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uperbancos-my.sharepoint.com/personal/nsam_superbancos_gob_pa/Documents/Escritorio/OTROS 2026/Créditos por sector/2026/AGOSTO 26/"/>
    </mc:Choice>
  </mc:AlternateContent>
  <xr:revisionPtr revIDLastSave="0" documentId="8_{AA32EB4F-CA19-4CE7-8FB6-D57C3378C561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0" i="1" s="1"/>
  <c r="H12" i="1"/>
  <c r="H10" i="1" s="1"/>
  <c r="I12" i="1"/>
  <c r="I10" i="1" s="1"/>
  <c r="J12" i="1"/>
  <c r="J10" i="1" s="1"/>
  <c r="K12" i="1"/>
  <c r="L12" i="1"/>
  <c r="M12" i="1"/>
  <c r="N12" i="1"/>
  <c r="K10" i="1"/>
  <c r="L10" i="1"/>
  <c r="M10" i="1"/>
  <c r="N10" i="1"/>
  <c r="F12" i="1"/>
  <c r="F10" i="1" s="1"/>
  <c r="E12" i="1"/>
  <c r="E10" i="1" s="1"/>
  <c r="B12" i="1"/>
  <c r="B10" i="1" s="1"/>
  <c r="D12" i="1"/>
  <c r="D10" i="1" s="1"/>
  <c r="C12" i="1"/>
  <c r="C10" i="1" s="1"/>
</calcChain>
</file>

<file path=xl/sharedStrings.xml><?xml version="1.0" encoding="utf-8"?>
<sst xmlns="http://schemas.openxmlformats.org/spreadsheetml/2006/main" count="29" uniqueCount="28">
  <si>
    <t/>
  </si>
  <si>
    <t>Diciembre</t>
  </si>
  <si>
    <t>Enero</t>
  </si>
  <si>
    <t>TOTAL</t>
  </si>
  <si>
    <t>SECTOR PUBLICO</t>
  </si>
  <si>
    <t>SECTOR PRIVADO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</si>
  <si>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</si>
  <si>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</si>
  <si>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</si>
  <si>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</si>
  <si>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</si>
  <si>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</si>
  <si>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</si>
  <si>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</si>
  <si>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</si>
  <si>
    <t>(*) A partir del Segundo Semestre del 2011, se está registrando los créditos de microcrédito bajo la actividad económica a que se destinó el desembolso.</t>
  </si>
  <si>
    <t>ACTIVIDADES FINANCIERAS Y DE SEGUROS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</si>
  <si>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</si>
  <si>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</si>
  <si>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</si>
  <si>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</si>
  <si>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</si>
  <si>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</si>
  <si>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</si>
  <si>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</si>
  <si>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</si>
  <si>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</si>
  <si>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RESUMEN DE SALDOS DE CREDITOS LOCALES A LOS SECTORES ECONOMICOS
BANCA PRIVADA 
AGOSTO 2026
(En Millones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</si>
</sst>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yyyy\-mm\-dd"/>
    <numFmt numFmtId="165" formatCode="_ * #,##0.00_ ;_ * \-#,##0.00_ ;_ * &quot;-&quot;??_ ;_ @_ "/>
    <numFmt numFmtId="166" formatCode="#,##0.00,,"/>
  </numFmts>
  <fonts count="11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/>
    <xf numFmtId="165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0" fontId="1" fillId="0" borderId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 wrapText="1"/>
    </xf>
    <xf numFmtId="0" fontId="8" fillId="0" borderId="0" xfId="0" applyFont="1"/>
    <xf numFmtId="0" fontId="8" fillId="0" borderId="1" xfId="0" applyFont="1" applyBorder="1"/>
    <xf numFmtId="0" fontId="8" fillId="0" borderId="0" xfId="0" applyFont="1" applyAlignment="1">
      <alignment vertical="top"/>
    </xf>
    <xf numFmtId="0" fontId="8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/>
    </xf>
    <xf numFmtId="166" fontId="10" fillId="0" borderId="1" xfId="0" applyNumberFormat="1" applyFont="1" applyBorder="1"/>
    <xf numFmtId="166" fontId="8" fillId="0" borderId="1" xfId="0" applyNumberFormat="1" applyFont="1" applyBorder="1"/>
    <xf numFmtId="39" fontId="8" fillId="0" borderId="0" xfId="0" applyNumberFormat="1" applyFont="1"/>
    <xf numFmtId="0" fontId="8" fillId="3" borderId="5" xfId="0" applyFont="1" applyFill="1" applyBorder="1" applyAlignment="1">
      <alignment vertical="top"/>
    </xf>
    <xf numFmtId="166" fontId="8" fillId="0" borderId="5" xfId="0" applyNumberFormat="1" applyFont="1" applyBorder="1"/>
    <xf numFmtId="0" fontId="8" fillId="3" borderId="6" xfId="0" applyFont="1" applyFill="1" applyBorder="1" applyAlignment="1">
      <alignment vertical="top"/>
    </xf>
    <xf numFmtId="166" fontId="8" fillId="0" borderId="6" xfId="0" applyNumberFormat="1" applyFont="1" applyBorder="1"/>
    <xf numFmtId="164" fontId="8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1" xfId="0" applyFont="1" applyBorder="1" applyAlignment="1">
      <alignment horizontal="center" vertical="top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</cellXfs>
  <cellStyles count="11">
    <cellStyle name="Millares 2" xfId="3" xr:uid="{00000000-0005-0000-0000-000000000000}"/>
    <cellStyle name="Millares 2 2" xfId="8" xr:uid="{4041723F-3FAD-41AE-B049-C77AD6049D27}"/>
    <cellStyle name="Millares 3" xfId="4" xr:uid="{00000000-0005-0000-0000-000001000000}"/>
    <cellStyle name="Millares 3 2" xfId="9" xr:uid="{26EDF912-AD0C-4C78-9D17-8B061B8F1A02}"/>
    <cellStyle name="Normal" xfId="0" builtinId="0"/>
    <cellStyle name="Normal 2" xfId="2" xr:uid="{00000000-0005-0000-0000-000003000000}"/>
    <cellStyle name="Normal 3" xfId="6" xr:uid="{00000000-0005-0000-0000-000004000000}"/>
    <cellStyle name="Normal 4" xfId="1" xr:uid="{00000000-0005-0000-0000-000005000000}"/>
    <cellStyle name="Normal 4 2" xfId="7" xr:uid="{5F864875-76FC-4F89-9327-AD2763E65E5C}"/>
    <cellStyle name="Porcentaje 2" xfId="5" xr:uid="{00000000-0005-0000-0000-000006000000}"/>
    <cellStyle name="Porcentaje 2 2" xfId="10" xr:uid="{B6995204-67CF-4828-B1B2-C8166CAA5176}"/>
  </cellStyles>
  <dxfs count="0"/>
  <tableStyles count="1" defaultTableStyle="TableStyleMedium9" defaultPivotStyle="PivotStyleLight16">
    <tableStyle name="Invisible" pivot="0" table="0" count="0" xr9:uid="{3508DD22-5884-430D-80FB-E4440F87802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F1" zoomScale="90" zoomScaleNormal="90" workbookViewId="0">
      <selection activeCell="J22" sqref="J22"/>
    </sheetView>
  </sheetViews>
  <sheetFormatPr baseColWidth="10" defaultColWidth="10.796875" defaultRowHeight="12.75" customHeight="1" x14ac:dyDescent="0.35"/>
  <cols>
    <col min="1" max="1" width="19.265625" style="2" customWidth="1"/>
    <col min="2" max="2" width="14.46484375" style="2" bestFit="1" customWidth="1"/>
    <col min="3" max="3" width="12.53125" style="2" customWidth="1"/>
    <col min="4" max="4" width="11.265625" style="2" customWidth="1"/>
    <col min="5" max="6" width="10.796875" style="2" customWidth="1"/>
    <col min="7" max="7" width="10.53125" style="2" customWidth="1"/>
    <col min="8" max="8" width="12.265625" style="2" customWidth="1"/>
    <col min="9" max="9" width="11.53125" style="2" customWidth="1"/>
    <col min="10" max="16384" width="10.796875" style="2"/>
  </cols>
  <sheetData>
    <row r="1" spans="1:15" ht="12.75" customHeight="1" x14ac:dyDescent="0.35">
      <c r="A1" s="14"/>
      <c r="B1" s="14"/>
      <c r="C1" s="15"/>
    </row>
    <row r="2" spans="1:15" ht="12.75" customHeight="1" x14ac:dyDescent="0.35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</row>
    <row r="3" spans="1:15" ht="12.75" customHeight="1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"/>
    </row>
    <row r="4" spans="1:15" ht="12.75" customHeight="1" x14ac:dyDescent="0.3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"/>
    </row>
    <row r="5" spans="1:15" ht="12.75" customHeight="1" x14ac:dyDescent="0.3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"/>
    </row>
    <row r="6" spans="1:15" ht="12.75" customHeight="1" x14ac:dyDescent="0.3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"/>
    </row>
    <row r="7" spans="1:15" ht="12.75" customHeight="1" x14ac:dyDescent="0.35">
      <c r="A7" s="18"/>
      <c r="B7" s="18"/>
      <c r="C7" s="18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ht="12.75" customHeight="1" x14ac:dyDescent="0.35">
      <c r="A8" s="16" t="s">
        <v>0</v>
      </c>
      <c r="B8" s="5">
        <v>2025</v>
      </c>
      <c r="C8" s="20">
        <v>2026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</row>
    <row r="9" spans="1:15" ht="12.75" customHeight="1" x14ac:dyDescent="0.35">
      <c r="A9" s="17"/>
      <c r="B9" s="5" t="s">
        <v>23</v>
      </c>
      <c r="C9" s="5" t="s">
        <v>2</v>
      </c>
      <c r="D9" s="5" t="s">
        <v>17</v>
      </c>
      <c r="E9" s="5" t="s">
        <v>18</v>
      </c>
      <c r="F9" s="5" t="s">
        <v>19</v>
      </c>
      <c r="G9" s="5" t="s">
        <v>20</v>
      </c>
      <c r="H9" s="5" t="s">
        <v>21</v>
      </c>
      <c r="I9" s="5" t="s">
        <v>22</v>
      </c>
      <c r="J9" s="5" t="s">
        <v>23</v>
      </c>
      <c r="K9" s="5" t="s">
        <v>24</v>
      </c>
      <c r="L9" s="5" t="s">
        <v>25</v>
      </c>
      <c r="M9" s="5" t="s">
        <v>26</v>
      </c>
      <c r="N9" s="5" t="s">
        <v>1</v>
      </c>
    </row>
    <row r="10" spans="1:15" ht="12.75" customHeight="1" x14ac:dyDescent="0.35">
      <c r="A10" s="6" t="s">
        <v>3</v>
      </c>
      <c r="B10" s="7">
        <f>B11+B12</f>
        <v>52301605047.169991</v>
      </c>
      <c r="C10" s="7">
        <f>C11+C12</f>
        <v>52518357942.569992</v>
      </c>
      <c r="D10" s="7">
        <f>D11+D12</f>
        <v>52628019220.430023</v>
      </c>
      <c r="E10" s="7">
        <f>E11+E12</f>
        <v>52777904244.240013</v>
      </c>
      <c r="F10" s="7">
        <f>F11+F12</f>
        <v>53301090759.810005</v>
      </c>
      <c r="G10" s="7">
        <f t="shared" ref="G10:N10" si="0">G11+G12</f>
        <v>53012400955.020004</v>
      </c>
      <c r="H10" s="7">
        <f t="shared" si="0"/>
        <v>53860851247.409981</v>
      </c>
      <c r="I10" s="7">
        <f t="shared" si="0"/>
        <v>53971370822.37999</v>
      </c>
      <c r="J10" s="7">
        <f t="shared" si="0"/>
        <v>54468999980.330017</v>
      </c>
      <c r="K10" s="7">
        <f t="shared" si="0"/>
        <v>0</v>
      </c>
      <c r="L10" s="7">
        <f t="shared" si="0"/>
        <v>0</v>
      </c>
      <c r="M10" s="7">
        <f t="shared" si="0"/>
        <v>0</v>
      </c>
      <c r="N10" s="7">
        <f t="shared" si="0"/>
        <v>0</v>
      </c>
    </row>
    <row r="11" spans="1:15" ht="12.75" customHeight="1" x14ac:dyDescent="0.35">
      <c r="A11" s="6" t="s">
        <v>4</v>
      </c>
      <c r="B11" s="8">
        <v>428111314.93000001</v>
      </c>
      <c r="C11" s="8">
        <v>651300593.94999993</v>
      </c>
      <c r="D11" s="8">
        <v>666706108.86000001</v>
      </c>
      <c r="E11" s="8">
        <v>632611523.91000009</v>
      </c>
      <c r="F11" s="8">
        <v>1109319160.8499999</v>
      </c>
      <c r="G11" s="8">
        <v>1085147274.5700002</v>
      </c>
      <c r="H11" s="8">
        <v>1197648214.55</v>
      </c>
      <c r="I11" s="8">
        <v>1224660856.0700002</v>
      </c>
      <c r="J11" s="8">
        <v>1246477570.1100001</v>
      </c>
      <c r="K11" s="8"/>
      <c r="L11" s="8"/>
      <c r="M11" s="8"/>
      <c r="N11" s="8"/>
    </row>
    <row r="12" spans="1:15" ht="12.75" customHeight="1" x14ac:dyDescent="0.35">
      <c r="A12" s="6" t="s">
        <v>5</v>
      </c>
      <c r="B12" s="7">
        <f>SUM(B13:B22)</f>
        <v>51873493732.23999</v>
      </c>
      <c r="C12" s="7">
        <f>SUM(C13:C22)</f>
        <v>51867057348.619995</v>
      </c>
      <c r="D12" s="7">
        <f>SUM(D13:D22)</f>
        <v>51961313111.570023</v>
      </c>
      <c r="E12" s="7">
        <f>SUM(E13:E22)</f>
        <v>52145292720.330009</v>
      </c>
      <c r="F12" s="7">
        <f>SUM(F13:F22)</f>
        <v>52191771598.960007</v>
      </c>
      <c r="G12" s="7">
        <f t="shared" ref="G12:N12" si="1">SUM(G13:G22)</f>
        <v>51927253680.450005</v>
      </c>
      <c r="H12" s="7">
        <f t="shared" si="1"/>
        <v>52663203032.859978</v>
      </c>
      <c r="I12" s="7">
        <f t="shared" si="1"/>
        <v>52746709966.30999</v>
      </c>
      <c r="J12" s="7">
        <f t="shared" si="1"/>
        <v>53222522410.220016</v>
      </c>
      <c r="K12" s="7">
        <f t="shared" si="1"/>
        <v>0</v>
      </c>
      <c r="L12" s="7">
        <f t="shared" si="1"/>
        <v>0</v>
      </c>
      <c r="M12" s="7">
        <f t="shared" si="1"/>
        <v>0</v>
      </c>
      <c r="N12" s="7">
        <f t="shared" si="1"/>
        <v>0</v>
      </c>
    </row>
    <row r="13" spans="1:15" ht="12.75" customHeight="1" x14ac:dyDescent="0.35">
      <c r="A13" s="6" t="s">
        <v>16</v>
      </c>
      <c r="B13" s="8">
        <v>1609771116.3899996</v>
      </c>
      <c r="C13" s="8">
        <v>1592179791.7999997</v>
      </c>
      <c r="D13" s="8">
        <v>1591962027.0300007</v>
      </c>
      <c r="E13" s="8">
        <v>1542100980.0900002</v>
      </c>
      <c r="F13" s="8">
        <v>1655458579.8500004</v>
      </c>
      <c r="G13" s="8">
        <v>1664355534.8200002</v>
      </c>
      <c r="H13" s="8">
        <v>1966645627.48</v>
      </c>
      <c r="I13" s="8">
        <v>1955343195.3699994</v>
      </c>
      <c r="J13" s="8">
        <v>2110348529.2600005</v>
      </c>
      <c r="K13" s="8"/>
      <c r="L13" s="8"/>
      <c r="M13" s="8"/>
      <c r="N13" s="8"/>
    </row>
    <row r="14" spans="1:15" ht="12.75" customHeight="1" x14ac:dyDescent="0.35">
      <c r="A14" s="10" t="s">
        <v>6</v>
      </c>
      <c r="B14" s="11">
        <v>446581065.71999985</v>
      </c>
      <c r="C14" s="11">
        <v>437439787.97000009</v>
      </c>
      <c r="D14" s="11">
        <v>439169837.56999993</v>
      </c>
      <c r="E14" s="11">
        <v>440402757.16000003</v>
      </c>
      <c r="F14" s="11">
        <v>444584606.07000005</v>
      </c>
      <c r="G14" s="11">
        <v>439097623.16999996</v>
      </c>
      <c r="H14" s="11">
        <v>430787044.00000006</v>
      </c>
      <c r="I14" s="11">
        <v>458864344.9800002</v>
      </c>
      <c r="J14" s="11">
        <v>473900726.60000002</v>
      </c>
      <c r="K14" s="11"/>
      <c r="L14" s="8"/>
      <c r="M14" s="8"/>
      <c r="N14" s="8"/>
    </row>
    <row r="15" spans="1:15" ht="12.75" customHeight="1" x14ac:dyDescent="0.35">
      <c r="A15" s="6" t="s">
        <v>7</v>
      </c>
      <c r="B15" s="8">
        <v>814306853.82000005</v>
      </c>
      <c r="C15" s="8">
        <v>774613341.75999999</v>
      </c>
      <c r="D15" s="8">
        <v>778947307.08999979</v>
      </c>
      <c r="E15" s="8">
        <v>786593749.32000005</v>
      </c>
      <c r="F15" s="8">
        <v>784343797.16000009</v>
      </c>
      <c r="G15" s="8">
        <v>785954422.88000011</v>
      </c>
      <c r="H15" s="8">
        <v>783553313.13999999</v>
      </c>
      <c r="I15" s="8">
        <v>802753020.5800004</v>
      </c>
      <c r="J15" s="8">
        <v>807322924.71000004</v>
      </c>
      <c r="K15" s="8"/>
      <c r="L15" s="8"/>
      <c r="M15" s="8"/>
      <c r="N15" s="8"/>
    </row>
    <row r="16" spans="1:15" ht="12.75" customHeight="1" x14ac:dyDescent="0.35">
      <c r="A16" s="6" t="s">
        <v>8</v>
      </c>
      <c r="B16" s="8">
        <v>83842060.200000003</v>
      </c>
      <c r="C16" s="8">
        <v>85263673.340000004</v>
      </c>
      <c r="D16" s="8">
        <v>91161412.069999993</v>
      </c>
      <c r="E16" s="8">
        <v>92390497.979999989</v>
      </c>
      <c r="F16" s="8">
        <v>90174529.689999998</v>
      </c>
      <c r="G16" s="8">
        <v>92082933.420000017</v>
      </c>
      <c r="H16" s="8">
        <v>117982671.25</v>
      </c>
      <c r="I16" s="8">
        <v>113406838.16999999</v>
      </c>
      <c r="J16" s="8">
        <v>115625912.61999997</v>
      </c>
      <c r="K16" s="8"/>
      <c r="L16" s="8"/>
      <c r="M16" s="8"/>
      <c r="N16" s="8"/>
    </row>
    <row r="17" spans="1:14" ht="12.75" customHeight="1" x14ac:dyDescent="0.35">
      <c r="A17" s="6" t="s">
        <v>9</v>
      </c>
      <c r="B17" s="8">
        <v>38095048.280000001</v>
      </c>
      <c r="C17" s="8">
        <v>129830869.26000002</v>
      </c>
      <c r="D17" s="8">
        <v>129921505</v>
      </c>
      <c r="E17" s="8">
        <v>129547114.06000002</v>
      </c>
      <c r="F17" s="8">
        <v>130147033.82000001</v>
      </c>
      <c r="G17" s="8">
        <v>130421436.45</v>
      </c>
      <c r="H17" s="8">
        <v>130030723.93000002</v>
      </c>
      <c r="I17" s="8">
        <v>131091645.63</v>
      </c>
      <c r="J17" s="8">
        <v>133587020.69999997</v>
      </c>
      <c r="K17" s="8"/>
      <c r="L17" s="8"/>
      <c r="M17" s="8"/>
      <c r="N17" s="8"/>
    </row>
    <row r="18" spans="1:14" ht="12.75" customHeight="1" x14ac:dyDescent="0.35">
      <c r="A18" s="6" t="s">
        <v>10</v>
      </c>
      <c r="B18" s="8">
        <v>13204197701.209988</v>
      </c>
      <c r="C18" s="8">
        <v>12746811185.789993</v>
      </c>
      <c r="D18" s="8">
        <v>12828846476.320023</v>
      </c>
      <c r="E18" s="8">
        <v>12858957215.250011</v>
      </c>
      <c r="F18" s="8">
        <v>12971338390.040005</v>
      </c>
      <c r="G18" s="8">
        <v>12951007325.429998</v>
      </c>
      <c r="H18" s="8">
        <v>13165849762.239973</v>
      </c>
      <c r="I18" s="8">
        <v>13211099601.619995</v>
      </c>
      <c r="J18" s="8">
        <v>13407350341.070013</v>
      </c>
      <c r="K18" s="8"/>
      <c r="L18" s="8"/>
      <c r="M18" s="8"/>
      <c r="N18" s="8"/>
    </row>
    <row r="19" spans="1:14" ht="12.75" customHeight="1" x14ac:dyDescent="0.35">
      <c r="A19" s="6" t="s">
        <v>11</v>
      </c>
      <c r="B19" s="8">
        <v>3479896396.2800021</v>
      </c>
      <c r="C19" s="8">
        <v>3456023700.2699986</v>
      </c>
      <c r="D19" s="8">
        <v>3466372211.3800025</v>
      </c>
      <c r="E19" s="8">
        <v>3577062014.0499997</v>
      </c>
      <c r="F19" s="8">
        <v>3492883510.4100008</v>
      </c>
      <c r="G19" s="8">
        <v>3138359484.8000016</v>
      </c>
      <c r="H19" s="8">
        <v>3200786094.0400028</v>
      </c>
      <c r="I19" s="8">
        <v>3124272992.7499995</v>
      </c>
      <c r="J19" s="8">
        <v>3166407964.940002</v>
      </c>
      <c r="K19" s="8"/>
      <c r="L19" s="8"/>
      <c r="M19" s="8"/>
      <c r="N19" s="8"/>
    </row>
    <row r="20" spans="1:14" ht="12.75" customHeight="1" x14ac:dyDescent="0.35">
      <c r="A20" s="6" t="s">
        <v>12</v>
      </c>
      <c r="B20" s="8">
        <v>16075828879.799999</v>
      </c>
      <c r="C20" s="8">
        <v>16223926103.550001</v>
      </c>
      <c r="D20" s="8">
        <v>16205074790.32</v>
      </c>
      <c r="E20" s="8">
        <v>16217519886.510002</v>
      </c>
      <c r="F20" s="8">
        <v>16116572389.490002</v>
      </c>
      <c r="G20" s="8">
        <v>16222766587.140001</v>
      </c>
      <c r="H20" s="8">
        <v>16296761816.380001</v>
      </c>
      <c r="I20" s="8">
        <v>16275160383.059999</v>
      </c>
      <c r="J20" s="8">
        <v>16273395351.160006</v>
      </c>
      <c r="K20" s="8"/>
      <c r="L20" s="8"/>
      <c r="M20" s="8"/>
      <c r="N20" s="8"/>
    </row>
    <row r="21" spans="1:14" ht="12.75" customHeight="1" x14ac:dyDescent="0.35">
      <c r="A21" s="12" t="s">
        <v>13</v>
      </c>
      <c r="B21" s="13">
        <v>4013539978.1200023</v>
      </c>
      <c r="C21" s="13">
        <v>3912326413.8899984</v>
      </c>
      <c r="D21" s="13">
        <v>3902998569.79</v>
      </c>
      <c r="E21" s="13">
        <v>3924909895.3699989</v>
      </c>
      <c r="F21" s="13">
        <v>3769880912.0599995</v>
      </c>
      <c r="G21" s="13">
        <v>3792548131.1099997</v>
      </c>
      <c r="H21" s="13">
        <v>3808741380.5100021</v>
      </c>
      <c r="I21" s="13">
        <v>3870749003.6299996</v>
      </c>
      <c r="J21" s="13">
        <v>3911133007.7800016</v>
      </c>
      <c r="K21" s="13"/>
      <c r="L21" s="8"/>
      <c r="M21" s="8"/>
      <c r="N21" s="8"/>
    </row>
    <row r="22" spans="1:14" ht="12.75" customHeight="1" x14ac:dyDescent="0.35">
      <c r="A22" s="6" t="s">
        <v>14</v>
      </c>
      <c r="B22" s="8">
        <v>12107434632.420002</v>
      </c>
      <c r="C22" s="8">
        <v>12508642480.989998</v>
      </c>
      <c r="D22" s="8">
        <v>12526858974.999996</v>
      </c>
      <c r="E22" s="8">
        <v>12575808610.540001</v>
      </c>
      <c r="F22" s="8">
        <v>12736387850.370001</v>
      </c>
      <c r="G22" s="8">
        <v>12710660201.230001</v>
      </c>
      <c r="H22" s="8">
        <v>12762064599.889997</v>
      </c>
      <c r="I22" s="8">
        <v>12803968940.519999</v>
      </c>
      <c r="J22" s="8">
        <v>12823450631.379999</v>
      </c>
      <c r="K22" s="8"/>
      <c r="L22" s="8"/>
      <c r="M22" s="8"/>
      <c r="N22" s="8"/>
    </row>
    <row r="23" spans="1:14" ht="12.75" customHeight="1" x14ac:dyDescent="0.35">
      <c r="A23" s="4" t="s">
        <v>15</v>
      </c>
      <c r="B23" s="4"/>
      <c r="C23" s="4"/>
      <c r="F23" s="9"/>
      <c r="G23" s="9"/>
      <c r="H23" s="9"/>
      <c r="I23" s="9"/>
      <c r="J23" s="9"/>
      <c r="K23" s="9"/>
      <c r="L23" s="9"/>
      <c r="M23" s="9"/>
      <c r="N23" s="9"/>
    </row>
    <row r="26" spans="1:14" ht="12.75" customHeight="1" x14ac:dyDescent="0.35">
      <c r="F26" s="9"/>
    </row>
    <row r="27" spans="1:14" ht="12.75" customHeight="1" x14ac:dyDescent="0.35">
      <c r="I27" s="4"/>
    </row>
  </sheetData>
  <mergeCells count="5">
    <mergeCell ref="A1:C1"/>
    <mergeCell ref="A8:A9"/>
    <mergeCell ref="A7:C7"/>
    <mergeCell ref="A2:N6"/>
    <mergeCell ref="C8:N8"/>
  </mergeCells>
  <phoneticPr fontId="7" type="noConversion"/>
  <pageMargins left="0.7" right="0.7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Cognos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NADHYA JARKELYS</dc:creator>
  <cp:lastModifiedBy>SAM, NADHYA</cp:lastModifiedBy>
  <cp:lastPrinted>2023-03-14T12:00:10Z</cp:lastPrinted>
  <dcterms:created xsi:type="dcterms:W3CDTF">2015-04-06T16:50:54Z</dcterms:created>
  <dcterms:modified xsi:type="dcterms:W3CDTF">2026-09-18T16:16:48Z</dcterms:modified>
</cp:coreProperties>
</file>