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164" documentId="8_{868D944C-385B-486E-A20B-846E024399A5}" xr6:coauthVersionLast="47" xr6:coauthVersionMax="47" xr10:uidLastSave="{2B9761DA-C74F-4EDC-A8D9-5D760737B8BE}"/>
  <bookViews>
    <workbookView xWindow="-98" yWindow="-98" windowWidth="23236" windowHeight="13875" tabRatio="773" firstSheet="105" activeTab="11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  <sheet name="Diciembre 2025" sheetId="108" r:id="rId108"/>
    <sheet name="Enero 2026" sheetId="109" r:id="rId109"/>
    <sheet name="Febrero 2026" sheetId="110" r:id="rId110"/>
    <sheet name="Marzo 2026" sheetId="111" r:id="rId111"/>
    <sheet name="Abril 2026" sheetId="112" r:id="rId112"/>
    <sheet name="Mayo 2026" sheetId="113" r:id="rId113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13" l="1"/>
  <c r="E8" i="113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6" i="113"/>
  <c r="D10" i="113"/>
  <c r="D6" i="113"/>
  <c r="D22" i="113"/>
  <c r="D23" i="113"/>
  <c r="D26" i="113"/>
  <c r="D36" i="113"/>
  <c r="D24" i="113"/>
  <c r="D12" i="113"/>
  <c r="D37" i="113"/>
  <c r="D35" i="113"/>
  <c r="D38" i="113"/>
  <c r="D18" i="113"/>
  <c r="D21" i="113"/>
  <c r="D8" i="113"/>
  <c r="D14" i="113"/>
  <c r="D33" i="113"/>
  <c r="D7" i="113"/>
  <c r="D27" i="113"/>
  <c r="D39" i="113"/>
  <c r="D28" i="113"/>
  <c r="D29" i="113"/>
  <c r="D13" i="113"/>
  <c r="D31" i="113"/>
  <c r="D11" i="113"/>
  <c r="D20" i="113"/>
  <c r="D40" i="113"/>
  <c r="D30" i="113"/>
  <c r="D25" i="113"/>
  <c r="D41" i="113"/>
  <c r="D17" i="113"/>
  <c r="D42" i="113"/>
  <c r="D32" i="113"/>
  <c r="D43" i="113"/>
  <c r="D44" i="113"/>
  <c r="D19" i="113"/>
  <c r="D16" i="113"/>
  <c r="D34" i="113"/>
  <c r="D9" i="113"/>
  <c r="D45" i="113"/>
  <c r="D46" i="113"/>
  <c r="D15" i="113"/>
  <c r="E7" i="111"/>
  <c r="E8" i="111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6" i="111"/>
  <c r="D10" i="111"/>
  <c r="D6" i="111"/>
  <c r="D22" i="111"/>
  <c r="D23" i="111"/>
  <c r="D36" i="111"/>
  <c r="D35" i="111"/>
  <c r="D24" i="111"/>
  <c r="D12" i="111"/>
  <c r="D37" i="111"/>
  <c r="D34" i="111"/>
  <c r="D38" i="111"/>
  <c r="D18" i="111"/>
  <c r="D21" i="111"/>
  <c r="D8" i="111"/>
  <c r="D15" i="111"/>
  <c r="D32" i="111"/>
  <c r="D7" i="111"/>
  <c r="D30" i="111"/>
  <c r="D39" i="111"/>
  <c r="D27" i="111"/>
  <c r="D28" i="111"/>
  <c r="D13" i="111"/>
  <c r="D29" i="111"/>
  <c r="D11" i="111"/>
  <c r="D20" i="111"/>
  <c r="D40" i="111"/>
  <c r="D26" i="111"/>
  <c r="D25" i="111"/>
  <c r="D41" i="111"/>
  <c r="D19" i="111"/>
  <c r="D42" i="111"/>
  <c r="D31" i="111"/>
  <c r="D43" i="111"/>
  <c r="D44" i="111"/>
  <c r="D17" i="111"/>
  <c r="D16" i="111"/>
  <c r="D33" i="111"/>
  <c r="D9" i="111"/>
  <c r="D45" i="111"/>
  <c r="D46" i="111"/>
  <c r="D14" i="111"/>
  <c r="E7" i="112"/>
  <c r="E8" i="112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6" i="112"/>
  <c r="D37" i="112"/>
  <c r="D38" i="112"/>
  <c r="D39" i="112"/>
  <c r="D40" i="112"/>
  <c r="D41" i="112"/>
  <c r="D42" i="112"/>
  <c r="D43" i="112"/>
  <c r="D44" i="112"/>
  <c r="D16" i="112"/>
  <c r="D34" i="112"/>
  <c r="D9" i="112"/>
  <c r="D45" i="112"/>
  <c r="D46" i="112"/>
  <c r="D10" i="112"/>
  <c r="D6" i="112"/>
  <c r="D22" i="112"/>
  <c r="D23" i="112"/>
  <c r="D25" i="112"/>
  <c r="D36" i="112"/>
  <c r="D24" i="112"/>
  <c r="D12" i="112"/>
  <c r="D35" i="112"/>
  <c r="D18" i="112"/>
  <c r="D21" i="112"/>
  <c r="D8" i="112"/>
  <c r="D15" i="112"/>
  <c r="D33" i="112"/>
  <c r="D7" i="112"/>
  <c r="D30" i="112"/>
  <c r="D28" i="112"/>
  <c r="D29" i="112"/>
  <c r="D13" i="112"/>
  <c r="D31" i="112"/>
  <c r="D11" i="112"/>
  <c r="D20" i="112"/>
  <c r="D27" i="112"/>
  <c r="D26" i="112"/>
  <c r="D17" i="112"/>
  <c r="D32" i="112"/>
  <c r="D19" i="112"/>
  <c r="D14" i="112"/>
  <c r="E7" i="110" l="1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6" i="110"/>
  <c r="D9" i="110"/>
  <c r="D6" i="110"/>
  <c r="D22" i="110"/>
  <c r="D23" i="110"/>
  <c r="D36" i="110"/>
  <c r="D35" i="110"/>
  <c r="D24" i="110"/>
  <c r="D12" i="110"/>
  <c r="D37" i="110"/>
  <c r="D27" i="110"/>
  <c r="D38" i="110"/>
  <c r="D18" i="110"/>
  <c r="D21" i="110"/>
  <c r="D8" i="110"/>
  <c r="D15" i="110"/>
  <c r="D33" i="110"/>
  <c r="D7" i="110"/>
  <c r="D31" i="110"/>
  <c r="D39" i="110"/>
  <c r="D28" i="110"/>
  <c r="D30" i="110"/>
  <c r="D13" i="110"/>
  <c r="D29" i="110"/>
  <c r="D11" i="110"/>
  <c r="D20" i="110"/>
  <c r="D40" i="110"/>
  <c r="D25" i="110"/>
  <c r="D26" i="110"/>
  <c r="D41" i="110"/>
  <c r="D19" i="110"/>
  <c r="D42" i="110"/>
  <c r="D43" i="110"/>
  <c r="D32" i="110"/>
  <c r="D44" i="110"/>
  <c r="D45" i="110"/>
  <c r="D17" i="110"/>
  <c r="D16" i="110"/>
  <c r="D34" i="110"/>
  <c r="D10" i="110"/>
  <c r="D46" i="110"/>
  <c r="D47" i="110"/>
  <c r="D14" i="110"/>
  <c r="C47" i="109" l="1"/>
  <c r="E47" i="109" s="1"/>
  <c r="D46" i="109"/>
  <c r="E46" i="109" s="1"/>
  <c r="E9" i="109"/>
  <c r="E24" i="109"/>
  <c r="E27" i="109"/>
  <c r="E29" i="109"/>
  <c r="E38" i="109"/>
  <c r="E41" i="109"/>
  <c r="E42" i="109"/>
  <c r="E43" i="109"/>
  <c r="E44" i="109"/>
  <c r="E45" i="109"/>
  <c r="D9" i="109"/>
  <c r="D6" i="109"/>
  <c r="E6" i="109" s="1"/>
  <c r="D22" i="109"/>
  <c r="E22" i="109" s="1"/>
  <c r="D23" i="109"/>
  <c r="E23" i="109" s="1"/>
  <c r="D36" i="109"/>
  <c r="E36" i="109" s="1"/>
  <c r="D35" i="109"/>
  <c r="E35" i="109" s="1"/>
  <c r="D24" i="109"/>
  <c r="D12" i="109"/>
  <c r="E12" i="109" s="1"/>
  <c r="D37" i="109"/>
  <c r="E37" i="109" s="1"/>
  <c r="D27" i="109"/>
  <c r="D38" i="109"/>
  <c r="D19" i="109"/>
  <c r="E19" i="109" s="1"/>
  <c r="D21" i="109"/>
  <c r="E21" i="109" s="1"/>
  <c r="D8" i="109"/>
  <c r="E8" i="109" s="1"/>
  <c r="D15" i="109"/>
  <c r="E15" i="109" s="1"/>
  <c r="D33" i="109"/>
  <c r="E33" i="109" s="1"/>
  <c r="D7" i="109"/>
  <c r="E7" i="109" s="1"/>
  <c r="D31" i="109"/>
  <c r="E31" i="109" s="1"/>
  <c r="D39" i="109"/>
  <c r="E39" i="109" s="1"/>
  <c r="D28" i="109"/>
  <c r="E28" i="109" s="1"/>
  <c r="D30" i="109"/>
  <c r="E30" i="109" s="1"/>
  <c r="D13" i="109"/>
  <c r="E13" i="109" s="1"/>
  <c r="D29" i="109"/>
  <c r="D11" i="109"/>
  <c r="E11" i="109" s="1"/>
  <c r="D20" i="109"/>
  <c r="E20" i="109" s="1"/>
  <c r="D40" i="109"/>
  <c r="E40" i="109" s="1"/>
  <c r="D25" i="109"/>
  <c r="E25" i="109" s="1"/>
  <c r="D26" i="109"/>
  <c r="E26" i="109" s="1"/>
  <c r="D41" i="109"/>
  <c r="D18" i="109"/>
  <c r="E18" i="109" s="1"/>
  <c r="D42" i="109"/>
  <c r="D32" i="109"/>
  <c r="E32" i="109" s="1"/>
  <c r="D43" i="109"/>
  <c r="D44" i="109"/>
  <c r="D17" i="109"/>
  <c r="E17" i="109" s="1"/>
  <c r="D16" i="109"/>
  <c r="E16" i="109" s="1"/>
  <c r="D34" i="109"/>
  <c r="E34" i="109" s="1"/>
  <c r="D10" i="109"/>
  <c r="E10" i="109" s="1"/>
  <c r="D45" i="109"/>
  <c r="D47" i="109"/>
  <c r="D14" i="109"/>
  <c r="E14" i="109" s="1"/>
  <c r="E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6" i="108"/>
  <c r="D9" i="108"/>
  <c r="D6" i="108"/>
  <c r="D22" i="108"/>
  <c r="D23" i="108"/>
  <c r="D36" i="108"/>
  <c r="D35" i="108"/>
  <c r="D24" i="108"/>
  <c r="D12" i="108"/>
  <c r="D37" i="108"/>
  <c r="D26" i="108"/>
  <c r="D38" i="108"/>
  <c r="D19" i="108"/>
  <c r="D21" i="108"/>
  <c r="D8" i="108"/>
  <c r="D15" i="108"/>
  <c r="D33" i="108"/>
  <c r="D7" i="108"/>
  <c r="D31" i="108"/>
  <c r="D39" i="108"/>
  <c r="D28" i="108"/>
  <c r="D30" i="108"/>
  <c r="D13" i="108"/>
  <c r="D29" i="108"/>
  <c r="D11" i="108"/>
  <c r="D20" i="108"/>
  <c r="D40" i="108"/>
  <c r="D25" i="108"/>
  <c r="D27" i="108"/>
  <c r="D41" i="108"/>
  <c r="D18" i="108"/>
  <c r="D42" i="108"/>
  <c r="D43" i="108"/>
  <c r="D32" i="108"/>
  <c r="D44" i="108"/>
  <c r="D45" i="108"/>
  <c r="D16" i="108"/>
  <c r="D17" i="108"/>
  <c r="D34" i="108"/>
  <c r="D10" i="108"/>
  <c r="D46" i="108"/>
  <c r="D47" i="108"/>
  <c r="D14" i="108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<sst xmlns="http://schemas.openxmlformats.org/spreadsheetml/2006/main" count="7968" uniqueCount="337">
  <si>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</si>
  <si>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</si>
  <si>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</si>
  <si>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</si>
  <si>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</si>
  <si>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</si>
  <si>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</si>
  <si>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</si>
  <si>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</si>
  <si>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</si>
  <si>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</si>
  <si>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</si>
  <si>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</si>
  <si>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</si>
  <si>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</si>
  <si>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</si>
  <si>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</si>
  <si>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</si>
  <si>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</si>
  <si>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</si>
  <si>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</si>
  <si>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</si>
  <si>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</si>
  <si>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</si>
  <si>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</si>
  <si>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</si>
  <si>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</si>
  <si>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</si>
  <si>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</si>
  <si>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</si>
  <si>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</si>
  <si>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</si>
  <si>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</si>
  <si>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</si>
  <si>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</si>
  <si>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</si>
  <si>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</si>
  <si>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</si>
  <si>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</si>
  <si>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</si>
  <si>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</si>
  <si>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</si>
  <si>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</si>
  <si>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</si>
  <si>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</si>
  <si>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</si>
  <si>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</si>
  <si>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</si>
  <si>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</si>
  <si>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</si>
  <si>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</si>
  <si>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</si>
  <si>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</si>
  <si>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</si>
  <si>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</si>
  <si>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</si>
  <si>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</si>
  <si>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</si>
  <si>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</si>
  <si>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</si>
  <si>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</si>
  <si>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</si>
  <si>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</si>
  <si>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</si>
  <si>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</si>
  <si>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</si>
  <si>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</si>
  <si>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</si>
  <si>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</si>
  <si>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</si>
  <si>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</si>
  <si>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</si>
  <si>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</si>
  <si>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</si>
  <si>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</si>
  <si>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</si>
  <si>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</si>
  <si>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</si>
  <si>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</si>
  <si>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</si>
  <si>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</si>
  <si>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</si>
  <si>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</si>
  <si>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</si>
  <si>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</si>
  <si>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</si>
  <si>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</si>
  <si>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</si>
  <si>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</si>
  <si>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</si>
  <si>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</si>
  <si>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</si>
  <si>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</si>
  <si>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</si>
  <si>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</si>
  <si>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</si>
  <si>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</si>
  <si>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</si>
  <si>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</si>
  <si>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</si>
  <si>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</si>
  <si>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</si>
  <si>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</si>
  <si>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</si>
  <si>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</si>
  <si>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</si>
  <si>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</si>
  <si>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</si>
  <si>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</si>
  <si>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</si>
  <si>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</si>
  <si>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</si>
  <si>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</si>
  <si>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</si>
  <si>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</si>
  <si>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</si>
  <si>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</si>
  <si>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</si>
  <si>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</si>
  <si>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</si>
  <si>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</si>
  <si>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</si>
  <si>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</si>
  <si>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</si>
  <si>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</si>
  <si>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</si>
  <si>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</si>
  <si>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</si>
  <si>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</si>
  <si>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</si>
  <si>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</si>
  <si>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</si>
  <si>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</si>
  <si>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</si>
  <si>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</si>
  <si>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</si>
  <si>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</si>
  <si>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</si>
  <si>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</si>
  <si>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</si>
  <si>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</si>
  <si>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</si>
  <si>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</si>
  <si>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</si>
  <si>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</si>
  <si>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</si>
  <si>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</si>
  <si>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</si>
  <si>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</si>
  <si>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</si>
  <si>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</si>
  <si>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</si>
  <si>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</si>
  <si>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</si>
  <si>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</si>
  <si>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</si>
  <si>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</si>
  <si>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</si>
  <si>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</si>
  <si>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</si>
  <si>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</si>
  <si>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</si>
  <si>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</si>
  <si>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</si>
  <si>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</si>
  <si>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</si>
  <si>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</si>
  <si>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</si>
  <si>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</si>
  <si>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</si>
  <si>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</si>
  <si>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</si>
  <si>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</si>
  <si>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</si>
  <si>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</si>
  <si>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</si>
  <si>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</si>
  <si>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</si>
  <si>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</si>
  <si>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</si>
  <si>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</si>
  <si>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</si>
  <si>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</si>
  <si>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</si>
  <si>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</si>
  <si>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</si>
  <si>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</si>
  <si>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</si>
  <si>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</si>
  <si>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</si>
  <si>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</si>
  <si>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</si>
  <si>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</si>
  <si>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</si>
  <si>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</si>
  <si>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</si>
  <si>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</si>
  <si>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</si>
  <si>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</si>
  <si>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</si>
  <si>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</si>
  <si>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</si>
  <si>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</si>
  <si>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</si>
  <si>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</si>
  <si>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</si>
  <si>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</si>
  <si>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</si>
  <si>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</si>
  <si>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</si>
  <si>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</si>
  <si>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</si>
  <si>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</si>
  <si>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</si>
  <si>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</si>
  <si>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</si>
  <si>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</si>
  <si>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</si>
  <si>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</si>
  <si>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</si>
  <si>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</si>
  <si>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</si>
  <si>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</si>
  <si>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</si>
  <si>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</si>
  <si>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</si>
  <si>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</si>
  <si>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</si>
  <si>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</si>
  <si>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</si>
  <si>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</si>
  <si>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</si>
  <si>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</si>
  <si>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</si>
  <si>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</si>
  <si>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</si>
  <si>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</si>
  <si>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</si>
  <si>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</si>
  <si>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</si>
  <si>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</si>
  <si>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</si>
  <si>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</si>
  <si>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</si>
  <si>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</si>
  <si>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</si>
  <si>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</si>
  <si>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</si>
  <si>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</si>
  <si>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</si>
  <si>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</si>
  <si>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</si>
  <si>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</si>
  <si>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</si>
  <si>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</si>
  <si>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</si>
  <si>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</si>
  <si>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</si>
  <si>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</si>
  <si>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</si>
  <si>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</si>
  <si>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</si>
  <si>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</si>
  <si>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</si>
  <si>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</si>
  <si>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</si>
  <si>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</si>
  <si>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</si>
  <si>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</si>
  <si>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</si>
  <si>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</si>
  <si>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</si>
  <si>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</si>
  <si>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</si>
  <si>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</si>
  <si>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</si>
  <si>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</si>
  <si>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</si>
  <si>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</si>
  <si>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</si>
  <si>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</si>
  <si>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</si>
  <si>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</si>
  <si>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</si>
  <si>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</si>
  <si>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</si>
  <si>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</si>
  <si>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</si>
  <si>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</si>
  <si>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</si>
  <si>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</si>
  <si>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</si>
  <si>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</si>
  <si>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</si>
  <si>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</si>
  <si>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</si>
  <si>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</si>
  <si>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</si>
  <si>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</si>
  <si>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</si>
  <si>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</si>
  <si>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</si>
  <si>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</si>
  <si>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</si>
  <si>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</si>
  <si>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</si>
  <si>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</si>
  <si>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</si>
  <si>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</si>
  <si>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</si>
  <si>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</si>
  <si>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</si>
  <si>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</si>
  <si>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</si>
  <si>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</si>
  <si>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</si>
  <si>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</si>
  <si>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</si>
  <si>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</si>
  <si>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</si>
  <si>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</si>
  <si>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</si>
  <si>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</si>
  <si>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</si>
  <si>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</si>
  <si>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</si>
  <si>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</si>
  <si>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</si>
  <si>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</si>
  <si>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</si>
  <si>
    <t>SISTEMA BANCARIO NACIONAL
SALDO DE CREDITOS PARA CONSTRUCCION LOCAL 
DICIEMBRE 2025
(En Miles de Balboas)</t>
  </si>
  <si>
    <t>SISTEMA BANCARIO NACIONAL
SALDO DE CREDITOS PARA CONSTRUCCION LOCAL 
ENERO 2026
(En Miles de Balboas)</t>
  </si>
  <si>
    <t>SISTEMA BANCARIO NACIONAL
SALDO DE CREDITOS PARA CONSTRUCCION LOCAL 
FEBRERO 2026
(En Miles de Balboas)</t>
  </si>
  <si>
    <t>SISTEMA BANCARIO NACIONAL
SALDO DE CREDITOS PARA CONSTRUCCION LOCAL 
MARZO 2026
(En Miles de Balboas)</t>
  </si>
  <si>
    <t>SISTEMA BANCARIO NACIONAL
SALDO DE CREDITOS PARA CONSTRUCCION LOCAL 
ABRIL 2026
(En Miles de Balboas)</t>
  </si>
  <si>
    <t>SISTEMA BANCARIO NACIONAL
SALDO DE CREDITOS PARA CONSTRUCCION LOCAL 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</si>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</sst>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1" spans="1:9" x14ac:dyDescent="0.45">
      <c r="A1" s="130"/>
      <c r="B1" s="131"/>
      <c r="C1" s="131"/>
      <c r="D1" s="131"/>
      <c r="E1" s="131"/>
      <c r="F1" s="131"/>
      <c r="G1" s="131"/>
      <c r="H1" s="131"/>
      <c r="I1" s="131"/>
    </row>
    <row r="2" spans="1:9" x14ac:dyDescent="0.45">
      <c r="A2" s="132" t="s">
        <v>103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3984375" defaultRowHeight="14.25" x14ac:dyDescent="0.45"/>
  <cols>
    <col min="1" max="1" width="4.3984375" customWidth="1"/>
    <col min="2" max="2" width="43" bestFit="1" customWidth="1"/>
    <col min="3" max="3" width="11.3984375" customWidth="1"/>
    <col min="4" max="4" width="12.59765625" customWidth="1"/>
    <col min="5" max="5" width="9.3984375" customWidth="1"/>
    <col min="6" max="6" width="10.265625" customWidth="1"/>
    <col min="7" max="7" width="10.3984375" bestFit="1" customWidth="1"/>
    <col min="8" max="8" width="9.265625" customWidth="1"/>
    <col min="9" max="9" width="9.59765625" customWidth="1"/>
    <col min="10" max="10" width="12" bestFit="1" customWidth="1"/>
  </cols>
  <sheetData>
    <row r="2" spans="1:11" x14ac:dyDescent="0.45">
      <c r="A2" s="132" t="s">
        <v>115</v>
      </c>
      <c r="B2" s="133"/>
      <c r="C2" s="133"/>
      <c r="D2" s="133"/>
      <c r="E2" s="133"/>
      <c r="F2" s="133"/>
      <c r="G2" s="133"/>
      <c r="H2" s="133"/>
      <c r="I2" s="133"/>
    </row>
    <row r="3" spans="1:11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1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1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1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1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1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5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5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5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5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5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5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5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5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5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5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5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5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5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5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5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5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5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5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5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5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5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5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5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5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5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5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5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5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5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5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5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5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5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5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5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5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5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5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5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5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5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5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5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5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5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5">
      <c r="A56" s="136" t="s">
        <v>99</v>
      </c>
      <c r="B56" s="137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45">
      <c r="A57" s="4" t="s">
        <v>102</v>
      </c>
      <c r="K57" s="7"/>
    </row>
    <row r="58" spans="1:11" x14ac:dyDescent="0.45">
      <c r="B58" s="8" t="s">
        <v>116</v>
      </c>
      <c r="K58" s="7"/>
    </row>
    <row r="59" spans="1:11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6" customHeight="1" x14ac:dyDescent="0.3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6" customHeight="1" x14ac:dyDescent="0.3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6" customHeight="1" x14ac:dyDescent="0.3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6" customHeight="1" x14ac:dyDescent="0.3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6" customHeight="1" x14ac:dyDescent="0.3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6" customHeight="1" x14ac:dyDescent="0.3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6" customHeight="1" x14ac:dyDescent="0.3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6" customHeight="1" x14ac:dyDescent="0.3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6" customHeight="1" x14ac:dyDescent="0.3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6" customHeight="1" x14ac:dyDescent="0.3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6" customHeight="1" x14ac:dyDescent="0.3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6" customHeight="1" x14ac:dyDescent="0.3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6" customHeight="1" x14ac:dyDescent="0.3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6" customHeight="1" x14ac:dyDescent="0.3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6" customHeight="1" x14ac:dyDescent="0.3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6" customHeight="1" x14ac:dyDescent="0.3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6" customHeight="1" x14ac:dyDescent="0.3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6" customHeight="1" x14ac:dyDescent="0.3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6" customHeight="1" x14ac:dyDescent="0.3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6" customHeight="1" x14ac:dyDescent="0.3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6" customHeight="1" x14ac:dyDescent="0.3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6" customHeight="1" x14ac:dyDescent="0.3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6" customHeight="1" x14ac:dyDescent="0.3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6" customHeight="1" x14ac:dyDescent="0.3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6" customHeight="1" x14ac:dyDescent="0.3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6" customHeight="1" x14ac:dyDescent="0.3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6" customHeight="1" x14ac:dyDescent="0.3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6" customHeight="1" x14ac:dyDescent="0.3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6" customHeight="1" x14ac:dyDescent="0.3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6" customHeight="1" x14ac:dyDescent="0.3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6" customHeight="1" x14ac:dyDescent="0.3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6" customHeight="1" x14ac:dyDescent="0.3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3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x14ac:dyDescent="0.3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6" customHeight="1" x14ac:dyDescent="0.3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6" customHeight="1" x14ac:dyDescent="0.3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6" customHeight="1" x14ac:dyDescent="0.3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6" customHeight="1" x14ac:dyDescent="0.3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6" customHeight="1" x14ac:dyDescent="0.3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6" customHeight="1" x14ac:dyDescent="0.3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6" customHeight="1" x14ac:dyDescent="0.3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6" customHeight="1" x14ac:dyDescent="0.3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6" customHeight="1" x14ac:dyDescent="0.3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6" customHeight="1" x14ac:dyDescent="0.3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6" customHeight="1" x14ac:dyDescent="0.3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6" customHeight="1" x14ac:dyDescent="0.3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6" customHeight="1" x14ac:dyDescent="0.3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6" customHeight="1" x14ac:dyDescent="0.3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6" customHeight="1" x14ac:dyDescent="0.3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6" customHeight="1" x14ac:dyDescent="0.3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6" customHeight="1" x14ac:dyDescent="0.3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6" customHeight="1" x14ac:dyDescent="0.3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6" customHeight="1" x14ac:dyDescent="0.3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6" customHeight="1" x14ac:dyDescent="0.3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6" customHeight="1" x14ac:dyDescent="0.3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6" customHeight="1" x14ac:dyDescent="0.3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6" customHeight="1" x14ac:dyDescent="0.3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6" customHeight="1" x14ac:dyDescent="0.3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6" customHeight="1" x14ac:dyDescent="0.3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6" customHeight="1" x14ac:dyDescent="0.3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6" customHeight="1" x14ac:dyDescent="0.3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6" customHeight="1" x14ac:dyDescent="0.3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6" customHeight="1" x14ac:dyDescent="0.3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6" customHeight="1" x14ac:dyDescent="0.3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6" customHeight="1" x14ac:dyDescent="0.3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6" customHeight="1" x14ac:dyDescent="0.3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6" customHeight="1" x14ac:dyDescent="0.3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6" customHeight="1" x14ac:dyDescent="0.3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6" customHeight="1" x14ac:dyDescent="0.3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6" customHeight="1" x14ac:dyDescent="0.3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6" customHeight="1" x14ac:dyDescent="0.3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6" customHeight="1" x14ac:dyDescent="0.3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6" customHeight="1" x14ac:dyDescent="0.3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6" customHeight="1" x14ac:dyDescent="0.3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6" customHeight="1" x14ac:dyDescent="0.3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6" customHeight="1" x14ac:dyDescent="0.3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6" customHeight="1" x14ac:dyDescent="0.3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6" customHeight="1" x14ac:dyDescent="0.3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6" customHeight="1" x14ac:dyDescent="0.3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6" customHeight="1" x14ac:dyDescent="0.3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6" customHeight="1" x14ac:dyDescent="0.3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6" customHeight="1" x14ac:dyDescent="0.3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6" customHeight="1" x14ac:dyDescent="0.3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6" customHeight="1" x14ac:dyDescent="0.3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6" customHeight="1" x14ac:dyDescent="0.3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6" customHeight="1" x14ac:dyDescent="0.3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6" customHeight="1" x14ac:dyDescent="0.3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6" customHeight="1" x14ac:dyDescent="0.3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6" customHeight="1" x14ac:dyDescent="0.3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6" customHeight="1" x14ac:dyDescent="0.3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6" customHeight="1" x14ac:dyDescent="0.3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6" customHeight="1" x14ac:dyDescent="0.3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6" customHeight="1" x14ac:dyDescent="0.3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6" customHeight="1" x14ac:dyDescent="0.3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325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6" customHeight="1" x14ac:dyDescent="0.3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6" customHeight="1" x14ac:dyDescent="0.3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6" customHeight="1" x14ac:dyDescent="0.3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6" customHeight="1" x14ac:dyDescent="0.3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6" customHeight="1" x14ac:dyDescent="0.3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6" customHeight="1" x14ac:dyDescent="0.3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6" customHeight="1" x14ac:dyDescent="0.3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6" customHeight="1" x14ac:dyDescent="0.3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6" customHeight="1" x14ac:dyDescent="0.3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6" customHeight="1" x14ac:dyDescent="0.3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6" customHeight="1" x14ac:dyDescent="0.3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6" customHeight="1" x14ac:dyDescent="0.3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6" customHeight="1" x14ac:dyDescent="0.3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6" customHeight="1" x14ac:dyDescent="0.3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6" customHeight="1" x14ac:dyDescent="0.3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6" customHeight="1" x14ac:dyDescent="0.3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6" customHeight="1" x14ac:dyDescent="0.3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6" customHeight="1" x14ac:dyDescent="0.3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6" customHeight="1" x14ac:dyDescent="0.3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6" customHeight="1" x14ac:dyDescent="0.3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6" customHeight="1" x14ac:dyDescent="0.3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6" customHeight="1" x14ac:dyDescent="0.3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6" customHeight="1" x14ac:dyDescent="0.3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6" customHeight="1" x14ac:dyDescent="0.3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6" customHeight="1" x14ac:dyDescent="0.3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6" customHeight="1" x14ac:dyDescent="0.3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6" customHeight="1" x14ac:dyDescent="0.3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6" customHeight="1" x14ac:dyDescent="0.3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6" customHeight="1" x14ac:dyDescent="0.3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326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6" customHeight="1" x14ac:dyDescent="0.3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6" customHeight="1" x14ac:dyDescent="0.3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6" customHeight="1" x14ac:dyDescent="0.3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6" customHeight="1" x14ac:dyDescent="0.3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6" customHeight="1" x14ac:dyDescent="0.3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6" customHeight="1" x14ac:dyDescent="0.3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6" customHeight="1" x14ac:dyDescent="0.3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6" customHeight="1" x14ac:dyDescent="0.3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6" customHeight="1" x14ac:dyDescent="0.3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6" customHeight="1" x14ac:dyDescent="0.3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6" customHeight="1" x14ac:dyDescent="0.3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6" customHeight="1" x14ac:dyDescent="0.3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6" customHeight="1" x14ac:dyDescent="0.3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6" customHeight="1" x14ac:dyDescent="0.3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6" customHeight="1" x14ac:dyDescent="0.3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6" customHeight="1" x14ac:dyDescent="0.3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6" customHeight="1" x14ac:dyDescent="0.3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6" customHeight="1" x14ac:dyDescent="0.3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6" customHeight="1" x14ac:dyDescent="0.3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6" customHeight="1" x14ac:dyDescent="0.3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6" customHeight="1" x14ac:dyDescent="0.3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6" customHeight="1" x14ac:dyDescent="0.3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6" customHeight="1" x14ac:dyDescent="0.3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6" customHeight="1" x14ac:dyDescent="0.3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6" customHeight="1" x14ac:dyDescent="0.3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6" customHeight="1" x14ac:dyDescent="0.3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6" customHeight="1" x14ac:dyDescent="0.3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6" customHeight="1" x14ac:dyDescent="0.3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6" customHeight="1" x14ac:dyDescent="0.3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6" customHeight="1" x14ac:dyDescent="0.3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327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6" customHeight="1" x14ac:dyDescent="0.3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6" customHeight="1" x14ac:dyDescent="0.3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6" customHeight="1" x14ac:dyDescent="0.3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6" customHeight="1" x14ac:dyDescent="0.3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6" customHeight="1" x14ac:dyDescent="0.3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6" customHeight="1" x14ac:dyDescent="0.3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6" customHeight="1" x14ac:dyDescent="0.3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6" customHeight="1" x14ac:dyDescent="0.3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6" customHeight="1" x14ac:dyDescent="0.3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6" customHeight="1" x14ac:dyDescent="0.3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6" customHeight="1" x14ac:dyDescent="0.3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6" customHeight="1" x14ac:dyDescent="0.3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6" customHeight="1" x14ac:dyDescent="0.3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6" customHeight="1" x14ac:dyDescent="0.3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6" customHeight="1" x14ac:dyDescent="0.3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6" customHeight="1" x14ac:dyDescent="0.3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6" customHeight="1" x14ac:dyDescent="0.3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6" customHeight="1" x14ac:dyDescent="0.3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6" customHeight="1" x14ac:dyDescent="0.3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6" customHeight="1" x14ac:dyDescent="0.3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6" customHeight="1" x14ac:dyDescent="0.3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6" customHeight="1" x14ac:dyDescent="0.3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6" customHeight="1" x14ac:dyDescent="0.3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6" customHeight="1" x14ac:dyDescent="0.3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6" customHeight="1" x14ac:dyDescent="0.3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6" customHeight="1" x14ac:dyDescent="0.3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6" customHeight="1" x14ac:dyDescent="0.3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6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6" customHeight="1" x14ac:dyDescent="0.3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328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6" customHeight="1" x14ac:dyDescent="0.3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6" customHeight="1" x14ac:dyDescent="0.3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6" customHeight="1" x14ac:dyDescent="0.3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6" customHeight="1" x14ac:dyDescent="0.3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6" customHeight="1" x14ac:dyDescent="0.3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6" customHeight="1" x14ac:dyDescent="0.3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6" customHeight="1" x14ac:dyDescent="0.3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6" customHeight="1" x14ac:dyDescent="0.3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6" customHeight="1" x14ac:dyDescent="0.3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6" customHeight="1" x14ac:dyDescent="0.3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6" customHeight="1" x14ac:dyDescent="0.3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6" customHeight="1" x14ac:dyDescent="0.3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6" customHeight="1" x14ac:dyDescent="0.3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6" customHeight="1" x14ac:dyDescent="0.3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6" customHeight="1" x14ac:dyDescent="0.3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6" customHeight="1" x14ac:dyDescent="0.3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6" customHeight="1" x14ac:dyDescent="0.3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6" customHeight="1" x14ac:dyDescent="0.3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6" customHeight="1" x14ac:dyDescent="0.3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6" customHeight="1" x14ac:dyDescent="0.3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6" customHeight="1" x14ac:dyDescent="0.3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6" customHeight="1" x14ac:dyDescent="0.3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6" customHeight="1" x14ac:dyDescent="0.3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6" customHeight="1" x14ac:dyDescent="0.3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6" customHeight="1" x14ac:dyDescent="0.3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6" customHeight="1" x14ac:dyDescent="0.3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6" customHeight="1" x14ac:dyDescent="0.3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6" customHeight="1" x14ac:dyDescent="0.3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6" customHeight="1" x14ac:dyDescent="0.3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6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6" customHeight="1" x14ac:dyDescent="0.3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3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329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11392714027.780001</v>
      </c>
      <c r="D6" s="110">
        <f t="shared" ref="D6:D47" si="0"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6" customHeight="1" x14ac:dyDescent="0.3">
      <c r="A7" s="63">
        <v>2</v>
      </c>
      <c r="B7" s="67" t="s">
        <v>233</v>
      </c>
      <c r="C7" s="95">
        <v>7579841624.7600002</v>
      </c>
      <c r="D7" s="110">
        <f t="shared" si="0"/>
        <v>811733998.91999984</v>
      </c>
      <c r="E7" s="116">
        <f t="shared" ref="E7:E48" si="1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6" customHeight="1" x14ac:dyDescent="0.3">
      <c r="A8" s="63">
        <v>3</v>
      </c>
      <c r="B8" s="67" t="s">
        <v>235</v>
      </c>
      <c r="C8" s="95">
        <v>5760048753.5100002</v>
      </c>
      <c r="D8" s="110">
        <f t="shared" si="0"/>
        <v>536656801.06999993</v>
      </c>
      <c r="E8" s="116">
        <f t="shared" si="1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6" customHeight="1" x14ac:dyDescent="0.3">
      <c r="A9" s="63">
        <v>4</v>
      </c>
      <c r="B9" s="67" t="s">
        <v>242</v>
      </c>
      <c r="C9" s="95">
        <v>4903063469.46</v>
      </c>
      <c r="D9" s="110">
        <f t="shared" si="0"/>
        <v>417989302.25000006</v>
      </c>
      <c r="E9" s="116">
        <f t="shared" si="1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6" customHeight="1" x14ac:dyDescent="0.3">
      <c r="A10" s="63">
        <v>5</v>
      </c>
      <c r="B10" s="67" t="s">
        <v>236</v>
      </c>
      <c r="C10" s="95">
        <v>3548357658.77</v>
      </c>
      <c r="D10" s="110">
        <f t="shared" si="0"/>
        <v>403077124.26000005</v>
      </c>
      <c r="E10" s="116">
        <f t="shared" si="1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6" customHeight="1" x14ac:dyDescent="0.3">
      <c r="A11" s="63">
        <v>6</v>
      </c>
      <c r="B11" s="86" t="s">
        <v>253</v>
      </c>
      <c r="C11" s="111">
        <v>2091845187.3900001</v>
      </c>
      <c r="D11" s="110">
        <f t="shared" si="0"/>
        <v>286145331</v>
      </c>
      <c r="E11" s="116">
        <f t="shared" si="1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6" customHeight="1" x14ac:dyDescent="0.3">
      <c r="A12" s="63">
        <v>7</v>
      </c>
      <c r="B12" s="67" t="s">
        <v>237</v>
      </c>
      <c r="C12" s="95">
        <v>1826763478.8200002</v>
      </c>
      <c r="D12" s="110">
        <f t="shared" si="0"/>
        <v>187729504.43000001</v>
      </c>
      <c r="E12" s="116">
        <f t="shared" si="1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6" customHeight="1" x14ac:dyDescent="0.3">
      <c r="A13" s="63">
        <v>8</v>
      </c>
      <c r="B13" s="67" t="s">
        <v>239</v>
      </c>
      <c r="C13" s="95">
        <v>2842407214.71</v>
      </c>
      <c r="D13" s="110">
        <f t="shared" si="0"/>
        <v>132450055.57000001</v>
      </c>
      <c r="E13" s="116">
        <f t="shared" si="1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6" customHeight="1" x14ac:dyDescent="0.3">
      <c r="A14" s="63">
        <v>9</v>
      </c>
      <c r="B14" s="67" t="s">
        <v>251</v>
      </c>
      <c r="C14" s="95">
        <v>7097323402.25</v>
      </c>
      <c r="D14" s="110">
        <f t="shared" si="0"/>
        <v>126398678.46000001</v>
      </c>
      <c r="E14" s="116">
        <f t="shared" si="1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6" customHeight="1" x14ac:dyDescent="0.3">
      <c r="A15" s="63">
        <v>10</v>
      </c>
      <c r="B15" s="67" t="s">
        <v>241</v>
      </c>
      <c r="C15" s="95">
        <v>5547154856.6300001</v>
      </c>
      <c r="D15" s="110">
        <f t="shared" si="0"/>
        <v>96386237.940000013</v>
      </c>
      <c r="E15" s="116">
        <f t="shared" si="1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6" customHeight="1" x14ac:dyDescent="0.3">
      <c r="A16" s="63">
        <v>11</v>
      </c>
      <c r="B16" s="67" t="s">
        <v>105</v>
      </c>
      <c r="C16" s="95">
        <v>367984977.42000008</v>
      </c>
      <c r="D16" s="110">
        <f t="shared" si="0"/>
        <v>87236763.400000006</v>
      </c>
      <c r="E16" s="116">
        <f t="shared" si="1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6" customHeight="1" x14ac:dyDescent="0.3">
      <c r="A17" s="63">
        <v>12</v>
      </c>
      <c r="B17" s="86" t="s">
        <v>254</v>
      </c>
      <c r="C17" s="111">
        <v>977782229.49000001</v>
      </c>
      <c r="D17" s="110">
        <f t="shared" si="0"/>
        <v>80672336.599999994</v>
      </c>
      <c r="E17" s="116">
        <f t="shared" si="1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6" customHeight="1" x14ac:dyDescent="0.3">
      <c r="A18" s="63">
        <v>13</v>
      </c>
      <c r="B18" s="67" t="s">
        <v>246</v>
      </c>
      <c r="C18" s="95">
        <v>404627830.76999998</v>
      </c>
      <c r="D18" s="110">
        <f t="shared" si="0"/>
        <v>63853827.350000001</v>
      </c>
      <c r="E18" s="116">
        <f t="shared" si="1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6" customHeight="1" x14ac:dyDescent="0.3">
      <c r="A19" s="63">
        <v>14</v>
      </c>
      <c r="B19" s="86" t="s">
        <v>240</v>
      </c>
      <c r="C19" s="109">
        <v>766861346.97000003</v>
      </c>
      <c r="D19" s="110">
        <f t="shared" si="0"/>
        <v>63350838.600000001</v>
      </c>
      <c r="E19" s="116">
        <f t="shared" si="1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6" customHeight="1" x14ac:dyDescent="0.3">
      <c r="A20" s="63">
        <v>15</v>
      </c>
      <c r="B20" s="67" t="s">
        <v>250</v>
      </c>
      <c r="C20" s="95">
        <v>333215513.28000003</v>
      </c>
      <c r="D20" s="110">
        <f t="shared" si="0"/>
        <v>56415711.609999999</v>
      </c>
      <c r="E20" s="116">
        <f t="shared" si="1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6" customHeight="1" x14ac:dyDescent="0.3">
      <c r="A21" s="63">
        <v>16</v>
      </c>
      <c r="B21" s="67" t="s">
        <v>247</v>
      </c>
      <c r="C21" s="95">
        <v>1389051463.79</v>
      </c>
      <c r="D21" s="110">
        <f t="shared" si="0"/>
        <v>51735883.469999999</v>
      </c>
      <c r="E21" s="116">
        <f t="shared" si="1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6" customHeight="1" x14ac:dyDescent="0.3">
      <c r="A22" s="63">
        <v>17</v>
      </c>
      <c r="B22" s="67" t="s">
        <v>248</v>
      </c>
      <c r="C22" s="95">
        <v>259100180.73000005</v>
      </c>
      <c r="D22" s="110">
        <f t="shared" si="0"/>
        <v>35191678.459999993</v>
      </c>
      <c r="E22" s="116">
        <f t="shared" si="1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6" customHeight="1" x14ac:dyDescent="0.3">
      <c r="A23" s="63">
        <v>18</v>
      </c>
      <c r="B23" s="86" t="s">
        <v>244</v>
      </c>
      <c r="C23" s="111">
        <v>854704097.56999993</v>
      </c>
      <c r="D23" s="110">
        <f t="shared" si="0"/>
        <v>32127850.18</v>
      </c>
      <c r="E23" s="116">
        <f t="shared" si="1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6" customHeight="1" x14ac:dyDescent="0.3">
      <c r="A24" s="63">
        <v>19</v>
      </c>
      <c r="B24" s="67" t="s">
        <v>264</v>
      </c>
      <c r="C24" s="95">
        <v>62934577.269999996</v>
      </c>
      <c r="D24" s="110">
        <f t="shared" si="0"/>
        <v>19501982.669999998</v>
      </c>
      <c r="E24" s="116">
        <f t="shared" si="1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158503890.21999997</v>
      </c>
      <c r="D25" s="110">
        <f t="shared" si="0"/>
        <v>19178902.699999999</v>
      </c>
      <c r="E25" s="116">
        <f t="shared" si="1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6" customHeight="1" x14ac:dyDescent="0.3">
      <c r="A26" s="63">
        <v>21</v>
      </c>
      <c r="B26" s="86" t="s">
        <v>257</v>
      </c>
      <c r="C26" s="109">
        <v>405961807.73000002</v>
      </c>
      <c r="D26" s="110">
        <f t="shared" si="0"/>
        <v>10394907.369999999</v>
      </c>
      <c r="E26" s="116">
        <f t="shared" si="1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6" customHeight="1" x14ac:dyDescent="0.3">
      <c r="A27" s="63">
        <v>22</v>
      </c>
      <c r="B27" s="67" t="s">
        <v>249</v>
      </c>
      <c r="C27" s="95">
        <v>286081842.20999998</v>
      </c>
      <c r="D27" s="110">
        <f t="shared" si="0"/>
        <v>6796797.5100000007</v>
      </c>
      <c r="E27" s="116">
        <f t="shared" si="1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6" customHeight="1" x14ac:dyDescent="0.3">
      <c r="A28" s="63">
        <v>23</v>
      </c>
      <c r="B28" s="86" t="s">
        <v>243</v>
      </c>
      <c r="C28" s="111">
        <v>44785139.230000004</v>
      </c>
      <c r="D28" s="110">
        <f t="shared" si="0"/>
        <v>6399949.3399999999</v>
      </c>
      <c r="E28" s="116">
        <f t="shared" si="1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6" customHeight="1" x14ac:dyDescent="0.3">
      <c r="A29" s="63">
        <v>24</v>
      </c>
      <c r="B29" s="67" t="s">
        <v>255</v>
      </c>
      <c r="C29" s="95">
        <v>2430655845.3800001</v>
      </c>
      <c r="D29" s="110">
        <f t="shared" si="0"/>
        <v>6119974.3300000001</v>
      </c>
      <c r="E29" s="116">
        <f t="shared" si="1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6" customHeight="1" x14ac:dyDescent="0.3">
      <c r="A30" s="63">
        <v>25</v>
      </c>
      <c r="B30" s="86" t="s">
        <v>259</v>
      </c>
      <c r="C30" s="109">
        <v>210029678.42000002</v>
      </c>
      <c r="D30" s="110">
        <f t="shared" si="0"/>
        <v>4690330.53</v>
      </c>
      <c r="E30" s="116">
        <f t="shared" si="1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6" customHeight="1" x14ac:dyDescent="0.3">
      <c r="A31" s="63">
        <v>26</v>
      </c>
      <c r="B31" s="86" t="s">
        <v>260</v>
      </c>
      <c r="C31" s="109">
        <v>474487083.08000004</v>
      </c>
      <c r="D31" s="110">
        <f t="shared" si="0"/>
        <v>4625637.8</v>
      </c>
      <c r="E31" s="116">
        <f t="shared" si="1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6" customHeight="1" x14ac:dyDescent="0.3">
      <c r="A32" s="63">
        <v>27</v>
      </c>
      <c r="B32" s="86" t="s">
        <v>256</v>
      </c>
      <c r="C32" s="111">
        <v>473566793.17999995</v>
      </c>
      <c r="D32" s="110">
        <f t="shared" si="0"/>
        <v>3991424.5</v>
      </c>
      <c r="E32" s="116">
        <f t="shared" si="1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6" customHeight="1" x14ac:dyDescent="0.3">
      <c r="A33" s="63">
        <v>28</v>
      </c>
      <c r="B33" s="86" t="s">
        <v>319</v>
      </c>
      <c r="C33" s="111">
        <v>103691404.58999999</v>
      </c>
      <c r="D33" s="110">
        <f t="shared" si="0"/>
        <v>2866549.62</v>
      </c>
      <c r="E33" s="116">
        <f t="shared" si="1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6" customHeight="1" x14ac:dyDescent="0.3">
      <c r="A34" s="63">
        <v>29</v>
      </c>
      <c r="B34" s="67" t="s">
        <v>258</v>
      </c>
      <c r="C34" s="95">
        <v>74973778.300000012</v>
      </c>
      <c r="D34" s="110">
        <f t="shared" si="0"/>
        <v>846472.28</v>
      </c>
      <c r="E34" s="116">
        <f t="shared" si="1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6" customHeight="1" x14ac:dyDescent="0.3">
      <c r="A36" s="63">
        <v>31</v>
      </c>
      <c r="B36" s="67" t="s">
        <v>266</v>
      </c>
      <c r="C36" s="95">
        <v>154338933.25999999</v>
      </c>
      <c r="D36" s="110">
        <f t="shared" si="0"/>
        <v>26787.599999999999</v>
      </c>
      <c r="E36" s="116">
        <f t="shared" si="1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6" customHeight="1" x14ac:dyDescent="0.3">
      <c r="A37" s="63">
        <v>32</v>
      </c>
      <c r="B37" s="67" t="s">
        <v>267</v>
      </c>
      <c r="C37" s="95">
        <v>778362534.51999998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67" t="s">
        <v>268</v>
      </c>
      <c r="C38" s="95">
        <v>64840810.580000006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67" t="s">
        <v>262</v>
      </c>
      <c r="C39" s="81">
        <v>190041547.22999999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6" customHeight="1" x14ac:dyDescent="0.3">
      <c r="A40" s="63">
        <v>35</v>
      </c>
      <c r="B40" s="67" t="s">
        <v>269</v>
      </c>
      <c r="C40" s="81">
        <v>22748171.77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270</v>
      </c>
      <c r="C41" s="81">
        <v>8293711.7000000002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81">
        <v>700491517.15999997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27511226.700000003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274</v>
      </c>
      <c r="C44" s="81">
        <v>146305747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261</v>
      </c>
      <c r="C45" s="81">
        <v>120855244.61999999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1450801.35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73684132.420000002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64957988350.579979</v>
      </c>
      <c r="D48" s="118">
        <f t="shared" ref="D48" si="2">F48+G48+H48+I48</f>
        <v>4382087419.3099995</v>
      </c>
      <c r="E48" s="117">
        <f t="shared" si="1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1FE1-D06C-4FFC-A282-C2EF2BAD1064}">
  <dimension ref="A1:I47"/>
  <sheetViews>
    <sheetView workbookViewId="0">
      <selection activeCell="F47" sqref="F47:I47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11344214373.140001</v>
      </c>
      <c r="D6" s="110">
        <f t="shared" ref="D6:D46" si="0">F6+G6+H6+I6</f>
        <v>818247902.43000007</v>
      </c>
      <c r="E6" s="116">
        <f>D6/C6</f>
        <v>7.21290937843512E-2</v>
      </c>
      <c r="F6" s="76">
        <v>220427323.5</v>
      </c>
      <c r="G6" s="76">
        <v>226213781.25</v>
      </c>
      <c r="H6" s="76">
        <v>46414639.100000001</v>
      </c>
      <c r="I6" s="76">
        <v>325192158.57999998</v>
      </c>
    </row>
    <row r="7" spans="1:9" ht="9.6" customHeight="1" x14ac:dyDescent="0.3">
      <c r="A7" s="63">
        <v>2</v>
      </c>
      <c r="B7" s="67" t="s">
        <v>233</v>
      </c>
      <c r="C7" s="95">
        <v>7312654054.3899994</v>
      </c>
      <c r="D7" s="110">
        <f t="shared" si="0"/>
        <v>806070904.7299999</v>
      </c>
      <c r="E7" s="116">
        <f t="shared" ref="E7:E47" si="1">D7/C7</f>
        <v>0.11022959635921681</v>
      </c>
      <c r="F7" s="76">
        <v>204969272.37</v>
      </c>
      <c r="G7" s="76">
        <v>509934029.88999999</v>
      </c>
      <c r="H7" s="76">
        <v>14216342.68</v>
      </c>
      <c r="I7" s="76">
        <v>76951259.790000007</v>
      </c>
    </row>
    <row r="8" spans="1:9" ht="9.6" customHeight="1" x14ac:dyDescent="0.3">
      <c r="A8" s="63">
        <v>3</v>
      </c>
      <c r="B8" s="67" t="s">
        <v>235</v>
      </c>
      <c r="C8" s="95">
        <v>5971684724.7299995</v>
      </c>
      <c r="D8" s="110">
        <f t="shared" si="0"/>
        <v>700310446.47000003</v>
      </c>
      <c r="E8" s="116">
        <f t="shared" si="1"/>
        <v>0.11727183847631265</v>
      </c>
      <c r="F8" s="76">
        <v>312418441.31</v>
      </c>
      <c r="G8" s="76">
        <v>40871738.560000002</v>
      </c>
      <c r="H8" s="76">
        <v>337202409.34000003</v>
      </c>
      <c r="I8" s="76">
        <v>9817857.2599999998</v>
      </c>
    </row>
    <row r="9" spans="1:9" ht="9.6" customHeight="1" x14ac:dyDescent="0.3">
      <c r="A9" s="63">
        <v>4</v>
      </c>
      <c r="B9" s="67" t="s">
        <v>242</v>
      </c>
      <c r="C9" s="95">
        <v>4943554087.2300005</v>
      </c>
      <c r="D9" s="110">
        <f t="shared" si="0"/>
        <v>431086366.47000003</v>
      </c>
      <c r="E9" s="116">
        <f t="shared" si="1"/>
        <v>8.7201709309414815E-2</v>
      </c>
      <c r="F9" s="76">
        <v>30957679.390000001</v>
      </c>
      <c r="G9" s="79">
        <v>0</v>
      </c>
      <c r="H9" s="76">
        <v>394469782.79000002</v>
      </c>
      <c r="I9" s="76">
        <v>5658904.29</v>
      </c>
    </row>
    <row r="10" spans="1:9" ht="9.6" customHeight="1" x14ac:dyDescent="0.3">
      <c r="A10" s="63">
        <v>5</v>
      </c>
      <c r="B10" s="67" t="s">
        <v>236</v>
      </c>
      <c r="C10" s="95">
        <v>3524879140.1199999</v>
      </c>
      <c r="D10" s="110">
        <f t="shared" si="0"/>
        <v>399462463.44999999</v>
      </c>
      <c r="E10" s="116">
        <f t="shared" si="1"/>
        <v>0.11332657023707225</v>
      </c>
      <c r="F10" s="81">
        <v>38090971.43</v>
      </c>
      <c r="G10" s="81">
        <v>645997.18999999994</v>
      </c>
      <c r="H10" s="81">
        <v>360713385.82999998</v>
      </c>
      <c r="I10" s="81">
        <v>12109</v>
      </c>
    </row>
    <row r="11" spans="1:9" ht="9.6" customHeight="1" x14ac:dyDescent="0.3">
      <c r="A11" s="63">
        <v>6</v>
      </c>
      <c r="B11" s="67" t="s">
        <v>253</v>
      </c>
      <c r="C11" s="95">
        <v>2198799588.02</v>
      </c>
      <c r="D11" s="110">
        <f t="shared" si="0"/>
        <v>289203269.13</v>
      </c>
      <c r="E11" s="116">
        <f t="shared" si="1"/>
        <v>0.13152779848864035</v>
      </c>
      <c r="F11" s="76">
        <v>123539395.58</v>
      </c>
      <c r="G11" s="76">
        <v>67579874.799999997</v>
      </c>
      <c r="H11" s="76">
        <v>39469628.310000002</v>
      </c>
      <c r="I11" s="76">
        <v>58614370.439999998</v>
      </c>
    </row>
    <row r="12" spans="1:9" ht="9.6" customHeight="1" x14ac:dyDescent="0.3">
      <c r="A12" s="63">
        <v>7</v>
      </c>
      <c r="B12" s="67" t="s">
        <v>237</v>
      </c>
      <c r="C12" s="95">
        <v>1801724691.1400001</v>
      </c>
      <c r="D12" s="110">
        <f t="shared" si="0"/>
        <v>179905166.41000003</v>
      </c>
      <c r="E12" s="116">
        <f t="shared" si="1"/>
        <v>9.9851640650031354E-2</v>
      </c>
      <c r="F12" s="81">
        <v>97807847.450000003</v>
      </c>
      <c r="G12" s="76">
        <v>20045280.84</v>
      </c>
      <c r="H12" s="81">
        <v>31418129.66</v>
      </c>
      <c r="I12" s="81">
        <v>30633908.459999997</v>
      </c>
    </row>
    <row r="13" spans="1:9" ht="9.6" customHeight="1" x14ac:dyDescent="0.3">
      <c r="A13" s="63">
        <v>8</v>
      </c>
      <c r="B13" s="86" t="s">
        <v>239</v>
      </c>
      <c r="C13" s="109">
        <v>2839830908.8100004</v>
      </c>
      <c r="D13" s="110">
        <f t="shared" si="0"/>
        <v>132581910.28</v>
      </c>
      <c r="E13" s="116">
        <f t="shared" si="1"/>
        <v>4.6686550902975056E-2</v>
      </c>
      <c r="F13" s="110">
        <v>66820003.25</v>
      </c>
      <c r="G13" s="110">
        <v>23587839.379999999</v>
      </c>
      <c r="H13" s="110">
        <v>12350031.16</v>
      </c>
      <c r="I13" s="110">
        <v>29824036.490000002</v>
      </c>
    </row>
    <row r="14" spans="1:9" ht="9.6" customHeight="1" x14ac:dyDescent="0.3">
      <c r="A14" s="63">
        <v>9</v>
      </c>
      <c r="B14" s="67" t="s">
        <v>251</v>
      </c>
      <c r="C14" s="95">
        <v>6555578820.5900002</v>
      </c>
      <c r="D14" s="110">
        <f t="shared" si="0"/>
        <v>119887480.54000001</v>
      </c>
      <c r="E14" s="116">
        <f t="shared" si="1"/>
        <v>1.8287855858502237E-2</v>
      </c>
      <c r="F14" s="76">
        <v>77327592.840000004</v>
      </c>
      <c r="G14" s="76">
        <v>4009571.15</v>
      </c>
      <c r="H14" s="76">
        <v>13085983.880000001</v>
      </c>
      <c r="I14" s="76">
        <v>25464332.670000002</v>
      </c>
    </row>
    <row r="15" spans="1:9" ht="9.6" customHeight="1" x14ac:dyDescent="0.3">
      <c r="A15" s="63">
        <v>10</v>
      </c>
      <c r="B15" s="67" t="s">
        <v>241</v>
      </c>
      <c r="C15" s="95">
        <v>5400085966.5499992</v>
      </c>
      <c r="D15" s="110">
        <f t="shared" si="0"/>
        <v>91707377.309999987</v>
      </c>
      <c r="E15" s="116">
        <f t="shared" si="1"/>
        <v>1.6982577291929649E-2</v>
      </c>
      <c r="F15" s="76">
        <v>72385156.599999994</v>
      </c>
      <c r="G15" s="76">
        <v>12662738.190000001</v>
      </c>
      <c r="H15" s="76">
        <v>2969955.46</v>
      </c>
      <c r="I15" s="76">
        <v>3689527.06</v>
      </c>
    </row>
    <row r="16" spans="1:9" ht="9.6" customHeight="1" x14ac:dyDescent="0.3">
      <c r="A16" s="63">
        <v>11</v>
      </c>
      <c r="B16" s="67" t="s">
        <v>105</v>
      </c>
      <c r="C16" s="95">
        <v>358426365.94000006</v>
      </c>
      <c r="D16" s="110">
        <f t="shared" si="0"/>
        <v>85786587.530000001</v>
      </c>
      <c r="E16" s="116">
        <f t="shared" si="1"/>
        <v>0.239342290863615</v>
      </c>
      <c r="F16" s="76">
        <v>20040442.030000001</v>
      </c>
      <c r="G16" s="76">
        <v>5184891.99</v>
      </c>
      <c r="H16" s="76">
        <v>19898285.259999998</v>
      </c>
      <c r="I16" s="76">
        <v>40662968.25</v>
      </c>
    </row>
    <row r="17" spans="1:9" ht="9.6" customHeight="1" x14ac:dyDescent="0.3">
      <c r="A17" s="63">
        <v>12</v>
      </c>
      <c r="B17" s="67" t="s">
        <v>254</v>
      </c>
      <c r="C17" s="95">
        <v>1012336665.0599999</v>
      </c>
      <c r="D17" s="110">
        <f t="shared" si="0"/>
        <v>81595173.670000002</v>
      </c>
      <c r="E17" s="116">
        <f t="shared" si="1"/>
        <v>8.0600828248341624E-2</v>
      </c>
      <c r="F17" s="76">
        <v>1485710.34</v>
      </c>
      <c r="G17" s="76">
        <v>277664.61</v>
      </c>
      <c r="H17" s="76">
        <v>1699696.09</v>
      </c>
      <c r="I17" s="76">
        <v>78132102.629999995</v>
      </c>
    </row>
    <row r="18" spans="1:9" ht="9.6" customHeight="1" x14ac:dyDescent="0.3">
      <c r="A18" s="63">
        <v>13</v>
      </c>
      <c r="B18" s="67" t="s">
        <v>246</v>
      </c>
      <c r="C18" s="95">
        <v>408350177.61000001</v>
      </c>
      <c r="D18" s="110">
        <f t="shared" si="0"/>
        <v>64567549.039999999</v>
      </c>
      <c r="E18" s="116">
        <f t="shared" si="1"/>
        <v>0.15811808731883559</v>
      </c>
      <c r="F18" s="76">
        <v>34545165.960000001</v>
      </c>
      <c r="G18" s="76">
        <v>15039952.290000001</v>
      </c>
      <c r="H18" s="76">
        <v>5306297.5999999996</v>
      </c>
      <c r="I18" s="76">
        <v>9676133.1899999995</v>
      </c>
    </row>
    <row r="19" spans="1:9" ht="9.6" customHeight="1" x14ac:dyDescent="0.3">
      <c r="A19" s="63">
        <v>14</v>
      </c>
      <c r="B19" s="86" t="s">
        <v>240</v>
      </c>
      <c r="C19" s="109">
        <v>784843630.50999999</v>
      </c>
      <c r="D19" s="110">
        <f t="shared" si="0"/>
        <v>61946169.400000006</v>
      </c>
      <c r="E19" s="116">
        <f t="shared" si="1"/>
        <v>7.8928039920189846E-2</v>
      </c>
      <c r="F19" s="110">
        <v>46099414.289999999</v>
      </c>
      <c r="G19" s="110">
        <v>5393221.2700000014</v>
      </c>
      <c r="H19" s="110">
        <v>2040107.07</v>
      </c>
      <c r="I19" s="110">
        <v>8413426.7699999996</v>
      </c>
    </row>
    <row r="20" spans="1:9" ht="9.6" customHeight="1" x14ac:dyDescent="0.3">
      <c r="A20" s="63">
        <v>15</v>
      </c>
      <c r="B20" s="86" t="s">
        <v>250</v>
      </c>
      <c r="C20" s="111">
        <v>334311054.87999994</v>
      </c>
      <c r="D20" s="110">
        <f t="shared" si="0"/>
        <v>56224115.289999992</v>
      </c>
      <c r="E20" s="116">
        <f t="shared" si="1"/>
        <v>0.16817904903019582</v>
      </c>
      <c r="F20" s="112">
        <v>26000794.68</v>
      </c>
      <c r="G20" s="114">
        <v>0</v>
      </c>
      <c r="H20" s="112">
        <v>9816389.5800000001</v>
      </c>
      <c r="I20" s="112">
        <v>20406931.029999997</v>
      </c>
    </row>
    <row r="21" spans="1:9" ht="9.6" customHeight="1" x14ac:dyDescent="0.3">
      <c r="A21" s="63">
        <v>16</v>
      </c>
      <c r="B21" s="86" t="s">
        <v>247</v>
      </c>
      <c r="C21" s="111">
        <v>1375670748.8299999</v>
      </c>
      <c r="D21" s="110">
        <f t="shared" si="0"/>
        <v>52287830.129999995</v>
      </c>
      <c r="E21" s="116">
        <f t="shared" si="1"/>
        <v>3.8008971386845648E-2</v>
      </c>
      <c r="F21" s="112">
        <v>25828865.890000001</v>
      </c>
      <c r="G21" s="113">
        <v>0</v>
      </c>
      <c r="H21" s="110">
        <v>12186451.51</v>
      </c>
      <c r="I21" s="112">
        <v>14272512.729999999</v>
      </c>
    </row>
    <row r="22" spans="1:9" ht="9.6" customHeight="1" x14ac:dyDescent="0.3">
      <c r="A22" s="63">
        <v>17</v>
      </c>
      <c r="B22" s="67" t="s">
        <v>244</v>
      </c>
      <c r="C22" s="95">
        <v>2883640630.0300002</v>
      </c>
      <c r="D22" s="110">
        <f t="shared" si="0"/>
        <v>35322062.029999994</v>
      </c>
      <c r="E22" s="116">
        <f t="shared" si="1"/>
        <v>1.2249120664398642E-2</v>
      </c>
      <c r="F22" s="76">
        <v>11120209.809999999</v>
      </c>
      <c r="G22" s="76">
        <v>18236738.759999998</v>
      </c>
      <c r="H22" s="76">
        <v>129821.15000000001</v>
      </c>
      <c r="I22" s="81">
        <v>5835292.3100000005</v>
      </c>
    </row>
    <row r="23" spans="1:9" ht="9.6" customHeight="1" x14ac:dyDescent="0.3">
      <c r="A23" s="63">
        <v>18</v>
      </c>
      <c r="B23" s="67" t="s">
        <v>248</v>
      </c>
      <c r="C23" s="95">
        <v>291393199.64999998</v>
      </c>
      <c r="D23" s="110">
        <f t="shared" si="0"/>
        <v>34744008.369999997</v>
      </c>
      <c r="E23" s="116">
        <f t="shared" si="1"/>
        <v>0.11923410845459653</v>
      </c>
      <c r="F23" s="81">
        <v>9342655.129999999</v>
      </c>
      <c r="G23" s="79">
        <v>0</v>
      </c>
      <c r="H23" s="81">
        <v>23132294.890000001</v>
      </c>
      <c r="I23" s="81">
        <v>2269058.35</v>
      </c>
    </row>
    <row r="24" spans="1:9" ht="9.6" customHeight="1" x14ac:dyDescent="0.3">
      <c r="A24" s="63">
        <v>19</v>
      </c>
      <c r="B24" s="67" t="s">
        <v>264</v>
      </c>
      <c r="C24" s="95">
        <v>62605758.940000005</v>
      </c>
      <c r="D24" s="110">
        <f t="shared" si="0"/>
        <v>19501982.669999998</v>
      </c>
      <c r="E24" s="116">
        <f t="shared" si="1"/>
        <v>0.31150461235826998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170183827.03</v>
      </c>
      <c r="D25" s="110">
        <f t="shared" si="0"/>
        <v>13579603.52</v>
      </c>
      <c r="E25" s="116">
        <f t="shared" si="1"/>
        <v>7.9793736907833118E-2</v>
      </c>
      <c r="F25" s="76">
        <v>116349.79</v>
      </c>
      <c r="G25" s="76">
        <v>3090316.78</v>
      </c>
      <c r="H25" s="81">
        <v>2013806.95</v>
      </c>
      <c r="I25" s="76">
        <v>8359130</v>
      </c>
    </row>
    <row r="26" spans="1:9" ht="9.6" customHeight="1" x14ac:dyDescent="0.3">
      <c r="A26" s="63">
        <v>21</v>
      </c>
      <c r="B26" s="86" t="s">
        <v>257</v>
      </c>
      <c r="C26" s="109">
        <v>405887709.70999998</v>
      </c>
      <c r="D26" s="110">
        <f t="shared" si="0"/>
        <v>10391277.210000001</v>
      </c>
      <c r="E26" s="116">
        <f t="shared" si="1"/>
        <v>2.5601359591361846E-2</v>
      </c>
      <c r="F26" s="110">
        <v>9981975.5</v>
      </c>
      <c r="G26" s="113">
        <v>0</v>
      </c>
      <c r="H26" s="113">
        <v>0</v>
      </c>
      <c r="I26" s="110">
        <v>409301.71</v>
      </c>
    </row>
    <row r="27" spans="1:9" ht="9.6" customHeight="1" x14ac:dyDescent="0.3">
      <c r="A27" s="63">
        <v>22</v>
      </c>
      <c r="B27" s="86" t="s">
        <v>249</v>
      </c>
      <c r="C27" s="111">
        <v>296032097.63999999</v>
      </c>
      <c r="D27" s="110">
        <f t="shared" si="0"/>
        <v>9918493.6599999983</v>
      </c>
      <c r="E27" s="116">
        <f t="shared" si="1"/>
        <v>3.3504791335369731E-2</v>
      </c>
      <c r="F27" s="114">
        <v>0</v>
      </c>
      <c r="G27" s="114">
        <v>0</v>
      </c>
      <c r="H27" s="112">
        <v>9073442.8899999987</v>
      </c>
      <c r="I27" s="112">
        <v>845050.77</v>
      </c>
    </row>
    <row r="28" spans="1:9" ht="9.6" customHeight="1" x14ac:dyDescent="0.3">
      <c r="A28" s="63">
        <v>23</v>
      </c>
      <c r="B28" s="67" t="s">
        <v>243</v>
      </c>
      <c r="C28" s="95">
        <v>45363475.720000006</v>
      </c>
      <c r="D28" s="110">
        <f t="shared" si="0"/>
        <v>5263159.4800000004</v>
      </c>
      <c r="E28" s="116">
        <f t="shared" si="1"/>
        <v>0.11602196252522953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6" customHeight="1" x14ac:dyDescent="0.3">
      <c r="A29" s="63">
        <v>24</v>
      </c>
      <c r="B29" s="86" t="s">
        <v>260</v>
      </c>
      <c r="C29" s="111">
        <v>480507570.76000005</v>
      </c>
      <c r="D29" s="110">
        <f t="shared" si="0"/>
        <v>4617279.49</v>
      </c>
      <c r="E29" s="116">
        <f t="shared" si="1"/>
        <v>9.6091711576927492E-3</v>
      </c>
      <c r="F29" s="114">
        <v>0</v>
      </c>
      <c r="G29" s="114">
        <v>0</v>
      </c>
      <c r="H29" s="114">
        <v>0</v>
      </c>
      <c r="I29" s="112">
        <v>4617279.49</v>
      </c>
    </row>
    <row r="30" spans="1:9" ht="9.6" customHeight="1" x14ac:dyDescent="0.3">
      <c r="A30" s="63">
        <v>25</v>
      </c>
      <c r="B30" s="67" t="s">
        <v>259</v>
      </c>
      <c r="C30" s="95">
        <v>208428159.22</v>
      </c>
      <c r="D30" s="110">
        <f t="shared" si="0"/>
        <v>4466516.2500000009</v>
      </c>
      <c r="E30" s="116">
        <f t="shared" si="1"/>
        <v>2.1429524046630885E-2</v>
      </c>
      <c r="F30" s="79">
        <v>0</v>
      </c>
      <c r="G30" s="79">
        <v>0</v>
      </c>
      <c r="H30" s="79">
        <v>0</v>
      </c>
      <c r="I30" s="76">
        <v>4466516.2500000009</v>
      </c>
    </row>
    <row r="31" spans="1:9" ht="9.6" customHeight="1" x14ac:dyDescent="0.3">
      <c r="A31" s="63">
        <v>26</v>
      </c>
      <c r="B31" s="67" t="s">
        <v>256</v>
      </c>
      <c r="C31" s="95">
        <v>464392992.80000001</v>
      </c>
      <c r="D31" s="110">
        <f t="shared" si="0"/>
        <v>4263029.53</v>
      </c>
      <c r="E31" s="116">
        <f t="shared" si="1"/>
        <v>9.1797886619619119E-3</v>
      </c>
      <c r="F31" s="76">
        <v>212631.66</v>
      </c>
      <c r="G31" s="76">
        <v>150489.94</v>
      </c>
      <c r="H31" s="76">
        <v>2823272.97</v>
      </c>
      <c r="I31" s="76">
        <v>1076634.96</v>
      </c>
    </row>
    <row r="32" spans="1:9" ht="9.6" customHeight="1" x14ac:dyDescent="0.3">
      <c r="A32" s="63">
        <v>27</v>
      </c>
      <c r="B32" s="67" t="s">
        <v>319</v>
      </c>
      <c r="C32" s="95">
        <v>101984267.76000002</v>
      </c>
      <c r="D32" s="110">
        <f t="shared" si="0"/>
        <v>2866549.62</v>
      </c>
      <c r="E32" s="116">
        <f t="shared" si="1"/>
        <v>2.8107762922276038E-2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6" customHeight="1" x14ac:dyDescent="0.3">
      <c r="A33" s="63">
        <v>28</v>
      </c>
      <c r="B33" s="67" t="s">
        <v>258</v>
      </c>
      <c r="C33" s="95">
        <v>80313978.929999992</v>
      </c>
      <c r="D33" s="110">
        <f t="shared" si="0"/>
        <v>807019.36</v>
      </c>
      <c r="E33" s="116">
        <f t="shared" si="1"/>
        <v>1.0048305049154412E-2</v>
      </c>
      <c r="F33" s="81">
        <v>437171.04</v>
      </c>
      <c r="G33" s="79">
        <v>0</v>
      </c>
      <c r="H33" s="79">
        <v>0</v>
      </c>
      <c r="I33" s="81">
        <v>369848.32000000001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266</v>
      </c>
      <c r="C35" s="95">
        <v>180324649.39999998</v>
      </c>
      <c r="D35" s="110">
        <f t="shared" si="0"/>
        <v>24210.67</v>
      </c>
      <c r="E35" s="116">
        <f t="shared" si="1"/>
        <v>1.3426156701569608E-4</v>
      </c>
      <c r="F35" s="79">
        <v>0</v>
      </c>
      <c r="G35" s="79">
        <v>0</v>
      </c>
      <c r="H35" s="81">
        <v>24210.67</v>
      </c>
      <c r="I35" s="79">
        <v>0</v>
      </c>
    </row>
    <row r="36" spans="1:9" ht="9.6" customHeight="1" x14ac:dyDescent="0.3">
      <c r="A36" s="63">
        <v>31</v>
      </c>
      <c r="B36" s="86" t="s">
        <v>267</v>
      </c>
      <c r="C36" s="111">
        <v>840102869.49000001</v>
      </c>
      <c r="D36" s="113">
        <f t="shared" si="0"/>
        <v>0</v>
      </c>
      <c r="E36" s="116">
        <f t="shared" si="1"/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1:9" ht="9.6" customHeight="1" x14ac:dyDescent="0.3">
      <c r="A37" s="63">
        <v>32</v>
      </c>
      <c r="B37" s="67" t="s">
        <v>268</v>
      </c>
      <c r="C37" s="81">
        <v>63156288.730000004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67" t="s">
        <v>262</v>
      </c>
      <c r="C38" s="81">
        <v>342403011.34000003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22648125.969999999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67" t="s">
        <v>270</v>
      </c>
      <c r="C40" s="81">
        <v>8199505.1699999999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711862490.27999997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67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261</v>
      </c>
      <c r="C44" s="81">
        <v>123547827.59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265</v>
      </c>
      <c r="C45" s="110">
        <v>1426602.6400000001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67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64198960959.319984</v>
      </c>
      <c r="D47" s="118">
        <f t="shared" ref="D47" si="2">F47+G47+H47+I47</f>
        <v>4517135904.1400003</v>
      </c>
      <c r="E47" s="117">
        <f t="shared" si="1"/>
        <v>7.0361511099880689E-2</v>
      </c>
      <c r="F47" s="82">
        <v>1435718229.3199999</v>
      </c>
      <c r="G47" s="82">
        <v>952924126.88999999</v>
      </c>
      <c r="H47" s="82">
        <v>1359956347.5100002</v>
      </c>
      <c r="I47" s="82">
        <v>768537200.41999984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73-A2EC-4544-87A7-3153F82D5BA9}">
  <dimension ref="A1:I47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11384717859.02</v>
      </c>
      <c r="D6" s="110">
        <f t="shared" ref="D6:D46" si="0">F6+G6+H6+I6</f>
        <v>841810361.75</v>
      </c>
      <c r="E6" s="116">
        <f t="shared" ref="E6:E46" si="1">D6/C6</f>
        <v>7.3942136482815154E-2</v>
      </c>
      <c r="F6" s="76">
        <v>217472682.03</v>
      </c>
      <c r="G6" s="76">
        <v>233701103.24000001</v>
      </c>
      <c r="H6" s="76">
        <v>46336218.5</v>
      </c>
      <c r="I6" s="76">
        <v>344300357.98000002</v>
      </c>
    </row>
    <row r="7" spans="1:9" ht="9.6" customHeight="1" x14ac:dyDescent="0.3">
      <c r="A7" s="63">
        <v>2</v>
      </c>
      <c r="B7" s="67" t="s">
        <v>233</v>
      </c>
      <c r="C7" s="95">
        <v>7294945104.9200001</v>
      </c>
      <c r="D7" s="110">
        <f t="shared" si="0"/>
        <v>784035416.25000012</v>
      </c>
      <c r="E7" s="116">
        <f t="shared" si="1"/>
        <v>0.10747653408950474</v>
      </c>
      <c r="F7" s="76">
        <v>193044004.43000001</v>
      </c>
      <c r="G7" s="76">
        <v>493481868.24000001</v>
      </c>
      <c r="H7" s="76">
        <v>14623580.859999999</v>
      </c>
      <c r="I7" s="76">
        <v>82885962.719999999</v>
      </c>
    </row>
    <row r="8" spans="1:9" ht="9.6" customHeight="1" x14ac:dyDescent="0.3">
      <c r="A8" s="63">
        <v>3</v>
      </c>
      <c r="B8" s="86" t="s">
        <v>235</v>
      </c>
      <c r="C8" s="111">
        <v>5960105767.2999992</v>
      </c>
      <c r="D8" s="110">
        <f t="shared" si="0"/>
        <v>698754717.44999993</v>
      </c>
      <c r="E8" s="116">
        <f t="shared" si="1"/>
        <v>0.11723864386496355</v>
      </c>
      <c r="F8" s="112">
        <v>318101211.42000002</v>
      </c>
      <c r="G8" s="110">
        <v>35777265.560000002</v>
      </c>
      <c r="H8" s="110">
        <v>334976199.79000002</v>
      </c>
      <c r="I8" s="112">
        <v>9900040.6799999997</v>
      </c>
    </row>
    <row r="9" spans="1:9" ht="9.6" customHeight="1" x14ac:dyDescent="0.3">
      <c r="A9" s="63">
        <v>4</v>
      </c>
      <c r="B9" s="67" t="s">
        <v>242</v>
      </c>
      <c r="C9" s="95">
        <v>4938075142.1899996</v>
      </c>
      <c r="D9" s="110">
        <f t="shared" si="0"/>
        <v>383071107.74000007</v>
      </c>
      <c r="E9" s="116">
        <f t="shared" si="1"/>
        <v>7.7574985537808339E-2</v>
      </c>
      <c r="F9" s="76">
        <v>29980017.109999999</v>
      </c>
      <c r="G9" s="79">
        <v>0</v>
      </c>
      <c r="H9" s="76">
        <v>347281663.72000003</v>
      </c>
      <c r="I9" s="76">
        <v>5809426.9100000011</v>
      </c>
    </row>
    <row r="10" spans="1:9" ht="9.6" customHeight="1" x14ac:dyDescent="0.3">
      <c r="A10" s="63">
        <v>5</v>
      </c>
      <c r="B10" s="67" t="s">
        <v>236</v>
      </c>
      <c r="C10" s="95">
        <v>3491597869.5500002</v>
      </c>
      <c r="D10" s="110">
        <f t="shared" si="0"/>
        <v>378655012.50000006</v>
      </c>
      <c r="E10" s="116">
        <f t="shared" si="1"/>
        <v>0.10844748640793546</v>
      </c>
      <c r="F10" s="81">
        <v>38056380.350000001</v>
      </c>
      <c r="G10" s="81">
        <v>645997.18999999994</v>
      </c>
      <c r="H10" s="81">
        <v>339941096.78000003</v>
      </c>
      <c r="I10" s="81">
        <v>11538.18</v>
      </c>
    </row>
    <row r="11" spans="1:9" ht="9.6" customHeight="1" x14ac:dyDescent="0.3">
      <c r="A11" s="63">
        <v>6</v>
      </c>
      <c r="B11" s="67" t="s">
        <v>253</v>
      </c>
      <c r="C11" s="95">
        <v>2126074493.3200002</v>
      </c>
      <c r="D11" s="110">
        <f t="shared" si="0"/>
        <v>264204487.23000002</v>
      </c>
      <c r="E11" s="116">
        <f t="shared" si="1"/>
        <v>0.12426868769655759</v>
      </c>
      <c r="F11" s="76">
        <v>120578085.23999999</v>
      </c>
      <c r="G11" s="76">
        <v>68873953.120000005</v>
      </c>
      <c r="H11" s="76">
        <v>12422520.529999999</v>
      </c>
      <c r="I11" s="76">
        <v>62329928.340000004</v>
      </c>
    </row>
    <row r="12" spans="1:9" ht="9.6" customHeight="1" x14ac:dyDescent="0.3">
      <c r="A12" s="63">
        <v>7</v>
      </c>
      <c r="B12" s="67" t="s">
        <v>237</v>
      </c>
      <c r="C12" s="95">
        <v>1772807771.7299998</v>
      </c>
      <c r="D12" s="110">
        <f t="shared" si="0"/>
        <v>173676824.08999997</v>
      </c>
      <c r="E12" s="116">
        <f t="shared" si="1"/>
        <v>9.7967093138652553E-2</v>
      </c>
      <c r="F12" s="76">
        <v>90732372.859999999</v>
      </c>
      <c r="G12" s="76">
        <v>18960569.109999999</v>
      </c>
      <c r="H12" s="76">
        <v>33143440.760000002</v>
      </c>
      <c r="I12" s="76">
        <v>30840441.359999999</v>
      </c>
    </row>
    <row r="13" spans="1:9" ht="9.6" customHeight="1" x14ac:dyDescent="0.3">
      <c r="A13" s="63">
        <v>8</v>
      </c>
      <c r="B13" s="86" t="s">
        <v>239</v>
      </c>
      <c r="C13" s="111">
        <v>2810609200.9499998</v>
      </c>
      <c r="D13" s="110">
        <f t="shared" si="0"/>
        <v>136565939.99000001</v>
      </c>
      <c r="E13" s="116">
        <f t="shared" si="1"/>
        <v>4.8589444574450281E-2</v>
      </c>
      <c r="F13" s="112">
        <v>67791393.530000001</v>
      </c>
      <c r="G13" s="112">
        <v>23590046.77</v>
      </c>
      <c r="H13" s="112">
        <v>15433540.9</v>
      </c>
      <c r="I13" s="112">
        <v>29750958.789999999</v>
      </c>
    </row>
    <row r="14" spans="1:9" ht="9.6" customHeight="1" x14ac:dyDescent="0.3">
      <c r="A14" s="63">
        <v>9</v>
      </c>
      <c r="B14" s="67" t="s">
        <v>251</v>
      </c>
      <c r="C14" s="95">
        <v>6583625436.0600004</v>
      </c>
      <c r="D14" s="110">
        <f t="shared" si="0"/>
        <v>113046370.16999999</v>
      </c>
      <c r="E14" s="116">
        <f t="shared" si="1"/>
        <v>1.7170838661449288E-2</v>
      </c>
      <c r="F14" s="76">
        <v>71078453.769999996</v>
      </c>
      <c r="G14" s="76">
        <v>4002639.94</v>
      </c>
      <c r="H14" s="76">
        <v>12245323.68</v>
      </c>
      <c r="I14" s="76">
        <v>25719952.780000001</v>
      </c>
    </row>
    <row r="15" spans="1:9" ht="9.6" customHeight="1" x14ac:dyDescent="0.3">
      <c r="A15" s="63">
        <v>10</v>
      </c>
      <c r="B15" s="67" t="s">
        <v>241</v>
      </c>
      <c r="C15" s="95">
        <v>5428218077.3299999</v>
      </c>
      <c r="D15" s="110">
        <f t="shared" si="0"/>
        <v>89905130.489999995</v>
      </c>
      <c r="E15" s="116">
        <f t="shared" si="1"/>
        <v>1.6562549479261526E-2</v>
      </c>
      <c r="F15" s="76">
        <v>69771715.099999994</v>
      </c>
      <c r="G15" s="76">
        <v>12989510.83</v>
      </c>
      <c r="H15" s="76">
        <v>3053925.6999999997</v>
      </c>
      <c r="I15" s="81">
        <v>4089978.8600000003</v>
      </c>
    </row>
    <row r="16" spans="1:9" ht="9.6" customHeight="1" x14ac:dyDescent="0.3">
      <c r="A16" s="63">
        <v>11</v>
      </c>
      <c r="B16" s="67" t="s">
        <v>254</v>
      </c>
      <c r="C16" s="95">
        <v>990694968.66999996</v>
      </c>
      <c r="D16" s="110">
        <f t="shared" si="0"/>
        <v>83864988.320000008</v>
      </c>
      <c r="E16" s="116">
        <f t="shared" si="1"/>
        <v>8.4652684198636918E-2</v>
      </c>
      <c r="F16" s="76">
        <v>1462841.56</v>
      </c>
      <c r="G16" s="76">
        <v>451042.43</v>
      </c>
      <c r="H16" s="76">
        <v>1661941.7400000002</v>
      </c>
      <c r="I16" s="76">
        <v>80289162.590000004</v>
      </c>
    </row>
    <row r="17" spans="1:9" ht="9.6" customHeight="1" x14ac:dyDescent="0.3">
      <c r="A17" s="63">
        <v>12</v>
      </c>
      <c r="B17" s="86" t="s">
        <v>105</v>
      </c>
      <c r="C17" s="109">
        <v>355818453.17999995</v>
      </c>
      <c r="D17" s="110">
        <f t="shared" si="0"/>
        <v>83005843.599999994</v>
      </c>
      <c r="E17" s="116">
        <f t="shared" si="1"/>
        <v>0.23328144692374722</v>
      </c>
      <c r="F17" s="110">
        <v>19494838.32</v>
      </c>
      <c r="G17" s="110">
        <v>5165100.1500000004</v>
      </c>
      <c r="H17" s="110">
        <v>19977840.130000003</v>
      </c>
      <c r="I17" s="110">
        <v>38368065</v>
      </c>
    </row>
    <row r="18" spans="1:9" ht="9.6" customHeight="1" x14ac:dyDescent="0.3">
      <c r="A18" s="63">
        <v>13</v>
      </c>
      <c r="B18" s="67" t="s">
        <v>246</v>
      </c>
      <c r="C18" s="95">
        <v>411396346.94999999</v>
      </c>
      <c r="D18" s="110">
        <f t="shared" si="0"/>
        <v>65891554.469999991</v>
      </c>
      <c r="E18" s="116">
        <f t="shared" si="1"/>
        <v>0.16016562849550114</v>
      </c>
      <c r="F18" s="76">
        <v>36180914.619999997</v>
      </c>
      <c r="G18" s="76">
        <v>15012129.73</v>
      </c>
      <c r="H18" s="76">
        <v>5051582.79</v>
      </c>
      <c r="I18" s="76">
        <v>9646927.3300000001</v>
      </c>
    </row>
    <row r="19" spans="1:9" ht="9.6" customHeight="1" x14ac:dyDescent="0.3">
      <c r="A19" s="63">
        <v>14</v>
      </c>
      <c r="B19" s="86" t="s">
        <v>240</v>
      </c>
      <c r="C19" s="109">
        <v>800125002.76999986</v>
      </c>
      <c r="D19" s="110">
        <f t="shared" si="0"/>
        <v>61513836.420000002</v>
      </c>
      <c r="E19" s="116">
        <f t="shared" si="1"/>
        <v>7.6880282714627879E-2</v>
      </c>
      <c r="F19" s="110">
        <v>45379362.219999999</v>
      </c>
      <c r="G19" s="110">
        <v>5393221.2700000014</v>
      </c>
      <c r="H19" s="110">
        <v>2150115.91</v>
      </c>
      <c r="I19" s="110">
        <v>8591137.0199999996</v>
      </c>
    </row>
    <row r="20" spans="1:9" ht="9.6" customHeight="1" x14ac:dyDescent="0.3">
      <c r="A20" s="63">
        <v>15</v>
      </c>
      <c r="B20" s="67" t="s">
        <v>250</v>
      </c>
      <c r="C20" s="95">
        <v>331882067.60000002</v>
      </c>
      <c r="D20" s="110">
        <f t="shared" si="0"/>
        <v>55719776.190000005</v>
      </c>
      <c r="E20" s="116">
        <f t="shared" si="1"/>
        <v>0.16789028883945642</v>
      </c>
      <c r="F20" s="81">
        <v>25720480.359999999</v>
      </c>
      <c r="G20" s="79">
        <v>0</v>
      </c>
      <c r="H20" s="76">
        <v>11033710.059999999</v>
      </c>
      <c r="I20" s="81">
        <v>18965585.770000003</v>
      </c>
    </row>
    <row r="21" spans="1:9" ht="9.6" customHeight="1" x14ac:dyDescent="0.3">
      <c r="A21" s="63">
        <v>16</v>
      </c>
      <c r="B21" s="86" t="s">
        <v>247</v>
      </c>
      <c r="C21" s="111">
        <v>1379827080.54</v>
      </c>
      <c r="D21" s="110">
        <f t="shared" si="0"/>
        <v>50516298.620000005</v>
      </c>
      <c r="E21" s="116">
        <f t="shared" si="1"/>
        <v>3.6610600945902787E-2</v>
      </c>
      <c r="F21" s="112">
        <v>25003547.120000001</v>
      </c>
      <c r="G21" s="114">
        <v>0</v>
      </c>
      <c r="H21" s="112">
        <v>11027978.15</v>
      </c>
      <c r="I21" s="112">
        <v>14484773.350000001</v>
      </c>
    </row>
    <row r="22" spans="1:9" ht="9.6" customHeight="1" x14ac:dyDescent="0.3">
      <c r="A22" s="63">
        <v>17</v>
      </c>
      <c r="B22" s="67" t="s">
        <v>244</v>
      </c>
      <c r="C22" s="95">
        <v>2875642730.2599998</v>
      </c>
      <c r="D22" s="110">
        <f t="shared" si="0"/>
        <v>35234671.75</v>
      </c>
      <c r="E22" s="116">
        <f t="shared" si="1"/>
        <v>1.2252798784504873E-2</v>
      </c>
      <c r="F22" s="76">
        <v>11122814.790000001</v>
      </c>
      <c r="G22" s="76">
        <v>18150594</v>
      </c>
      <c r="H22" s="76">
        <v>127665.62999999999</v>
      </c>
      <c r="I22" s="76">
        <v>5833597.3300000001</v>
      </c>
    </row>
    <row r="23" spans="1:9" ht="9.6" customHeight="1" x14ac:dyDescent="0.3">
      <c r="A23" s="63">
        <v>18</v>
      </c>
      <c r="B23" s="67" t="s">
        <v>248</v>
      </c>
      <c r="C23" s="95">
        <v>258777980.56</v>
      </c>
      <c r="D23" s="110">
        <f t="shared" si="0"/>
        <v>31088904.399999999</v>
      </c>
      <c r="E23" s="116">
        <f t="shared" si="1"/>
        <v>0.12013736382331709</v>
      </c>
      <c r="F23" s="81">
        <v>9343043.8300000001</v>
      </c>
      <c r="G23" s="79">
        <v>0</v>
      </c>
      <c r="H23" s="81">
        <v>19717642.82</v>
      </c>
      <c r="I23" s="81">
        <v>2028217.75</v>
      </c>
    </row>
    <row r="24" spans="1:9" ht="9.6" customHeight="1" x14ac:dyDescent="0.3">
      <c r="A24" s="63">
        <v>19</v>
      </c>
      <c r="B24" s="86" t="s">
        <v>264</v>
      </c>
      <c r="C24" s="109">
        <v>62466046.18</v>
      </c>
      <c r="D24" s="110">
        <f t="shared" si="0"/>
        <v>19574041.390000001</v>
      </c>
      <c r="E24" s="116">
        <f t="shared" si="1"/>
        <v>0.31335489577163439</v>
      </c>
      <c r="F24" s="113">
        <v>0</v>
      </c>
      <c r="G24" s="113">
        <v>0</v>
      </c>
      <c r="H24" s="110">
        <v>19574041.390000001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163508076.50000003</v>
      </c>
      <c r="D25" s="110">
        <f t="shared" si="0"/>
        <v>13653796.6</v>
      </c>
      <c r="E25" s="116">
        <f t="shared" si="1"/>
        <v>8.3505334367993719E-2</v>
      </c>
      <c r="F25" s="76">
        <v>116153.37</v>
      </c>
      <c r="G25" s="76">
        <v>3088904.16</v>
      </c>
      <c r="H25" s="81">
        <v>2814609.07</v>
      </c>
      <c r="I25" s="76">
        <v>7634130</v>
      </c>
    </row>
    <row r="26" spans="1:9" ht="9.6" customHeight="1" x14ac:dyDescent="0.3">
      <c r="A26" s="63">
        <v>21</v>
      </c>
      <c r="B26" s="86" t="s">
        <v>249</v>
      </c>
      <c r="C26" s="111">
        <v>294447725.21999997</v>
      </c>
      <c r="D26" s="110">
        <f t="shared" si="0"/>
        <v>11551879.870000001</v>
      </c>
      <c r="E26" s="116">
        <f t="shared" si="1"/>
        <v>3.9232362421441298E-2</v>
      </c>
      <c r="F26" s="114">
        <v>0</v>
      </c>
      <c r="G26" s="114">
        <v>0</v>
      </c>
      <c r="H26" s="112">
        <v>11517323.23</v>
      </c>
      <c r="I26" s="112">
        <v>34556.639999999999</v>
      </c>
    </row>
    <row r="27" spans="1:9" ht="9.6" customHeight="1" x14ac:dyDescent="0.3">
      <c r="A27" s="63">
        <v>22</v>
      </c>
      <c r="B27" s="67" t="s">
        <v>257</v>
      </c>
      <c r="C27" s="95">
        <v>403794362.43000001</v>
      </c>
      <c r="D27" s="110">
        <f t="shared" si="0"/>
        <v>10390513.93</v>
      </c>
      <c r="E27" s="116">
        <f t="shared" si="1"/>
        <v>2.5732191671698372E-2</v>
      </c>
      <c r="F27" s="76">
        <v>9981975.5</v>
      </c>
      <c r="G27" s="79">
        <v>0</v>
      </c>
      <c r="H27" s="79">
        <v>0</v>
      </c>
      <c r="I27" s="76">
        <v>408538.43</v>
      </c>
    </row>
    <row r="28" spans="1:9" ht="9.6" customHeight="1" x14ac:dyDescent="0.3">
      <c r="A28" s="63">
        <v>23</v>
      </c>
      <c r="B28" s="86" t="s">
        <v>243</v>
      </c>
      <c r="C28" s="111">
        <v>43902208.800000004</v>
      </c>
      <c r="D28" s="110">
        <f t="shared" si="0"/>
        <v>5263159.4800000004</v>
      </c>
      <c r="E28" s="116">
        <f t="shared" si="1"/>
        <v>0.11988370571459721</v>
      </c>
      <c r="F28" s="112">
        <v>5263159.4800000004</v>
      </c>
      <c r="G28" s="114">
        <v>0</v>
      </c>
      <c r="H28" s="114">
        <v>0</v>
      </c>
      <c r="I28" s="114">
        <v>0</v>
      </c>
    </row>
    <row r="29" spans="1:9" ht="9.6" customHeight="1" x14ac:dyDescent="0.3">
      <c r="A29" s="63">
        <v>24</v>
      </c>
      <c r="B29" s="67" t="s">
        <v>260</v>
      </c>
      <c r="C29" s="95">
        <v>487158162.80999994</v>
      </c>
      <c r="D29" s="110">
        <f t="shared" si="0"/>
        <v>4619650.01</v>
      </c>
      <c r="E29" s="116">
        <f t="shared" si="1"/>
        <v>9.4828545689415924E-3</v>
      </c>
      <c r="F29" s="79">
        <v>0</v>
      </c>
      <c r="G29" s="79">
        <v>0</v>
      </c>
      <c r="H29" s="79">
        <v>0</v>
      </c>
      <c r="I29" s="76">
        <v>4619650.01</v>
      </c>
    </row>
    <row r="30" spans="1:9" ht="9.6" customHeight="1" x14ac:dyDescent="0.3">
      <c r="A30" s="63">
        <v>25</v>
      </c>
      <c r="B30" s="67" t="s">
        <v>259</v>
      </c>
      <c r="C30" s="95">
        <v>206804032.47000003</v>
      </c>
      <c r="D30" s="110">
        <f t="shared" si="0"/>
        <v>4433681.4000000004</v>
      </c>
      <c r="E30" s="116">
        <f t="shared" si="1"/>
        <v>2.1439047135810425E-2</v>
      </c>
      <c r="F30" s="79">
        <v>0</v>
      </c>
      <c r="G30" s="79">
        <v>0</v>
      </c>
      <c r="H30" s="79">
        <v>0</v>
      </c>
      <c r="I30" s="76">
        <v>4433681.4000000004</v>
      </c>
    </row>
    <row r="31" spans="1:9" ht="9.6" customHeight="1" x14ac:dyDescent="0.3">
      <c r="A31" s="63">
        <v>26</v>
      </c>
      <c r="B31" s="67" t="s">
        <v>256</v>
      </c>
      <c r="C31" s="95">
        <v>466183355.37</v>
      </c>
      <c r="D31" s="110">
        <f t="shared" si="0"/>
        <v>4090955.03</v>
      </c>
      <c r="E31" s="116">
        <f t="shared" si="1"/>
        <v>8.7754206212555443E-3</v>
      </c>
      <c r="F31" s="76">
        <v>194098.4</v>
      </c>
      <c r="G31" s="76">
        <v>151032.37</v>
      </c>
      <c r="H31" s="81">
        <v>2727163.34</v>
      </c>
      <c r="I31" s="76">
        <v>1018660.92</v>
      </c>
    </row>
    <row r="32" spans="1:9" ht="9.6" customHeight="1" x14ac:dyDescent="0.3">
      <c r="A32" s="63">
        <v>27</v>
      </c>
      <c r="B32" s="86" t="s">
        <v>319</v>
      </c>
      <c r="C32" s="109">
        <v>101588793.02</v>
      </c>
      <c r="D32" s="110">
        <f t="shared" si="0"/>
        <v>2866549.62</v>
      </c>
      <c r="E32" s="116">
        <f t="shared" si="1"/>
        <v>2.8217183557202579E-2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67" t="s">
        <v>258</v>
      </c>
      <c r="C33" s="95">
        <v>90374652.049999997</v>
      </c>
      <c r="D33" s="110">
        <f t="shared" si="0"/>
        <v>912220.61</v>
      </c>
      <c r="E33" s="116">
        <f t="shared" si="1"/>
        <v>1.0093766219927594E-2</v>
      </c>
      <c r="F33" s="81">
        <v>566467.35</v>
      </c>
      <c r="G33" s="79">
        <v>0</v>
      </c>
      <c r="H33" s="79">
        <v>0</v>
      </c>
      <c r="I33" s="81">
        <v>345753.26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266</v>
      </c>
      <c r="C35" s="95">
        <v>190652717.19</v>
      </c>
      <c r="D35" s="110">
        <f t="shared" si="0"/>
        <v>26202.43</v>
      </c>
      <c r="E35" s="116">
        <f t="shared" si="1"/>
        <v>1.3743538715940397E-4</v>
      </c>
      <c r="F35" s="79">
        <v>0</v>
      </c>
      <c r="G35" s="79">
        <v>0</v>
      </c>
      <c r="H35" s="81">
        <v>26202.43</v>
      </c>
      <c r="I35" s="79">
        <v>0</v>
      </c>
    </row>
    <row r="36" spans="1:9" ht="9.6" customHeight="1" x14ac:dyDescent="0.3">
      <c r="A36" s="63">
        <v>31</v>
      </c>
      <c r="B36" s="67" t="s">
        <v>267</v>
      </c>
      <c r="C36" s="95">
        <v>809198096.93999994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268</v>
      </c>
      <c r="C37" s="81">
        <v>62777870.61999999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67" t="s">
        <v>262</v>
      </c>
      <c r="C38" s="81">
        <v>347626200.96000004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0">
        <v>22774110.16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67" t="s">
        <v>270</v>
      </c>
      <c r="C40" s="81">
        <v>8117519.0000000009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711591221.8499999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261</v>
      </c>
      <c r="C43" s="81">
        <v>123188689.45000002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265</v>
      </c>
      <c r="C44" s="81">
        <v>1352403.9300000002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272</v>
      </c>
      <c r="C46" s="110">
        <v>27551224.990000002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7"/>
      <c r="B47" s="59" t="s">
        <v>280</v>
      </c>
      <c r="C47" s="82">
        <f>SUM(C6:C46)</f>
        <v>64040058520.82</v>
      </c>
      <c r="D47" s="118">
        <f t="shared" ref="D47" si="2">F47+G47+H47+I47</f>
        <v>4408443891.8000002</v>
      </c>
      <c r="E47" s="117">
        <f t="shared" ref="E47" si="3">D47/C47</f>
        <v>6.8838848583606074E-2</v>
      </c>
      <c r="F47" s="82">
        <v>1406936012.7599998</v>
      </c>
      <c r="G47" s="82">
        <v>939434978.11000001</v>
      </c>
      <c r="H47" s="82">
        <v>1266865327.9100001</v>
      </c>
      <c r="I47" s="82">
        <v>795207573.0200001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5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5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5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5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5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5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5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5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5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5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5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5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5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5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5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5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5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5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5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5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5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5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5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5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5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5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5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5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5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5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62FF-2AAF-446B-817B-9920288773C7}">
  <dimension ref="A1:I47"/>
  <sheetViews>
    <sheetView workbookViewId="0">
      <selection activeCell="B9" sqref="B9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11371721086.529999</v>
      </c>
      <c r="D6" s="110">
        <f t="shared" ref="D6:D46" si="0">F6+G6+H6+I6</f>
        <v>827490716.75</v>
      </c>
      <c r="E6" s="116">
        <f>D6/C6</f>
        <v>7.2767412289963487E-2</v>
      </c>
      <c r="F6" s="112">
        <v>211491634.13</v>
      </c>
      <c r="G6" s="110">
        <v>225634052.19999999</v>
      </c>
      <c r="H6" s="110">
        <v>46650348.210000001</v>
      </c>
      <c r="I6" s="112">
        <v>343714682.20999998</v>
      </c>
    </row>
    <row r="7" spans="1:9" ht="9.6" customHeight="1" x14ac:dyDescent="0.3">
      <c r="A7" s="63">
        <v>2</v>
      </c>
      <c r="B7" s="86" t="s">
        <v>233</v>
      </c>
      <c r="C7" s="109">
        <v>7284642624.3100004</v>
      </c>
      <c r="D7" s="110">
        <f t="shared" si="0"/>
        <v>779676058.8499999</v>
      </c>
      <c r="E7" s="116">
        <f t="shared" ref="E7:E47" si="1">D7/C7</f>
        <v>0.10703010416023677</v>
      </c>
      <c r="F7" s="110">
        <v>190339530.37</v>
      </c>
      <c r="G7" s="110">
        <v>491289258.44</v>
      </c>
      <c r="H7" s="110">
        <v>15234527.18</v>
      </c>
      <c r="I7" s="110">
        <v>82812742.860000014</v>
      </c>
    </row>
    <row r="8" spans="1:9" ht="9.6" customHeight="1" x14ac:dyDescent="0.3">
      <c r="A8" s="63">
        <v>3</v>
      </c>
      <c r="B8" s="86" t="s">
        <v>235</v>
      </c>
      <c r="C8" s="111">
        <v>5983581360.1199999</v>
      </c>
      <c r="D8" s="110">
        <f t="shared" si="0"/>
        <v>711436274.3900001</v>
      </c>
      <c r="E8" s="116">
        <f t="shared" si="1"/>
        <v>0.11889806983016143</v>
      </c>
      <c r="F8" s="112">
        <v>327172203.85000002</v>
      </c>
      <c r="G8" s="112">
        <v>40423008.299999997</v>
      </c>
      <c r="H8" s="112">
        <v>334210432.47000003</v>
      </c>
      <c r="I8" s="112">
        <v>9630629.7700000014</v>
      </c>
    </row>
    <row r="9" spans="1:9" ht="9.6" customHeight="1" x14ac:dyDescent="0.3">
      <c r="A9" s="63">
        <v>4</v>
      </c>
      <c r="B9" s="86" t="s">
        <v>242</v>
      </c>
      <c r="C9" s="95">
        <v>4939255858.5600004</v>
      </c>
      <c r="D9" s="110">
        <f t="shared" si="0"/>
        <v>446524940.33999997</v>
      </c>
      <c r="E9" s="116">
        <f t="shared" si="1"/>
        <v>9.0403282017907177E-2</v>
      </c>
      <c r="F9" s="76">
        <v>29731271.440000001</v>
      </c>
      <c r="G9" s="79">
        <v>0</v>
      </c>
      <c r="H9" s="76">
        <v>410945928.06999999</v>
      </c>
      <c r="I9" s="76">
        <v>5847740.830000001</v>
      </c>
    </row>
    <row r="10" spans="1:9" ht="9.6" customHeight="1" x14ac:dyDescent="0.3">
      <c r="A10" s="63">
        <v>5</v>
      </c>
      <c r="B10" s="86" t="s">
        <v>236</v>
      </c>
      <c r="C10" s="95">
        <v>3495223387.0899997</v>
      </c>
      <c r="D10" s="110">
        <f t="shared" si="0"/>
        <v>381582879.59999996</v>
      </c>
      <c r="E10" s="116">
        <f t="shared" si="1"/>
        <v>0.10917267291396</v>
      </c>
      <c r="F10" s="81">
        <v>46465579.020000003</v>
      </c>
      <c r="G10" s="81">
        <v>645997.18999999994</v>
      </c>
      <c r="H10" s="81">
        <v>334460339.94999999</v>
      </c>
      <c r="I10" s="81">
        <v>10963.44</v>
      </c>
    </row>
    <row r="11" spans="1:9" ht="9.6" customHeight="1" x14ac:dyDescent="0.3">
      <c r="A11" s="63">
        <v>6</v>
      </c>
      <c r="B11" s="86" t="s">
        <v>253</v>
      </c>
      <c r="C11" s="109">
        <v>2107259502.9200001</v>
      </c>
      <c r="D11" s="110">
        <f t="shared" si="0"/>
        <v>252981206.69999999</v>
      </c>
      <c r="E11" s="116">
        <f t="shared" si="1"/>
        <v>0.12005223198635359</v>
      </c>
      <c r="F11" s="110">
        <v>109370139.8</v>
      </c>
      <c r="G11" s="110">
        <v>69769220.200000003</v>
      </c>
      <c r="H11" s="110">
        <v>9868546.2000000011</v>
      </c>
      <c r="I11" s="110">
        <v>63973300.5</v>
      </c>
    </row>
    <row r="12" spans="1:9" ht="9.6" customHeight="1" x14ac:dyDescent="0.3">
      <c r="A12" s="63">
        <v>7</v>
      </c>
      <c r="B12" s="86" t="s">
        <v>237</v>
      </c>
      <c r="C12" s="95">
        <v>1841576249.6200001</v>
      </c>
      <c r="D12" s="110">
        <f t="shared" si="0"/>
        <v>176717397.07000002</v>
      </c>
      <c r="E12" s="116">
        <f t="shared" si="1"/>
        <v>9.5959858901560419E-2</v>
      </c>
      <c r="F12" s="76">
        <v>90371034.109999999</v>
      </c>
      <c r="G12" s="76">
        <v>18928028.75</v>
      </c>
      <c r="H12" s="76">
        <v>36635552.25</v>
      </c>
      <c r="I12" s="81">
        <v>30782781.960000001</v>
      </c>
    </row>
    <row r="13" spans="1:9" ht="9.6" customHeight="1" x14ac:dyDescent="0.3">
      <c r="A13" s="63">
        <v>8</v>
      </c>
      <c r="B13" s="86" t="s">
        <v>239</v>
      </c>
      <c r="C13" s="95">
        <v>2848356975.98</v>
      </c>
      <c r="D13" s="110">
        <f t="shared" si="0"/>
        <v>136399268.28</v>
      </c>
      <c r="E13" s="116">
        <f t="shared" si="1"/>
        <v>4.7886999217529869E-2</v>
      </c>
      <c r="F13" s="76">
        <v>68224762.019999996</v>
      </c>
      <c r="G13" s="76">
        <v>23588496.350000001</v>
      </c>
      <c r="H13" s="76">
        <v>15082224.780000001</v>
      </c>
      <c r="I13" s="76">
        <v>29503785.129999999</v>
      </c>
    </row>
    <row r="14" spans="1:9" ht="9.6" customHeight="1" x14ac:dyDescent="0.3">
      <c r="A14" s="63">
        <v>9</v>
      </c>
      <c r="B14" s="86" t="s">
        <v>251</v>
      </c>
      <c r="C14" s="95">
        <v>6596895088.170001</v>
      </c>
      <c r="D14" s="110">
        <f t="shared" si="0"/>
        <v>113613818.34999999</v>
      </c>
      <c r="E14" s="116">
        <f t="shared" si="1"/>
        <v>1.7222316988751266E-2</v>
      </c>
      <c r="F14" s="76">
        <v>71045041.060000002</v>
      </c>
      <c r="G14" s="76">
        <v>3993019.82</v>
      </c>
      <c r="H14" s="76">
        <v>12461449.310000001</v>
      </c>
      <c r="I14" s="76">
        <v>26114308.159999996</v>
      </c>
    </row>
    <row r="15" spans="1:9" ht="9.6" customHeight="1" x14ac:dyDescent="0.3">
      <c r="A15" s="63">
        <v>10</v>
      </c>
      <c r="B15" s="86" t="s">
        <v>241</v>
      </c>
      <c r="C15" s="95">
        <v>5424004921.3599997</v>
      </c>
      <c r="D15" s="110">
        <f t="shared" si="0"/>
        <v>88020561.969999999</v>
      </c>
      <c r="E15" s="116">
        <f t="shared" si="1"/>
        <v>1.6227964990107341E-2</v>
      </c>
      <c r="F15" s="76">
        <v>68650763.150000006</v>
      </c>
      <c r="G15" s="76">
        <v>12312946.32</v>
      </c>
      <c r="H15" s="76">
        <v>3111002.08</v>
      </c>
      <c r="I15" s="76">
        <v>3945850.42</v>
      </c>
    </row>
    <row r="16" spans="1:9" ht="9.6" customHeight="1" x14ac:dyDescent="0.3">
      <c r="A16" s="63">
        <v>11</v>
      </c>
      <c r="B16" s="86" t="s">
        <v>254</v>
      </c>
      <c r="C16" s="109">
        <v>1007919882.3499999</v>
      </c>
      <c r="D16" s="110">
        <f t="shared" si="0"/>
        <v>84295432.430000007</v>
      </c>
      <c r="E16" s="116">
        <f t="shared" si="1"/>
        <v>8.3633068367956295E-2</v>
      </c>
      <c r="F16" s="110">
        <v>1462841.56</v>
      </c>
      <c r="G16" s="110">
        <v>567820.76</v>
      </c>
      <c r="H16" s="110">
        <v>1855891.4300000002</v>
      </c>
      <c r="I16" s="110">
        <v>80408878.680000007</v>
      </c>
    </row>
    <row r="17" spans="1:9" ht="9.6" customHeight="1" x14ac:dyDescent="0.3">
      <c r="A17" s="63">
        <v>12</v>
      </c>
      <c r="B17" s="86" t="s">
        <v>105</v>
      </c>
      <c r="C17" s="95">
        <v>352383227.75999999</v>
      </c>
      <c r="D17" s="110">
        <f t="shared" si="0"/>
        <v>81100123.530000001</v>
      </c>
      <c r="E17" s="116">
        <f t="shared" si="1"/>
        <v>0.23014751310818746</v>
      </c>
      <c r="F17" s="76">
        <v>19438513.890000001</v>
      </c>
      <c r="G17" s="76">
        <v>5145163.45</v>
      </c>
      <c r="H17" s="76">
        <v>19561670.84</v>
      </c>
      <c r="I17" s="76">
        <v>36954775.350000001</v>
      </c>
    </row>
    <row r="18" spans="1:9" ht="9.6" customHeight="1" x14ac:dyDescent="0.3">
      <c r="A18" s="63">
        <v>13</v>
      </c>
      <c r="B18" s="86" t="s">
        <v>240</v>
      </c>
      <c r="C18" s="109">
        <v>820292462.99000001</v>
      </c>
      <c r="D18" s="110">
        <f t="shared" si="0"/>
        <v>70229456.25999999</v>
      </c>
      <c r="E18" s="116">
        <f t="shared" si="1"/>
        <v>8.5615142682173032E-2</v>
      </c>
      <c r="F18" s="110">
        <v>45725214.369999997</v>
      </c>
      <c r="G18" s="110">
        <v>5393221.2700000014</v>
      </c>
      <c r="H18" s="110">
        <v>2050050.8</v>
      </c>
      <c r="I18" s="110">
        <v>17060969.82</v>
      </c>
    </row>
    <row r="19" spans="1:9" ht="9.6" customHeight="1" x14ac:dyDescent="0.3">
      <c r="A19" s="63">
        <v>14</v>
      </c>
      <c r="B19" s="86" t="s">
        <v>246</v>
      </c>
      <c r="C19" s="95">
        <v>402514461.79000002</v>
      </c>
      <c r="D19" s="110">
        <f t="shared" si="0"/>
        <v>65285074.900000006</v>
      </c>
      <c r="E19" s="116">
        <f t="shared" si="1"/>
        <v>0.16219311626636798</v>
      </c>
      <c r="F19" s="76">
        <v>36176177.5</v>
      </c>
      <c r="G19" s="76">
        <v>14984157.75</v>
      </c>
      <c r="H19" s="76">
        <v>5047463.2799999993</v>
      </c>
      <c r="I19" s="76">
        <v>9077276.370000001</v>
      </c>
    </row>
    <row r="20" spans="1:9" ht="9.6" customHeight="1" x14ac:dyDescent="0.3">
      <c r="A20" s="63">
        <v>15</v>
      </c>
      <c r="B20" s="86" t="s">
        <v>250</v>
      </c>
      <c r="C20" s="95">
        <v>338692390.72000003</v>
      </c>
      <c r="D20" s="110">
        <f t="shared" si="0"/>
        <v>56324932.069999993</v>
      </c>
      <c r="E20" s="116">
        <f t="shared" si="1"/>
        <v>0.1663011440861224</v>
      </c>
      <c r="F20" s="81">
        <v>26124512.140000001</v>
      </c>
      <c r="G20" s="79">
        <v>0</v>
      </c>
      <c r="H20" s="76">
        <v>11221764.940000001</v>
      </c>
      <c r="I20" s="81">
        <v>18978654.989999998</v>
      </c>
    </row>
    <row r="21" spans="1:9" ht="9.6" customHeight="1" x14ac:dyDescent="0.3">
      <c r="A21" s="63">
        <v>16</v>
      </c>
      <c r="B21" s="86" t="s">
        <v>247</v>
      </c>
      <c r="C21" s="95">
        <v>1387360247.5700002</v>
      </c>
      <c r="D21" s="110">
        <f t="shared" si="0"/>
        <v>48853376.460000008</v>
      </c>
      <c r="E21" s="116">
        <f t="shared" si="1"/>
        <v>3.5213187451181516E-2</v>
      </c>
      <c r="F21" s="81">
        <v>24846318.510000002</v>
      </c>
      <c r="G21" s="79">
        <v>0</v>
      </c>
      <c r="H21" s="76">
        <v>9737471.8600000013</v>
      </c>
      <c r="I21" s="81">
        <v>14269586.09</v>
      </c>
    </row>
    <row r="22" spans="1:9" ht="9.6" customHeight="1" x14ac:dyDescent="0.3">
      <c r="A22" s="63">
        <v>17</v>
      </c>
      <c r="B22" s="86" t="s">
        <v>244</v>
      </c>
      <c r="C22" s="95">
        <v>2980152209.79</v>
      </c>
      <c r="D22" s="110">
        <f t="shared" si="0"/>
        <v>37694549.629999995</v>
      </c>
      <c r="E22" s="116">
        <f t="shared" si="1"/>
        <v>1.2648531677734737E-2</v>
      </c>
      <c r="F22" s="76">
        <v>10950739.800000001</v>
      </c>
      <c r="G22" s="76">
        <v>18063895.789999999</v>
      </c>
      <c r="H22" s="76">
        <v>130022.77</v>
      </c>
      <c r="I22" s="76">
        <v>8549891.2699999996</v>
      </c>
    </row>
    <row r="23" spans="1:9" ht="9.6" customHeight="1" x14ac:dyDescent="0.3">
      <c r="A23" s="63">
        <v>18</v>
      </c>
      <c r="B23" s="86" t="s">
        <v>248</v>
      </c>
      <c r="C23" s="95">
        <v>244318305.47999999</v>
      </c>
      <c r="D23" s="110">
        <f t="shared" si="0"/>
        <v>31163199.480000004</v>
      </c>
      <c r="E23" s="116">
        <f t="shared" si="1"/>
        <v>0.12755163563685995</v>
      </c>
      <c r="F23" s="81">
        <v>9383169.0299999993</v>
      </c>
      <c r="G23" s="79">
        <v>0</v>
      </c>
      <c r="H23" s="81">
        <v>19695594.880000003</v>
      </c>
      <c r="I23" s="81">
        <v>2084435.57</v>
      </c>
    </row>
    <row r="24" spans="1:9" ht="9.6" customHeight="1" x14ac:dyDescent="0.3">
      <c r="A24" s="63">
        <v>19</v>
      </c>
      <c r="B24" s="86" t="s">
        <v>264</v>
      </c>
      <c r="C24" s="111">
        <v>62049406.990000002</v>
      </c>
      <c r="D24" s="110">
        <f t="shared" si="0"/>
        <v>19574041.390000001</v>
      </c>
      <c r="E24" s="116">
        <f t="shared" si="1"/>
        <v>0.31545895987619332</v>
      </c>
      <c r="F24" s="114">
        <v>0</v>
      </c>
      <c r="G24" s="114">
        <v>0</v>
      </c>
      <c r="H24" s="112">
        <v>19574041.390000001</v>
      </c>
      <c r="I24" s="114">
        <v>0</v>
      </c>
    </row>
    <row r="25" spans="1:9" ht="9.6" customHeight="1" x14ac:dyDescent="0.3">
      <c r="A25" s="63">
        <v>20</v>
      </c>
      <c r="B25" s="86" t="s">
        <v>252</v>
      </c>
      <c r="C25" s="95">
        <v>168573816.37</v>
      </c>
      <c r="D25" s="110">
        <f t="shared" si="0"/>
        <v>12852483.870000001</v>
      </c>
      <c r="E25" s="116">
        <f t="shared" si="1"/>
        <v>7.6242468413898201E-2</v>
      </c>
      <c r="F25" s="76">
        <v>116153.37</v>
      </c>
      <c r="G25" s="76">
        <v>3088393.55</v>
      </c>
      <c r="H25" s="81">
        <v>2013806.95</v>
      </c>
      <c r="I25" s="76">
        <v>7634130</v>
      </c>
    </row>
    <row r="26" spans="1:9" ht="9.6" customHeight="1" x14ac:dyDescent="0.3">
      <c r="A26" s="63">
        <v>21</v>
      </c>
      <c r="B26" s="86" t="s">
        <v>249</v>
      </c>
      <c r="C26" s="95">
        <v>297768645.41999996</v>
      </c>
      <c r="D26" s="110">
        <f t="shared" si="0"/>
        <v>12772892.969999999</v>
      </c>
      <c r="E26" s="116">
        <f t="shared" si="1"/>
        <v>4.2895359086528237E-2</v>
      </c>
      <c r="F26" s="79">
        <v>0</v>
      </c>
      <c r="G26" s="79">
        <v>0</v>
      </c>
      <c r="H26" s="76">
        <v>12742538.93</v>
      </c>
      <c r="I26" s="76">
        <v>30354.04</v>
      </c>
    </row>
    <row r="27" spans="1:9" ht="9.6" customHeight="1" x14ac:dyDescent="0.3">
      <c r="A27" s="63">
        <v>22</v>
      </c>
      <c r="B27" s="86" t="s">
        <v>257</v>
      </c>
      <c r="C27" s="109">
        <v>399534845.58999997</v>
      </c>
      <c r="D27" s="110">
        <f t="shared" si="0"/>
        <v>5476330.8799999999</v>
      </c>
      <c r="E27" s="116">
        <f t="shared" si="1"/>
        <v>1.3706766607335608E-2</v>
      </c>
      <c r="F27" s="110">
        <v>5071069.54</v>
      </c>
      <c r="G27" s="113">
        <v>0</v>
      </c>
      <c r="H27" s="113">
        <v>0</v>
      </c>
      <c r="I27" s="110">
        <v>405261.34</v>
      </c>
    </row>
    <row r="28" spans="1:9" ht="9.6" customHeight="1" x14ac:dyDescent="0.3">
      <c r="A28" s="63">
        <v>23</v>
      </c>
      <c r="B28" s="86" t="s">
        <v>243</v>
      </c>
      <c r="C28" s="95">
        <v>46560122.869999997</v>
      </c>
      <c r="D28" s="110">
        <f t="shared" si="0"/>
        <v>5263159.4800000004</v>
      </c>
      <c r="E28" s="116">
        <f t="shared" si="1"/>
        <v>0.11304006853021435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6" customHeight="1" x14ac:dyDescent="0.3">
      <c r="A29" s="63">
        <v>24</v>
      </c>
      <c r="B29" s="86" t="s">
        <v>260</v>
      </c>
      <c r="C29" s="95">
        <v>489429489.31000006</v>
      </c>
      <c r="D29" s="110">
        <f t="shared" si="0"/>
        <v>4603259</v>
      </c>
      <c r="E29" s="116">
        <f t="shared" si="1"/>
        <v>9.4053568502578296E-3</v>
      </c>
      <c r="F29" s="79">
        <v>0</v>
      </c>
      <c r="G29" s="79">
        <v>0</v>
      </c>
      <c r="H29" s="79">
        <v>0</v>
      </c>
      <c r="I29" s="76">
        <v>4603259</v>
      </c>
    </row>
    <row r="30" spans="1:9" ht="9.6" customHeight="1" x14ac:dyDescent="0.3">
      <c r="A30" s="63">
        <v>25</v>
      </c>
      <c r="B30" s="86" t="s">
        <v>259</v>
      </c>
      <c r="C30" s="111">
        <v>205297942.88999999</v>
      </c>
      <c r="D30" s="110">
        <f t="shared" si="0"/>
        <v>4423091.75</v>
      </c>
      <c r="E30" s="116">
        <f t="shared" si="1"/>
        <v>2.1544744617192399E-2</v>
      </c>
      <c r="F30" s="114">
        <v>0</v>
      </c>
      <c r="G30" s="114">
        <v>0</v>
      </c>
      <c r="H30" s="114">
        <v>0</v>
      </c>
      <c r="I30" s="112">
        <v>4423091.75</v>
      </c>
    </row>
    <row r="31" spans="1:9" ht="9.6" customHeight="1" x14ac:dyDescent="0.3">
      <c r="A31" s="63">
        <v>26</v>
      </c>
      <c r="B31" s="86" t="s">
        <v>256</v>
      </c>
      <c r="C31" s="95">
        <v>457901393.71999997</v>
      </c>
      <c r="D31" s="110">
        <f t="shared" si="0"/>
        <v>4398607.0500000007</v>
      </c>
      <c r="E31" s="116">
        <f t="shared" si="1"/>
        <v>9.6060136752710665E-3</v>
      </c>
      <c r="F31" s="76">
        <v>30723.07</v>
      </c>
      <c r="G31" s="76">
        <v>181342.17</v>
      </c>
      <c r="H31" s="81">
        <v>3176950.24</v>
      </c>
      <c r="I31" s="76">
        <v>1009591.5700000001</v>
      </c>
    </row>
    <row r="32" spans="1:9" ht="9.6" customHeight="1" x14ac:dyDescent="0.3">
      <c r="A32" s="63">
        <v>27</v>
      </c>
      <c r="B32" s="86" t="s">
        <v>319</v>
      </c>
      <c r="C32" s="95">
        <v>102498165.05</v>
      </c>
      <c r="D32" s="110">
        <f t="shared" si="0"/>
        <v>2866549.62</v>
      </c>
      <c r="E32" s="116">
        <f t="shared" si="1"/>
        <v>2.7966838417074671E-2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6" customHeight="1" x14ac:dyDescent="0.3">
      <c r="A33" s="63">
        <v>28</v>
      </c>
      <c r="B33" s="86" t="s">
        <v>258</v>
      </c>
      <c r="C33" s="95">
        <v>82455764.049999997</v>
      </c>
      <c r="D33" s="110">
        <f t="shared" si="0"/>
        <v>987512.58000000007</v>
      </c>
      <c r="E33" s="116">
        <f t="shared" si="1"/>
        <v>1.1976271051241324E-2</v>
      </c>
      <c r="F33" s="81">
        <v>641879.12</v>
      </c>
      <c r="G33" s="79">
        <v>0</v>
      </c>
      <c r="H33" s="79">
        <v>0</v>
      </c>
      <c r="I33" s="81">
        <v>345633.46</v>
      </c>
    </row>
    <row r="34" spans="1:9" ht="9.6" customHeight="1" x14ac:dyDescent="0.3">
      <c r="A34" s="63">
        <v>29</v>
      </c>
      <c r="B34" s="86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86" t="s">
        <v>266</v>
      </c>
      <c r="C35" s="95">
        <v>156628619.29000002</v>
      </c>
      <c r="D35" s="110">
        <f t="shared" si="0"/>
        <v>30132.83</v>
      </c>
      <c r="E35" s="116">
        <f t="shared" si="1"/>
        <v>1.9238393428092893E-4</v>
      </c>
      <c r="F35" s="79">
        <v>0</v>
      </c>
      <c r="G35" s="79">
        <v>0</v>
      </c>
      <c r="H35" s="76">
        <v>30132.83</v>
      </c>
      <c r="I35" s="79">
        <v>0</v>
      </c>
    </row>
    <row r="36" spans="1:9" ht="9.6" customHeight="1" x14ac:dyDescent="0.3">
      <c r="A36" s="63">
        <v>31</v>
      </c>
      <c r="B36" s="86" t="s">
        <v>267</v>
      </c>
      <c r="C36" s="95">
        <v>758844961.66000009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x14ac:dyDescent="0.3">
      <c r="A37" s="63">
        <v>32</v>
      </c>
      <c r="B37" s="86" t="s">
        <v>268</v>
      </c>
      <c r="C37" s="81">
        <v>62145760.120000005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86" t="s">
        <v>262</v>
      </c>
      <c r="C38" s="81">
        <v>347509039.95000005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22868266.5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270</v>
      </c>
      <c r="C40" s="81">
        <v>8044712.3800000008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271</v>
      </c>
      <c r="C41" s="81">
        <v>712802884.25999999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261</v>
      </c>
      <c r="C44" s="81">
        <v>108166959.44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126">
        <v>40</v>
      </c>
      <c r="B45" s="86" t="s">
        <v>265</v>
      </c>
      <c r="C45" s="81">
        <v>1328205.22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126">
        <v>41</v>
      </c>
      <c r="B46" s="86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64164170167.160011</v>
      </c>
      <c r="D47" s="118">
        <f t="shared" ref="D47" si="2">F47+G47+H47+I47</f>
        <v>4463137328.4799995</v>
      </c>
      <c r="E47" s="117">
        <f t="shared" si="1"/>
        <v>6.9558093198317184E-2</v>
      </c>
      <c r="F47" s="82">
        <v>1398592430.3299999</v>
      </c>
      <c r="G47" s="82">
        <v>934008022.31000006</v>
      </c>
      <c r="H47" s="82">
        <v>1325497751.6399999</v>
      </c>
      <c r="I47" s="82">
        <v>805039124.20000005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BBA6-2388-45C6-98D2-F8075BB5F717}">
  <dimension ref="A1:I46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11405500303.230001</v>
      </c>
      <c r="D6" s="110">
        <f t="shared" ref="D6:D45" si="0">F6+G6+H6+I6</f>
        <v>835568009.74000001</v>
      </c>
      <c r="E6" s="116">
        <f>D6/C6</f>
        <v>7.3260092720647235E-2</v>
      </c>
      <c r="F6" s="110">
        <v>215214091.22999999</v>
      </c>
      <c r="G6" s="110">
        <v>229646705.66999999</v>
      </c>
      <c r="H6" s="110">
        <v>47063358.840000004</v>
      </c>
      <c r="I6" s="110">
        <v>343643854</v>
      </c>
    </row>
    <row r="7" spans="1:9" ht="9.6" customHeight="1" x14ac:dyDescent="0.3">
      <c r="A7" s="63">
        <v>2</v>
      </c>
      <c r="B7" s="86" t="s">
        <v>233</v>
      </c>
      <c r="C7" s="111">
        <v>7195558351.8900003</v>
      </c>
      <c r="D7" s="110">
        <f t="shared" si="0"/>
        <v>771905461.97000003</v>
      </c>
      <c r="E7" s="116">
        <f t="shared" ref="E7:E46" si="1">D7/C7</f>
        <v>0.10727526957894097</v>
      </c>
      <c r="F7" s="110">
        <v>186672648.50999999</v>
      </c>
      <c r="G7" s="110">
        <v>487663269.81</v>
      </c>
      <c r="H7" s="110">
        <v>15412003.34</v>
      </c>
      <c r="I7" s="110">
        <v>82157540.310000002</v>
      </c>
    </row>
    <row r="8" spans="1:9" ht="9.6" customHeight="1" x14ac:dyDescent="0.3">
      <c r="A8" s="63">
        <v>3</v>
      </c>
      <c r="B8" s="86" t="s">
        <v>235</v>
      </c>
      <c r="C8" s="95">
        <v>5986464130.1700001</v>
      </c>
      <c r="D8" s="110">
        <f t="shared" si="0"/>
        <v>590883109.19999993</v>
      </c>
      <c r="E8" s="116">
        <f t="shared" si="1"/>
        <v>9.8703190456303685E-2</v>
      </c>
      <c r="F8" s="110">
        <v>333999521.33999997</v>
      </c>
      <c r="G8" s="110">
        <v>40840431.130000003</v>
      </c>
      <c r="H8" s="110">
        <v>206428409.42000002</v>
      </c>
      <c r="I8" s="110">
        <v>9614747.3100000005</v>
      </c>
    </row>
    <row r="9" spans="1:9" ht="9.6" customHeight="1" x14ac:dyDescent="0.3">
      <c r="A9" s="63">
        <v>4</v>
      </c>
      <c r="B9" s="67" t="s">
        <v>236</v>
      </c>
      <c r="C9" s="95">
        <v>3483639826.1300001</v>
      </c>
      <c r="D9" s="110">
        <f t="shared" si="0"/>
        <v>378002833.49000001</v>
      </c>
      <c r="E9" s="116">
        <f t="shared" si="1"/>
        <v>0.10850801241123885</v>
      </c>
      <c r="F9" s="81">
        <v>45476966.119999997</v>
      </c>
      <c r="G9" s="81">
        <v>645997.18999999994</v>
      </c>
      <c r="H9" s="81">
        <v>331869485.44</v>
      </c>
      <c r="I9" s="81">
        <v>10384.74</v>
      </c>
    </row>
    <row r="10" spans="1:9" ht="9.6" customHeight="1" x14ac:dyDescent="0.3">
      <c r="A10" s="63">
        <v>5</v>
      </c>
      <c r="B10" s="86" t="s">
        <v>242</v>
      </c>
      <c r="C10" s="109">
        <v>4811842125.8400002</v>
      </c>
      <c r="D10" s="110">
        <f t="shared" si="0"/>
        <v>312614539.01999998</v>
      </c>
      <c r="E10" s="116">
        <f t="shared" si="1"/>
        <v>6.4967746414877875E-2</v>
      </c>
      <c r="F10" s="110">
        <v>29217749.890000001</v>
      </c>
      <c r="G10" s="113">
        <v>0</v>
      </c>
      <c r="H10" s="110">
        <v>277435194.32999998</v>
      </c>
      <c r="I10" s="110">
        <v>5961594.8000000007</v>
      </c>
    </row>
    <row r="11" spans="1:9" ht="9.6" customHeight="1" x14ac:dyDescent="0.3">
      <c r="A11" s="63">
        <v>6</v>
      </c>
      <c r="B11" s="86" t="s">
        <v>253</v>
      </c>
      <c r="C11" s="95">
        <v>2157593675.0299997</v>
      </c>
      <c r="D11" s="110">
        <f t="shared" si="0"/>
        <v>249955676.99000001</v>
      </c>
      <c r="E11" s="116">
        <f t="shared" si="1"/>
        <v>0.11584928148555337</v>
      </c>
      <c r="F11" s="110">
        <v>102284663.09</v>
      </c>
      <c r="G11" s="110">
        <v>69881645.370000005</v>
      </c>
      <c r="H11" s="110">
        <v>12532876.98</v>
      </c>
      <c r="I11" s="110">
        <v>65256491.549999997</v>
      </c>
    </row>
    <row r="12" spans="1:9" ht="9.6" customHeight="1" x14ac:dyDescent="0.3">
      <c r="A12" s="63">
        <v>7</v>
      </c>
      <c r="B12" s="86" t="s">
        <v>237</v>
      </c>
      <c r="C12" s="95">
        <v>1836176939.7300003</v>
      </c>
      <c r="D12" s="110">
        <f t="shared" si="0"/>
        <v>178998248.21000001</v>
      </c>
      <c r="E12" s="116">
        <f t="shared" si="1"/>
        <v>9.7484204455982715E-2</v>
      </c>
      <c r="F12" s="110">
        <v>90328689.099999994</v>
      </c>
      <c r="G12" s="110">
        <v>18996784.59</v>
      </c>
      <c r="H12" s="110">
        <v>38904542.869999997</v>
      </c>
      <c r="I12" s="110">
        <v>30768231.649999999</v>
      </c>
    </row>
    <row r="13" spans="1:9" ht="9.6" customHeight="1" x14ac:dyDescent="0.3">
      <c r="A13" s="63">
        <v>8</v>
      </c>
      <c r="B13" s="86" t="s">
        <v>239</v>
      </c>
      <c r="C13" s="95">
        <v>2858254467.2299995</v>
      </c>
      <c r="D13" s="110">
        <f t="shared" si="0"/>
        <v>135385385.52999997</v>
      </c>
      <c r="E13" s="116">
        <f t="shared" si="1"/>
        <v>4.7366456374755561E-2</v>
      </c>
      <c r="F13" s="110">
        <v>67850283.739999995</v>
      </c>
      <c r="G13" s="110">
        <v>23589352.629999999</v>
      </c>
      <c r="H13" s="110">
        <v>15254340.83</v>
      </c>
      <c r="I13" s="110">
        <v>28691408.329999998</v>
      </c>
    </row>
    <row r="14" spans="1:9" ht="9.6" customHeight="1" x14ac:dyDescent="0.3">
      <c r="A14" s="63">
        <v>9</v>
      </c>
      <c r="B14" s="86" t="s">
        <v>251</v>
      </c>
      <c r="C14" s="111">
        <v>6668123231.5200005</v>
      </c>
      <c r="D14" s="110">
        <f t="shared" si="0"/>
        <v>111275916.66999999</v>
      </c>
      <c r="E14" s="116">
        <f t="shared" si="1"/>
        <v>1.6687741483840966E-2</v>
      </c>
      <c r="F14" s="110">
        <v>70056422.879999995</v>
      </c>
      <c r="G14" s="110">
        <v>3145116.16</v>
      </c>
      <c r="H14" s="110">
        <v>12373547.91</v>
      </c>
      <c r="I14" s="110">
        <v>25700829.719999999</v>
      </c>
    </row>
    <row r="15" spans="1:9" ht="9.6" customHeight="1" x14ac:dyDescent="0.3">
      <c r="A15" s="63">
        <v>10</v>
      </c>
      <c r="B15" s="86" t="s">
        <v>241</v>
      </c>
      <c r="C15" s="95">
        <v>5463141085.0100002</v>
      </c>
      <c r="D15" s="110">
        <f t="shared" si="0"/>
        <v>91078710.889999986</v>
      </c>
      <c r="E15" s="116">
        <f t="shared" si="1"/>
        <v>1.6671491633248433E-2</v>
      </c>
      <c r="F15" s="110">
        <v>71376072.069999993</v>
      </c>
      <c r="G15" s="110">
        <v>12174759.109999999</v>
      </c>
      <c r="H15" s="110">
        <v>3135287.58</v>
      </c>
      <c r="I15" s="110">
        <v>4392592.13</v>
      </c>
    </row>
    <row r="16" spans="1:9" ht="9.6" customHeight="1" x14ac:dyDescent="0.3">
      <c r="A16" s="63">
        <v>11</v>
      </c>
      <c r="B16" s="67" t="s">
        <v>254</v>
      </c>
      <c r="C16" s="95">
        <v>1041938626.4399999</v>
      </c>
      <c r="D16" s="110">
        <f t="shared" si="0"/>
        <v>84415065.140000001</v>
      </c>
      <c r="E16" s="116">
        <f t="shared" si="1"/>
        <v>8.1017310422996439E-2</v>
      </c>
      <c r="F16" s="110">
        <v>1462841.56</v>
      </c>
      <c r="G16" s="110">
        <v>780950.57</v>
      </c>
      <c r="H16" s="110">
        <v>1982180.26</v>
      </c>
      <c r="I16" s="110">
        <v>80189092.75</v>
      </c>
    </row>
    <row r="17" spans="1:9" ht="9.6" customHeight="1" x14ac:dyDescent="0.3">
      <c r="A17" s="63">
        <v>12</v>
      </c>
      <c r="B17" s="86" t="s">
        <v>105</v>
      </c>
      <c r="C17" s="95">
        <v>342472013.84000003</v>
      </c>
      <c r="D17" s="110">
        <f t="shared" si="0"/>
        <v>72722737.800000012</v>
      </c>
      <c r="E17" s="116">
        <f t="shared" si="1"/>
        <v>0.21234651259409315</v>
      </c>
      <c r="F17" s="110">
        <v>10757927.67</v>
      </c>
      <c r="G17" s="110">
        <v>5121436.32</v>
      </c>
      <c r="H17" s="110">
        <v>19139597.600000001</v>
      </c>
      <c r="I17" s="110">
        <v>37703776.210000001</v>
      </c>
    </row>
    <row r="18" spans="1:9" ht="9.6" customHeight="1" x14ac:dyDescent="0.3">
      <c r="A18" s="63">
        <v>13</v>
      </c>
      <c r="B18" s="86" t="s">
        <v>240</v>
      </c>
      <c r="C18" s="95">
        <v>832832793.13</v>
      </c>
      <c r="D18" s="110">
        <f t="shared" si="0"/>
        <v>69858368.390000015</v>
      </c>
      <c r="E18" s="116">
        <f t="shared" si="1"/>
        <v>8.3880424697800729E-2</v>
      </c>
      <c r="F18" s="110">
        <v>44850228.270000003</v>
      </c>
      <c r="G18" s="110">
        <v>5393221.2700000014</v>
      </c>
      <c r="H18" s="110">
        <v>2803227.56</v>
      </c>
      <c r="I18" s="110">
        <v>16811691.289999999</v>
      </c>
    </row>
    <row r="19" spans="1:9" ht="9.6" customHeight="1" x14ac:dyDescent="0.3">
      <c r="A19" s="63">
        <v>14</v>
      </c>
      <c r="B19" s="86" t="s">
        <v>246</v>
      </c>
      <c r="C19" s="95">
        <v>426085521.49000001</v>
      </c>
      <c r="D19" s="110">
        <f t="shared" si="0"/>
        <v>69020781.939999998</v>
      </c>
      <c r="E19" s="116">
        <f t="shared" si="1"/>
        <v>0.16198809501584971</v>
      </c>
      <c r="F19" s="110">
        <v>37210939.979999997</v>
      </c>
      <c r="G19" s="110">
        <v>15043089.440000001</v>
      </c>
      <c r="H19" s="110">
        <v>7585190.2999999998</v>
      </c>
      <c r="I19" s="110">
        <v>9181562.2200000007</v>
      </c>
    </row>
    <row r="20" spans="1:9" ht="9.6" customHeight="1" x14ac:dyDescent="0.3">
      <c r="A20" s="63">
        <v>15</v>
      </c>
      <c r="B20" s="86" t="s">
        <v>250</v>
      </c>
      <c r="C20" s="95">
        <v>340568810.92999995</v>
      </c>
      <c r="D20" s="110">
        <f t="shared" si="0"/>
        <v>56132259.619999997</v>
      </c>
      <c r="E20" s="116">
        <f t="shared" si="1"/>
        <v>0.16481914320550436</v>
      </c>
      <c r="F20" s="110">
        <v>25680290.52</v>
      </c>
      <c r="G20" s="113">
        <v>0</v>
      </c>
      <c r="H20" s="110">
        <v>11600793.359999999</v>
      </c>
      <c r="I20" s="110">
        <v>18851175.740000002</v>
      </c>
    </row>
    <row r="21" spans="1:9" ht="9.6" customHeight="1" x14ac:dyDescent="0.3">
      <c r="A21" s="63">
        <v>16</v>
      </c>
      <c r="B21" s="86" t="s">
        <v>247</v>
      </c>
      <c r="C21" s="95">
        <v>1399335994.27</v>
      </c>
      <c r="D21" s="110">
        <f t="shared" si="0"/>
        <v>49105313.580000006</v>
      </c>
      <c r="E21" s="116">
        <f t="shared" si="1"/>
        <v>3.5091867700878424E-2</v>
      </c>
      <c r="F21" s="110">
        <v>24936905.620000001</v>
      </c>
      <c r="G21" s="113">
        <v>0</v>
      </c>
      <c r="H21" s="110">
        <v>10078745.000000002</v>
      </c>
      <c r="I21" s="110">
        <v>14089662.960000001</v>
      </c>
    </row>
    <row r="22" spans="1:9" ht="9.6" customHeight="1" x14ac:dyDescent="0.3">
      <c r="A22" s="63">
        <v>17</v>
      </c>
      <c r="B22" s="86" t="s">
        <v>244</v>
      </c>
      <c r="C22" s="95">
        <v>3012561347.9099998</v>
      </c>
      <c r="D22" s="110">
        <f t="shared" si="0"/>
        <v>36884499.660000004</v>
      </c>
      <c r="E22" s="116">
        <f t="shared" si="1"/>
        <v>1.2243567980977072E-2</v>
      </c>
      <c r="F22" s="110">
        <v>10614734.34</v>
      </c>
      <c r="G22" s="110">
        <v>17970506.77</v>
      </c>
      <c r="H22" s="110">
        <v>121787.67</v>
      </c>
      <c r="I22" s="110">
        <v>8177470.8800000008</v>
      </c>
    </row>
    <row r="23" spans="1:9" ht="9.6" customHeight="1" x14ac:dyDescent="0.3">
      <c r="A23" s="63">
        <v>18</v>
      </c>
      <c r="B23" s="86" t="s">
        <v>248</v>
      </c>
      <c r="C23" s="95">
        <v>231074436.63</v>
      </c>
      <c r="D23" s="110">
        <f t="shared" si="0"/>
        <v>31096599.68</v>
      </c>
      <c r="E23" s="116">
        <f t="shared" si="1"/>
        <v>0.13457394999427116</v>
      </c>
      <c r="F23" s="110">
        <v>9457562.8099999987</v>
      </c>
      <c r="G23" s="113">
        <v>0</v>
      </c>
      <c r="H23" s="110">
        <v>19639581.32</v>
      </c>
      <c r="I23" s="110">
        <v>1999455.5499999998</v>
      </c>
    </row>
    <row r="24" spans="1:9" ht="9.6" customHeight="1" x14ac:dyDescent="0.3">
      <c r="A24" s="63">
        <v>19</v>
      </c>
      <c r="B24" s="86" t="s">
        <v>264</v>
      </c>
      <c r="C24" s="95">
        <v>63490124.539999999</v>
      </c>
      <c r="D24" s="110">
        <f t="shared" si="0"/>
        <v>19613301.07</v>
      </c>
      <c r="E24" s="116">
        <f t="shared" si="1"/>
        <v>0.3089189257715701</v>
      </c>
      <c r="F24" s="113">
        <v>0</v>
      </c>
      <c r="G24" s="113">
        <v>0</v>
      </c>
      <c r="H24" s="110">
        <v>19613301.07</v>
      </c>
      <c r="I24" s="113">
        <v>0</v>
      </c>
    </row>
    <row r="25" spans="1:9" ht="9.6" customHeight="1" x14ac:dyDescent="0.3">
      <c r="A25" s="63">
        <v>20</v>
      </c>
      <c r="B25" s="86" t="s">
        <v>249</v>
      </c>
      <c r="C25" s="95">
        <v>302376167.21999997</v>
      </c>
      <c r="D25" s="110">
        <f t="shared" si="0"/>
        <v>13233158.119999997</v>
      </c>
      <c r="E25" s="116">
        <f t="shared" si="1"/>
        <v>4.376389264294081E-2</v>
      </c>
      <c r="F25" s="113">
        <v>0</v>
      </c>
      <c r="G25" s="113">
        <v>0</v>
      </c>
      <c r="H25" s="110">
        <v>13207306.079999998</v>
      </c>
      <c r="I25" s="110">
        <v>25852.04</v>
      </c>
    </row>
    <row r="26" spans="1:9" ht="9.6" customHeight="1" x14ac:dyDescent="0.3">
      <c r="A26" s="63">
        <v>21</v>
      </c>
      <c r="B26" s="86" t="s">
        <v>252</v>
      </c>
      <c r="C26" s="95">
        <v>169983070.56999999</v>
      </c>
      <c r="D26" s="110">
        <f t="shared" si="0"/>
        <v>12850081.34</v>
      </c>
      <c r="E26" s="116">
        <f t="shared" si="1"/>
        <v>7.5596242007572534E-2</v>
      </c>
      <c r="F26" s="110">
        <v>116153.37</v>
      </c>
      <c r="G26" s="110">
        <v>3085991.02</v>
      </c>
      <c r="H26" s="110">
        <v>2013806.95</v>
      </c>
      <c r="I26" s="110">
        <v>7634130</v>
      </c>
    </row>
    <row r="27" spans="1:9" ht="9.6" customHeight="1" x14ac:dyDescent="0.3">
      <c r="A27" s="63">
        <v>22</v>
      </c>
      <c r="B27" s="86" t="s">
        <v>243</v>
      </c>
      <c r="C27" s="109">
        <v>47099292.600000001</v>
      </c>
      <c r="D27" s="110">
        <f t="shared" si="0"/>
        <v>5209341.3600000003</v>
      </c>
      <c r="E27" s="116">
        <f t="shared" si="1"/>
        <v>0.11060338855280387</v>
      </c>
      <c r="F27" s="110">
        <v>5209341.3600000003</v>
      </c>
      <c r="G27" s="113">
        <v>0</v>
      </c>
      <c r="H27" s="113">
        <v>0</v>
      </c>
      <c r="I27" s="113">
        <v>0</v>
      </c>
    </row>
    <row r="28" spans="1:9" ht="9.6" customHeight="1" x14ac:dyDescent="0.3">
      <c r="A28" s="63">
        <v>23</v>
      </c>
      <c r="B28" s="86" t="s">
        <v>259</v>
      </c>
      <c r="C28" s="95">
        <v>206112392.28000003</v>
      </c>
      <c r="D28" s="110">
        <f t="shared" si="0"/>
        <v>4658076.26</v>
      </c>
      <c r="E28" s="116">
        <f t="shared" si="1"/>
        <v>2.2599690433324774E-2</v>
      </c>
      <c r="F28" s="113">
        <v>0</v>
      </c>
      <c r="G28" s="113">
        <v>0</v>
      </c>
      <c r="H28" s="113">
        <v>0</v>
      </c>
      <c r="I28" s="110">
        <v>4658076.26</v>
      </c>
    </row>
    <row r="29" spans="1:9" ht="9.6" customHeight="1" x14ac:dyDescent="0.3">
      <c r="A29" s="63">
        <v>24</v>
      </c>
      <c r="B29" s="86" t="s">
        <v>260</v>
      </c>
      <c r="C29" s="111">
        <v>493334371.86000001</v>
      </c>
      <c r="D29" s="110">
        <f t="shared" si="0"/>
        <v>4577421.6399999997</v>
      </c>
      <c r="E29" s="116">
        <f t="shared" si="1"/>
        <v>9.2785378459277409E-3</v>
      </c>
      <c r="F29" s="113">
        <v>0</v>
      </c>
      <c r="G29" s="113">
        <v>0</v>
      </c>
      <c r="H29" s="113">
        <v>0</v>
      </c>
      <c r="I29" s="110">
        <v>4577421.6399999997</v>
      </c>
    </row>
    <row r="30" spans="1:9" ht="9.6" customHeight="1" x14ac:dyDescent="0.3">
      <c r="A30" s="63">
        <v>25</v>
      </c>
      <c r="B30" s="86" t="s">
        <v>256</v>
      </c>
      <c r="C30" s="95">
        <v>454873203.91000003</v>
      </c>
      <c r="D30" s="110">
        <f t="shared" si="0"/>
        <v>4550358.97</v>
      </c>
      <c r="E30" s="116">
        <f t="shared" si="1"/>
        <v>1.0003576669027797E-2</v>
      </c>
      <c r="F30" s="110">
        <v>28752.49</v>
      </c>
      <c r="G30" s="110">
        <v>141595.81</v>
      </c>
      <c r="H30" s="110">
        <v>3386780.56</v>
      </c>
      <c r="I30" s="110">
        <v>993230.10999999987</v>
      </c>
    </row>
    <row r="31" spans="1:9" ht="9.6" customHeight="1" x14ac:dyDescent="0.3">
      <c r="A31" s="63">
        <v>26</v>
      </c>
      <c r="B31" s="86" t="s">
        <v>319</v>
      </c>
      <c r="C31" s="109">
        <v>100629413.75</v>
      </c>
      <c r="D31" s="110">
        <f t="shared" si="0"/>
        <v>2866549.62</v>
      </c>
      <c r="E31" s="116">
        <f t="shared" si="1"/>
        <v>2.8486200139469661E-2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6" customHeight="1" x14ac:dyDescent="0.3">
      <c r="A32" s="63">
        <v>27</v>
      </c>
      <c r="B32" s="86" t="s">
        <v>258</v>
      </c>
      <c r="C32" s="95">
        <v>81371522.829999998</v>
      </c>
      <c r="D32" s="110">
        <f t="shared" si="0"/>
        <v>1098487.74</v>
      </c>
      <c r="E32" s="116">
        <f t="shared" si="1"/>
        <v>1.3499658133410405E-2</v>
      </c>
      <c r="F32" s="110">
        <v>748142.05</v>
      </c>
      <c r="G32" s="113">
        <v>0</v>
      </c>
      <c r="H32" s="113">
        <v>0</v>
      </c>
      <c r="I32" s="110">
        <v>350345.69</v>
      </c>
    </row>
    <row r="33" spans="1:9" ht="9.6" customHeight="1" x14ac:dyDescent="0.3">
      <c r="A33" s="63">
        <v>28</v>
      </c>
      <c r="B33" s="67" t="s">
        <v>289</v>
      </c>
      <c r="C33" s="95">
        <v>544818.55999999994</v>
      </c>
      <c r="D33" s="110">
        <f t="shared" si="0"/>
        <v>500000</v>
      </c>
      <c r="E33" s="116">
        <f t="shared" si="1"/>
        <v>0.91773672321295374</v>
      </c>
      <c r="F33" s="81">
        <v>500000</v>
      </c>
      <c r="G33" s="79">
        <v>0</v>
      </c>
      <c r="H33" s="79">
        <v>0</v>
      </c>
      <c r="I33" s="79">
        <v>0</v>
      </c>
    </row>
    <row r="34" spans="1:9" ht="9.6" customHeight="1" x14ac:dyDescent="0.3">
      <c r="A34" s="63">
        <v>29</v>
      </c>
      <c r="B34" s="86" t="s">
        <v>257</v>
      </c>
      <c r="C34" s="95">
        <v>384005055.85000002</v>
      </c>
      <c r="D34" s="110">
        <f t="shared" si="0"/>
        <v>443592.82999999996</v>
      </c>
      <c r="E34" s="116">
        <f t="shared" si="1"/>
        <v>1.1551744521126203E-3</v>
      </c>
      <c r="F34" s="113">
        <v>0</v>
      </c>
      <c r="G34" s="113">
        <v>0</v>
      </c>
      <c r="H34" s="110">
        <v>36760.160000000003</v>
      </c>
      <c r="I34" s="110">
        <v>406832.67</v>
      </c>
    </row>
    <row r="35" spans="1:9" ht="9.6" customHeight="1" x14ac:dyDescent="0.3">
      <c r="A35" s="63">
        <v>30</v>
      </c>
      <c r="B35" s="86" t="s">
        <v>266</v>
      </c>
      <c r="C35" s="95">
        <v>178693297.47</v>
      </c>
      <c r="D35" s="110">
        <f t="shared" si="0"/>
        <v>33434.22</v>
      </c>
      <c r="E35" s="116">
        <f t="shared" si="1"/>
        <v>1.8710393995394886E-4</v>
      </c>
      <c r="F35" s="113">
        <v>0</v>
      </c>
      <c r="G35" s="113">
        <v>0</v>
      </c>
      <c r="H35" s="110">
        <v>33434.22</v>
      </c>
      <c r="I35" s="113">
        <v>0</v>
      </c>
    </row>
    <row r="36" spans="1:9" ht="9.6" customHeight="1" x14ac:dyDescent="0.3">
      <c r="A36" s="63">
        <v>31</v>
      </c>
      <c r="B36" s="86" t="s">
        <v>267</v>
      </c>
      <c r="C36" s="109">
        <v>779755119.17999995</v>
      </c>
      <c r="D36" s="113">
        <f t="shared" si="0"/>
        <v>0</v>
      </c>
      <c r="E36" s="116">
        <f t="shared" si="1"/>
        <v>0</v>
      </c>
      <c r="F36" s="113">
        <v>0</v>
      </c>
      <c r="G36" s="113">
        <v>0</v>
      </c>
      <c r="H36" s="113">
        <v>0</v>
      </c>
      <c r="I36" s="113">
        <v>0</v>
      </c>
    </row>
    <row r="37" spans="1:9" x14ac:dyDescent="0.3">
      <c r="A37" s="63">
        <v>32</v>
      </c>
      <c r="B37" s="86" t="s">
        <v>268</v>
      </c>
      <c r="C37" s="110">
        <v>60172620.819999993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x14ac:dyDescent="0.3">
      <c r="A38" s="63">
        <v>33</v>
      </c>
      <c r="B38" s="86" t="s">
        <v>262</v>
      </c>
      <c r="C38" s="110">
        <v>346651184.48000002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x14ac:dyDescent="0.3">
      <c r="A39" s="63">
        <v>34</v>
      </c>
      <c r="B39" s="86" t="s">
        <v>269</v>
      </c>
      <c r="C39" s="81">
        <v>23146772.670000002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270</v>
      </c>
      <c r="C40" s="81">
        <v>8358228.3899999997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271</v>
      </c>
      <c r="C41" s="81">
        <v>716970591.11999989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126">
        <v>38</v>
      </c>
      <c r="B43" s="86" t="s">
        <v>261</v>
      </c>
      <c r="C43" s="81">
        <v>126319787.15000002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126">
        <v>39</v>
      </c>
      <c r="B44" s="86" t="s">
        <v>265</v>
      </c>
      <c r="C44" s="81">
        <v>1304006.51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126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/>
      <c r="B46" s="59" t="s">
        <v>280</v>
      </c>
      <c r="C46" s="82">
        <v>64257869601.599998</v>
      </c>
      <c r="D46" s="118">
        <f t="shared" ref="D46" si="2">F46+G46+H46+I46</f>
        <v>4194537320.6900005</v>
      </c>
      <c r="E46" s="117">
        <f t="shared" si="1"/>
        <v>6.527663221168413E-2</v>
      </c>
      <c r="F46" s="82">
        <v>1384050928.0099995</v>
      </c>
      <c r="G46" s="82">
        <v>934120852.86000013</v>
      </c>
      <c r="H46" s="82">
        <v>1071651539.6500003</v>
      </c>
      <c r="I46" s="82">
        <v>804714000.17000008</v>
      </c>
    </row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05E3-8384-434B-A18E-C83A134E8435}">
  <dimension ref="A1:I46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3.46484375" style="64" customWidth="1"/>
    <col min="10" max="16384" width="11.3984375" style="64"/>
  </cols>
  <sheetData>
    <row r="1" spans="1:9" ht="31.15" customHeight="1" x14ac:dyDescent="0.3">
      <c r="A1" s="127" t="s">
        <v>334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11416326579.540001</v>
      </c>
      <c r="D6" s="110">
        <f t="shared" ref="D6:D45" si="0">F6+G6+H6+I6</f>
        <v>840449528.24000001</v>
      </c>
      <c r="E6" s="116">
        <f>D6/C6</f>
        <v>7.3618210059462424E-2</v>
      </c>
      <c r="F6" s="110">
        <v>216098393.74000001</v>
      </c>
      <c r="G6" s="110">
        <v>234291695.28</v>
      </c>
      <c r="H6" s="110">
        <v>46333876.869999997</v>
      </c>
      <c r="I6" s="110">
        <v>343725562.34999996</v>
      </c>
    </row>
    <row r="7" spans="1:9" ht="9.6" customHeight="1" x14ac:dyDescent="0.3">
      <c r="A7" s="63">
        <v>2</v>
      </c>
      <c r="B7" s="86" t="s">
        <v>233</v>
      </c>
      <c r="C7" s="111">
        <v>7167699297.6999989</v>
      </c>
      <c r="D7" s="110">
        <f t="shared" si="0"/>
        <v>760706458.8599999</v>
      </c>
      <c r="E7" s="116">
        <f t="shared" ref="E7:E46" si="1">D7/C7</f>
        <v>0.10612979524742319</v>
      </c>
      <c r="F7" s="110">
        <v>181786927.99000001</v>
      </c>
      <c r="G7" s="110">
        <v>482280006.29000002</v>
      </c>
      <c r="H7" s="110">
        <v>16019364.029999999</v>
      </c>
      <c r="I7" s="110">
        <v>80620160.549999997</v>
      </c>
    </row>
    <row r="8" spans="1:9" ht="9.6" customHeight="1" x14ac:dyDescent="0.3">
      <c r="A8" s="63">
        <v>3</v>
      </c>
      <c r="B8" s="86" t="s">
        <v>235</v>
      </c>
      <c r="C8" s="95">
        <v>5954205335.5600004</v>
      </c>
      <c r="D8" s="110">
        <f t="shared" si="0"/>
        <v>575161590.12</v>
      </c>
      <c r="E8" s="116">
        <f t="shared" si="1"/>
        <v>9.6597540344299418E-2</v>
      </c>
      <c r="F8" s="110">
        <v>340931202.29000002</v>
      </c>
      <c r="G8" s="110">
        <v>40151334.600000001</v>
      </c>
      <c r="H8" s="110">
        <v>184282100.05000001</v>
      </c>
      <c r="I8" s="110">
        <v>9796953.1799999997</v>
      </c>
    </row>
    <row r="9" spans="1:9" ht="9.6" customHeight="1" x14ac:dyDescent="0.3">
      <c r="A9" s="63">
        <v>4</v>
      </c>
      <c r="B9" s="67" t="s">
        <v>236</v>
      </c>
      <c r="C9" s="95">
        <v>3400665182.3600001</v>
      </c>
      <c r="D9" s="110">
        <f t="shared" si="0"/>
        <v>378102034.08999997</v>
      </c>
      <c r="E9" s="116">
        <f t="shared" si="1"/>
        <v>0.11118472822649479</v>
      </c>
      <c r="F9" s="81">
        <v>45333378.590000004</v>
      </c>
      <c r="G9" s="81">
        <v>645997.18999999994</v>
      </c>
      <c r="H9" s="81">
        <v>332112856.24000001</v>
      </c>
      <c r="I9" s="81">
        <v>9802.07</v>
      </c>
    </row>
    <row r="10" spans="1:9" ht="9.6" customHeight="1" x14ac:dyDescent="0.3">
      <c r="A10" s="63">
        <v>5</v>
      </c>
      <c r="B10" s="86" t="s">
        <v>242</v>
      </c>
      <c r="C10" s="109">
        <v>4831471465.79</v>
      </c>
      <c r="D10" s="110">
        <f t="shared" si="0"/>
        <v>329320213.82000005</v>
      </c>
      <c r="E10" s="116">
        <f t="shared" si="1"/>
        <v>6.8161473404490552E-2</v>
      </c>
      <c r="F10" s="110">
        <v>29627505.789999999</v>
      </c>
      <c r="G10" s="113">
        <v>0</v>
      </c>
      <c r="H10" s="110">
        <v>293460650.23000002</v>
      </c>
      <c r="I10" s="110">
        <v>6232057.7999999998</v>
      </c>
    </row>
    <row r="11" spans="1:9" ht="9.6" customHeight="1" x14ac:dyDescent="0.3">
      <c r="A11" s="63">
        <v>6</v>
      </c>
      <c r="B11" s="86" t="s">
        <v>253</v>
      </c>
      <c r="C11" s="95">
        <v>2192802121.0299997</v>
      </c>
      <c r="D11" s="110">
        <f t="shared" si="0"/>
        <v>253450844.44999999</v>
      </c>
      <c r="E11" s="116">
        <f t="shared" si="1"/>
        <v>0.11558308979149903</v>
      </c>
      <c r="F11" s="110">
        <v>101452709.68000001</v>
      </c>
      <c r="G11" s="110">
        <v>69886511.349999994</v>
      </c>
      <c r="H11" s="110">
        <v>13479244.879999999</v>
      </c>
      <c r="I11" s="110">
        <v>68632378.539999992</v>
      </c>
    </row>
    <row r="12" spans="1:9" ht="9.6" customHeight="1" x14ac:dyDescent="0.3">
      <c r="A12" s="63">
        <v>7</v>
      </c>
      <c r="B12" s="86" t="s">
        <v>237</v>
      </c>
      <c r="C12" s="95">
        <v>1850935373.1500001</v>
      </c>
      <c r="D12" s="110">
        <f t="shared" si="0"/>
        <v>180936925.83000001</v>
      </c>
      <c r="E12" s="116">
        <f t="shared" si="1"/>
        <v>9.7754318413653687E-2</v>
      </c>
      <c r="F12" s="110">
        <v>89673190.560000002</v>
      </c>
      <c r="G12" s="110">
        <v>18931690.43</v>
      </c>
      <c r="H12" s="110">
        <v>41311621.219999999</v>
      </c>
      <c r="I12" s="110">
        <v>31020423.620000001</v>
      </c>
    </row>
    <row r="13" spans="1:9" ht="9.6" customHeight="1" x14ac:dyDescent="0.3">
      <c r="A13" s="63">
        <v>8</v>
      </c>
      <c r="B13" s="86" t="s">
        <v>239</v>
      </c>
      <c r="C13" s="95">
        <v>2880988955.4000001</v>
      </c>
      <c r="D13" s="110">
        <f t="shared" si="0"/>
        <v>132122473.03</v>
      </c>
      <c r="E13" s="116">
        <f t="shared" si="1"/>
        <v>4.5860110911690725E-2</v>
      </c>
      <c r="F13" s="110">
        <v>67496844.609999999</v>
      </c>
      <c r="G13" s="110">
        <v>20647849.300000001</v>
      </c>
      <c r="H13" s="110">
        <v>15450697.33</v>
      </c>
      <c r="I13" s="110">
        <v>28527081.789999999</v>
      </c>
    </row>
    <row r="14" spans="1:9" ht="9.6" customHeight="1" x14ac:dyDescent="0.3">
      <c r="A14" s="63">
        <v>9</v>
      </c>
      <c r="B14" s="86" t="s">
        <v>251</v>
      </c>
      <c r="C14" s="111">
        <v>7121866162.7300005</v>
      </c>
      <c r="D14" s="110">
        <f t="shared" si="0"/>
        <v>103151454.45999999</v>
      </c>
      <c r="E14" s="116">
        <f t="shared" si="1"/>
        <v>1.448376761133339E-2</v>
      </c>
      <c r="F14" s="110">
        <v>69443960.890000001</v>
      </c>
      <c r="G14" s="110">
        <v>3135214.83</v>
      </c>
      <c r="H14" s="110">
        <v>6839874.8200000003</v>
      </c>
      <c r="I14" s="110">
        <v>23732403.920000002</v>
      </c>
    </row>
    <row r="15" spans="1:9" ht="9.6" customHeight="1" x14ac:dyDescent="0.3">
      <c r="A15" s="63">
        <v>10</v>
      </c>
      <c r="B15" s="86" t="s">
        <v>241</v>
      </c>
      <c r="C15" s="95">
        <v>5567795694.6499996</v>
      </c>
      <c r="D15" s="110">
        <f t="shared" si="0"/>
        <v>96550547.019999996</v>
      </c>
      <c r="E15" s="116">
        <f t="shared" si="1"/>
        <v>1.7340892574915022E-2</v>
      </c>
      <c r="F15" s="110">
        <v>76920923.5</v>
      </c>
      <c r="G15" s="110">
        <v>12433680.190000001</v>
      </c>
      <c r="H15" s="110">
        <v>3188374.2</v>
      </c>
      <c r="I15" s="110">
        <v>4007569.13</v>
      </c>
    </row>
    <row r="16" spans="1:9" ht="9.6" customHeight="1" x14ac:dyDescent="0.3">
      <c r="A16" s="63">
        <v>11</v>
      </c>
      <c r="B16" s="67" t="s">
        <v>254</v>
      </c>
      <c r="C16" s="95">
        <v>1039643002.4800001</v>
      </c>
      <c r="D16" s="110">
        <f t="shared" si="0"/>
        <v>84631362.469999999</v>
      </c>
      <c r="E16" s="116">
        <f t="shared" si="1"/>
        <v>8.1404253448652514E-2</v>
      </c>
      <c r="F16" s="110">
        <v>1452675.43</v>
      </c>
      <c r="G16" s="110">
        <v>780950.57</v>
      </c>
      <c r="H16" s="110">
        <v>2067486.95</v>
      </c>
      <c r="I16" s="110">
        <v>80330249.519999996</v>
      </c>
    </row>
    <row r="17" spans="1:9" ht="9.6" customHeight="1" x14ac:dyDescent="0.3">
      <c r="A17" s="63">
        <v>12</v>
      </c>
      <c r="B17" s="86" t="s">
        <v>246</v>
      </c>
      <c r="C17" s="95">
        <v>431374944.44000006</v>
      </c>
      <c r="D17" s="110">
        <f t="shared" si="0"/>
        <v>70228274.980000004</v>
      </c>
      <c r="E17" s="116">
        <f t="shared" si="1"/>
        <v>0.16280100614366594</v>
      </c>
      <c r="F17" s="110">
        <v>38362707.490000002</v>
      </c>
      <c r="G17" s="110">
        <v>15014628.380000001</v>
      </c>
      <c r="H17" s="110">
        <v>7680608.6400000006</v>
      </c>
      <c r="I17" s="110">
        <v>9170330.4700000007</v>
      </c>
    </row>
    <row r="18" spans="1:9" ht="9.6" customHeight="1" x14ac:dyDescent="0.3">
      <c r="A18" s="63">
        <v>13</v>
      </c>
      <c r="B18" s="86" t="s">
        <v>240</v>
      </c>
      <c r="C18" s="95">
        <v>829290836.91999996</v>
      </c>
      <c r="D18" s="110">
        <f t="shared" si="0"/>
        <v>69599007.270000011</v>
      </c>
      <c r="E18" s="116">
        <f t="shared" si="1"/>
        <v>8.3925933064076641E-2</v>
      </c>
      <c r="F18" s="110">
        <v>44819962.68</v>
      </c>
      <c r="G18" s="110">
        <v>5833221.2700000014</v>
      </c>
      <c r="H18" s="110">
        <v>2833502.32</v>
      </c>
      <c r="I18" s="110">
        <v>16112321</v>
      </c>
    </row>
    <row r="19" spans="1:9" ht="9.6" customHeight="1" x14ac:dyDescent="0.3">
      <c r="A19" s="63">
        <v>14</v>
      </c>
      <c r="B19" s="86" t="s">
        <v>105</v>
      </c>
      <c r="C19" s="95">
        <v>341789047.46999997</v>
      </c>
      <c r="D19" s="110">
        <f t="shared" si="0"/>
        <v>68904729.650000006</v>
      </c>
      <c r="E19" s="116">
        <f t="shared" si="1"/>
        <v>0.20160016875920525</v>
      </c>
      <c r="F19" s="110">
        <v>9861131.1500000004</v>
      </c>
      <c r="G19" s="110">
        <v>5101180.0200000014</v>
      </c>
      <c r="H19" s="110">
        <v>18438160.469999999</v>
      </c>
      <c r="I19" s="110">
        <v>35504258.009999998</v>
      </c>
    </row>
    <row r="20" spans="1:9" ht="9.6" customHeight="1" x14ac:dyDescent="0.3">
      <c r="A20" s="63">
        <v>15</v>
      </c>
      <c r="B20" s="86" t="s">
        <v>250</v>
      </c>
      <c r="C20" s="95">
        <v>345957321.77999997</v>
      </c>
      <c r="D20" s="110">
        <f t="shared" si="0"/>
        <v>56709168.950000003</v>
      </c>
      <c r="E20" s="116">
        <f t="shared" si="1"/>
        <v>0.16391955128517935</v>
      </c>
      <c r="F20" s="110">
        <v>25898269.77</v>
      </c>
      <c r="G20" s="113">
        <v>0</v>
      </c>
      <c r="H20" s="110">
        <v>11662303.379999999</v>
      </c>
      <c r="I20" s="110">
        <v>19148595.800000001</v>
      </c>
    </row>
    <row r="21" spans="1:9" ht="9.6" customHeight="1" x14ac:dyDescent="0.3">
      <c r="A21" s="63">
        <v>16</v>
      </c>
      <c r="B21" s="86" t="s">
        <v>247</v>
      </c>
      <c r="C21" s="95">
        <v>1404598673.3099999</v>
      </c>
      <c r="D21" s="110">
        <f t="shared" si="0"/>
        <v>50760123.159999996</v>
      </c>
      <c r="E21" s="116">
        <f t="shared" si="1"/>
        <v>3.6138524209467948E-2</v>
      </c>
      <c r="F21" s="110">
        <v>24233632.129999999</v>
      </c>
      <c r="G21" s="113">
        <v>0</v>
      </c>
      <c r="H21" s="110">
        <v>10363816.060000001</v>
      </c>
      <c r="I21" s="110">
        <v>16162674.969999999</v>
      </c>
    </row>
    <row r="22" spans="1:9" ht="9.6" customHeight="1" x14ac:dyDescent="0.3">
      <c r="A22" s="63">
        <v>17</v>
      </c>
      <c r="B22" s="86" t="s">
        <v>244</v>
      </c>
      <c r="C22" s="95">
        <v>3024965563.1799998</v>
      </c>
      <c r="D22" s="110">
        <f t="shared" si="0"/>
        <v>36967760.109999999</v>
      </c>
      <c r="E22" s="116">
        <f t="shared" si="1"/>
        <v>1.2220886267259711E-2</v>
      </c>
      <c r="F22" s="110">
        <v>10611828.029999999</v>
      </c>
      <c r="G22" s="110">
        <v>17743448.440000001</v>
      </c>
      <c r="H22" s="110">
        <v>118841.26000000001</v>
      </c>
      <c r="I22" s="110">
        <v>8493642.379999999</v>
      </c>
    </row>
    <row r="23" spans="1:9" ht="9.6" customHeight="1" x14ac:dyDescent="0.3">
      <c r="A23" s="63">
        <v>18</v>
      </c>
      <c r="B23" s="86" t="s">
        <v>248</v>
      </c>
      <c r="C23" s="95">
        <v>226790324.29000002</v>
      </c>
      <c r="D23" s="110">
        <f t="shared" si="0"/>
        <v>30804263.900000002</v>
      </c>
      <c r="E23" s="116">
        <f t="shared" si="1"/>
        <v>0.13582706403563385</v>
      </c>
      <c r="F23" s="110">
        <v>9203139.3200000003</v>
      </c>
      <c r="G23" s="110">
        <v>31234</v>
      </c>
      <c r="H23" s="110">
        <v>19445383.110000003</v>
      </c>
      <c r="I23" s="110">
        <v>2124507.4700000002</v>
      </c>
    </row>
    <row r="24" spans="1:9" ht="9.6" customHeight="1" x14ac:dyDescent="0.3">
      <c r="A24" s="63">
        <v>19</v>
      </c>
      <c r="B24" s="86" t="s">
        <v>264</v>
      </c>
      <c r="C24" s="95">
        <v>62514966.730000004</v>
      </c>
      <c r="D24" s="110">
        <f t="shared" si="0"/>
        <v>19627592.43</v>
      </c>
      <c r="E24" s="116">
        <f t="shared" si="1"/>
        <v>0.31396629409995364</v>
      </c>
      <c r="F24" s="113">
        <v>0</v>
      </c>
      <c r="G24" s="113">
        <v>0</v>
      </c>
      <c r="H24" s="110">
        <v>19627592.43</v>
      </c>
      <c r="I24" s="113">
        <v>0</v>
      </c>
    </row>
    <row r="25" spans="1:9" ht="9.6" customHeight="1" x14ac:dyDescent="0.3">
      <c r="A25" s="63">
        <v>20</v>
      </c>
      <c r="B25" s="86" t="s">
        <v>267</v>
      </c>
      <c r="C25" s="109">
        <v>1208711479.73</v>
      </c>
      <c r="D25" s="110">
        <f t="shared" si="0"/>
        <v>14989597.390000001</v>
      </c>
      <c r="E25" s="116">
        <f t="shared" si="1"/>
        <v>1.2401303074699308E-2</v>
      </c>
      <c r="F25" s="113">
        <v>0</v>
      </c>
      <c r="G25" s="113">
        <v>0</v>
      </c>
      <c r="H25" s="110">
        <v>14989597.390000001</v>
      </c>
      <c r="I25" s="113">
        <v>0</v>
      </c>
    </row>
    <row r="26" spans="1:9" ht="9.6" customHeight="1" x14ac:dyDescent="0.3">
      <c r="A26" s="63">
        <v>21</v>
      </c>
      <c r="B26" s="86" t="s">
        <v>249</v>
      </c>
      <c r="C26" s="95">
        <v>302141440.18000001</v>
      </c>
      <c r="D26" s="110">
        <f t="shared" si="0"/>
        <v>13562814.309999999</v>
      </c>
      <c r="E26" s="116">
        <f t="shared" si="1"/>
        <v>4.4888957641560145E-2</v>
      </c>
      <c r="F26" s="113">
        <v>0</v>
      </c>
      <c r="G26" s="113">
        <v>0</v>
      </c>
      <c r="H26" s="110">
        <v>13504311.439999999</v>
      </c>
      <c r="I26" s="110">
        <v>58502.87</v>
      </c>
    </row>
    <row r="27" spans="1:9" ht="9.6" customHeight="1" x14ac:dyDescent="0.3">
      <c r="A27" s="63">
        <v>22</v>
      </c>
      <c r="B27" s="86" t="s">
        <v>252</v>
      </c>
      <c r="C27" s="95">
        <v>166143104.59</v>
      </c>
      <c r="D27" s="110">
        <f t="shared" si="0"/>
        <v>12328660.390000001</v>
      </c>
      <c r="E27" s="116">
        <f t="shared" si="1"/>
        <v>7.4205068097313323E-2</v>
      </c>
      <c r="F27" s="110">
        <v>116153.37</v>
      </c>
      <c r="G27" s="110">
        <v>3084570.07</v>
      </c>
      <c r="H27" s="110">
        <v>2013806.95</v>
      </c>
      <c r="I27" s="110">
        <v>7114130</v>
      </c>
    </row>
    <row r="28" spans="1:9" ht="9.6" customHeight="1" x14ac:dyDescent="0.3">
      <c r="A28" s="63">
        <v>23</v>
      </c>
      <c r="B28" s="86" t="s">
        <v>243</v>
      </c>
      <c r="C28" s="109">
        <v>46517129.339999996</v>
      </c>
      <c r="D28" s="110">
        <f t="shared" si="0"/>
        <v>5209341.3600000003</v>
      </c>
      <c r="E28" s="116">
        <f t="shared" si="1"/>
        <v>0.11198759325675965</v>
      </c>
      <c r="F28" s="110">
        <v>5209341.3600000003</v>
      </c>
      <c r="G28" s="113">
        <v>0</v>
      </c>
      <c r="H28" s="113">
        <v>0</v>
      </c>
      <c r="I28" s="113">
        <v>0</v>
      </c>
    </row>
    <row r="29" spans="1:9" ht="9.6" customHeight="1" x14ac:dyDescent="0.3">
      <c r="A29" s="63">
        <v>24</v>
      </c>
      <c r="B29" s="86" t="s">
        <v>259</v>
      </c>
      <c r="C29" s="95">
        <v>204068080.94999999</v>
      </c>
      <c r="D29" s="110">
        <f t="shared" si="0"/>
        <v>4589716.4399999995</v>
      </c>
      <c r="E29" s="116">
        <f t="shared" si="1"/>
        <v>2.2491104040541034E-2</v>
      </c>
      <c r="F29" s="113">
        <v>0</v>
      </c>
      <c r="G29" s="113">
        <v>0</v>
      </c>
      <c r="H29" s="113">
        <v>0</v>
      </c>
      <c r="I29" s="110">
        <v>4589716.4399999995</v>
      </c>
    </row>
    <row r="30" spans="1:9" ht="9.6" customHeight="1" x14ac:dyDescent="0.3">
      <c r="A30" s="63">
        <v>25</v>
      </c>
      <c r="B30" s="86" t="s">
        <v>256</v>
      </c>
      <c r="C30" s="95">
        <v>452740208.93000001</v>
      </c>
      <c r="D30" s="110">
        <f t="shared" si="0"/>
        <v>4536614.5600000005</v>
      </c>
      <c r="E30" s="116">
        <f t="shared" si="1"/>
        <v>1.002034824943376E-2</v>
      </c>
      <c r="F30" s="110">
        <v>27879.02</v>
      </c>
      <c r="G30" s="110">
        <v>141244.9</v>
      </c>
      <c r="H30" s="110">
        <v>3386670.83</v>
      </c>
      <c r="I30" s="110">
        <v>980819.81</v>
      </c>
    </row>
    <row r="31" spans="1:9" ht="9.6" customHeight="1" x14ac:dyDescent="0.3">
      <c r="A31" s="63">
        <v>26</v>
      </c>
      <c r="B31" s="86" t="s">
        <v>260</v>
      </c>
      <c r="C31" s="111">
        <v>495973998.40999997</v>
      </c>
      <c r="D31" s="110">
        <f t="shared" si="0"/>
        <v>4030549.3</v>
      </c>
      <c r="E31" s="116">
        <f t="shared" si="1"/>
        <v>8.1265334733699509E-3</v>
      </c>
      <c r="F31" s="113">
        <v>0</v>
      </c>
      <c r="G31" s="113">
        <v>0</v>
      </c>
      <c r="H31" s="113">
        <v>0</v>
      </c>
      <c r="I31" s="110">
        <v>4030549.3</v>
      </c>
    </row>
    <row r="32" spans="1:9" ht="9.6" customHeight="1" x14ac:dyDescent="0.3">
      <c r="A32" s="63">
        <v>27</v>
      </c>
      <c r="B32" s="86" t="s">
        <v>319</v>
      </c>
      <c r="C32" s="109">
        <v>100964231.93000001</v>
      </c>
      <c r="D32" s="110">
        <f t="shared" si="0"/>
        <v>2866549.62</v>
      </c>
      <c r="E32" s="116">
        <f t="shared" si="1"/>
        <v>2.8391734034954291E-2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86" t="s">
        <v>258</v>
      </c>
      <c r="C33" s="95">
        <v>74603527.550000012</v>
      </c>
      <c r="D33" s="110">
        <f t="shared" si="0"/>
        <v>1096081.6099999999</v>
      </c>
      <c r="E33" s="116">
        <f t="shared" si="1"/>
        <v>1.4692088242950646E-2</v>
      </c>
      <c r="F33" s="110">
        <v>748016.69</v>
      </c>
      <c r="G33" s="113">
        <v>0</v>
      </c>
      <c r="H33" s="113">
        <v>0</v>
      </c>
      <c r="I33" s="110">
        <v>348064.92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86" t="s">
        <v>257</v>
      </c>
      <c r="C35" s="95">
        <v>386126739.01000005</v>
      </c>
      <c r="D35" s="110">
        <f t="shared" si="0"/>
        <v>429877.76000000001</v>
      </c>
      <c r="E35" s="116">
        <f t="shared" si="1"/>
        <v>1.1133074106760238E-3</v>
      </c>
      <c r="F35" s="113">
        <v>0</v>
      </c>
      <c r="G35" s="113">
        <v>0</v>
      </c>
      <c r="H35" s="110">
        <v>21523.62</v>
      </c>
      <c r="I35" s="110">
        <v>408354.14</v>
      </c>
    </row>
    <row r="36" spans="1:9" x14ac:dyDescent="0.3">
      <c r="A36" s="63">
        <v>31</v>
      </c>
      <c r="B36" s="86" t="s">
        <v>266</v>
      </c>
      <c r="C36" s="81">
        <v>189068242.69</v>
      </c>
      <c r="D36" s="110">
        <f t="shared" si="0"/>
        <v>28424.76</v>
      </c>
      <c r="E36" s="116">
        <f t="shared" si="1"/>
        <v>1.5034127146675708E-4</v>
      </c>
      <c r="F36" s="113">
        <v>0</v>
      </c>
      <c r="G36" s="113">
        <v>0</v>
      </c>
      <c r="H36" s="110">
        <v>28424.76</v>
      </c>
      <c r="I36" s="113">
        <v>0</v>
      </c>
    </row>
    <row r="37" spans="1:9" x14ac:dyDescent="0.3">
      <c r="A37" s="63">
        <v>32</v>
      </c>
      <c r="B37" s="86" t="s">
        <v>268</v>
      </c>
      <c r="C37" s="110">
        <v>59775724.859999999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x14ac:dyDescent="0.3">
      <c r="A38" s="63">
        <v>33</v>
      </c>
      <c r="B38" s="86" t="s">
        <v>262</v>
      </c>
      <c r="C38" s="110">
        <v>386316684.91999996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x14ac:dyDescent="0.3">
      <c r="A39" s="63">
        <v>34</v>
      </c>
      <c r="B39" s="86" t="s">
        <v>269</v>
      </c>
      <c r="C39" s="81">
        <v>23266090.780000001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270</v>
      </c>
      <c r="C40" s="81">
        <v>8272303.4400000004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271</v>
      </c>
      <c r="C41" s="81">
        <v>720858434.10000002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261</v>
      </c>
      <c r="C43" s="81">
        <v>115860612.63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265</v>
      </c>
      <c r="C44" s="81">
        <v>1279807.8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/>
      <c r="B46" s="59" t="s">
        <v>280</v>
      </c>
      <c r="C46" s="82">
        <v>65254428388.329994</v>
      </c>
      <c r="D46" s="118">
        <f t="shared" ref="D46" si="2">F46+G46+H46+I46</f>
        <v>4202352580.3400002</v>
      </c>
      <c r="E46" s="117">
        <f t="shared" si="1"/>
        <v>6.4399500296466364E-2</v>
      </c>
      <c r="F46" s="82">
        <v>1389809774.0799999</v>
      </c>
      <c r="G46" s="82">
        <v>930134457.11000013</v>
      </c>
      <c r="H46" s="82">
        <v>1078660689.4800005</v>
      </c>
      <c r="I46" s="82">
        <v>803747659.66999984</v>
      </c>
    </row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699E-8F49-442B-9E65-94C3CCCEC58D}">
  <dimension ref="A1:I47"/>
  <sheetViews>
    <sheetView tabSelected="1"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3.46484375" style="64" customWidth="1"/>
    <col min="10" max="16384" width="11.3984375" style="64"/>
  </cols>
  <sheetData>
    <row r="1" spans="1:9" ht="31.15" customHeight="1" x14ac:dyDescent="0.3">
      <c r="A1" s="127" t="s">
        <v>335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95">
        <v>11481320476.569998</v>
      </c>
      <c r="D6" s="110">
        <f t="shared" ref="D6:D45" si="0">F6+G6+H6+I6</f>
        <v>850739878.63000011</v>
      </c>
      <c r="E6" s="116">
        <f>D6/C6</f>
        <v>7.4097738179690245E-2</v>
      </c>
      <c r="F6" s="110">
        <v>222172598.99000001</v>
      </c>
      <c r="G6" s="110">
        <v>238540365.59999999</v>
      </c>
      <c r="H6" s="110">
        <v>46293483.990000002</v>
      </c>
      <c r="I6" s="110">
        <v>343733430.05000001</v>
      </c>
    </row>
    <row r="7" spans="1:9" ht="9.6" customHeight="1" x14ac:dyDescent="0.3">
      <c r="A7" s="63">
        <v>2</v>
      </c>
      <c r="B7" s="86" t="s">
        <v>233</v>
      </c>
      <c r="C7" s="95">
        <v>7130065355.6800003</v>
      </c>
      <c r="D7" s="110">
        <f t="shared" si="0"/>
        <v>750593927.8499999</v>
      </c>
      <c r="E7" s="116">
        <f t="shared" ref="E7:E46" si="1">D7/C7</f>
        <v>0.10527167570098873</v>
      </c>
      <c r="F7" s="110">
        <v>177833164.22</v>
      </c>
      <c r="G7" s="110">
        <v>478676402.79000002</v>
      </c>
      <c r="H7" s="110">
        <v>14884665.18</v>
      </c>
      <c r="I7" s="110">
        <v>79199695.659999996</v>
      </c>
    </row>
    <row r="8" spans="1:9" ht="9.6" customHeight="1" x14ac:dyDescent="0.3">
      <c r="A8" s="63">
        <v>3</v>
      </c>
      <c r="B8" s="86" t="s">
        <v>235</v>
      </c>
      <c r="C8" s="95">
        <v>5943743836.0800009</v>
      </c>
      <c r="D8" s="110">
        <f t="shared" si="0"/>
        <v>589102769.31000006</v>
      </c>
      <c r="E8" s="116">
        <f t="shared" si="1"/>
        <v>9.9113081848177909E-2</v>
      </c>
      <c r="F8" s="110">
        <v>345463707.81999999</v>
      </c>
      <c r="G8" s="110">
        <v>40026139.289999999</v>
      </c>
      <c r="H8" s="110">
        <v>194055094.96000001</v>
      </c>
      <c r="I8" s="110">
        <v>9557827.2399999984</v>
      </c>
    </row>
    <row r="9" spans="1:9" ht="9.6" customHeight="1" x14ac:dyDescent="0.3">
      <c r="A9" s="63">
        <v>4</v>
      </c>
      <c r="B9" s="67" t="s">
        <v>236</v>
      </c>
      <c r="C9" s="95">
        <v>3353087728.73</v>
      </c>
      <c r="D9" s="110">
        <f t="shared" si="0"/>
        <v>378399069.29999995</v>
      </c>
      <c r="E9" s="116">
        <f t="shared" si="1"/>
        <v>0.11285093022105945</v>
      </c>
      <c r="F9" s="81">
        <v>44849942.829999998</v>
      </c>
      <c r="G9" s="81">
        <v>645997.18999999994</v>
      </c>
      <c r="H9" s="81">
        <v>332893913.88999999</v>
      </c>
      <c r="I9" s="81">
        <v>9215.39</v>
      </c>
    </row>
    <row r="10" spans="1:9" ht="9.6" customHeight="1" x14ac:dyDescent="0.3">
      <c r="A10" s="63">
        <v>5</v>
      </c>
      <c r="B10" s="86" t="s">
        <v>242</v>
      </c>
      <c r="C10" s="111">
        <v>4785487713.5500002</v>
      </c>
      <c r="D10" s="110">
        <f t="shared" si="0"/>
        <v>329974010.56000006</v>
      </c>
      <c r="E10" s="116">
        <f t="shared" si="1"/>
        <v>6.8953057726109324E-2</v>
      </c>
      <c r="F10" s="110">
        <v>29444668.350000001</v>
      </c>
      <c r="G10" s="113">
        <v>0</v>
      </c>
      <c r="H10" s="110">
        <v>293967466.11000001</v>
      </c>
      <c r="I10" s="110">
        <v>6561876.0999999996</v>
      </c>
    </row>
    <row r="11" spans="1:9" ht="9.6" customHeight="1" x14ac:dyDescent="0.3">
      <c r="A11" s="63">
        <v>6</v>
      </c>
      <c r="B11" s="86" t="s">
        <v>253</v>
      </c>
      <c r="C11" s="109">
        <v>2212263310.4700003</v>
      </c>
      <c r="D11" s="110">
        <f t="shared" si="0"/>
        <v>259609241.09999999</v>
      </c>
      <c r="E11" s="116">
        <f t="shared" si="1"/>
        <v>0.11735006401423592</v>
      </c>
      <c r="F11" s="110">
        <v>102918264.58</v>
      </c>
      <c r="G11" s="110">
        <v>72880792.829999998</v>
      </c>
      <c r="H11" s="110">
        <v>14211253.170000002</v>
      </c>
      <c r="I11" s="110">
        <v>69598930.520000011</v>
      </c>
    </row>
    <row r="12" spans="1:9" ht="9.6" customHeight="1" x14ac:dyDescent="0.3">
      <c r="A12" s="63">
        <v>7</v>
      </c>
      <c r="B12" s="86" t="s">
        <v>237</v>
      </c>
      <c r="C12" s="95">
        <v>1842163329.2800002</v>
      </c>
      <c r="D12" s="110">
        <f t="shared" si="0"/>
        <v>179799713.29999998</v>
      </c>
      <c r="E12" s="116">
        <f t="shared" si="1"/>
        <v>9.7602482061280499E-2</v>
      </c>
      <c r="F12" s="110">
        <v>87508808.719999999</v>
      </c>
      <c r="G12" s="110">
        <v>18913621.609999999</v>
      </c>
      <c r="H12" s="110">
        <v>43040077</v>
      </c>
      <c r="I12" s="110">
        <v>30337205.970000003</v>
      </c>
    </row>
    <row r="13" spans="1:9" ht="9.6" customHeight="1" x14ac:dyDescent="0.3">
      <c r="A13" s="63">
        <v>8</v>
      </c>
      <c r="B13" s="86" t="s">
        <v>239</v>
      </c>
      <c r="C13" s="95">
        <v>2889326657.6599998</v>
      </c>
      <c r="D13" s="110">
        <f t="shared" si="0"/>
        <v>133067469.07999998</v>
      </c>
      <c r="E13" s="116">
        <f t="shared" si="1"/>
        <v>4.6054837284396327E-2</v>
      </c>
      <c r="F13" s="110">
        <v>69108830.659999996</v>
      </c>
      <c r="G13" s="110">
        <v>20655156.719999999</v>
      </c>
      <c r="H13" s="110">
        <v>14411059.489999998</v>
      </c>
      <c r="I13" s="110">
        <v>28892422.210000001</v>
      </c>
    </row>
    <row r="14" spans="1:9" ht="9.6" customHeight="1" x14ac:dyDescent="0.3">
      <c r="A14" s="63">
        <v>9</v>
      </c>
      <c r="B14" s="86" t="s">
        <v>241</v>
      </c>
      <c r="C14" s="95">
        <v>5595153256.2399998</v>
      </c>
      <c r="D14" s="110">
        <f t="shared" si="0"/>
        <v>100983802.93000001</v>
      </c>
      <c r="E14" s="116">
        <f t="shared" si="1"/>
        <v>1.8048442697682628E-2</v>
      </c>
      <c r="F14" s="110">
        <v>81634053.370000005</v>
      </c>
      <c r="G14" s="110">
        <v>12077976.75</v>
      </c>
      <c r="H14" s="110">
        <v>3003264.8099999996</v>
      </c>
      <c r="I14" s="110">
        <v>4268508</v>
      </c>
    </row>
    <row r="15" spans="1:9" ht="9.6" customHeight="1" x14ac:dyDescent="0.3">
      <c r="A15" s="63">
        <v>10</v>
      </c>
      <c r="B15" s="86" t="s">
        <v>251</v>
      </c>
      <c r="C15" s="111">
        <v>6970844739.8099995</v>
      </c>
      <c r="D15" s="110">
        <f t="shared" si="0"/>
        <v>99168440.729999989</v>
      </c>
      <c r="E15" s="116">
        <f t="shared" si="1"/>
        <v>1.422617264212701E-2</v>
      </c>
      <c r="F15" s="110">
        <v>69566559.209999993</v>
      </c>
      <c r="G15" s="110">
        <v>3150837.72</v>
      </c>
      <c r="H15" s="110">
        <v>3288773.41</v>
      </c>
      <c r="I15" s="110">
        <v>23162270.390000001</v>
      </c>
    </row>
    <row r="16" spans="1:9" ht="9.6" customHeight="1" x14ac:dyDescent="0.3">
      <c r="A16" s="63">
        <v>11</v>
      </c>
      <c r="B16" s="67" t="s">
        <v>254</v>
      </c>
      <c r="C16" s="95">
        <v>1056658698.3400002</v>
      </c>
      <c r="D16" s="110">
        <f t="shared" si="0"/>
        <v>84705707.340000004</v>
      </c>
      <c r="E16" s="116">
        <f t="shared" si="1"/>
        <v>8.016373448973807E-2</v>
      </c>
      <c r="F16" s="81">
        <v>1411300.34</v>
      </c>
      <c r="G16" s="81">
        <v>850950.57</v>
      </c>
      <c r="H16" s="81">
        <v>2057734.5299999998</v>
      </c>
      <c r="I16" s="81">
        <v>80385721.900000006</v>
      </c>
    </row>
    <row r="17" spans="1:9" ht="9.6" customHeight="1" x14ac:dyDescent="0.3">
      <c r="A17" s="63">
        <v>12</v>
      </c>
      <c r="B17" s="86" t="s">
        <v>246</v>
      </c>
      <c r="C17" s="109">
        <v>427110089.78999996</v>
      </c>
      <c r="D17" s="110">
        <f t="shared" si="0"/>
        <v>71753835.599999994</v>
      </c>
      <c r="E17" s="116">
        <f t="shared" si="1"/>
        <v>0.16799845593738999</v>
      </c>
      <c r="F17" s="110">
        <v>39927012.75</v>
      </c>
      <c r="G17" s="110">
        <v>14984701.02</v>
      </c>
      <c r="H17" s="110">
        <v>7667685.3799999999</v>
      </c>
      <c r="I17" s="110">
        <v>9174436.4499999993</v>
      </c>
    </row>
    <row r="18" spans="1:9" ht="9.6" customHeight="1" x14ac:dyDescent="0.3">
      <c r="A18" s="63">
        <v>13</v>
      </c>
      <c r="B18" s="86" t="s">
        <v>240</v>
      </c>
      <c r="C18" s="95">
        <v>829425578.32000005</v>
      </c>
      <c r="D18" s="110">
        <f t="shared" si="0"/>
        <v>70497131.340000004</v>
      </c>
      <c r="E18" s="116">
        <f t="shared" si="1"/>
        <v>8.4995125762569096E-2</v>
      </c>
      <c r="F18" s="110">
        <v>44471299.07</v>
      </c>
      <c r="G18" s="110">
        <v>5830721.2700000014</v>
      </c>
      <c r="H18" s="110">
        <v>4073499.9400000004</v>
      </c>
      <c r="I18" s="110">
        <v>16121611.060000001</v>
      </c>
    </row>
    <row r="19" spans="1:9" ht="9.6" customHeight="1" x14ac:dyDescent="0.3">
      <c r="A19" s="63">
        <v>14</v>
      </c>
      <c r="B19" s="67" t="s">
        <v>105</v>
      </c>
      <c r="C19" s="95">
        <v>337349036.17000002</v>
      </c>
      <c r="D19" s="110">
        <f t="shared" si="0"/>
        <v>67782090.120000005</v>
      </c>
      <c r="E19" s="116">
        <f t="shared" si="1"/>
        <v>0.20092569668953383</v>
      </c>
      <c r="F19" s="76">
        <v>9568165.629999999</v>
      </c>
      <c r="G19" s="76">
        <v>5079571.01</v>
      </c>
      <c r="H19" s="76">
        <v>18274811.5</v>
      </c>
      <c r="I19" s="76">
        <v>34859541.980000004</v>
      </c>
    </row>
    <row r="20" spans="1:9" ht="9.6" customHeight="1" x14ac:dyDescent="0.3">
      <c r="A20" s="63">
        <v>15</v>
      </c>
      <c r="B20" s="86" t="s">
        <v>250</v>
      </c>
      <c r="C20" s="95">
        <v>349499109.20000005</v>
      </c>
      <c r="D20" s="110">
        <f t="shared" si="0"/>
        <v>61371294.219999999</v>
      </c>
      <c r="E20" s="116">
        <f t="shared" si="1"/>
        <v>0.1755978559157941</v>
      </c>
      <c r="F20" s="110">
        <v>26718690.510000002</v>
      </c>
      <c r="G20" s="113">
        <v>0</v>
      </c>
      <c r="H20" s="110">
        <v>15862492.069999998</v>
      </c>
      <c r="I20" s="110">
        <v>18790111.640000001</v>
      </c>
    </row>
    <row r="21" spans="1:9" ht="9.6" customHeight="1" x14ac:dyDescent="0.3">
      <c r="A21" s="63">
        <v>16</v>
      </c>
      <c r="B21" s="86" t="s">
        <v>247</v>
      </c>
      <c r="C21" s="95">
        <v>1396686886.8000002</v>
      </c>
      <c r="D21" s="110">
        <f t="shared" si="0"/>
        <v>46420482.599999994</v>
      </c>
      <c r="E21" s="116">
        <f t="shared" si="1"/>
        <v>3.323614121297841E-2</v>
      </c>
      <c r="F21" s="110">
        <v>23904202.43</v>
      </c>
      <c r="G21" s="113">
        <v>0</v>
      </c>
      <c r="H21" s="110">
        <v>6784004.29</v>
      </c>
      <c r="I21" s="110">
        <v>15732275.879999999</v>
      </c>
    </row>
    <row r="22" spans="1:9" ht="9.6" customHeight="1" x14ac:dyDescent="0.3">
      <c r="A22" s="63">
        <v>17</v>
      </c>
      <c r="B22" s="67" t="s">
        <v>244</v>
      </c>
      <c r="C22" s="95">
        <v>2961885826.96</v>
      </c>
      <c r="D22" s="110">
        <f t="shared" si="0"/>
        <v>36772905.180000007</v>
      </c>
      <c r="E22" s="116">
        <f t="shared" si="1"/>
        <v>1.2415368899530719E-2</v>
      </c>
      <c r="F22" s="81">
        <v>10608293.01</v>
      </c>
      <c r="G22" s="81">
        <v>17584898.09</v>
      </c>
      <c r="H22" s="81">
        <v>116531.35</v>
      </c>
      <c r="I22" s="81">
        <v>8463182.7300000004</v>
      </c>
    </row>
    <row r="23" spans="1:9" ht="9.6" customHeight="1" x14ac:dyDescent="0.3">
      <c r="A23" s="63">
        <v>18</v>
      </c>
      <c r="B23" s="86" t="s">
        <v>248</v>
      </c>
      <c r="C23" s="109">
        <v>221435496.47999999</v>
      </c>
      <c r="D23" s="110">
        <f t="shared" si="0"/>
        <v>30466653.829999998</v>
      </c>
      <c r="E23" s="116">
        <f t="shared" si="1"/>
        <v>0.13758703692184121</v>
      </c>
      <c r="F23" s="110">
        <v>9009977.6699999999</v>
      </c>
      <c r="G23" s="110">
        <v>31234</v>
      </c>
      <c r="H23" s="110">
        <v>19378163.699999999</v>
      </c>
      <c r="I23" s="110">
        <v>2047278.46</v>
      </c>
    </row>
    <row r="24" spans="1:9" ht="9.6" customHeight="1" x14ac:dyDescent="0.3">
      <c r="A24" s="63">
        <v>19</v>
      </c>
      <c r="B24" s="86" t="s">
        <v>264</v>
      </c>
      <c r="C24" s="95">
        <v>62518455.439999998</v>
      </c>
      <c r="D24" s="110">
        <f t="shared" si="0"/>
        <v>19641781.600000001</v>
      </c>
      <c r="E24" s="116">
        <f t="shared" si="1"/>
        <v>0.3141757335775921</v>
      </c>
      <c r="F24" s="113">
        <v>0</v>
      </c>
      <c r="G24" s="113">
        <v>0</v>
      </c>
      <c r="H24" s="110">
        <v>19641781.600000001</v>
      </c>
      <c r="I24" s="113">
        <v>0</v>
      </c>
    </row>
    <row r="25" spans="1:9" ht="9.6" customHeight="1" x14ac:dyDescent="0.3">
      <c r="A25" s="63">
        <v>20</v>
      </c>
      <c r="B25" s="86" t="s">
        <v>249</v>
      </c>
      <c r="C25" s="95">
        <v>308410890.36000001</v>
      </c>
      <c r="D25" s="110">
        <f t="shared" si="0"/>
        <v>15561692.640000001</v>
      </c>
      <c r="E25" s="116">
        <f t="shared" si="1"/>
        <v>5.0457662574221171E-2</v>
      </c>
      <c r="F25" s="113">
        <v>0</v>
      </c>
      <c r="G25" s="113">
        <v>0</v>
      </c>
      <c r="H25" s="110">
        <v>15504719.75</v>
      </c>
      <c r="I25" s="110">
        <v>56972.89</v>
      </c>
    </row>
    <row r="26" spans="1:9" ht="9.6" customHeight="1" x14ac:dyDescent="0.3">
      <c r="A26" s="63">
        <v>21</v>
      </c>
      <c r="B26" s="86" t="s">
        <v>336</v>
      </c>
      <c r="C26" s="95">
        <v>1142599623.6100001</v>
      </c>
      <c r="D26" s="110">
        <f t="shared" si="0"/>
        <v>14992562.380000001</v>
      </c>
      <c r="E26" s="116">
        <f t="shared" si="1"/>
        <v>1.3121448729898552E-2</v>
      </c>
      <c r="F26" s="113">
        <v>0</v>
      </c>
      <c r="G26" s="113">
        <v>0</v>
      </c>
      <c r="H26" s="110">
        <v>14992562.380000001</v>
      </c>
      <c r="I26" s="113">
        <v>0</v>
      </c>
    </row>
    <row r="27" spans="1:9" ht="9.6" customHeight="1" x14ac:dyDescent="0.3">
      <c r="A27" s="63">
        <v>22</v>
      </c>
      <c r="B27" s="86" t="s">
        <v>256</v>
      </c>
      <c r="C27" s="109">
        <v>458557229.61000001</v>
      </c>
      <c r="D27" s="110">
        <f t="shared" si="0"/>
        <v>7383752.7800000003</v>
      </c>
      <c r="E27" s="116">
        <f t="shared" si="1"/>
        <v>1.6102140154413955E-2</v>
      </c>
      <c r="F27" s="110">
        <v>2707530.29</v>
      </c>
      <c r="G27" s="110">
        <v>75337.399999999994</v>
      </c>
      <c r="H27" s="110">
        <v>3626502.6</v>
      </c>
      <c r="I27" s="110">
        <v>974382.49000000011</v>
      </c>
    </row>
    <row r="28" spans="1:9" ht="9.6" customHeight="1" x14ac:dyDescent="0.3">
      <c r="A28" s="63">
        <v>23</v>
      </c>
      <c r="B28" s="86" t="s">
        <v>243</v>
      </c>
      <c r="C28" s="95">
        <v>49228127.039999999</v>
      </c>
      <c r="D28" s="110">
        <f t="shared" si="0"/>
        <v>5209341.3600000003</v>
      </c>
      <c r="E28" s="116">
        <f t="shared" si="1"/>
        <v>0.10582042570433735</v>
      </c>
      <c r="F28" s="110">
        <v>5209341.3600000003</v>
      </c>
      <c r="G28" s="113">
        <v>0</v>
      </c>
      <c r="H28" s="113">
        <v>0</v>
      </c>
      <c r="I28" s="113">
        <v>0</v>
      </c>
    </row>
    <row r="29" spans="1:9" ht="9.6" customHeight="1" x14ac:dyDescent="0.3">
      <c r="A29" s="63">
        <v>24</v>
      </c>
      <c r="B29" s="86" t="s">
        <v>259</v>
      </c>
      <c r="C29" s="109">
        <v>203388710.25999999</v>
      </c>
      <c r="D29" s="110">
        <f t="shared" si="0"/>
        <v>4380694.79</v>
      </c>
      <c r="E29" s="116">
        <f t="shared" si="1"/>
        <v>2.1538534682677229E-2</v>
      </c>
      <c r="F29" s="113">
        <v>0</v>
      </c>
      <c r="G29" s="113">
        <v>0</v>
      </c>
      <c r="H29" s="113">
        <v>0</v>
      </c>
      <c r="I29" s="110">
        <v>4380694.79</v>
      </c>
    </row>
    <row r="30" spans="1:9" ht="9.6" customHeight="1" x14ac:dyDescent="0.3">
      <c r="A30" s="63">
        <v>25</v>
      </c>
      <c r="B30" s="86" t="s">
        <v>252</v>
      </c>
      <c r="C30" s="95">
        <v>150654727.42000002</v>
      </c>
      <c r="D30" s="110">
        <f t="shared" si="0"/>
        <v>4303671.1500000004</v>
      </c>
      <c r="E30" s="116">
        <f t="shared" si="1"/>
        <v>2.8566452734019355E-2</v>
      </c>
      <c r="F30" s="110">
        <v>116153.37</v>
      </c>
      <c r="G30" s="110">
        <v>3000000</v>
      </c>
      <c r="H30" s="110">
        <v>1187517.78</v>
      </c>
      <c r="I30" s="113">
        <v>0</v>
      </c>
    </row>
    <row r="31" spans="1:9" ht="9.6" customHeight="1" x14ac:dyDescent="0.3">
      <c r="A31" s="63">
        <v>26</v>
      </c>
      <c r="B31" s="86" t="s">
        <v>260</v>
      </c>
      <c r="C31" s="95">
        <v>508981297.16000003</v>
      </c>
      <c r="D31" s="110">
        <f t="shared" si="0"/>
        <v>4032313.0200000009</v>
      </c>
      <c r="E31" s="116">
        <f t="shared" si="1"/>
        <v>7.9223206088306023E-3</v>
      </c>
      <c r="F31" s="113">
        <v>0</v>
      </c>
      <c r="G31" s="113">
        <v>0</v>
      </c>
      <c r="H31" s="113">
        <v>0</v>
      </c>
      <c r="I31" s="110">
        <v>4032313.0200000009</v>
      </c>
    </row>
    <row r="32" spans="1:9" ht="9.6" customHeight="1" x14ac:dyDescent="0.3">
      <c r="A32" s="63">
        <v>27</v>
      </c>
      <c r="B32" s="86" t="s">
        <v>319</v>
      </c>
      <c r="C32" s="95">
        <v>103450890.59999999</v>
      </c>
      <c r="D32" s="110">
        <f t="shared" si="0"/>
        <v>2866549.62</v>
      </c>
      <c r="E32" s="116">
        <f t="shared" si="1"/>
        <v>2.7709279285798631E-2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86" t="s">
        <v>258</v>
      </c>
      <c r="C33" s="95">
        <v>73612825.209999993</v>
      </c>
      <c r="D33" s="110">
        <f t="shared" si="0"/>
        <v>1096851.56</v>
      </c>
      <c r="E33" s="116">
        <f t="shared" si="1"/>
        <v>1.4900278000075961E-2</v>
      </c>
      <c r="F33" s="110">
        <v>748016.69</v>
      </c>
      <c r="G33" s="113">
        <v>0</v>
      </c>
      <c r="H33" s="113">
        <v>0</v>
      </c>
      <c r="I33" s="110">
        <v>348834.87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86" t="s">
        <v>257</v>
      </c>
      <c r="C35" s="95">
        <v>377426455.31</v>
      </c>
      <c r="D35" s="110">
        <f t="shared" si="0"/>
        <v>471398.45999999996</v>
      </c>
      <c r="E35" s="116">
        <f t="shared" si="1"/>
        <v>1.2489809693197469E-3</v>
      </c>
      <c r="F35" s="113">
        <v>0</v>
      </c>
      <c r="G35" s="113">
        <v>0</v>
      </c>
      <c r="H35" s="110">
        <v>54105.29</v>
      </c>
      <c r="I35" s="110">
        <v>417293.17</v>
      </c>
    </row>
    <row r="36" spans="1:9" x14ac:dyDescent="0.3">
      <c r="A36" s="63">
        <v>31</v>
      </c>
      <c r="B36" s="86" t="s">
        <v>266</v>
      </c>
      <c r="C36" s="81">
        <v>160374252.52000001</v>
      </c>
      <c r="D36" s="110">
        <f t="shared" si="0"/>
        <v>41550.019999999997</v>
      </c>
      <c r="E36" s="116">
        <f t="shared" si="1"/>
        <v>2.5908161283444398E-4</v>
      </c>
      <c r="F36" s="113">
        <v>0</v>
      </c>
      <c r="G36" s="113">
        <v>0</v>
      </c>
      <c r="H36" s="110">
        <v>41550.019999999997</v>
      </c>
      <c r="I36" s="113">
        <v>0</v>
      </c>
    </row>
    <row r="37" spans="1:9" x14ac:dyDescent="0.3">
      <c r="A37" s="63">
        <v>32</v>
      </c>
      <c r="B37" s="67" t="s">
        <v>268</v>
      </c>
      <c r="C37" s="81">
        <v>40129657.479999997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x14ac:dyDescent="0.3">
      <c r="A38" s="63">
        <v>33</v>
      </c>
      <c r="B38" s="86" t="s">
        <v>262</v>
      </c>
      <c r="C38" s="81">
        <v>319003464.36000001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x14ac:dyDescent="0.3">
      <c r="A39" s="63">
        <v>34</v>
      </c>
      <c r="B39" s="86" t="s">
        <v>269</v>
      </c>
      <c r="C39" s="81">
        <v>23687015.170000002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67" t="s">
        <v>270</v>
      </c>
      <c r="C40" s="81">
        <v>7928442.8399999999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271</v>
      </c>
      <c r="C41" s="110">
        <v>725552997.77999997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261</v>
      </c>
      <c r="C43" s="81">
        <v>104090045.43000001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265</v>
      </c>
      <c r="C44" s="81">
        <v>1255609.0900000001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275</v>
      </c>
      <c r="C45" s="81">
        <v>18000000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/>
      <c r="B46" s="59" t="s">
        <v>280</v>
      </c>
      <c r="C46" s="82">
        <v>64768733408.379997</v>
      </c>
      <c r="D46" s="118">
        <f t="shared" ref="D46" si="2">F46+G46+H46+I46</f>
        <v>4221690582.3999996</v>
      </c>
      <c r="E46" s="117">
        <f t="shared" si="1"/>
        <v>6.5180996450577233E-2</v>
      </c>
      <c r="F46" s="82">
        <v>1405400581.8699996</v>
      </c>
      <c r="G46" s="82">
        <v>933004703.86000013</v>
      </c>
      <c r="H46" s="82">
        <v>1089312714.1900001</v>
      </c>
      <c r="I46" s="82">
        <v>793972582.48000002</v>
      </c>
    </row>
    <row r="47" spans="1:9" x14ac:dyDescent="0.3">
      <c r="C47" s="80"/>
      <c r="D47" s="80"/>
      <c r="E47" s="80"/>
      <c r="F47" s="80"/>
      <c r="G47" s="80"/>
      <c r="H47" s="80"/>
      <c r="I47" s="80"/>
    </row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5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5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5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5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5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5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5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5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5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5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5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5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5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5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5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5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5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5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5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5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5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5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5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5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5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5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5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5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5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5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5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5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4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4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4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4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4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4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4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4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4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4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4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4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4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4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4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4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4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4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4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4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4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4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4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4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4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4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4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4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4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4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4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4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4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4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4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4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4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4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4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106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4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4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4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4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4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4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4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4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4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4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4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4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4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4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4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4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4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4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4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4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4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4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4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4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4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4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4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107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4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4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4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4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4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4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4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4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4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4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4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4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4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4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4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4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4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4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4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4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4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4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4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4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4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4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4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4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109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5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5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5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5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5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5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5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5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5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5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5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5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5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5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5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5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5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5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5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5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5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5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5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5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5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5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5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5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5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5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5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5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3984375" defaultRowHeight="12" customHeight="1" x14ac:dyDescent="0.3"/>
  <cols>
    <col min="1" max="1" width="2.59765625" style="64" customWidth="1"/>
    <col min="2" max="2" width="31.59765625" style="64" customWidth="1"/>
    <col min="3" max="3" width="19" style="64" bestFit="1" customWidth="1"/>
    <col min="4" max="4" width="13.265625" style="64" bestFit="1" customWidth="1"/>
    <col min="5" max="5" width="12" style="64" bestFit="1" customWidth="1"/>
    <col min="6" max="7" width="18" style="64" bestFit="1" customWidth="1"/>
    <col min="8" max="9" width="16.2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217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12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3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3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3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3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3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3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3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3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3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3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3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3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3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3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3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3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3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3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3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3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3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3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3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3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3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3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3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3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3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3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3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3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3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3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3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3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3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3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3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3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3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3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x14ac:dyDescent="0.3">
      <c r="A2" s="127" t="s">
        <v>218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3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3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4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4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4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4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4" style="64" bestFit="1" customWidth="1"/>
    <col min="4" max="4" width="13" style="64" bestFit="1" customWidth="1"/>
    <col min="5" max="5" width="12" style="64" bestFit="1" customWidth="1"/>
    <col min="6" max="6" width="13" style="64" bestFit="1" customWidth="1"/>
    <col min="7" max="7" width="14.59765625" style="64" bestFit="1" customWidth="1"/>
    <col min="8" max="8" width="15" style="64" bestFit="1" customWidth="1"/>
    <col min="9" max="9" width="14.3984375" style="64" bestFit="1" customWidth="1"/>
    <col min="10" max="10" width="12" style="64" bestFit="1" customWidth="1"/>
    <col min="11" max="16384" width="11.3984375" style="64"/>
  </cols>
  <sheetData>
    <row r="2" spans="1:13" x14ac:dyDescent="0.3">
      <c r="A2" s="127" t="s">
        <v>220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3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3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.3984375" bestFit="1" customWidth="1"/>
    <col min="4" max="4" width="13.265625" bestFit="1" customWidth="1"/>
    <col min="5" max="5" width="12" bestFit="1" customWidth="1"/>
    <col min="6" max="6" width="13.265625" bestFit="1" customWidth="1"/>
    <col min="7" max="7" width="14.59765625" bestFit="1" customWidth="1"/>
    <col min="8" max="8" width="15.265625" bestFit="1" customWidth="1"/>
    <col min="9" max="9" width="14.59765625" bestFit="1" customWidth="1"/>
    <col min="10" max="10" width="12" bestFit="1" customWidth="1"/>
  </cols>
  <sheetData>
    <row r="2" spans="1:13" x14ac:dyDescent="0.45">
      <c r="A2" s="132" t="s">
        <v>221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4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4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4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4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4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4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4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4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4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4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4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4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4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4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4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4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4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4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4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4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4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4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4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4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4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4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4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4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4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4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4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4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4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4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4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4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4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4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4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4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3984375" defaultRowHeight="12" customHeight="1" x14ac:dyDescent="0.3"/>
  <cols>
    <col min="1" max="1" width="2.59765625" style="64" customWidth="1"/>
    <col min="2" max="2" width="31.59765625" style="64" customWidth="1"/>
    <col min="3" max="3" width="16.59765625" style="64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222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3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3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3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3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3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3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3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3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3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3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3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3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3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3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3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3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3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3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3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3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3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3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3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3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3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3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3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3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3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3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3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3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3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3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3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225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3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3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3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3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3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3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3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3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3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3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3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3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3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3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3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3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3">
      <c r="C52" s="80"/>
      <c r="D52" s="80"/>
      <c r="E52" s="80"/>
      <c r="F52" s="80"/>
      <c r="G52" s="80"/>
      <c r="H52" s="80"/>
      <c r="I52" s="80"/>
    </row>
    <row r="53" spans="1:9" x14ac:dyDescent="0.3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111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5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5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5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5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5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5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5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5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5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5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5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5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5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5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5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5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5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5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5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5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5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5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5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5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5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5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5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5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5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5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5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2" ht="12" customHeight="1" x14ac:dyDescent="0.3">
      <c r="A1" s="127" t="s">
        <v>231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3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3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3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3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3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3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3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3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3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3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3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2" ht="12" customHeight="1" x14ac:dyDescent="0.3">
      <c r="A1" s="127" t="s">
        <v>232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3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3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3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3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3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3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3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3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3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3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3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3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1" ht="12" customHeight="1" x14ac:dyDescent="0.3">
      <c r="A1" s="127" t="s">
        <v>276</v>
      </c>
      <c r="B1" s="128"/>
      <c r="C1" s="128"/>
      <c r="D1" s="128"/>
      <c r="E1" s="128"/>
      <c r="F1" s="128"/>
      <c r="G1" s="128"/>
      <c r="H1" s="128"/>
      <c r="I1" s="128"/>
    </row>
    <row r="2" spans="1:11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1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1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1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1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3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3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3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3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3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3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3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3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3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3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3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3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3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3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3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3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3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3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3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3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3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3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3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3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3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3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3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3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3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3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3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3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3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3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3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3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3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3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3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3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0" ht="12" customHeight="1" x14ac:dyDescent="0.3">
      <c r="A1" s="127" t="s">
        <v>277</v>
      </c>
      <c r="B1" s="128"/>
      <c r="C1" s="128"/>
      <c r="D1" s="128"/>
      <c r="E1" s="128"/>
      <c r="F1" s="128"/>
      <c r="G1" s="128"/>
      <c r="H1" s="128"/>
      <c r="I1" s="128"/>
    </row>
    <row r="2" spans="1:10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0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0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0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0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0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3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3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3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3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3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3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3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3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3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3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3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3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3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3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3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3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3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3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3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3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3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3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3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3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3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3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3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3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3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3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3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3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3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3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3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3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3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3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3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3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3984375" defaultRowHeight="10.15" x14ac:dyDescent="0.3"/>
  <cols>
    <col min="1" max="1" width="2.59765625" style="64" customWidth="1"/>
    <col min="2" max="2" width="35" style="64" bestFit="1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" style="64" bestFit="1" customWidth="1"/>
    <col min="10" max="16384" width="11.3984375" style="64"/>
  </cols>
  <sheetData>
    <row r="1" spans="1:9" ht="12" customHeight="1" x14ac:dyDescent="0.3">
      <c r="A1" s="127" t="s">
        <v>278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9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9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9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3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3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3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3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3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3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3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3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3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3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3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3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3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3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3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3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3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3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3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3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3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3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3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3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3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3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3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3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3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3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3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3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3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3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x14ac:dyDescent="0.3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279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3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3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3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3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3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3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3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3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3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3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3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3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3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3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3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3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3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3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3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3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3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3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3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3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3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3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3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3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3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3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3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3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281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3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3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3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3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3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3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3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3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3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3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3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3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3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3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3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3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3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3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3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3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3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3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3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3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3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3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3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3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3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3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3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3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3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3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3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3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3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3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3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3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3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3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3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3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3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3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3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3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3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3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3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3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3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3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3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3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3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3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3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3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3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3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3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3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3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3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3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3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3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3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3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3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3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3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3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3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3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3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3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3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3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3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3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3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3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287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3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3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3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3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3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3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3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3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3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3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3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3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3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3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3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3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3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3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3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3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3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3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3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3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3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3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3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3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112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5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5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5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5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5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5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5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5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5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5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5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5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5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5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5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5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5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5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5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5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5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5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5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5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5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5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5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5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5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5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290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3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3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3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3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3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3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3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3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3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3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3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3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3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3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3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3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3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3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3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3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3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3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3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3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3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3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3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3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3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3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3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3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3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3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3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3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3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3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3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3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3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3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3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3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3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3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3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3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3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3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3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3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3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3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3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3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3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3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3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" style="64" bestFit="1" customWidth="1"/>
    <col min="4" max="4" width="13.3984375" style="64" bestFit="1" customWidth="1"/>
    <col min="5" max="5" width="12.1328125" style="64" bestFit="1" customWidth="1"/>
    <col min="6" max="6" width="8" style="64" bestFit="1" customWidth="1"/>
    <col min="7" max="7" width="14.86328125" style="64" bestFit="1" customWidth="1"/>
    <col min="8" max="8" width="15.398437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292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3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3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3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3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3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3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3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3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3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3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3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3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3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3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3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3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3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3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3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3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3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3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3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3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3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3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3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3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3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3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3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3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3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3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3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3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3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3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3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3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x14ac:dyDescent="0.3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x14ac:dyDescent="0.3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x14ac:dyDescent="0.3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3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9" width="11.86328125" style="64" customWidth="1"/>
    <col min="10" max="16384" width="11.3984375" style="64"/>
  </cols>
  <sheetData>
    <row r="1" spans="1:9" ht="12" customHeight="1" x14ac:dyDescent="0.3">
      <c r="A1" s="127" t="s">
        <v>294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3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3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3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3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3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3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3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3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3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3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3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3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3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3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3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3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3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3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3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3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3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3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3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3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3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3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3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3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3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8" style="64" bestFit="1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295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3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3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3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3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3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3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3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3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3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3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3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3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3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3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3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3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3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3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3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3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3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3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3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3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3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3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3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8" style="64" bestFit="1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296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3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3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3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3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3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3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3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3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3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3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3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3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3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3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3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3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3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3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3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3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3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3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3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3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3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3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3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297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3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3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3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3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3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3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3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3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3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3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3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3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3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3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3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3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3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3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3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3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3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3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3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3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3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3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3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3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298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3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3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3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3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3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3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3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3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3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3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3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3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3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3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3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3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3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3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3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3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3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3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3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3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3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3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3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3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3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299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3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3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3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3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3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3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3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3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3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3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3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3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3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3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3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3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3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3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3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3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3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3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3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3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3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3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300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3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3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3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3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3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3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3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3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3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3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3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3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3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3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3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3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3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3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3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3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3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3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3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3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3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3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3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3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5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5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5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5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5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5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5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5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5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5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5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5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5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5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5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5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5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5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5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5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5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5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5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5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5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5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5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5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5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5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3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3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3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3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3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3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3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3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3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3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3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3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3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3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3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3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3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3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3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3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3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3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3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3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3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3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3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3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302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3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3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3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3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3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3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3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3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3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3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3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3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3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3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3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3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3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3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3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3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3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3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3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3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3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3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3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303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3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3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3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3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3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3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3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3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3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3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3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3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3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3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3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3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3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3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3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3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3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3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3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3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3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x14ac:dyDescent="0.3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304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3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3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3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3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3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3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3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3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3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3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3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3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3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3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3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3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3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3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3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3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3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3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3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3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3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3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305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3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3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3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3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3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3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3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3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3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3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3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3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3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3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3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3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3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3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3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3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3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3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3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3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3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3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3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3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3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3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306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3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3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3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3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3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3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3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3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3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3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3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3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3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3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3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3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3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3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3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3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3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3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3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3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3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3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307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3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3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3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3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3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3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3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3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3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3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3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3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3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3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3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3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3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3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3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3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3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3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3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3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3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3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3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3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3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3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3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3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3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3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3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3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3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3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3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3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3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3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3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3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3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3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3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3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3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3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3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3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3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3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3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3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3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309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3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3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3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3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3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3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3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3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3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3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3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3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3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3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3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3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3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3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3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3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3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3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3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3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3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3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3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3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3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3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3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3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3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x14ac:dyDescent="0.3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x14ac:dyDescent="0.3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3984375" defaultRowHeight="9.6" customHeight="1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6" customHeight="1" x14ac:dyDescent="0.3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6" customHeight="1" x14ac:dyDescent="0.3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6" customHeight="1" x14ac:dyDescent="0.3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6" customHeight="1" x14ac:dyDescent="0.3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6" customHeight="1" x14ac:dyDescent="0.3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6" customHeight="1" x14ac:dyDescent="0.3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6" customHeight="1" x14ac:dyDescent="0.3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6" customHeight="1" x14ac:dyDescent="0.3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6" customHeight="1" x14ac:dyDescent="0.3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6" customHeight="1" x14ac:dyDescent="0.3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6" customHeight="1" x14ac:dyDescent="0.3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6" customHeight="1" x14ac:dyDescent="0.3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6" customHeight="1" x14ac:dyDescent="0.3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6" customHeight="1" x14ac:dyDescent="0.3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6" customHeight="1" x14ac:dyDescent="0.3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6" customHeight="1" x14ac:dyDescent="0.3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6" customHeight="1" x14ac:dyDescent="0.3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6" customHeight="1" x14ac:dyDescent="0.3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6" customHeight="1" x14ac:dyDescent="0.3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6" customHeight="1" x14ac:dyDescent="0.3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6" customHeight="1" x14ac:dyDescent="0.3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6" customHeight="1" x14ac:dyDescent="0.3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6" customHeight="1" x14ac:dyDescent="0.3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6" customHeight="1" x14ac:dyDescent="0.3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6" customHeight="1" x14ac:dyDescent="0.3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6" customHeight="1" x14ac:dyDescent="0.3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6" customHeight="1" x14ac:dyDescent="0.3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6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6" customHeight="1" x14ac:dyDescent="0.3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6" customHeight="1" x14ac:dyDescent="0.3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6" customHeight="1" x14ac:dyDescent="0.3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6" customHeight="1" x14ac:dyDescent="0.3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6" customHeight="1" x14ac:dyDescent="0.3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6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6" customHeight="1" x14ac:dyDescent="0.3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6" customHeight="1" x14ac:dyDescent="0.3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6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6" customHeight="1" x14ac:dyDescent="0.3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3984375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5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5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5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5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5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5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5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5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5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5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5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5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5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5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5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5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5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5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5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5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5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5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5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5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5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5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5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5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5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5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5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5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45">
      <c r="A57" s="4" t="s">
        <v>102</v>
      </c>
    </row>
    <row r="59" spans="1:9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6" customHeight="1" x14ac:dyDescent="0.3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6" customHeight="1" x14ac:dyDescent="0.3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6" customHeight="1" x14ac:dyDescent="0.3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6" customHeight="1" x14ac:dyDescent="0.3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6" customHeight="1" x14ac:dyDescent="0.3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6" customHeight="1" x14ac:dyDescent="0.3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6" customHeight="1" x14ac:dyDescent="0.3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6" customHeight="1" x14ac:dyDescent="0.3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6" customHeight="1" x14ac:dyDescent="0.3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6" customHeight="1" x14ac:dyDescent="0.3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6" customHeight="1" x14ac:dyDescent="0.3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6" customHeight="1" x14ac:dyDescent="0.3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6" customHeight="1" x14ac:dyDescent="0.3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6" customHeight="1" x14ac:dyDescent="0.3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6" customHeight="1" x14ac:dyDescent="0.3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6" customHeight="1" x14ac:dyDescent="0.3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6" customHeight="1" x14ac:dyDescent="0.3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6" customHeight="1" x14ac:dyDescent="0.3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6" customHeight="1" x14ac:dyDescent="0.3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6" customHeight="1" x14ac:dyDescent="0.3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6" customHeight="1" x14ac:dyDescent="0.3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6" customHeight="1" x14ac:dyDescent="0.3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6" customHeight="1" x14ac:dyDescent="0.3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6" customHeight="1" x14ac:dyDescent="0.3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6" customHeight="1" x14ac:dyDescent="0.3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6" customHeight="1" x14ac:dyDescent="0.3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6" customHeight="1" x14ac:dyDescent="0.3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6" customHeight="1" x14ac:dyDescent="0.3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6" customHeight="1" x14ac:dyDescent="0.3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6" customHeight="1" x14ac:dyDescent="0.3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6" customHeight="1" x14ac:dyDescent="0.3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6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6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6" customHeight="1" x14ac:dyDescent="0.3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6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6" customHeight="1" x14ac:dyDescent="0.3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6" customHeight="1" x14ac:dyDescent="0.3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6" customHeight="1" x14ac:dyDescent="0.3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6" customHeight="1" x14ac:dyDescent="0.3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6" customHeight="1" x14ac:dyDescent="0.3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6" customHeight="1" x14ac:dyDescent="0.3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6" customHeight="1" x14ac:dyDescent="0.3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6" customHeight="1" x14ac:dyDescent="0.3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6" customHeight="1" x14ac:dyDescent="0.3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6" customHeight="1" x14ac:dyDescent="0.3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6" customHeight="1" x14ac:dyDescent="0.3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6" customHeight="1" x14ac:dyDescent="0.3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6" customHeight="1" x14ac:dyDescent="0.3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6" customHeight="1" x14ac:dyDescent="0.3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6" customHeight="1" x14ac:dyDescent="0.3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6" customHeight="1" x14ac:dyDescent="0.3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6" customHeight="1" x14ac:dyDescent="0.3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6" customHeight="1" x14ac:dyDescent="0.3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6" customHeight="1" x14ac:dyDescent="0.3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6" customHeight="1" x14ac:dyDescent="0.3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6" customHeight="1" x14ac:dyDescent="0.3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6" customHeight="1" x14ac:dyDescent="0.3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6" customHeight="1" x14ac:dyDescent="0.3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6" customHeight="1" x14ac:dyDescent="0.3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6" customHeight="1" x14ac:dyDescent="0.3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6" customHeight="1" x14ac:dyDescent="0.3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6" customHeight="1" x14ac:dyDescent="0.3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6" customHeight="1" x14ac:dyDescent="0.3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6" customHeight="1" x14ac:dyDescent="0.3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6" customHeight="1" x14ac:dyDescent="0.3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6" customHeight="1" x14ac:dyDescent="0.3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6" customHeight="1" x14ac:dyDescent="0.3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6" customHeight="1" x14ac:dyDescent="0.3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6" customHeight="1" x14ac:dyDescent="0.3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6" customHeight="1" x14ac:dyDescent="0.3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6" customHeight="1" x14ac:dyDescent="0.3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6" customHeight="1" x14ac:dyDescent="0.3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6" customHeight="1" x14ac:dyDescent="0.3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6" customHeight="1" x14ac:dyDescent="0.3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6" customHeight="1" x14ac:dyDescent="0.3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6" customHeight="1" x14ac:dyDescent="0.3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6" customHeight="1" x14ac:dyDescent="0.3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6" customHeight="1" x14ac:dyDescent="0.3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6" customHeight="1" x14ac:dyDescent="0.3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6" customHeight="1" x14ac:dyDescent="0.3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6" customHeight="1" x14ac:dyDescent="0.3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6" customHeight="1" x14ac:dyDescent="0.3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6" customHeight="1" x14ac:dyDescent="0.3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6" customHeight="1" x14ac:dyDescent="0.3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6" customHeight="1" x14ac:dyDescent="0.3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6" customHeight="1" x14ac:dyDescent="0.3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6" customHeight="1" x14ac:dyDescent="0.3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6" customHeight="1" x14ac:dyDescent="0.3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6" customHeight="1" x14ac:dyDescent="0.3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6" customHeight="1" x14ac:dyDescent="0.3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6" customHeight="1" x14ac:dyDescent="0.3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6" customHeight="1" x14ac:dyDescent="0.3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6" customHeight="1" x14ac:dyDescent="0.3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6" customHeight="1" x14ac:dyDescent="0.3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6" customHeight="1" x14ac:dyDescent="0.3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6" customHeight="1" x14ac:dyDescent="0.3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6" customHeight="1" x14ac:dyDescent="0.3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6" customHeight="1" x14ac:dyDescent="0.3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6" customHeight="1" x14ac:dyDescent="0.3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6" customHeight="1" x14ac:dyDescent="0.3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6" customHeight="1" x14ac:dyDescent="0.3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6" customHeight="1" x14ac:dyDescent="0.3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6" customHeight="1" x14ac:dyDescent="0.3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6" customHeight="1" x14ac:dyDescent="0.3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6" customHeight="1" x14ac:dyDescent="0.3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6" customHeight="1" x14ac:dyDescent="0.3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6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6" customHeight="1" x14ac:dyDescent="0.3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x14ac:dyDescent="0.3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6" customHeight="1" x14ac:dyDescent="0.3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6" customHeight="1" x14ac:dyDescent="0.3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6" customHeight="1" x14ac:dyDescent="0.3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6" customHeight="1" x14ac:dyDescent="0.3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6" customHeight="1" x14ac:dyDescent="0.3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6" customHeight="1" x14ac:dyDescent="0.3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6" customHeight="1" x14ac:dyDescent="0.3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6" customHeight="1" x14ac:dyDescent="0.3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6" customHeight="1" x14ac:dyDescent="0.3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6" customHeight="1" x14ac:dyDescent="0.3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6" customHeight="1" x14ac:dyDescent="0.3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6" customHeight="1" x14ac:dyDescent="0.3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6" customHeight="1" x14ac:dyDescent="0.3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6" customHeight="1" x14ac:dyDescent="0.3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6" customHeight="1" x14ac:dyDescent="0.3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6" customHeight="1" x14ac:dyDescent="0.3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6" customHeight="1" x14ac:dyDescent="0.3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6" customHeight="1" x14ac:dyDescent="0.3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6" customHeight="1" x14ac:dyDescent="0.3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6" customHeight="1" x14ac:dyDescent="0.3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6" customHeight="1" x14ac:dyDescent="0.3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6" customHeight="1" x14ac:dyDescent="0.3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6" customHeight="1" x14ac:dyDescent="0.3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6" customHeight="1" x14ac:dyDescent="0.3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6" customHeight="1" x14ac:dyDescent="0.3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6" customHeight="1" x14ac:dyDescent="0.3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6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6" customHeight="1" x14ac:dyDescent="0.3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6" customHeight="1" x14ac:dyDescent="0.3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6" customHeight="1" x14ac:dyDescent="0.3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6" customHeight="1" x14ac:dyDescent="0.3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6" customHeight="1" x14ac:dyDescent="0.3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6" customHeight="1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315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6" customHeight="1" x14ac:dyDescent="0.3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6" customHeight="1" x14ac:dyDescent="0.3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6" customHeight="1" x14ac:dyDescent="0.3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6" customHeight="1" x14ac:dyDescent="0.3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6" customHeight="1" x14ac:dyDescent="0.3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6" customHeight="1" x14ac:dyDescent="0.3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6" customHeight="1" x14ac:dyDescent="0.3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6" customHeight="1" x14ac:dyDescent="0.3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6" customHeight="1" x14ac:dyDescent="0.3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6" customHeight="1" x14ac:dyDescent="0.3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6" customHeight="1" x14ac:dyDescent="0.3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6" customHeight="1" x14ac:dyDescent="0.3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6" customHeight="1" x14ac:dyDescent="0.3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6" customHeight="1" x14ac:dyDescent="0.3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6" customHeight="1" x14ac:dyDescent="0.3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6" customHeight="1" x14ac:dyDescent="0.3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6" customHeight="1" x14ac:dyDescent="0.3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6" customHeight="1" x14ac:dyDescent="0.3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6" customHeight="1" x14ac:dyDescent="0.3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6" customHeight="1" x14ac:dyDescent="0.3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6" customHeight="1" x14ac:dyDescent="0.3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6" customHeight="1" x14ac:dyDescent="0.3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6" customHeight="1" x14ac:dyDescent="0.3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6" customHeight="1" x14ac:dyDescent="0.3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6" customHeight="1" x14ac:dyDescent="0.3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6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6" customHeight="1" x14ac:dyDescent="0.3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6" customHeight="1" x14ac:dyDescent="0.3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6" customHeight="1" x14ac:dyDescent="0.3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6" customHeight="1" x14ac:dyDescent="0.3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6" customHeight="1" x14ac:dyDescent="0.3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6" customHeight="1" x14ac:dyDescent="0.3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6" customHeight="1" x14ac:dyDescent="0.3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316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6" customHeight="1" x14ac:dyDescent="0.3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6" customHeight="1" x14ac:dyDescent="0.3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6" customHeight="1" x14ac:dyDescent="0.3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6" customHeight="1" x14ac:dyDescent="0.3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6" customHeight="1" x14ac:dyDescent="0.3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6" customHeight="1" x14ac:dyDescent="0.3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6" customHeight="1" x14ac:dyDescent="0.3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6" customHeight="1" x14ac:dyDescent="0.3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6" customHeight="1" x14ac:dyDescent="0.3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6" customHeight="1" x14ac:dyDescent="0.3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6" customHeight="1" x14ac:dyDescent="0.3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6" customHeight="1" x14ac:dyDescent="0.3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6" customHeight="1" x14ac:dyDescent="0.3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6" customHeight="1" x14ac:dyDescent="0.3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6" customHeight="1" x14ac:dyDescent="0.3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6" customHeight="1" x14ac:dyDescent="0.3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6" customHeight="1" x14ac:dyDescent="0.3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6" customHeight="1" x14ac:dyDescent="0.3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6" customHeight="1" x14ac:dyDescent="0.3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6" customHeight="1" x14ac:dyDescent="0.3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6" customHeight="1" x14ac:dyDescent="0.3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6" customHeight="1" x14ac:dyDescent="0.3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6" customHeight="1" x14ac:dyDescent="0.3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6" customHeight="1" x14ac:dyDescent="0.3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6" customHeight="1" x14ac:dyDescent="0.3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6" customHeight="1" x14ac:dyDescent="0.3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6" customHeight="1" x14ac:dyDescent="0.3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6" customHeight="1" x14ac:dyDescent="0.3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6" customHeight="1" x14ac:dyDescent="0.3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6" customHeight="1" x14ac:dyDescent="0.3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6" customHeight="1" x14ac:dyDescent="0.3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6" customHeight="1" x14ac:dyDescent="0.3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317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6" customHeight="1" x14ac:dyDescent="0.3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6" customHeight="1" x14ac:dyDescent="0.3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6" customHeight="1" x14ac:dyDescent="0.3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6" customHeight="1" x14ac:dyDescent="0.3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6" customHeight="1" x14ac:dyDescent="0.3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6" customHeight="1" x14ac:dyDescent="0.3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6" customHeight="1" x14ac:dyDescent="0.3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6" customHeight="1" x14ac:dyDescent="0.3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6" customHeight="1" x14ac:dyDescent="0.3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6" customHeight="1" x14ac:dyDescent="0.3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6" customHeight="1" x14ac:dyDescent="0.3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6" customHeight="1" x14ac:dyDescent="0.3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6" customHeight="1" x14ac:dyDescent="0.3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6" customHeight="1" x14ac:dyDescent="0.3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6" customHeight="1" x14ac:dyDescent="0.3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6" customHeight="1" x14ac:dyDescent="0.3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6" customHeight="1" x14ac:dyDescent="0.3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6" customHeight="1" x14ac:dyDescent="0.3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6" customHeight="1" x14ac:dyDescent="0.3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6" customHeight="1" x14ac:dyDescent="0.3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6" customHeight="1" x14ac:dyDescent="0.3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6" customHeight="1" x14ac:dyDescent="0.3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6" customHeight="1" x14ac:dyDescent="0.3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6" customHeight="1" x14ac:dyDescent="0.3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6" customHeight="1" x14ac:dyDescent="0.3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6" customHeight="1" x14ac:dyDescent="0.3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6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6" customHeight="1" x14ac:dyDescent="0.3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6" customHeight="1" x14ac:dyDescent="0.3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6" customHeight="1" x14ac:dyDescent="0.3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6" customHeight="1" x14ac:dyDescent="0.3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6" customHeight="1" x14ac:dyDescent="0.3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318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6" customHeight="1" x14ac:dyDescent="0.3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6" customHeight="1" x14ac:dyDescent="0.3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6" customHeight="1" x14ac:dyDescent="0.3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6" customHeight="1" x14ac:dyDescent="0.3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6" customHeight="1" x14ac:dyDescent="0.3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6" customHeight="1" x14ac:dyDescent="0.3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6" customHeight="1" x14ac:dyDescent="0.3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6" customHeight="1" x14ac:dyDescent="0.3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6" customHeight="1" x14ac:dyDescent="0.3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6" customHeight="1" x14ac:dyDescent="0.3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6" customHeight="1" x14ac:dyDescent="0.3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6" customHeight="1" x14ac:dyDescent="0.3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6" customHeight="1" x14ac:dyDescent="0.3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6" customHeight="1" x14ac:dyDescent="0.3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6" customHeight="1" x14ac:dyDescent="0.3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6" customHeight="1" x14ac:dyDescent="0.3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6" customHeight="1" x14ac:dyDescent="0.3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6" customHeight="1" x14ac:dyDescent="0.3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6" customHeight="1" x14ac:dyDescent="0.3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6" customHeight="1" x14ac:dyDescent="0.3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6" customHeight="1" x14ac:dyDescent="0.3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6" customHeight="1" x14ac:dyDescent="0.3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6" customHeight="1" x14ac:dyDescent="0.3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6" customHeight="1" x14ac:dyDescent="0.3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6" customHeight="1" x14ac:dyDescent="0.3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6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6" customHeight="1" x14ac:dyDescent="0.3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6" customHeight="1" x14ac:dyDescent="0.3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6" customHeight="1" x14ac:dyDescent="0.3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6" customHeight="1" x14ac:dyDescent="0.3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6" customHeight="1" x14ac:dyDescent="0.3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6" customHeight="1" x14ac:dyDescent="0.3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6" customHeight="1" x14ac:dyDescent="0.3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6" customHeight="1" x14ac:dyDescent="0.3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6" customHeight="1" x14ac:dyDescent="0.3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6" customHeight="1" x14ac:dyDescent="0.3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6" customHeight="1" x14ac:dyDescent="0.3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6" customHeight="1" x14ac:dyDescent="0.3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6" customHeight="1" x14ac:dyDescent="0.3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6" customHeight="1" x14ac:dyDescent="0.3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6" customHeight="1" x14ac:dyDescent="0.3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6" customHeight="1" x14ac:dyDescent="0.3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6" customHeight="1" x14ac:dyDescent="0.3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6" customHeight="1" x14ac:dyDescent="0.3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6" customHeight="1" x14ac:dyDescent="0.3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6" customHeight="1" x14ac:dyDescent="0.3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6" customHeight="1" x14ac:dyDescent="0.3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6" customHeight="1" x14ac:dyDescent="0.3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6" customHeight="1" x14ac:dyDescent="0.3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6" customHeight="1" x14ac:dyDescent="0.3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6" customHeight="1" x14ac:dyDescent="0.3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6" customHeight="1" x14ac:dyDescent="0.3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6" customHeight="1" x14ac:dyDescent="0.3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6" customHeight="1" x14ac:dyDescent="0.3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6" customHeight="1" x14ac:dyDescent="0.3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6" customHeight="1" x14ac:dyDescent="0.3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6" customHeight="1" x14ac:dyDescent="0.3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6" customHeight="1" x14ac:dyDescent="0.3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6" customHeight="1" x14ac:dyDescent="0.3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6" customHeight="1" x14ac:dyDescent="0.3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3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6" customHeight="1" x14ac:dyDescent="0.3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6" customHeight="1" x14ac:dyDescent="0.3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6" customHeight="1" x14ac:dyDescent="0.3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6" customHeight="1" x14ac:dyDescent="0.3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6" customHeight="1" x14ac:dyDescent="0.3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6" customHeight="1" x14ac:dyDescent="0.3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6" customHeight="1" x14ac:dyDescent="0.3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6" customHeight="1" x14ac:dyDescent="0.3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6" customHeight="1" x14ac:dyDescent="0.3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6" customHeight="1" x14ac:dyDescent="0.3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6" customHeight="1" x14ac:dyDescent="0.3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6" customHeight="1" x14ac:dyDescent="0.3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6" customHeight="1" x14ac:dyDescent="0.3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6" customHeight="1" x14ac:dyDescent="0.3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6" customHeight="1" x14ac:dyDescent="0.3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6" customHeight="1" x14ac:dyDescent="0.3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6" customHeight="1" x14ac:dyDescent="0.3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6" customHeight="1" x14ac:dyDescent="0.3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6" customHeight="1" x14ac:dyDescent="0.3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6" customHeight="1" x14ac:dyDescent="0.3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6" customHeight="1" x14ac:dyDescent="0.3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6" customHeight="1" x14ac:dyDescent="0.3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6" customHeight="1" x14ac:dyDescent="0.3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6" customHeight="1" x14ac:dyDescent="0.3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6" customHeight="1" x14ac:dyDescent="0.3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6" customHeight="1" x14ac:dyDescent="0.3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6" customHeight="1" x14ac:dyDescent="0.3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6" customHeight="1" x14ac:dyDescent="0.3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6" customHeight="1" x14ac:dyDescent="0.3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3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3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3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3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x14ac:dyDescent="0.3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113</vt:i4>
      </vt:variant>
      <vt:variant>
        <vt:lpstr>Rangos con nombre</vt:lpstr>
      </vt:variant>
      <vt:variant>
        <vt:i4>1</vt:i4>
      </vt:variant>
    </vt:vector>
  </HeadingPairs>
  <TitlesOfParts>
    <vt:vector size="114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2026-06-18T13:27:27Z</dcterms:modified>
</cp:coreProperties>
</file>