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6/Créditos por sector/2026/MAYO 26/"/>
    </mc:Choice>
  </mc:AlternateContent>
  <xr:revisionPtr revIDLastSave="0" documentId="8_{29DA67EB-776F-4544-A96F-66C188950F97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K12" i="1"/>
  <c r="L12" i="1"/>
  <c r="M12" i="1"/>
  <c r="N12" i="1"/>
  <c r="G10" i="1"/>
  <c r="H10" i="1"/>
  <c r="I10" i="1"/>
  <c r="J10" i="1"/>
  <c r="K10" i="1"/>
  <c r="L10" i="1"/>
  <c r="M10" i="1"/>
  <c r="N10" i="1"/>
  <c r="F12" i="1"/>
  <c r="F10" i="1" s="1"/>
  <c r="E12" i="1"/>
  <c r="E10" i="1" s="1"/>
  <c r="D10" i="1"/>
  <c r="D12" i="1"/>
  <c r="C12" i="1"/>
  <c r="C10" i="1" s="1"/>
  <c r="B12" i="1"/>
  <c r="B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<sst xmlns="http://schemas.openxmlformats.org/spreadsheetml/2006/main" count="29" uniqueCount="28">
  <si>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</si>
  <si>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</si>
  <si>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</si>
  <si>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</si>
  <si>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</si>
  <si>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</si>
  <si>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</si>
  <si>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</si>
  <si>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</si>
  <si>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</si>
  <si>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</si>
  <si>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</si>
  <si>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</si>
  <si>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</si>
  <si>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</si>
  <si>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</si>
  <si>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</si>
  <si>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</si>
  <si>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</si>
  <si>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</si>
  <si>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</si>
  <si>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</si>
  <si>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</si>
  <si>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</si>
  <si>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</si>
  <si>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</si>
  <si>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</si>
  <si>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PANAMEÑA PRIVADA 
MAYO 2026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</si>
</sst>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165" fontId="2" fillId="0" borderId="1" xfId="0" applyNumberFormat="1" applyFont="1" applyBorder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5" fontId="4" fillId="0" borderId="1" xfId="0" applyNumberFormat="1" applyFont="1" applyBorder="1"/>
    <xf numFmtId="0" fontId="2" fillId="0" borderId="0" xfId="0" applyFont="1" applyAlignment="1">
      <alignment horizontal="left" vertical="center"/>
    </xf>
    <xf numFmtId="39" fontId="2" fillId="0" borderId="0" xfId="0" applyNumberFormat="1" applyFont="1"/>
    <xf numFmtId="0" fontId="2" fillId="3" borderId="2" xfId="0" applyFont="1" applyFill="1" applyBorder="1" applyAlignment="1">
      <alignment vertical="top"/>
    </xf>
    <xf numFmtId="165" fontId="2" fillId="0" borderId="2" xfId="0" applyNumberFormat="1" applyFont="1" applyBorder="1"/>
    <xf numFmtId="0" fontId="2" fillId="3" borderId="3" xfId="0" applyFont="1" applyFill="1" applyBorder="1" applyAlignment="1">
      <alignment vertical="top"/>
    </xf>
    <xf numFmtId="165" fontId="2" fillId="0" borderId="3" xfId="0" applyNumberFormat="1" applyFont="1" applyBorder="1"/>
    <xf numFmtId="165" fontId="0" fillId="0" borderId="0" xfId="0" applyNumberFormat="1"/>
    <xf numFmtId="165" fontId="0" fillId="0" borderId="1" xfId="0" applyNumberFormat="1" applyBorder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A8719FB6-564F-481E-9A34-D269D00FB89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Normal="100" workbookViewId="0">
      <selection activeCell="F12" sqref="F12"/>
    </sheetView>
  </sheetViews>
  <sheetFormatPr baseColWidth="10" defaultColWidth="13.53125" defaultRowHeight="12.75" customHeight="1" x14ac:dyDescent="0.35"/>
  <cols>
    <col min="1" max="1" width="13.53125" style="1"/>
    <col min="2" max="12" width="9.19921875" style="1" customWidth="1"/>
    <col min="13" max="14" width="9.59765625" style="1" customWidth="1"/>
    <col min="15" max="16384" width="13.53125" style="1"/>
  </cols>
  <sheetData>
    <row r="1" spans="1:14" ht="12.75" customHeight="1" x14ac:dyDescent="0.35">
      <c r="A1" s="16"/>
      <c r="B1" s="16"/>
      <c r="C1" s="17"/>
    </row>
    <row r="2" spans="1:14" ht="12.75" customHeight="1" x14ac:dyDescent="0.35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2.75" customHeigh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2.75" customHeight="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2.75" customHeight="1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2.75" customHeight="1" x14ac:dyDescent="0.3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2.75" customHeight="1" x14ac:dyDescent="0.35">
      <c r="A7" s="20"/>
      <c r="B7" s="20"/>
      <c r="C7" s="20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2.75" customHeight="1" x14ac:dyDescent="0.35">
      <c r="A8" s="18" t="s">
        <v>0</v>
      </c>
      <c r="B8" s="5">
        <v>2025</v>
      </c>
      <c r="C8" s="22">
        <v>2026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s="3" customFormat="1" ht="12.75" customHeight="1" x14ac:dyDescent="0.35">
      <c r="A9" s="19"/>
      <c r="B9" s="5" t="s">
        <v>20</v>
      </c>
      <c r="C9" s="5" t="s">
        <v>2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1</v>
      </c>
    </row>
    <row r="10" spans="1:14" ht="12.75" customHeight="1" x14ac:dyDescent="0.35">
      <c r="A10" s="6" t="s">
        <v>3</v>
      </c>
      <c r="B10" s="7">
        <f t="shared" ref="B10:N10" si="0">B11+B12</f>
        <v>23081288798.419987</v>
      </c>
      <c r="C10" s="7">
        <f t="shared" si="0"/>
        <v>23640870626.789997</v>
      </c>
      <c r="D10" s="7">
        <f t="shared" si="0"/>
        <v>23728094349.540005</v>
      </c>
      <c r="E10" s="7">
        <f t="shared" si="0"/>
        <v>23787310328.510006</v>
      </c>
      <c r="F10" s="7">
        <f t="shared" si="0"/>
        <v>23780320676.590012</v>
      </c>
      <c r="G10" s="7">
        <f t="shared" si="0"/>
        <v>23788434948.990005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</row>
    <row r="11" spans="1:14" ht="12.75" customHeight="1" x14ac:dyDescent="0.35">
      <c r="A11" s="6" t="s">
        <v>4</v>
      </c>
      <c r="B11" s="4">
        <v>94654875.780000001</v>
      </c>
      <c r="C11" s="4">
        <v>126020502.07000001</v>
      </c>
      <c r="D11" s="15">
        <v>142904288.22</v>
      </c>
      <c r="E11" s="14">
        <v>263019129.51999998</v>
      </c>
      <c r="F11" s="4">
        <v>283163660.39999998</v>
      </c>
      <c r="G11" s="4">
        <v>258320995.13999999</v>
      </c>
      <c r="H11" s="4"/>
      <c r="I11" s="4"/>
      <c r="J11" s="14"/>
      <c r="K11" s="15"/>
      <c r="L11" s="15"/>
      <c r="M11" s="15"/>
      <c r="N11" s="15"/>
    </row>
    <row r="12" spans="1:14" ht="12.75" customHeight="1" x14ac:dyDescent="0.35">
      <c r="A12" s="6" t="s">
        <v>5</v>
      </c>
      <c r="B12" s="7">
        <f t="shared" ref="B12:N12" si="1">SUM(B13:B22)</f>
        <v>22986633922.639988</v>
      </c>
      <c r="C12" s="7">
        <f t="shared" si="1"/>
        <v>23514850124.719997</v>
      </c>
      <c r="D12" s="7">
        <f t="shared" si="1"/>
        <v>23585190061.320004</v>
      </c>
      <c r="E12" s="7">
        <f t="shared" si="1"/>
        <v>23524291198.990005</v>
      </c>
      <c r="F12" s="7">
        <f t="shared" si="1"/>
        <v>23497157016.19001</v>
      </c>
      <c r="G12" s="7">
        <f t="shared" si="1"/>
        <v>23530113953.850006</v>
      </c>
      <c r="H12" s="7">
        <f t="shared" si="1"/>
        <v>0</v>
      </c>
      <c r="I12" s="7">
        <f t="shared" si="1"/>
        <v>0</v>
      </c>
      <c r="J12" s="7">
        <f t="shared" si="1"/>
        <v>0</v>
      </c>
      <c r="K12" s="7">
        <f t="shared" si="1"/>
        <v>0</v>
      </c>
      <c r="L12" s="7">
        <f t="shared" si="1"/>
        <v>0</v>
      </c>
      <c r="M12" s="7">
        <f t="shared" si="1"/>
        <v>0</v>
      </c>
      <c r="N12" s="7">
        <f t="shared" si="1"/>
        <v>0</v>
      </c>
    </row>
    <row r="13" spans="1:14" ht="12.75" customHeight="1" x14ac:dyDescent="0.35">
      <c r="A13" s="6" t="s">
        <v>16</v>
      </c>
      <c r="B13" s="4">
        <v>482574799.24999994</v>
      </c>
      <c r="C13" s="4">
        <v>554244471.92999995</v>
      </c>
      <c r="D13" s="4">
        <v>561931664.19000006</v>
      </c>
      <c r="E13" s="4">
        <v>557066284.49000013</v>
      </c>
      <c r="F13" s="4">
        <v>558577338.25999999</v>
      </c>
      <c r="G13" s="4">
        <v>564910878.72000003</v>
      </c>
      <c r="H13" s="4"/>
      <c r="I13" s="4"/>
      <c r="J13" s="4"/>
      <c r="K13" s="4"/>
      <c r="L13" s="4"/>
      <c r="M13" s="4"/>
      <c r="N13" s="4"/>
    </row>
    <row r="14" spans="1:14" ht="12.75" customHeight="1" x14ac:dyDescent="0.35">
      <c r="A14" s="10" t="s">
        <v>6</v>
      </c>
      <c r="B14" s="11">
        <v>192255760.98999995</v>
      </c>
      <c r="C14" s="11">
        <v>173387541.89000005</v>
      </c>
      <c r="D14" s="11">
        <v>173666634.03999993</v>
      </c>
      <c r="E14" s="11">
        <v>174838733.19</v>
      </c>
      <c r="F14" s="11">
        <v>176054815.72999999</v>
      </c>
      <c r="G14" s="11">
        <v>176709314.27999994</v>
      </c>
      <c r="H14" s="11"/>
      <c r="I14" s="11"/>
      <c r="J14" s="11"/>
      <c r="K14" s="11"/>
      <c r="L14" s="11"/>
      <c r="M14" s="11"/>
      <c r="N14" s="11"/>
    </row>
    <row r="15" spans="1:14" ht="12.75" customHeight="1" x14ac:dyDescent="0.35">
      <c r="A15" s="6" t="s">
        <v>7</v>
      </c>
      <c r="B15" s="4">
        <v>354170057.40999997</v>
      </c>
      <c r="C15" s="4">
        <v>330390807.20000005</v>
      </c>
      <c r="D15" s="4">
        <v>329956747.40999985</v>
      </c>
      <c r="E15" s="4">
        <v>328818149.41000003</v>
      </c>
      <c r="F15" s="4">
        <v>328566902.89000005</v>
      </c>
      <c r="G15" s="4">
        <v>326251851.0200001</v>
      </c>
      <c r="H15" s="4"/>
      <c r="I15" s="4"/>
      <c r="J15" s="4"/>
      <c r="K15" s="4"/>
      <c r="L15" s="4"/>
      <c r="M15" s="4"/>
      <c r="N15" s="4"/>
    </row>
    <row r="16" spans="1:14" ht="12.75" customHeight="1" x14ac:dyDescent="0.35">
      <c r="A16" s="6" t="s">
        <v>8</v>
      </c>
      <c r="B16" s="4">
        <v>19882567.75</v>
      </c>
      <c r="C16" s="4">
        <v>17584579.839999996</v>
      </c>
      <c r="D16" s="4">
        <v>18828169.390000001</v>
      </c>
      <c r="E16" s="4">
        <v>16822641.32</v>
      </c>
      <c r="F16" s="4">
        <v>16115842.98</v>
      </c>
      <c r="G16" s="4">
        <v>16867692.43</v>
      </c>
      <c r="H16" s="4"/>
      <c r="I16" s="4"/>
      <c r="J16" s="4"/>
      <c r="K16" s="4"/>
      <c r="L16" s="4"/>
      <c r="M16" s="4"/>
      <c r="N16" s="4"/>
    </row>
    <row r="17" spans="1:14" ht="12.75" customHeight="1" x14ac:dyDescent="0.35">
      <c r="A17" s="6" t="s">
        <v>9</v>
      </c>
      <c r="B17" s="4">
        <v>16350423.170000002</v>
      </c>
      <c r="C17" s="4">
        <v>15240250.650000002</v>
      </c>
      <c r="D17" s="4">
        <v>15046713.609999998</v>
      </c>
      <c r="E17" s="4">
        <v>16080252.930000002</v>
      </c>
      <c r="F17" s="4">
        <v>15949455.970000003</v>
      </c>
      <c r="G17" s="4">
        <v>15857974.479999999</v>
      </c>
      <c r="H17" s="4"/>
      <c r="I17" s="4"/>
      <c r="J17" s="4"/>
      <c r="K17" s="4"/>
      <c r="L17" s="4"/>
      <c r="M17" s="4"/>
      <c r="N17" s="4"/>
    </row>
    <row r="18" spans="1:14" ht="12.75" customHeight="1" x14ac:dyDescent="0.35">
      <c r="A18" s="6" t="s">
        <v>10</v>
      </c>
      <c r="B18" s="4">
        <v>5257550467.689991</v>
      </c>
      <c r="C18" s="4">
        <v>5398884406.9599991</v>
      </c>
      <c r="D18" s="4">
        <v>5460164092.5800047</v>
      </c>
      <c r="E18" s="4">
        <v>5512024284.8900042</v>
      </c>
      <c r="F18" s="4">
        <v>5466692870.8400059</v>
      </c>
      <c r="G18" s="4">
        <v>5453048120.8200035</v>
      </c>
      <c r="H18" s="4"/>
      <c r="I18" s="4"/>
      <c r="J18" s="4"/>
      <c r="K18" s="4"/>
      <c r="L18" s="4"/>
      <c r="M18" s="4"/>
      <c r="N18" s="4"/>
    </row>
    <row r="19" spans="1:14" ht="12.75" customHeight="1" x14ac:dyDescent="0.35">
      <c r="A19" s="6" t="s">
        <v>11</v>
      </c>
      <c r="B19" s="4">
        <v>1202382974.0900004</v>
      </c>
      <c r="C19" s="4">
        <v>1208686431.0399995</v>
      </c>
      <c r="D19" s="4">
        <v>1220492107.3600001</v>
      </c>
      <c r="E19" s="4">
        <v>1198532548.8200002</v>
      </c>
      <c r="F19" s="4">
        <v>1193744656.2900002</v>
      </c>
      <c r="G19" s="4">
        <v>1195258701.5900004</v>
      </c>
      <c r="H19" s="4"/>
      <c r="I19" s="4"/>
      <c r="J19" s="4"/>
      <c r="K19" s="4"/>
      <c r="L19" s="4"/>
      <c r="M19" s="4"/>
      <c r="N19" s="4"/>
    </row>
    <row r="20" spans="1:14" ht="12.75" customHeight="1" x14ac:dyDescent="0.35">
      <c r="A20" s="6" t="s">
        <v>12</v>
      </c>
      <c r="B20" s="4">
        <v>8408671154.869997</v>
      </c>
      <c r="C20" s="4">
        <v>8423828246.9900007</v>
      </c>
      <c r="D20" s="4">
        <v>8407189385.999999</v>
      </c>
      <c r="E20" s="4">
        <v>8404514984.8700008</v>
      </c>
      <c r="F20" s="4">
        <v>8293894146.1900034</v>
      </c>
      <c r="G20" s="4">
        <v>8398216766.7800016</v>
      </c>
      <c r="H20" s="4"/>
      <c r="I20" s="4"/>
      <c r="J20" s="4"/>
      <c r="K20" s="4"/>
      <c r="L20" s="4"/>
      <c r="M20" s="4"/>
      <c r="N20" s="4"/>
    </row>
    <row r="21" spans="1:14" ht="12.75" customHeight="1" x14ac:dyDescent="0.35">
      <c r="A21" s="12" t="s">
        <v>13</v>
      </c>
      <c r="B21" s="13">
        <v>2000071822.5899994</v>
      </c>
      <c r="C21" s="13">
        <v>2004559648.9399991</v>
      </c>
      <c r="D21" s="13">
        <v>2004851838.4399996</v>
      </c>
      <c r="E21" s="13">
        <v>1885206807.03</v>
      </c>
      <c r="F21" s="13">
        <v>1874484515.4499998</v>
      </c>
      <c r="G21" s="13">
        <v>1886348516.8599999</v>
      </c>
      <c r="H21" s="13"/>
      <c r="I21" s="13"/>
      <c r="J21" s="13"/>
      <c r="K21" s="13"/>
      <c r="L21" s="13"/>
      <c r="M21" s="13"/>
      <c r="N21" s="13"/>
    </row>
    <row r="22" spans="1:14" ht="12.75" customHeight="1" x14ac:dyDescent="0.35">
      <c r="A22" s="6" t="s">
        <v>14</v>
      </c>
      <c r="B22" s="4">
        <v>5052723894.8300028</v>
      </c>
      <c r="C22" s="4">
        <v>5388043739.2799988</v>
      </c>
      <c r="D22" s="4">
        <v>5393062708.2999983</v>
      </c>
      <c r="E22" s="4">
        <v>5430386512.04</v>
      </c>
      <c r="F22" s="4">
        <v>5573076471.5899992</v>
      </c>
      <c r="G22" s="4">
        <v>5496644136.8700008</v>
      </c>
      <c r="H22" s="4"/>
      <c r="I22" s="4"/>
      <c r="J22" s="4"/>
      <c r="K22" s="4"/>
      <c r="L22" s="4"/>
      <c r="M22" s="4"/>
      <c r="N22" s="4"/>
    </row>
    <row r="23" spans="1:14" ht="12.75" customHeight="1" x14ac:dyDescent="0.35">
      <c r="A23" s="8" t="s">
        <v>15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2.75" customHeight="1" x14ac:dyDescent="0.35">
      <c r="E24" s="9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</cp:lastModifiedBy>
  <cp:lastPrinted>2023-03-14T11:54:10Z</cp:lastPrinted>
  <dcterms:created xsi:type="dcterms:W3CDTF">2015-04-06T16:53:16Z</dcterms:created>
  <dcterms:modified xsi:type="dcterms:W3CDTF">2026-06-18T18:10:10Z</dcterms:modified>
</cp:coreProperties>
</file>