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abril 2026/"/>
    </mc:Choice>
  </mc:AlternateContent>
  <xr:revisionPtr revIDLastSave="114" documentId="8_{868D944C-385B-486E-A20B-846E024399A5}" xr6:coauthVersionLast="47" xr6:coauthVersionMax="47" xr10:uidLastSave="{879FD96E-526C-4227-B48F-FE3CE7FB65B2}"/>
  <bookViews>
    <workbookView xWindow="-98" yWindow="-98" windowWidth="23236" windowHeight="13875" tabRatio="773" firstSheet="103" activeTab="11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  <sheet name="Junio 2025" sheetId="102" r:id="rId102"/>
    <sheet name="Julio 2025" sheetId="103" r:id="rId103"/>
    <sheet name="Agosto 2025" sheetId="104" r:id="rId104"/>
    <sheet name="Septiembre 2025" sheetId="105" r:id="rId105"/>
    <sheet name="Octubre 2025" sheetId="106" r:id="rId106"/>
    <sheet name="Noviembre 2025" sheetId="107" r:id="rId107"/>
    <sheet name="Diciembre 2025" sheetId="108" r:id="rId108"/>
    <sheet name="Enero 2026" sheetId="109" r:id="rId109"/>
    <sheet name="Febrero 2026" sheetId="110" r:id="rId110"/>
    <sheet name="Marzo 2026" sheetId="111" r:id="rId111"/>
    <sheet name="Abril 2026" sheetId="112" r:id="rId112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11" l="1"/>
  <c r="E8" i="111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6" i="111"/>
  <c r="D10" i="111"/>
  <c r="D6" i="111"/>
  <c r="D22" i="111"/>
  <c r="D23" i="111"/>
  <c r="D36" i="111"/>
  <c r="D35" i="111"/>
  <c r="D24" i="111"/>
  <c r="D12" i="111"/>
  <c r="D37" i="111"/>
  <c r="D34" i="111"/>
  <c r="D38" i="111"/>
  <c r="D18" i="111"/>
  <c r="D21" i="111"/>
  <c r="D8" i="111"/>
  <c r="D15" i="111"/>
  <c r="D32" i="111"/>
  <c r="D7" i="111"/>
  <c r="D30" i="111"/>
  <c r="D39" i="111"/>
  <c r="D27" i="111"/>
  <c r="D28" i="111"/>
  <c r="D13" i="111"/>
  <c r="D29" i="111"/>
  <c r="D11" i="111"/>
  <c r="D20" i="111"/>
  <c r="D40" i="111"/>
  <c r="D26" i="111"/>
  <c r="D25" i="111"/>
  <c r="D41" i="111"/>
  <c r="D19" i="111"/>
  <c r="D42" i="111"/>
  <c r="D31" i="111"/>
  <c r="D43" i="111"/>
  <c r="D44" i="111"/>
  <c r="D17" i="111"/>
  <c r="D16" i="111"/>
  <c r="D33" i="111"/>
  <c r="D9" i="111"/>
  <c r="D45" i="111"/>
  <c r="D46" i="111"/>
  <c r="D14" i="111"/>
  <c r="E7" i="112"/>
  <c r="E8" i="112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6" i="112"/>
  <c r="D37" i="112"/>
  <c r="D38" i="112"/>
  <c r="D39" i="112"/>
  <c r="D40" i="112"/>
  <c r="D41" i="112"/>
  <c r="D42" i="112"/>
  <c r="D43" i="112"/>
  <c r="D44" i="112"/>
  <c r="D16" i="112"/>
  <c r="D34" i="112"/>
  <c r="D9" i="112"/>
  <c r="D45" i="112"/>
  <c r="D46" i="112"/>
  <c r="D10" i="112"/>
  <c r="D6" i="112"/>
  <c r="D22" i="112"/>
  <c r="D23" i="112"/>
  <c r="D25" i="112"/>
  <c r="D36" i="112"/>
  <c r="D24" i="112"/>
  <c r="D12" i="112"/>
  <c r="D35" i="112"/>
  <c r="D18" i="112"/>
  <c r="D21" i="112"/>
  <c r="D8" i="112"/>
  <c r="D15" i="112"/>
  <c r="D33" i="112"/>
  <c r="D7" i="112"/>
  <c r="D30" i="112"/>
  <c r="D28" i="112"/>
  <c r="D29" i="112"/>
  <c r="D13" i="112"/>
  <c r="D31" i="112"/>
  <c r="D11" i="112"/>
  <c r="D20" i="112"/>
  <c r="D27" i="112"/>
  <c r="D26" i="112"/>
  <c r="D17" i="112"/>
  <c r="D32" i="112"/>
  <c r="D19" i="112"/>
  <c r="D14" i="112"/>
  <c r="E7" i="110" l="1"/>
  <c r="E8" i="110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6" i="110"/>
  <c r="D9" i="110"/>
  <c r="D6" i="110"/>
  <c r="D22" i="110"/>
  <c r="D23" i="110"/>
  <c r="D36" i="110"/>
  <c r="D35" i="110"/>
  <c r="D24" i="110"/>
  <c r="D12" i="110"/>
  <c r="D37" i="110"/>
  <c r="D27" i="110"/>
  <c r="D38" i="110"/>
  <c r="D18" i="110"/>
  <c r="D21" i="110"/>
  <c r="D8" i="110"/>
  <c r="D15" i="110"/>
  <c r="D33" i="110"/>
  <c r="D7" i="110"/>
  <c r="D31" i="110"/>
  <c r="D39" i="110"/>
  <c r="D28" i="110"/>
  <c r="D30" i="110"/>
  <c r="D13" i="110"/>
  <c r="D29" i="110"/>
  <c r="D11" i="110"/>
  <c r="D20" i="110"/>
  <c r="D40" i="110"/>
  <c r="D25" i="110"/>
  <c r="D26" i="110"/>
  <c r="D41" i="110"/>
  <c r="D19" i="110"/>
  <c r="D42" i="110"/>
  <c r="D43" i="110"/>
  <c r="D32" i="110"/>
  <c r="D44" i="110"/>
  <c r="D45" i="110"/>
  <c r="D17" i="110"/>
  <c r="D16" i="110"/>
  <c r="D34" i="110"/>
  <c r="D10" i="110"/>
  <c r="D46" i="110"/>
  <c r="D47" i="110"/>
  <c r="D14" i="110"/>
  <c r="C47" i="109" l="1"/>
  <c r="E47" i="109" s="1"/>
  <c r="D46" i="109"/>
  <c r="E46" i="109" s="1"/>
  <c r="E9" i="109"/>
  <c r="E24" i="109"/>
  <c r="E27" i="109"/>
  <c r="E29" i="109"/>
  <c r="E38" i="109"/>
  <c r="E41" i="109"/>
  <c r="E42" i="109"/>
  <c r="E43" i="109"/>
  <c r="E44" i="109"/>
  <c r="E45" i="109"/>
  <c r="D9" i="109"/>
  <c r="D6" i="109"/>
  <c r="E6" i="109" s="1"/>
  <c r="D22" i="109"/>
  <c r="E22" i="109" s="1"/>
  <c r="D23" i="109"/>
  <c r="E23" i="109" s="1"/>
  <c r="D36" i="109"/>
  <c r="E36" i="109" s="1"/>
  <c r="D35" i="109"/>
  <c r="E35" i="109" s="1"/>
  <c r="D24" i="109"/>
  <c r="D12" i="109"/>
  <c r="E12" i="109" s="1"/>
  <c r="D37" i="109"/>
  <c r="E37" i="109" s="1"/>
  <c r="D27" i="109"/>
  <c r="D38" i="109"/>
  <c r="D19" i="109"/>
  <c r="E19" i="109" s="1"/>
  <c r="D21" i="109"/>
  <c r="E21" i="109" s="1"/>
  <c r="D8" i="109"/>
  <c r="E8" i="109" s="1"/>
  <c r="D15" i="109"/>
  <c r="E15" i="109" s="1"/>
  <c r="D33" i="109"/>
  <c r="E33" i="109" s="1"/>
  <c r="D7" i="109"/>
  <c r="E7" i="109" s="1"/>
  <c r="D31" i="109"/>
  <c r="E31" i="109" s="1"/>
  <c r="D39" i="109"/>
  <c r="E39" i="109" s="1"/>
  <c r="D28" i="109"/>
  <c r="E28" i="109" s="1"/>
  <c r="D30" i="109"/>
  <c r="E30" i="109" s="1"/>
  <c r="D13" i="109"/>
  <c r="E13" i="109" s="1"/>
  <c r="D29" i="109"/>
  <c r="D11" i="109"/>
  <c r="E11" i="109" s="1"/>
  <c r="D20" i="109"/>
  <c r="E20" i="109" s="1"/>
  <c r="D40" i="109"/>
  <c r="E40" i="109" s="1"/>
  <c r="D25" i="109"/>
  <c r="E25" i="109" s="1"/>
  <c r="D26" i="109"/>
  <c r="E26" i="109" s="1"/>
  <c r="D41" i="109"/>
  <c r="D18" i="109"/>
  <c r="E18" i="109" s="1"/>
  <c r="D42" i="109"/>
  <c r="D32" i="109"/>
  <c r="E32" i="109" s="1"/>
  <c r="D43" i="109"/>
  <c r="D44" i="109"/>
  <c r="D17" i="109"/>
  <c r="E17" i="109" s="1"/>
  <c r="D16" i="109"/>
  <c r="E16" i="109" s="1"/>
  <c r="D34" i="109"/>
  <c r="E34" i="109" s="1"/>
  <c r="D10" i="109"/>
  <c r="E10" i="109" s="1"/>
  <c r="D45" i="109"/>
  <c r="D47" i="109"/>
  <c r="D14" i="109"/>
  <c r="E14" i="109" s="1"/>
  <c r="E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6" i="108"/>
  <c r="D9" i="108"/>
  <c r="D6" i="108"/>
  <c r="D22" i="108"/>
  <c r="D23" i="108"/>
  <c r="D36" i="108"/>
  <c r="D35" i="108"/>
  <c r="D24" i="108"/>
  <c r="D12" i="108"/>
  <c r="D37" i="108"/>
  <c r="D26" i="108"/>
  <c r="D38" i="108"/>
  <c r="D19" i="108"/>
  <c r="D21" i="108"/>
  <c r="D8" i="108"/>
  <c r="D15" i="108"/>
  <c r="D33" i="108"/>
  <c r="D7" i="108"/>
  <c r="D31" i="108"/>
  <c r="D39" i="108"/>
  <c r="D28" i="108"/>
  <c r="D30" i="108"/>
  <c r="D13" i="108"/>
  <c r="D29" i="108"/>
  <c r="D11" i="108"/>
  <c r="D20" i="108"/>
  <c r="D40" i="108"/>
  <c r="D25" i="108"/>
  <c r="D27" i="108"/>
  <c r="D41" i="108"/>
  <c r="D18" i="108"/>
  <c r="D42" i="108"/>
  <c r="D43" i="108"/>
  <c r="D32" i="108"/>
  <c r="D44" i="108"/>
  <c r="D45" i="108"/>
  <c r="D16" i="108"/>
  <c r="D17" i="108"/>
  <c r="D34" i="108"/>
  <c r="D10" i="108"/>
  <c r="D46" i="108"/>
  <c r="D47" i="108"/>
  <c r="D14" i="108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6" i="107"/>
  <c r="D9" i="107"/>
  <c r="D6" i="107"/>
  <c r="D23" i="107"/>
  <c r="D22" i="107"/>
  <c r="D37" i="107"/>
  <c r="D36" i="107"/>
  <c r="D24" i="107"/>
  <c r="D29" i="107"/>
  <c r="D12" i="107"/>
  <c r="D38" i="107"/>
  <c r="D26" i="107"/>
  <c r="D39" i="107"/>
  <c r="D19" i="107"/>
  <c r="D21" i="107"/>
  <c r="D8" i="107"/>
  <c r="D15" i="107"/>
  <c r="D34" i="107"/>
  <c r="D7" i="107"/>
  <c r="D32" i="107"/>
  <c r="D40" i="107"/>
  <c r="D28" i="107"/>
  <c r="D30" i="107"/>
  <c r="D13" i="107"/>
  <c r="D31" i="107"/>
  <c r="D11" i="107"/>
  <c r="D20" i="107"/>
  <c r="D41" i="107"/>
  <c r="D25" i="107"/>
  <c r="D27" i="107"/>
  <c r="D42" i="107"/>
  <c r="D18" i="107"/>
  <c r="D43" i="107"/>
  <c r="D44" i="107"/>
  <c r="D33" i="107"/>
  <c r="D45" i="107"/>
  <c r="D46" i="107"/>
  <c r="D16" i="107"/>
  <c r="D17" i="107"/>
  <c r="D35" i="107"/>
  <c r="D10" i="107"/>
  <c r="D47" i="107"/>
  <c r="D48" i="107"/>
  <c r="D14" i="107"/>
  <c r="E7" i="106"/>
  <c r="E8" i="106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6" i="106"/>
  <c r="D9" i="106"/>
  <c r="D6" i="106"/>
  <c r="D22" i="106"/>
  <c r="D23" i="106"/>
  <c r="D38" i="106"/>
  <c r="D37" i="106"/>
  <c r="D26" i="106"/>
  <c r="D30" i="106"/>
  <c r="D12" i="106"/>
  <c r="D39" i="106"/>
  <c r="D27" i="106"/>
  <c r="D40" i="106"/>
  <c r="D18" i="106"/>
  <c r="D21" i="106"/>
  <c r="D8" i="106"/>
  <c r="D15" i="106"/>
  <c r="D35" i="106"/>
  <c r="D7" i="106"/>
  <c r="D33" i="106"/>
  <c r="D41" i="106"/>
  <c r="D25" i="106"/>
  <c r="D31" i="106"/>
  <c r="D13" i="106"/>
  <c r="D32" i="106"/>
  <c r="D11" i="106"/>
  <c r="D20" i="106"/>
  <c r="D42" i="106"/>
  <c r="D24" i="106"/>
  <c r="D29" i="106"/>
  <c r="D43" i="106"/>
  <c r="D19" i="106"/>
  <c r="D44" i="106"/>
  <c r="D45" i="106"/>
  <c r="D34" i="106"/>
  <c r="D28" i="106"/>
  <c r="D46" i="106"/>
  <c r="D16" i="106"/>
  <c r="D17" i="106"/>
  <c r="D36" i="106"/>
  <c r="D10" i="106"/>
  <c r="D47" i="106"/>
  <c r="D48" i="106"/>
  <c r="D14" i="106"/>
  <c r="E7" i="105"/>
  <c r="E8" i="105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6" i="105"/>
  <c r="D10" i="105"/>
  <c r="D6" i="105"/>
  <c r="D22" i="105"/>
  <c r="D23" i="105"/>
  <c r="D38" i="105"/>
  <c r="D37" i="105"/>
  <c r="D26" i="105"/>
  <c r="D30" i="105"/>
  <c r="D12" i="105"/>
  <c r="D39" i="105"/>
  <c r="D27" i="105"/>
  <c r="D40" i="105"/>
  <c r="D18" i="105"/>
  <c r="D21" i="105"/>
  <c r="D8" i="105"/>
  <c r="D15" i="105"/>
  <c r="D34" i="105"/>
  <c r="D7" i="105"/>
  <c r="D31" i="105"/>
  <c r="D41" i="105"/>
  <c r="D24" i="105"/>
  <c r="D32" i="105"/>
  <c r="D13" i="105"/>
  <c r="D35" i="105"/>
  <c r="D11" i="105"/>
  <c r="D20" i="105"/>
  <c r="D42" i="105"/>
  <c r="D25" i="105"/>
  <c r="D29" i="105"/>
  <c r="D43" i="105"/>
  <c r="D19" i="105"/>
  <c r="D44" i="105"/>
  <c r="D45" i="105"/>
  <c r="D33" i="105"/>
  <c r="D28" i="105"/>
  <c r="D46" i="105"/>
  <c r="D16" i="105"/>
  <c r="D17" i="105"/>
  <c r="D36" i="105"/>
  <c r="D9" i="105"/>
  <c r="D47" i="105"/>
  <c r="D48" i="105"/>
  <c r="D14" i="105"/>
  <c r="E7" i="104"/>
  <c r="E8" i="104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6" i="104"/>
  <c r="D10" i="104"/>
  <c r="D6" i="104"/>
  <c r="D22" i="104"/>
  <c r="D23" i="104"/>
  <c r="D38" i="104"/>
  <c r="D37" i="104"/>
  <c r="D25" i="104"/>
  <c r="D30" i="104"/>
  <c r="D12" i="104"/>
  <c r="D39" i="104"/>
  <c r="D28" i="104"/>
  <c r="D40" i="104"/>
  <c r="D18" i="104"/>
  <c r="D21" i="104"/>
  <c r="D8" i="104"/>
  <c r="D15" i="104"/>
  <c r="D35" i="104"/>
  <c r="D7" i="104"/>
  <c r="D31" i="104"/>
  <c r="D41" i="104"/>
  <c r="D24" i="104"/>
  <c r="D32" i="104"/>
  <c r="D13" i="104"/>
  <c r="D36" i="104"/>
  <c r="D11" i="104"/>
  <c r="D20" i="104"/>
  <c r="D42" i="104"/>
  <c r="D26" i="104"/>
  <c r="D29" i="104"/>
  <c r="D43" i="104"/>
  <c r="D19" i="104"/>
  <c r="D44" i="104"/>
  <c r="D45" i="104"/>
  <c r="D33" i="104"/>
  <c r="D27" i="104"/>
  <c r="D46" i="104"/>
  <c r="D16" i="104"/>
  <c r="D17" i="104"/>
  <c r="D34" i="104"/>
  <c r="D9" i="104"/>
  <c r="D47" i="104"/>
  <c r="D48" i="104"/>
  <c r="D14" i="104"/>
  <c r="E7" i="103"/>
  <c r="E8" i="103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6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D27" i="103"/>
  <c r="D28" i="103"/>
  <c r="D29" i="103"/>
  <c r="D30" i="103"/>
  <c r="D31" i="103"/>
  <c r="D32" i="103"/>
  <c r="D33" i="103"/>
  <c r="D34" i="103"/>
  <c r="D35" i="103"/>
  <c r="D36" i="103"/>
  <c r="D37" i="103"/>
  <c r="D38" i="103"/>
  <c r="D39" i="103"/>
  <c r="D40" i="103"/>
  <c r="D41" i="103"/>
  <c r="D42" i="103"/>
  <c r="D43" i="103"/>
  <c r="D44" i="103"/>
  <c r="D45" i="103"/>
  <c r="D46" i="103"/>
  <c r="D47" i="103"/>
  <c r="D48" i="103"/>
  <c r="D6" i="103"/>
  <c r="E7" i="102" l="1"/>
  <c r="E8" i="102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6" i="102"/>
  <c r="D38" i="102"/>
  <c r="D39" i="102"/>
  <c r="D40" i="102"/>
  <c r="D41" i="102"/>
  <c r="D42" i="102"/>
  <c r="D43" i="102"/>
  <c r="D44" i="102"/>
  <c r="D45" i="102"/>
  <c r="D46" i="102"/>
  <c r="D47" i="102"/>
  <c r="D48" i="102"/>
  <c r="D10" i="102"/>
  <c r="D6" i="102"/>
  <c r="D22" i="102"/>
  <c r="D23" i="102"/>
  <c r="D37" i="102"/>
  <c r="D26" i="102"/>
  <c r="D27" i="102"/>
  <c r="D12" i="102"/>
  <c r="D28" i="102"/>
  <c r="D17" i="102"/>
  <c r="D21" i="102"/>
  <c r="D8" i="102"/>
  <c r="D15" i="102"/>
  <c r="D35" i="102"/>
  <c r="D7" i="102"/>
  <c r="D31" i="102"/>
  <c r="D24" i="102"/>
  <c r="D32" i="102"/>
  <c r="D13" i="102"/>
  <c r="D36" i="102"/>
  <c r="D11" i="102"/>
  <c r="D20" i="102"/>
  <c r="D25" i="102"/>
  <c r="D30" i="102"/>
  <c r="D19" i="102"/>
  <c r="D33" i="102"/>
  <c r="D29" i="102"/>
  <c r="D16" i="102"/>
  <c r="D18" i="102"/>
  <c r="D34" i="102"/>
  <c r="D9" i="102"/>
  <c r="D14" i="102"/>
  <c r="E7" i="10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<sst xmlns="http://schemas.openxmlformats.org/spreadsheetml/2006/main" count="7917" uniqueCount="335">
  <si>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</si>
  <si>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</si>
  <si>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</si>
  <si>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</si>
  <si>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</si>
  <si>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</si>
  <si>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</si>
  <si>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</si>
  <si>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</si>
  <si>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</si>
  <si>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</si>
  <si>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</si>
  <si>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</si>
  <si>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</si>
  <si>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</si>
  <si>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</si>
  <si>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</si>
  <si>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</si>
  <si>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</si>
  <si>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</si>
  <si>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</si>
  <si>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</si>
  <si>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</si>
  <si>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</si>
  <si>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</si>
  <si>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</si>
  <si>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</si>
  <si>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</si>
  <si>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</si>
  <si>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</si>
  <si>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</si>
  <si>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</si>
  <si>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</si>
  <si>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</si>
  <si>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</si>
  <si>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</si>
  <si>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</si>
  <si>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</si>
  <si>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</si>
  <si>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</si>
  <si>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</si>
  <si>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</si>
  <si>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</si>
  <si>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</si>
  <si>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</si>
  <si>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</si>
  <si>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</si>
  <si>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</si>
  <si>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</si>
  <si>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</si>
  <si>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</si>
  <si>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</si>
  <si>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</si>
  <si>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</si>
  <si>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</si>
  <si>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</si>
  <si>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</si>
  <si>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</si>
  <si>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</si>
  <si>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</si>
  <si>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</si>
  <si>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</si>
  <si>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</si>
  <si>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</si>
  <si>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</si>
  <si>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</si>
  <si>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</si>
  <si>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</si>
  <si>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</si>
  <si>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</si>
  <si>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</si>
  <si>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</si>
  <si>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</si>
  <si>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</si>
  <si>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</si>
  <si>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</si>
  <si>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</si>
  <si>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</si>
  <si>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</si>
  <si>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</si>
  <si>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</si>
  <si>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</si>
  <si>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</si>
  <si>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</si>
  <si>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</si>
  <si>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</si>
  <si>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</si>
  <si>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</si>
  <si>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</si>
  <si>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</si>
  <si>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</si>
  <si>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</si>
  <si>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</si>
  <si>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</si>
  <si>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</si>
  <si>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</si>
  <si>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</si>
  <si>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</si>
  <si>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</si>
  <si>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</si>
  <si>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</si>
  <si>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</si>
  <si>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</si>
  <si>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</si>
  <si>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</si>
  <si>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</si>
  <si>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</si>
  <si>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</si>
  <si>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</si>
  <si>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</si>
  <si>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</si>
  <si>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</si>
  <si>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</si>
  <si>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</si>
  <si>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</si>
  <si>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</si>
  <si>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</si>
  <si>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</si>
  <si>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</si>
  <si>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</si>
  <si>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</si>
  <si>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</si>
  <si>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</si>
  <si>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</si>
  <si>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</si>
  <si>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</si>
  <si>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</si>
  <si>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</si>
  <si>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</si>
  <si>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</si>
  <si>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</si>
  <si>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</si>
  <si>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</si>
  <si>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</si>
  <si>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</si>
  <si>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</si>
  <si>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</si>
  <si>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</si>
  <si>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</si>
  <si>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</si>
  <si>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</si>
  <si>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</si>
  <si>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</si>
  <si>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</si>
  <si>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</si>
  <si>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</si>
  <si>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</si>
  <si>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</si>
  <si>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</si>
  <si>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</si>
  <si>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</si>
  <si>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</si>
  <si>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</si>
  <si>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</si>
  <si>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</si>
  <si>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</si>
  <si>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</si>
  <si>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</si>
  <si>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</si>
  <si>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</si>
  <si>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</si>
  <si>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</si>
  <si>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</si>
  <si>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</si>
  <si>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</si>
  <si>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</si>
  <si>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</si>
  <si>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</si>
  <si>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</si>
  <si>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</si>
  <si>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</si>
  <si>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</si>
  <si>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</si>
  <si>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</si>
  <si>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</si>
  <si>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</si>
  <si>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</si>
  <si>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</si>
  <si>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</si>
  <si>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</si>
  <si>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</si>
  <si>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</si>
  <si>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</si>
  <si>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</si>
  <si>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</si>
  <si>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</si>
  <si>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</si>
  <si>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</si>
  <si>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</si>
  <si>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</si>
  <si>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</si>
  <si>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</si>
  <si>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</si>
  <si>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</si>
  <si>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</si>
  <si>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</si>
  <si>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</si>
  <si>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</si>
  <si>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</si>
  <si>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</si>
  <si>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</si>
  <si>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</si>
  <si>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</si>
  <si>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</si>
  <si>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</si>
  <si>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</si>
  <si>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</si>
  <si>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</si>
  <si>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</si>
  <si>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</si>
  <si>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</si>
  <si>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</si>
  <si>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</si>
  <si>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</si>
  <si>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</si>
  <si>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</si>
  <si>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</si>
  <si>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</si>
  <si>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</si>
  <si>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</si>
  <si>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</si>
  <si>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</si>
  <si>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</si>
  <si>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</si>
  <si>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</si>
  <si>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</si>
  <si>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</si>
  <si>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</si>
  <si>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</si>
  <si>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</si>
  <si>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</si>
  <si>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</si>
  <si>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</si>
  <si>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</si>
  <si>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</si>
  <si>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</si>
  <si>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</si>
  <si>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</si>
  <si>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</si>
  <si>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</si>
  <si>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</si>
  <si>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</si>
  <si>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</si>
  <si>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</si>
  <si>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</si>
  <si>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</si>
  <si>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</si>
  <si>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</si>
  <si>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</si>
  <si>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</si>
  <si>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</si>
  <si>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</si>
  <si>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</si>
  <si>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</si>
  <si>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</si>
  <si>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</si>
  <si>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</si>
  <si>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</si>
  <si>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</si>
  <si>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</si>
  <si>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</si>
  <si>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</si>
  <si>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</si>
  <si>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</si>
  <si>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</si>
  <si>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</si>
  <si>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</si>
  <si>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</si>
  <si>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</si>
  <si>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</si>
  <si>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</si>
  <si>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</si>
  <si>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</si>
  <si>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</si>
  <si>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</si>
  <si>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</si>
  <si>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</si>
  <si>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</si>
  <si>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</si>
  <si>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</si>
  <si>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</si>
  <si>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</si>
  <si>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</si>
  <si>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</si>
  <si>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</si>
  <si>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</si>
  <si>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</si>
  <si>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</si>
  <si>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</si>
  <si>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</si>
  <si>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</si>
  <si>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</si>
  <si>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</si>
  <si>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</si>
  <si>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</si>
  <si>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</si>
  <si>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</si>
  <si>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</si>
  <si>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</si>
  <si>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</si>
  <si>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</si>
  <si>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</si>
  <si>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</si>
  <si>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</si>
  <si>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</si>
  <si>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</si>
  <si>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</si>
  <si>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</si>
  <si>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</si>
  <si>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</si>
  <si>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</si>
  <si>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</si>
  <si>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</si>
  <si>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</si>
  <si>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</si>
  <si>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</si>
  <si>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</si>
  <si>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</si>
  <si>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</si>
  <si>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</si>
  <si>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</si>
  <si>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</si>
  <si>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</si>
  <si>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</si>
  <si>
    <t>SISTEMA BANCARIO NACIONAL
SALDO DE CREDITOS PARA CONSTRUCCION LOCAL 
JUNIO 2025
(En Miles de Balboas)</t>
  </si>
  <si>
    <t>SISTEMA BANCARIO NACIONAL
SALDO DE CREDITOS PARA CONSTRUCCION LOCAL 
JULIO 2025
(En Miles de Balboas)</t>
  </si>
  <si>
    <t>SISTEMA BANCARIO NACIONAL
SALDO DE CREDITOS PARA CONSTRUCCION LOCAL 
AGOSTO 2025
(En Miles de Balboas)</t>
  </si>
  <si>
    <t>SISTEMA BANCARIO NACIONAL
SALDO DE CREDITOS PARA CONSTRUCCION LOCAL 
SEPTIEMBRE 2025
(En Miles de Balboas)</t>
  </si>
  <si>
    <t>SISTEMA BANCARIO NACIONAL
SALDO DE CREDITOS PARA CONSTRUCCION LOCAL 
OCTUBRE 2025
(En Miles de Balboas)</t>
  </si>
  <si>
    <t>SISTEMA BANCARIO NACIONAL
SALDO DE CREDITOS PARA CONSTRUCCION LOCAL 
NOVIEMBRE 2025
(En Miles de Balboas)</t>
  </si>
  <si>
    <t>SISTEMA BANCARIO NACIONAL
SALDO DE CREDITOS PARA CONSTRUCCION LOCAL 
DICIEMBRE 2025
(En Miles de Balboas)</t>
  </si>
  <si>
    <t>SISTEMA BANCARIO NACIONAL
SALDO DE CREDITOS PARA CONSTRUCCION LOCAL 
ENERO 2026
(En Miles de Balboas)</t>
  </si>
  <si>
    <t>SISTEMA BANCARIO NACIONAL
SALDO DE CREDITOS PARA CONSTRUCCION LOCAL 
FEBRERO 2026
(En Miles de Balboas)</t>
  </si>
  <si>
    <t>SISTEMA BANCARIO NACIONAL
SALDO DE CREDITOS PARA CONSTRUCCION LOCAL 
MARZO 2026
(En Miles de Balboas)</t>
  </si>
  <si>
    <t>SISTEMA BANCARIO NACIONAL
SALDO DE CREDITOS PARA CONSTRUCCION LOCAL 
ABRIL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</si>
</sst>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0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0" fontId="18" fillId="0" borderId="8" xfId="0" applyFont="1" applyBorder="1" applyAlignment="1">
      <alignment vertical="top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1" spans="1:9" x14ac:dyDescent="0.45">
      <c r="A1" s="130"/>
      <c r="B1" s="131"/>
      <c r="C1" s="131"/>
      <c r="D1" s="131"/>
      <c r="E1" s="131"/>
      <c r="F1" s="131"/>
      <c r="G1" s="131"/>
      <c r="H1" s="131"/>
      <c r="I1" s="131"/>
    </row>
    <row r="2" spans="1:9" x14ac:dyDescent="0.45">
      <c r="A2" s="132" t="s">
        <v>103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3984375" defaultRowHeight="14.25" x14ac:dyDescent="0.45"/>
  <cols>
    <col min="1" max="1" width="4.3984375" customWidth="1"/>
    <col min="2" max="2" width="43" bestFit="1" customWidth="1"/>
    <col min="3" max="3" width="11.3984375" customWidth="1"/>
    <col min="4" max="4" width="12.59765625" customWidth="1"/>
    <col min="5" max="5" width="9.3984375" customWidth="1"/>
    <col min="6" max="6" width="10.265625" customWidth="1"/>
    <col min="7" max="7" width="10.3984375" bestFit="1" customWidth="1"/>
    <col min="8" max="8" width="9.265625" customWidth="1"/>
    <col min="9" max="9" width="9.59765625" customWidth="1"/>
    <col min="10" max="10" width="12" bestFit="1" customWidth="1"/>
  </cols>
  <sheetData>
    <row r="2" spans="1:11" x14ac:dyDescent="0.45">
      <c r="A2" s="132" t="s">
        <v>115</v>
      </c>
      <c r="B2" s="133"/>
      <c r="C2" s="133"/>
      <c r="D2" s="133"/>
      <c r="E2" s="133"/>
      <c r="F2" s="133"/>
      <c r="G2" s="133"/>
      <c r="H2" s="133"/>
      <c r="I2" s="133"/>
    </row>
    <row r="3" spans="1:11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1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1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1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1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1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5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5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5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5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5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5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5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5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5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5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5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5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5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5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5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5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5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5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5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5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5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5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5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5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5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5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5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5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5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5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5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5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5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5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5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5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5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5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5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5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5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5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5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5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5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5">
      <c r="A56" s="136" t="s">
        <v>99</v>
      </c>
      <c r="B56" s="137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45">
      <c r="A57" s="4" t="s">
        <v>102</v>
      </c>
      <c r="K57" s="7"/>
    </row>
    <row r="58" spans="1:11" x14ac:dyDescent="0.45">
      <c r="B58" s="8" t="s">
        <v>116</v>
      </c>
      <c r="K58" s="7"/>
    </row>
    <row r="59" spans="1:11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322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6" customHeight="1" x14ac:dyDescent="0.3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6" customHeight="1" x14ac:dyDescent="0.3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6" customHeight="1" x14ac:dyDescent="0.3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6" customHeight="1" x14ac:dyDescent="0.3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6" customHeight="1" x14ac:dyDescent="0.3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6" customHeight="1" x14ac:dyDescent="0.3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6" customHeight="1" x14ac:dyDescent="0.3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6" customHeight="1" x14ac:dyDescent="0.3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6" customHeight="1" x14ac:dyDescent="0.3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6" customHeight="1" x14ac:dyDescent="0.3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6" customHeight="1" x14ac:dyDescent="0.3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6" customHeight="1" x14ac:dyDescent="0.3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6" customHeight="1" x14ac:dyDescent="0.3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6" customHeight="1" x14ac:dyDescent="0.3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6" customHeight="1" x14ac:dyDescent="0.3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6" customHeight="1" x14ac:dyDescent="0.3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6" customHeight="1" x14ac:dyDescent="0.3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6" customHeight="1" x14ac:dyDescent="0.3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6" customHeight="1" x14ac:dyDescent="0.3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6" customHeight="1" x14ac:dyDescent="0.3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6" customHeight="1" x14ac:dyDescent="0.3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6" customHeight="1" x14ac:dyDescent="0.3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6" customHeight="1" x14ac:dyDescent="0.3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6" customHeight="1" x14ac:dyDescent="0.3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6" customHeight="1" x14ac:dyDescent="0.3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6" customHeight="1" x14ac:dyDescent="0.3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6" customHeight="1" x14ac:dyDescent="0.3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6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6" customHeight="1" x14ac:dyDescent="0.3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6" customHeight="1" x14ac:dyDescent="0.3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6" customHeight="1" x14ac:dyDescent="0.3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6" customHeight="1" x14ac:dyDescent="0.3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6" customHeight="1" x14ac:dyDescent="0.3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3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x14ac:dyDescent="0.3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323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10990069966.220001</v>
      </c>
      <c r="D6" s="110">
        <f t="shared" ref="D6:D47" si="0"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6" customHeight="1" x14ac:dyDescent="0.3">
      <c r="A7" s="63">
        <v>2</v>
      </c>
      <c r="B7" s="67" t="s">
        <v>233</v>
      </c>
      <c r="C7" s="95">
        <v>7427158837.170001</v>
      </c>
      <c r="D7" s="110">
        <f t="shared" si="0"/>
        <v>871958899</v>
      </c>
      <c r="E7" s="116">
        <f t="shared" ref="E7:E48" si="1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6" customHeight="1" x14ac:dyDescent="0.3">
      <c r="A8" s="63">
        <v>3</v>
      </c>
      <c r="B8" s="67" t="s">
        <v>235</v>
      </c>
      <c r="C8" s="95">
        <v>5724603127.7700005</v>
      </c>
      <c r="D8" s="110">
        <f t="shared" si="0"/>
        <v>537499549.11000001</v>
      </c>
      <c r="E8" s="116">
        <f t="shared" si="1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6" customHeight="1" x14ac:dyDescent="0.3">
      <c r="A9" s="63">
        <v>4</v>
      </c>
      <c r="B9" s="67" t="s">
        <v>236</v>
      </c>
      <c r="C9" s="95">
        <v>3469572721</v>
      </c>
      <c r="D9" s="110">
        <f t="shared" si="0"/>
        <v>443516358.80999994</v>
      </c>
      <c r="E9" s="116">
        <f t="shared" si="1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6" customHeight="1" x14ac:dyDescent="0.3">
      <c r="A10" s="63">
        <v>5</v>
      </c>
      <c r="B10" s="67" t="s">
        <v>242</v>
      </c>
      <c r="C10" s="95">
        <v>4738483744.3899994</v>
      </c>
      <c r="D10" s="110">
        <f t="shared" si="0"/>
        <v>412315367.63999999</v>
      </c>
      <c r="E10" s="116">
        <f t="shared" si="1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6" customHeight="1" x14ac:dyDescent="0.3">
      <c r="A11" s="63">
        <v>6</v>
      </c>
      <c r="B11" s="67" t="s">
        <v>253</v>
      </c>
      <c r="C11" s="95">
        <v>1990409697.5900002</v>
      </c>
      <c r="D11" s="110">
        <f t="shared" si="0"/>
        <v>302502701.72000003</v>
      </c>
      <c r="E11" s="116">
        <f t="shared" si="1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6" customHeight="1" x14ac:dyDescent="0.3">
      <c r="A12" s="63">
        <v>7</v>
      </c>
      <c r="B12" s="67" t="s">
        <v>237</v>
      </c>
      <c r="C12" s="95">
        <v>1973726245.8600001</v>
      </c>
      <c r="D12" s="110">
        <f t="shared" si="0"/>
        <v>246869907.00999999</v>
      </c>
      <c r="E12" s="116">
        <f t="shared" si="1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6" customHeight="1" x14ac:dyDescent="0.3">
      <c r="A13" s="63">
        <v>8</v>
      </c>
      <c r="B13" s="86" t="s">
        <v>251</v>
      </c>
      <c r="C13" s="109">
        <v>7845073303.3899994</v>
      </c>
      <c r="D13" s="110">
        <f t="shared" si="0"/>
        <v>132997601.11</v>
      </c>
      <c r="E13" s="116">
        <f t="shared" si="1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6" customHeight="1" x14ac:dyDescent="0.3">
      <c r="A14" s="63">
        <v>9</v>
      </c>
      <c r="B14" s="67" t="s">
        <v>239</v>
      </c>
      <c r="C14" s="95">
        <v>2725765219.8499999</v>
      </c>
      <c r="D14" s="110">
        <f t="shared" si="0"/>
        <v>129802730.25</v>
      </c>
      <c r="E14" s="116">
        <f t="shared" si="1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6" customHeight="1" x14ac:dyDescent="0.3">
      <c r="A15" s="63">
        <v>10</v>
      </c>
      <c r="B15" s="86" t="s">
        <v>241</v>
      </c>
      <c r="C15" s="109">
        <v>5004764784.2600002</v>
      </c>
      <c r="D15" s="110">
        <f t="shared" si="0"/>
        <v>92981261.900000006</v>
      </c>
      <c r="E15" s="116">
        <f t="shared" si="1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6" customHeight="1" x14ac:dyDescent="0.3">
      <c r="A16" s="63">
        <v>11</v>
      </c>
      <c r="B16" s="86" t="s">
        <v>240</v>
      </c>
      <c r="C16" s="111">
        <v>799380039.21000004</v>
      </c>
      <c r="D16" s="110">
        <f t="shared" si="0"/>
        <v>79345679.159999996</v>
      </c>
      <c r="E16" s="116">
        <f t="shared" si="1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6" customHeight="1" x14ac:dyDescent="0.3">
      <c r="A17" s="63">
        <v>12</v>
      </c>
      <c r="B17" s="86" t="s">
        <v>105</v>
      </c>
      <c r="C17" s="109">
        <v>352167346.16000003</v>
      </c>
      <c r="D17" s="110">
        <f t="shared" si="0"/>
        <v>77970917.099999994</v>
      </c>
      <c r="E17" s="116">
        <f t="shared" si="1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6" customHeight="1" x14ac:dyDescent="0.3">
      <c r="A18" s="63">
        <v>13</v>
      </c>
      <c r="B18" s="67" t="s">
        <v>254</v>
      </c>
      <c r="C18" s="111">
        <v>795358154.53000009</v>
      </c>
      <c r="D18" s="110">
        <f t="shared" si="0"/>
        <v>68780428.699999988</v>
      </c>
      <c r="E18" s="116">
        <f t="shared" si="1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6" customHeight="1" x14ac:dyDescent="0.3">
      <c r="A19" s="63">
        <v>14</v>
      </c>
      <c r="B19" s="67" t="s">
        <v>246</v>
      </c>
      <c r="C19" s="95">
        <v>409419335.06999999</v>
      </c>
      <c r="D19" s="110">
        <f t="shared" si="0"/>
        <v>58112968.880000003</v>
      </c>
      <c r="E19" s="116">
        <f t="shared" si="1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6" customHeight="1" x14ac:dyDescent="0.3">
      <c r="A20" s="63">
        <v>15</v>
      </c>
      <c r="B20" s="86" t="s">
        <v>247</v>
      </c>
      <c r="C20" s="109">
        <v>1340361562.4700003</v>
      </c>
      <c r="D20" s="110">
        <f t="shared" si="0"/>
        <v>56567981.879999995</v>
      </c>
      <c r="E20" s="116">
        <f t="shared" si="1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6" customHeight="1" x14ac:dyDescent="0.3">
      <c r="A21" s="63">
        <v>16</v>
      </c>
      <c r="B21" s="86" t="s">
        <v>250</v>
      </c>
      <c r="C21" s="111">
        <v>315997466.77000004</v>
      </c>
      <c r="D21" s="110">
        <f t="shared" si="0"/>
        <v>54576831.799999997</v>
      </c>
      <c r="E21" s="116">
        <f t="shared" si="1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6" customHeight="1" x14ac:dyDescent="0.3">
      <c r="A22" s="63">
        <v>17</v>
      </c>
      <c r="B22" s="86" t="s">
        <v>244</v>
      </c>
      <c r="C22" s="109">
        <v>838282868.74000001</v>
      </c>
      <c r="D22" s="110">
        <f t="shared" si="0"/>
        <v>43880362.880000003</v>
      </c>
      <c r="E22" s="116">
        <f t="shared" si="1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6" customHeight="1" x14ac:dyDescent="0.3">
      <c r="A23" s="63">
        <v>18</v>
      </c>
      <c r="B23" s="67" t="s">
        <v>248</v>
      </c>
      <c r="C23" s="95">
        <v>226183657.79000005</v>
      </c>
      <c r="D23" s="110">
        <f t="shared" si="0"/>
        <v>39056514.990000002</v>
      </c>
      <c r="E23" s="116">
        <f t="shared" si="1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6" customHeight="1" x14ac:dyDescent="0.3">
      <c r="A24" s="63">
        <v>19</v>
      </c>
      <c r="B24" s="86" t="s">
        <v>243</v>
      </c>
      <c r="C24" s="111">
        <v>69225924.449999988</v>
      </c>
      <c r="D24" s="110">
        <f t="shared" si="0"/>
        <v>33821655.289999999</v>
      </c>
      <c r="E24" s="116">
        <f t="shared" si="1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6" customHeight="1" x14ac:dyDescent="0.3">
      <c r="A25" s="63">
        <v>20</v>
      </c>
      <c r="B25" s="67" t="s">
        <v>252</v>
      </c>
      <c r="C25" s="95">
        <v>170439148.09999999</v>
      </c>
      <c r="D25" s="110">
        <f t="shared" si="0"/>
        <v>20439402.010000002</v>
      </c>
      <c r="E25" s="116">
        <f t="shared" si="1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6" customHeight="1" x14ac:dyDescent="0.3">
      <c r="A26" s="63">
        <v>21</v>
      </c>
      <c r="B26" s="86" t="s">
        <v>264</v>
      </c>
      <c r="C26" s="109">
        <v>73052363.650000006</v>
      </c>
      <c r="D26" s="110">
        <f t="shared" si="0"/>
        <v>19824178.5</v>
      </c>
      <c r="E26" s="116">
        <f t="shared" si="1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6" customHeight="1" x14ac:dyDescent="0.3">
      <c r="A27" s="63">
        <v>22</v>
      </c>
      <c r="B27" s="86" t="s">
        <v>255</v>
      </c>
      <c r="C27" s="109">
        <v>2911384355.1800003</v>
      </c>
      <c r="D27" s="110">
        <f t="shared" si="0"/>
        <v>14598125.699999999</v>
      </c>
      <c r="E27" s="116">
        <f t="shared" si="1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6" customHeight="1" x14ac:dyDescent="0.3">
      <c r="A28" s="63">
        <v>23</v>
      </c>
      <c r="B28" s="67" t="s">
        <v>257</v>
      </c>
      <c r="C28" s="95">
        <v>401021521.94</v>
      </c>
      <c r="D28" s="110">
        <f t="shared" si="0"/>
        <v>11176021.01</v>
      </c>
      <c r="E28" s="116">
        <f t="shared" si="1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6" customHeight="1" x14ac:dyDescent="0.3">
      <c r="A29" s="63">
        <v>24</v>
      </c>
      <c r="B29" s="86" t="s">
        <v>261</v>
      </c>
      <c r="C29" s="109">
        <v>272538222.31999999</v>
      </c>
      <c r="D29" s="110">
        <f t="shared" si="0"/>
        <v>9868559.1600000001</v>
      </c>
      <c r="E29" s="116">
        <f t="shared" si="1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6" customHeight="1" x14ac:dyDescent="0.3">
      <c r="A30" s="63">
        <v>25</v>
      </c>
      <c r="B30" s="67" t="s">
        <v>249</v>
      </c>
      <c r="C30" s="95">
        <v>262297933.47999999</v>
      </c>
      <c r="D30" s="110">
        <f t="shared" si="0"/>
        <v>8493472.1099999994</v>
      </c>
      <c r="E30" s="116">
        <f t="shared" si="1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6" customHeight="1" x14ac:dyDescent="0.3">
      <c r="A31" s="63">
        <v>26</v>
      </c>
      <c r="B31" s="86" t="s">
        <v>259</v>
      </c>
      <c r="C31" s="109">
        <v>204150591.84</v>
      </c>
      <c r="D31" s="110">
        <f t="shared" si="0"/>
        <v>4603469.38</v>
      </c>
      <c r="E31" s="116">
        <f t="shared" si="1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6" customHeight="1" x14ac:dyDescent="0.3">
      <c r="A32" s="63">
        <v>27</v>
      </c>
      <c r="B32" s="86" t="s">
        <v>256</v>
      </c>
      <c r="C32" s="109">
        <v>467137605.16000003</v>
      </c>
      <c r="D32" s="110">
        <f t="shared" si="0"/>
        <v>4358301.8</v>
      </c>
      <c r="E32" s="116">
        <f t="shared" si="1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6" customHeight="1" x14ac:dyDescent="0.3">
      <c r="A33" s="63">
        <v>28</v>
      </c>
      <c r="B33" s="67" t="s">
        <v>258</v>
      </c>
      <c r="C33" s="95">
        <v>74581807.830000013</v>
      </c>
      <c r="D33" s="110">
        <f t="shared" si="0"/>
        <v>3175542.88</v>
      </c>
      <c r="E33" s="116">
        <f t="shared" si="1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6" customHeight="1" x14ac:dyDescent="0.3">
      <c r="A34" s="63">
        <v>29</v>
      </c>
      <c r="B34" s="86" t="s">
        <v>319</v>
      </c>
      <c r="C34" s="109">
        <v>91850569.680000007</v>
      </c>
      <c r="D34" s="110">
        <f t="shared" si="0"/>
        <v>2866549.62</v>
      </c>
      <c r="E34" s="116">
        <f t="shared" si="1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6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6" customHeight="1" x14ac:dyDescent="0.3">
      <c r="A36" s="63">
        <v>31</v>
      </c>
      <c r="B36" s="67" t="s">
        <v>266</v>
      </c>
      <c r="C36" s="95">
        <v>161722268.88</v>
      </c>
      <c r="D36" s="110">
        <f t="shared" si="0"/>
        <v>17295.82</v>
      </c>
      <c r="E36" s="116">
        <f t="shared" si="1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6" customHeight="1" x14ac:dyDescent="0.3">
      <c r="A37" s="63">
        <v>32</v>
      </c>
      <c r="B37" s="86" t="s">
        <v>260</v>
      </c>
      <c r="C37" s="111">
        <v>451638350.64000005</v>
      </c>
      <c r="D37" s="110">
        <f t="shared" si="0"/>
        <v>12785.91</v>
      </c>
      <c r="E37" s="116">
        <f t="shared" si="1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6" customHeight="1" x14ac:dyDescent="0.3">
      <c r="A38" s="63">
        <v>33</v>
      </c>
      <c r="B38" s="86" t="s">
        <v>267</v>
      </c>
      <c r="C38" s="111">
        <v>846016500.67999995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6" customHeight="1" x14ac:dyDescent="0.3">
      <c r="A39" s="63">
        <v>34</v>
      </c>
      <c r="B39" s="86" t="s">
        <v>268</v>
      </c>
      <c r="C39" s="112">
        <v>112672028.43000001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6" customHeight="1" x14ac:dyDescent="0.3">
      <c r="A40" s="63">
        <v>35</v>
      </c>
      <c r="B40" s="86" t="s">
        <v>262</v>
      </c>
      <c r="C40" s="110">
        <v>192585320.63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21645072.77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67" t="s">
        <v>270</v>
      </c>
      <c r="C42" s="81">
        <v>8483832.0999999996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641368105.94999993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272</v>
      </c>
      <c r="C44" s="81">
        <v>27722022.140000001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110">
        <v>146780747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0">
        <v>1366826.96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64652379218.720001</v>
      </c>
      <c r="D48" s="118">
        <f t="shared" ref="D48" si="2">F48+G48+H48+I48</f>
        <v>4686801805.2999992</v>
      </c>
      <c r="E48" s="117">
        <f t="shared" si="1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7393-50CF-4AB1-B1DE-9848CCE8B731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324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11005155842.460001</v>
      </c>
      <c r="D6" s="110">
        <f t="shared" ref="D6:D37" si="0">F6+G6+H6+I6</f>
        <v>905996540.14999998</v>
      </c>
      <c r="E6" s="116">
        <f>D6/C6</f>
        <v>8.2324735162267459E-2</v>
      </c>
      <c r="F6" s="76">
        <v>292250531.88999999</v>
      </c>
      <c r="G6" s="76">
        <v>226679223.94999999</v>
      </c>
      <c r="H6" s="76">
        <v>44838248.299999997</v>
      </c>
      <c r="I6" s="81">
        <v>342228536.00999999</v>
      </c>
    </row>
    <row r="7" spans="1:9" ht="9.6" customHeight="1" x14ac:dyDescent="0.3">
      <c r="A7" s="63">
        <v>2</v>
      </c>
      <c r="B7" s="86" t="s">
        <v>233</v>
      </c>
      <c r="C7" s="111">
        <v>7429319867.3500004</v>
      </c>
      <c r="D7" s="110">
        <f t="shared" si="0"/>
        <v>835256786.75</v>
      </c>
      <c r="E7" s="116">
        <f t="shared" ref="E7:E48" si="1">D7/C7</f>
        <v>0.11242708641752583</v>
      </c>
      <c r="F7" s="112">
        <v>229053708.28999999</v>
      </c>
      <c r="G7" s="110">
        <v>513596575.07999998</v>
      </c>
      <c r="H7" s="110">
        <v>11664078.869999999</v>
      </c>
      <c r="I7" s="112">
        <v>80942424.510000005</v>
      </c>
    </row>
    <row r="8" spans="1:9" ht="9.6" customHeight="1" x14ac:dyDescent="0.3">
      <c r="A8" s="63">
        <v>3</v>
      </c>
      <c r="B8" s="86" t="s">
        <v>235</v>
      </c>
      <c r="C8" s="111">
        <v>5726178913.3499994</v>
      </c>
      <c r="D8" s="110">
        <f t="shared" si="0"/>
        <v>528849484.13</v>
      </c>
      <c r="E8" s="116">
        <f t="shared" si="1"/>
        <v>9.2356437361229074E-2</v>
      </c>
      <c r="F8" s="112">
        <v>310814657.39999998</v>
      </c>
      <c r="G8" s="112">
        <v>42445716.979999997</v>
      </c>
      <c r="H8" s="112">
        <v>166700964.73000002</v>
      </c>
      <c r="I8" s="112">
        <v>8888145.0199999996</v>
      </c>
    </row>
    <row r="9" spans="1:9" ht="9.6" customHeight="1" x14ac:dyDescent="0.3">
      <c r="A9" s="63">
        <v>4</v>
      </c>
      <c r="B9" s="67" t="s">
        <v>236</v>
      </c>
      <c r="C9" s="95">
        <v>3469276930.4000001</v>
      </c>
      <c r="D9" s="110">
        <f t="shared" si="0"/>
        <v>438745635.44</v>
      </c>
      <c r="E9" s="116">
        <f t="shared" si="1"/>
        <v>0.12646601705255439</v>
      </c>
      <c r="F9" s="81">
        <v>40408816.270000003</v>
      </c>
      <c r="G9" s="81">
        <v>645997.18999999994</v>
      </c>
      <c r="H9" s="81">
        <v>397675368.98000002</v>
      </c>
      <c r="I9" s="81">
        <v>15453</v>
      </c>
    </row>
    <row r="10" spans="1:9" ht="9.6" customHeight="1" x14ac:dyDescent="0.3">
      <c r="A10" s="63">
        <v>5</v>
      </c>
      <c r="B10" s="67" t="s">
        <v>242</v>
      </c>
      <c r="C10" s="95">
        <v>4748229505.7699995</v>
      </c>
      <c r="D10" s="110">
        <f t="shared" si="0"/>
        <v>424171701.51999998</v>
      </c>
      <c r="E10" s="116">
        <f t="shared" si="1"/>
        <v>8.9332603026991614E-2</v>
      </c>
      <c r="F10" s="76">
        <v>31544849.420000002</v>
      </c>
      <c r="G10" s="76">
        <v>1278006.98</v>
      </c>
      <c r="H10" s="76">
        <v>386893861.23000002</v>
      </c>
      <c r="I10" s="76">
        <v>4454983.8899999997</v>
      </c>
    </row>
    <row r="11" spans="1:9" ht="9.6" customHeight="1" x14ac:dyDescent="0.3">
      <c r="A11" s="63">
        <v>6</v>
      </c>
      <c r="B11" s="86" t="s">
        <v>253</v>
      </c>
      <c r="C11" s="109">
        <v>2048175598.2499998</v>
      </c>
      <c r="D11" s="110">
        <f t="shared" si="0"/>
        <v>301693286.75</v>
      </c>
      <c r="E11" s="116">
        <f t="shared" si="1"/>
        <v>0.14729854559724884</v>
      </c>
      <c r="F11" s="110">
        <v>137525598.91</v>
      </c>
      <c r="G11" s="110">
        <v>62720234.939999998</v>
      </c>
      <c r="H11" s="110">
        <v>27288409.969999999</v>
      </c>
      <c r="I11" s="110">
        <v>74159042.929999992</v>
      </c>
    </row>
    <row r="12" spans="1:9" ht="9.6" customHeight="1" x14ac:dyDescent="0.3">
      <c r="A12" s="63">
        <v>7</v>
      </c>
      <c r="B12" s="86" t="s">
        <v>237</v>
      </c>
      <c r="C12" s="109">
        <v>1945589230.28</v>
      </c>
      <c r="D12" s="110">
        <f t="shared" si="0"/>
        <v>222608366.78999999</v>
      </c>
      <c r="E12" s="116">
        <f t="shared" si="1"/>
        <v>0.11441694029009569</v>
      </c>
      <c r="F12" s="110">
        <v>121629273.75</v>
      </c>
      <c r="G12" s="110">
        <v>20493546.850000001</v>
      </c>
      <c r="H12" s="110">
        <v>45115009.129999995</v>
      </c>
      <c r="I12" s="110">
        <v>35370537.060000002</v>
      </c>
    </row>
    <row r="13" spans="1:9" ht="9.6" customHeight="1" x14ac:dyDescent="0.3">
      <c r="A13" s="63">
        <v>8</v>
      </c>
      <c r="B13" s="86" t="s">
        <v>239</v>
      </c>
      <c r="C13" s="109">
        <v>2738820158.02</v>
      </c>
      <c r="D13" s="110">
        <f t="shared" si="0"/>
        <v>132006414.12</v>
      </c>
      <c r="E13" s="116">
        <f t="shared" si="1"/>
        <v>4.8198277544237368E-2</v>
      </c>
      <c r="F13" s="110">
        <v>62467003.909999996</v>
      </c>
      <c r="G13" s="110">
        <v>23584019.559999999</v>
      </c>
      <c r="H13" s="110">
        <v>13170853.65</v>
      </c>
      <c r="I13" s="110">
        <v>32784537</v>
      </c>
    </row>
    <row r="14" spans="1:9" ht="9.6" customHeight="1" x14ac:dyDescent="0.3">
      <c r="A14" s="63">
        <v>9</v>
      </c>
      <c r="B14" s="67" t="s">
        <v>251</v>
      </c>
      <c r="C14" s="95">
        <v>7773962059.5199995</v>
      </c>
      <c r="D14" s="110">
        <f t="shared" si="0"/>
        <v>128245177.47</v>
      </c>
      <c r="E14" s="116">
        <f t="shared" si="1"/>
        <v>1.6496758858367575E-2</v>
      </c>
      <c r="F14" s="76">
        <v>80743979.459999993</v>
      </c>
      <c r="G14" s="76">
        <v>3281898.19</v>
      </c>
      <c r="H14" s="76">
        <v>12327572.76</v>
      </c>
      <c r="I14" s="76">
        <v>31891727.059999999</v>
      </c>
    </row>
    <row r="15" spans="1:9" ht="9.6" customHeight="1" x14ac:dyDescent="0.3">
      <c r="A15" s="63">
        <v>10</v>
      </c>
      <c r="B15" s="86" t="s">
        <v>241</v>
      </c>
      <c r="C15" s="109">
        <v>5231488599.4599991</v>
      </c>
      <c r="D15" s="110">
        <f t="shared" si="0"/>
        <v>93954944.429999992</v>
      </c>
      <c r="E15" s="116">
        <f t="shared" si="1"/>
        <v>1.7959504764991391E-2</v>
      </c>
      <c r="F15" s="110">
        <v>72678401.129999995</v>
      </c>
      <c r="G15" s="110">
        <v>11985400.77</v>
      </c>
      <c r="H15" s="110">
        <v>5573036.5300000003</v>
      </c>
      <c r="I15" s="110">
        <v>3718106</v>
      </c>
    </row>
    <row r="16" spans="1:9" ht="9.6" customHeight="1" x14ac:dyDescent="0.3">
      <c r="A16" s="63">
        <v>11</v>
      </c>
      <c r="B16" s="86" t="s">
        <v>105</v>
      </c>
      <c r="C16" s="109">
        <v>351110988</v>
      </c>
      <c r="D16" s="110">
        <f t="shared" si="0"/>
        <v>77762908.920000002</v>
      </c>
      <c r="E16" s="116">
        <f t="shared" si="1"/>
        <v>0.22147671698614002</v>
      </c>
      <c r="F16" s="110">
        <v>19175080.830000002</v>
      </c>
      <c r="G16" s="110">
        <v>5304282.09</v>
      </c>
      <c r="H16" s="110">
        <v>16771163.669999998</v>
      </c>
      <c r="I16" s="110">
        <v>36512382.329999998</v>
      </c>
    </row>
    <row r="17" spans="1:9" ht="9.6" customHeight="1" x14ac:dyDescent="0.3">
      <c r="A17" s="63">
        <v>12</v>
      </c>
      <c r="B17" s="67" t="s">
        <v>240</v>
      </c>
      <c r="C17" s="95">
        <v>788907052.46000004</v>
      </c>
      <c r="D17" s="110">
        <f t="shared" si="0"/>
        <v>74430361.829999998</v>
      </c>
      <c r="E17" s="116">
        <f t="shared" si="1"/>
        <v>9.4346173732264671E-2</v>
      </c>
      <c r="F17" s="76">
        <v>53018456.280000001</v>
      </c>
      <c r="G17" s="76">
        <v>5393221.2700000014</v>
      </c>
      <c r="H17" s="76">
        <v>2699831.79</v>
      </c>
      <c r="I17" s="76">
        <v>13318852.49</v>
      </c>
    </row>
    <row r="18" spans="1:9" ht="9.6" customHeight="1" x14ac:dyDescent="0.3">
      <c r="A18" s="63">
        <v>13</v>
      </c>
      <c r="B18" s="86" t="s">
        <v>254</v>
      </c>
      <c r="C18" s="109">
        <v>829583925.74000001</v>
      </c>
      <c r="D18" s="110">
        <f t="shared" si="0"/>
        <v>71149001.290000007</v>
      </c>
      <c r="E18" s="116">
        <f t="shared" si="1"/>
        <v>8.5764681646325461E-2</v>
      </c>
      <c r="F18" s="110">
        <v>1496706.52</v>
      </c>
      <c r="G18" s="113">
        <v>0</v>
      </c>
      <c r="H18" s="110">
        <v>4317357.540000001</v>
      </c>
      <c r="I18" s="110">
        <v>65334937.230000004</v>
      </c>
    </row>
    <row r="19" spans="1:9" ht="9.6" customHeight="1" x14ac:dyDescent="0.3">
      <c r="A19" s="63">
        <v>14</v>
      </c>
      <c r="B19" s="86" t="s">
        <v>246</v>
      </c>
      <c r="C19" s="111">
        <v>419300554.65000004</v>
      </c>
      <c r="D19" s="110">
        <f t="shared" si="0"/>
        <v>62533911.979999997</v>
      </c>
      <c r="E19" s="116">
        <f t="shared" si="1"/>
        <v>0.14913863405737326</v>
      </c>
      <c r="F19" s="112">
        <v>32061541.309999999</v>
      </c>
      <c r="G19" s="112">
        <v>15290253.74</v>
      </c>
      <c r="H19" s="112">
        <v>5241000.76</v>
      </c>
      <c r="I19" s="112">
        <v>9941116.1699999999</v>
      </c>
    </row>
    <row r="20" spans="1:9" ht="9.6" customHeight="1" x14ac:dyDescent="0.3">
      <c r="A20" s="63">
        <v>15</v>
      </c>
      <c r="B20" s="67" t="s">
        <v>250</v>
      </c>
      <c r="C20" s="95">
        <v>315409484.95999998</v>
      </c>
      <c r="D20" s="110">
        <f t="shared" si="0"/>
        <v>55057568.280000001</v>
      </c>
      <c r="E20" s="116">
        <f t="shared" si="1"/>
        <v>0.17455901266565388</v>
      </c>
      <c r="F20" s="76">
        <v>23401436.960000001</v>
      </c>
      <c r="G20" s="79">
        <v>0</v>
      </c>
      <c r="H20" s="76">
        <v>10056280.109999999</v>
      </c>
      <c r="I20" s="76">
        <v>21599851.209999997</v>
      </c>
    </row>
    <row r="21" spans="1:9" ht="9.6" customHeight="1" x14ac:dyDescent="0.3">
      <c r="A21" s="63">
        <v>16</v>
      </c>
      <c r="B21" s="86" t="s">
        <v>247</v>
      </c>
      <c r="C21" s="109">
        <v>1368471681.02</v>
      </c>
      <c r="D21" s="110">
        <f t="shared" si="0"/>
        <v>48018555.660000004</v>
      </c>
      <c r="E21" s="116">
        <f t="shared" si="1"/>
        <v>3.5089184764283202E-2</v>
      </c>
      <c r="F21" s="110">
        <v>24846754.789999999</v>
      </c>
      <c r="G21" s="113">
        <v>0</v>
      </c>
      <c r="H21" s="110">
        <v>8711213.5999999996</v>
      </c>
      <c r="I21" s="110">
        <v>14460587.270000001</v>
      </c>
    </row>
    <row r="22" spans="1:9" ht="9.6" customHeight="1" x14ac:dyDescent="0.3">
      <c r="A22" s="63">
        <v>17</v>
      </c>
      <c r="B22" s="67" t="s">
        <v>244</v>
      </c>
      <c r="C22" s="95">
        <v>855183487.49999988</v>
      </c>
      <c r="D22" s="110">
        <f t="shared" si="0"/>
        <v>43783306.429999992</v>
      </c>
      <c r="E22" s="116">
        <f t="shared" si="1"/>
        <v>5.1197558266698875E-2</v>
      </c>
      <c r="F22" s="81">
        <v>15657961.209999999</v>
      </c>
      <c r="G22" s="81">
        <v>18734271.73</v>
      </c>
      <c r="H22" s="81">
        <v>11692.22</v>
      </c>
      <c r="I22" s="81">
        <v>9379381.2699999996</v>
      </c>
    </row>
    <row r="23" spans="1:9" ht="9.6" customHeight="1" x14ac:dyDescent="0.3">
      <c r="A23" s="63">
        <v>18</v>
      </c>
      <c r="B23" s="67" t="s">
        <v>248</v>
      </c>
      <c r="C23" s="95">
        <v>228845160.32999998</v>
      </c>
      <c r="D23" s="110">
        <f t="shared" si="0"/>
        <v>38060211.07</v>
      </c>
      <c r="E23" s="116">
        <f t="shared" si="1"/>
        <v>0.16631424940390394</v>
      </c>
      <c r="F23" s="76">
        <v>10602447.08</v>
      </c>
      <c r="G23" s="76">
        <v>206712.44</v>
      </c>
      <c r="H23" s="76">
        <v>25152197.02</v>
      </c>
      <c r="I23" s="76">
        <v>2098854.5299999998</v>
      </c>
    </row>
    <row r="24" spans="1:9" ht="9.6" customHeight="1" x14ac:dyDescent="0.3">
      <c r="A24" s="63">
        <v>19</v>
      </c>
      <c r="B24" s="86" t="s">
        <v>243</v>
      </c>
      <c r="C24" s="109">
        <v>64669223.610000007</v>
      </c>
      <c r="D24" s="110">
        <f t="shared" si="0"/>
        <v>33722610.020000003</v>
      </c>
      <c r="E24" s="116">
        <f t="shared" si="1"/>
        <v>0.52146304126628429</v>
      </c>
      <c r="F24" s="110">
        <v>33722610.020000003</v>
      </c>
      <c r="G24" s="113">
        <v>0</v>
      </c>
      <c r="H24" s="113">
        <v>0</v>
      </c>
      <c r="I24" s="113">
        <v>0</v>
      </c>
    </row>
    <row r="25" spans="1:9" ht="9.6" customHeight="1" x14ac:dyDescent="0.3">
      <c r="A25" s="63">
        <v>20</v>
      </c>
      <c r="B25" s="67" t="s">
        <v>252</v>
      </c>
      <c r="C25" s="95">
        <v>171282618.20000002</v>
      </c>
      <c r="D25" s="110">
        <f t="shared" si="0"/>
        <v>20906751.43</v>
      </c>
      <c r="E25" s="116">
        <f t="shared" si="1"/>
        <v>0.12205997111503751</v>
      </c>
      <c r="F25" s="76">
        <v>116802.3</v>
      </c>
      <c r="G25" s="76">
        <v>3867299.6</v>
      </c>
      <c r="H25" s="76">
        <v>2711990.73</v>
      </c>
      <c r="I25" s="76">
        <v>14210658.800000001</v>
      </c>
    </row>
    <row r="26" spans="1:9" ht="9.6" customHeight="1" x14ac:dyDescent="0.3">
      <c r="A26" s="63">
        <v>21</v>
      </c>
      <c r="B26" s="86" t="s">
        <v>264</v>
      </c>
      <c r="C26" s="109">
        <v>68424779.030000001</v>
      </c>
      <c r="D26" s="110">
        <f t="shared" si="0"/>
        <v>20376657.960000001</v>
      </c>
      <c r="E26" s="116">
        <f t="shared" si="1"/>
        <v>0.2977964744477451</v>
      </c>
      <c r="F26" s="113">
        <v>0</v>
      </c>
      <c r="G26" s="113">
        <v>0</v>
      </c>
      <c r="H26" s="110">
        <v>20376657.960000001</v>
      </c>
      <c r="I26" s="113">
        <v>0</v>
      </c>
    </row>
    <row r="27" spans="1:9" ht="9.6" customHeight="1" x14ac:dyDescent="0.3">
      <c r="A27" s="63">
        <v>22</v>
      </c>
      <c r="B27" s="67" t="s">
        <v>255</v>
      </c>
      <c r="C27" s="95">
        <v>2775585502.8400002</v>
      </c>
      <c r="D27" s="110">
        <f t="shared" si="0"/>
        <v>14588143.779999999</v>
      </c>
      <c r="E27" s="116">
        <f t="shared" si="1"/>
        <v>5.2558798008828407E-3</v>
      </c>
      <c r="F27" s="76">
        <v>14385126.34</v>
      </c>
      <c r="G27" s="79">
        <v>0</v>
      </c>
      <c r="H27" s="76">
        <v>88566.15</v>
      </c>
      <c r="I27" s="76">
        <v>114451.29</v>
      </c>
    </row>
    <row r="28" spans="1:9" ht="9.6" customHeight="1" x14ac:dyDescent="0.3">
      <c r="A28" s="63">
        <v>23</v>
      </c>
      <c r="B28" s="86" t="s">
        <v>257</v>
      </c>
      <c r="C28" s="109">
        <v>408657992.21000004</v>
      </c>
      <c r="D28" s="110">
        <f t="shared" si="0"/>
        <v>10399661.76</v>
      </c>
      <c r="E28" s="116">
        <f t="shared" si="1"/>
        <v>2.5448325881892577E-2</v>
      </c>
      <c r="F28" s="110">
        <v>9981975.5</v>
      </c>
      <c r="G28" s="113">
        <v>0</v>
      </c>
      <c r="H28" s="113">
        <v>0</v>
      </c>
      <c r="I28" s="110">
        <v>417686.26</v>
      </c>
    </row>
    <row r="29" spans="1:9" ht="9.6" customHeight="1" x14ac:dyDescent="0.3">
      <c r="A29" s="63">
        <v>24</v>
      </c>
      <c r="B29" s="86" t="s">
        <v>261</v>
      </c>
      <c r="C29" s="109">
        <v>257744790.59999996</v>
      </c>
      <c r="D29" s="110">
        <f t="shared" si="0"/>
        <v>9868559.1600000001</v>
      </c>
      <c r="E29" s="116">
        <f t="shared" si="1"/>
        <v>3.8288103270786342E-2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6" customHeight="1" x14ac:dyDescent="0.3">
      <c r="A30" s="63">
        <v>25</v>
      </c>
      <c r="B30" s="67" t="s">
        <v>249</v>
      </c>
      <c r="C30" s="95">
        <v>279700343.88999999</v>
      </c>
      <c r="D30" s="110">
        <f t="shared" si="0"/>
        <v>7713712.1399999997</v>
      </c>
      <c r="E30" s="116">
        <f t="shared" si="1"/>
        <v>2.7578486435589203E-2</v>
      </c>
      <c r="F30" s="79">
        <v>0</v>
      </c>
      <c r="G30" s="79">
        <v>0</v>
      </c>
      <c r="H30" s="76">
        <v>4093373.13</v>
      </c>
      <c r="I30" s="76">
        <v>3620339.01</v>
      </c>
    </row>
    <row r="31" spans="1:9" ht="9.6" customHeight="1" x14ac:dyDescent="0.3">
      <c r="A31" s="63">
        <v>26</v>
      </c>
      <c r="B31" s="67" t="s">
        <v>256</v>
      </c>
      <c r="C31" s="95">
        <v>461905029.01999998</v>
      </c>
      <c r="D31" s="110">
        <f t="shared" si="0"/>
        <v>5734945.9500000002</v>
      </c>
      <c r="E31" s="116">
        <f t="shared" si="1"/>
        <v>1.2415855186005527E-2</v>
      </c>
      <c r="F31" s="76">
        <v>992120.27</v>
      </c>
      <c r="G31" s="76">
        <v>152817.04999999999</v>
      </c>
      <c r="H31" s="76">
        <v>3444143.84</v>
      </c>
      <c r="I31" s="76">
        <v>1145864.79</v>
      </c>
    </row>
    <row r="32" spans="1:9" ht="9.6" customHeight="1" x14ac:dyDescent="0.3">
      <c r="A32" s="63">
        <v>27</v>
      </c>
      <c r="B32" s="67" t="s">
        <v>259</v>
      </c>
      <c r="C32" s="95">
        <v>206403261.02000001</v>
      </c>
      <c r="D32" s="110">
        <f t="shared" si="0"/>
        <v>4718074.3499999996</v>
      </c>
      <c r="E32" s="116">
        <f t="shared" si="1"/>
        <v>2.2858526201012051E-2</v>
      </c>
      <c r="F32" s="79">
        <v>0</v>
      </c>
      <c r="G32" s="79">
        <v>0</v>
      </c>
      <c r="H32" s="79">
        <v>0</v>
      </c>
      <c r="I32" s="76">
        <v>4718074.3499999996</v>
      </c>
    </row>
    <row r="33" spans="1:9" ht="9.6" customHeight="1" x14ac:dyDescent="0.3">
      <c r="A33" s="63">
        <v>28</v>
      </c>
      <c r="B33" s="67" t="s">
        <v>319</v>
      </c>
      <c r="C33" s="95">
        <v>93649838.49000001</v>
      </c>
      <c r="D33" s="110">
        <f t="shared" si="0"/>
        <v>2866549.62</v>
      </c>
      <c r="E33" s="116">
        <f t="shared" si="1"/>
        <v>3.0609231860085826E-2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258</v>
      </c>
      <c r="C35" s="95">
        <v>74517586.719999999</v>
      </c>
      <c r="D35" s="110">
        <f t="shared" si="0"/>
        <v>474072.32000000001</v>
      </c>
      <c r="E35" s="116">
        <f t="shared" si="1"/>
        <v>6.3618850377069758E-3</v>
      </c>
      <c r="F35" s="76">
        <v>784.08</v>
      </c>
      <c r="G35" s="79">
        <v>0</v>
      </c>
      <c r="H35" s="79">
        <v>0</v>
      </c>
      <c r="I35" s="76">
        <v>473288.24</v>
      </c>
    </row>
    <row r="36" spans="1:9" ht="9.6" customHeight="1" x14ac:dyDescent="0.3">
      <c r="A36" s="63">
        <v>31</v>
      </c>
      <c r="B36" s="67" t="s">
        <v>260</v>
      </c>
      <c r="C36" s="95">
        <v>448658362.64999998</v>
      </c>
      <c r="D36" s="110">
        <f t="shared" si="0"/>
        <v>31814.33</v>
      </c>
      <c r="E36" s="116">
        <f t="shared" si="1"/>
        <v>7.0909923114078838E-5</v>
      </c>
      <c r="F36" s="79">
        <v>0</v>
      </c>
      <c r="G36" s="79">
        <v>0</v>
      </c>
      <c r="H36" s="79">
        <v>0</v>
      </c>
      <c r="I36" s="76">
        <v>31814.33</v>
      </c>
    </row>
    <row r="37" spans="1:9" ht="9.6" customHeight="1" x14ac:dyDescent="0.3">
      <c r="A37" s="63">
        <v>32</v>
      </c>
      <c r="B37" s="67" t="s">
        <v>266</v>
      </c>
      <c r="C37" s="95">
        <v>187791090.84</v>
      </c>
      <c r="D37" s="110">
        <f t="shared" si="0"/>
        <v>22021.34</v>
      </c>
      <c r="E37" s="116">
        <f t="shared" si="1"/>
        <v>1.1726509442752221E-4</v>
      </c>
      <c r="F37" s="79">
        <v>0</v>
      </c>
      <c r="G37" s="79">
        <v>0</v>
      </c>
      <c r="H37" s="76">
        <v>22021.34</v>
      </c>
      <c r="I37" s="79">
        <v>0</v>
      </c>
    </row>
    <row r="38" spans="1:9" ht="9.6" customHeight="1" x14ac:dyDescent="0.3">
      <c r="A38" s="63">
        <v>33</v>
      </c>
      <c r="B38" s="67" t="s">
        <v>267</v>
      </c>
      <c r="C38" s="95">
        <v>745322706.05999994</v>
      </c>
      <c r="D38" s="113">
        <f t="shared" ref="D38:D48" si="2">F38+G38+H38+I38</f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268</v>
      </c>
      <c r="C39" s="112">
        <v>106584645.33</v>
      </c>
      <c r="D39" s="113">
        <f t="shared" si="2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6" customHeight="1" x14ac:dyDescent="0.3">
      <c r="A40" s="63">
        <v>35</v>
      </c>
      <c r="B40" s="67" t="s">
        <v>262</v>
      </c>
      <c r="C40" s="112">
        <v>192458947.53</v>
      </c>
      <c r="D40" s="113">
        <f t="shared" si="2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0">
        <v>21617640.039999999</v>
      </c>
      <c r="D41" s="113">
        <f t="shared" si="2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8442171.7599999998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675896736.96000004</v>
      </c>
      <c r="D43" s="113">
        <f t="shared" si="2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27744913.890000004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146305747</v>
      </c>
      <c r="D45" s="113">
        <f t="shared" si="2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265</v>
      </c>
      <c r="C46" s="81">
        <v>1350961.58</v>
      </c>
      <c r="D46" s="113">
        <f t="shared" si="2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2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64773643949.459984</v>
      </c>
      <c r="D48" s="118">
        <f t="shared" si="2"/>
        <v>4614247737.1700001</v>
      </c>
      <c r="E48" s="117">
        <f t="shared" si="1"/>
        <v>7.1236500771367658E-2</v>
      </c>
      <c r="F48" s="82">
        <v>1619076623.9199998</v>
      </c>
      <c r="G48" s="82">
        <v>955659478.41000009</v>
      </c>
      <c r="H48" s="82">
        <v>1216644894.01</v>
      </c>
      <c r="I48" s="82">
        <v>822866740.82999992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CFD4-9FA3-436D-AD07-078A82122315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325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11059717850.67</v>
      </c>
      <c r="D6" s="110">
        <f>F6+G6+H6+I6</f>
        <v>887091988.93000007</v>
      </c>
      <c r="E6" s="116">
        <f>D6/C6</f>
        <v>8.0209278474157444E-2</v>
      </c>
      <c r="F6" s="112">
        <v>273190967.38999999</v>
      </c>
      <c r="G6" s="112">
        <v>224292624.44999999</v>
      </c>
      <c r="H6" s="112">
        <v>44847773.780000001</v>
      </c>
      <c r="I6" s="112">
        <v>344760623.31</v>
      </c>
    </row>
    <row r="7" spans="1:9" ht="9.6" customHeight="1" x14ac:dyDescent="0.3">
      <c r="A7" s="63">
        <v>2</v>
      </c>
      <c r="B7" s="86" t="s">
        <v>233</v>
      </c>
      <c r="C7" s="109">
        <v>7414752166.1400003</v>
      </c>
      <c r="D7" s="110">
        <f t="shared" ref="D7:D48" si="0">F7+G7+H7+I7</f>
        <v>834290898.88999999</v>
      </c>
      <c r="E7" s="116">
        <f t="shared" ref="E7:E48" si="1">D7/C7</f>
        <v>0.11251770527137096</v>
      </c>
      <c r="F7" s="110">
        <v>227218339.25999999</v>
      </c>
      <c r="G7" s="110">
        <v>513520872.33999997</v>
      </c>
      <c r="H7" s="110">
        <v>14474557.069999998</v>
      </c>
      <c r="I7" s="110">
        <v>79077130.220000014</v>
      </c>
    </row>
    <row r="8" spans="1:9" ht="9.6" customHeight="1" x14ac:dyDescent="0.3">
      <c r="A8" s="63">
        <v>3</v>
      </c>
      <c r="B8" s="86" t="s">
        <v>235</v>
      </c>
      <c r="C8" s="109">
        <v>5658678173.8000002</v>
      </c>
      <c r="D8" s="110">
        <f t="shared" si="0"/>
        <v>514396075.07999998</v>
      </c>
      <c r="E8" s="116">
        <f t="shared" si="1"/>
        <v>9.0903928316984503E-2</v>
      </c>
      <c r="F8" s="110">
        <v>307970410.81</v>
      </c>
      <c r="G8" s="110">
        <v>41986014.710000001</v>
      </c>
      <c r="H8" s="110">
        <v>155386240.40000001</v>
      </c>
      <c r="I8" s="110">
        <v>9053409.1600000001</v>
      </c>
    </row>
    <row r="9" spans="1:9" ht="9.6" customHeight="1" x14ac:dyDescent="0.3">
      <c r="A9" s="63">
        <v>4</v>
      </c>
      <c r="B9" s="67" t="s">
        <v>236</v>
      </c>
      <c r="C9" s="95">
        <v>3482666636.0700002</v>
      </c>
      <c r="D9" s="110">
        <f t="shared" si="0"/>
        <v>441291521.03000003</v>
      </c>
      <c r="E9" s="116">
        <f t="shared" si="1"/>
        <v>0.12671081304754839</v>
      </c>
      <c r="F9" s="81">
        <v>40016266.18</v>
      </c>
      <c r="G9" s="81">
        <v>645997.18999999994</v>
      </c>
      <c r="H9" s="81">
        <v>400614352.49000001</v>
      </c>
      <c r="I9" s="81">
        <v>14905.17</v>
      </c>
    </row>
    <row r="10" spans="1:9" ht="9.6" customHeight="1" x14ac:dyDescent="0.3">
      <c r="A10" s="63">
        <v>5</v>
      </c>
      <c r="B10" s="86" t="s">
        <v>242</v>
      </c>
      <c r="C10" s="111">
        <v>4796044649.5199995</v>
      </c>
      <c r="D10" s="110">
        <f t="shared" si="0"/>
        <v>427884028.17000002</v>
      </c>
      <c r="E10" s="116">
        <f t="shared" si="1"/>
        <v>8.9216022668351047E-2</v>
      </c>
      <c r="F10" s="112">
        <v>31476991.309999999</v>
      </c>
      <c r="G10" s="110">
        <v>1278016.98</v>
      </c>
      <c r="H10" s="110">
        <v>390603940.06999999</v>
      </c>
      <c r="I10" s="112">
        <v>4525079.8099999996</v>
      </c>
    </row>
    <row r="11" spans="1:9" ht="9.6" customHeight="1" x14ac:dyDescent="0.3">
      <c r="A11" s="63">
        <v>6</v>
      </c>
      <c r="B11" s="67" t="s">
        <v>253</v>
      </c>
      <c r="C11" s="95">
        <v>2032565397.98</v>
      </c>
      <c r="D11" s="110">
        <f t="shared" si="0"/>
        <v>303164323.09000003</v>
      </c>
      <c r="E11" s="116">
        <f t="shared" si="1"/>
        <v>0.14915353936030309</v>
      </c>
      <c r="F11" s="76">
        <v>139844796.59999999</v>
      </c>
      <c r="G11" s="76">
        <v>62687102.700000003</v>
      </c>
      <c r="H11" s="76">
        <v>28308174.049999997</v>
      </c>
      <c r="I11" s="76">
        <v>72324249.74000001</v>
      </c>
    </row>
    <row r="12" spans="1:9" ht="9.6" customHeight="1" x14ac:dyDescent="0.3">
      <c r="A12" s="63">
        <v>7</v>
      </c>
      <c r="B12" s="86" t="s">
        <v>237</v>
      </c>
      <c r="C12" s="109">
        <v>1922489073.2400002</v>
      </c>
      <c r="D12" s="110">
        <f t="shared" si="0"/>
        <v>210253818.52000001</v>
      </c>
      <c r="E12" s="116">
        <f t="shared" si="1"/>
        <v>0.10936541666042139</v>
      </c>
      <c r="F12" s="110">
        <v>121964719.76000001</v>
      </c>
      <c r="G12" s="110">
        <v>20546012.940000001</v>
      </c>
      <c r="H12" s="110">
        <v>32427263.030000001</v>
      </c>
      <c r="I12" s="110">
        <v>35315822.789999999</v>
      </c>
    </row>
    <row r="13" spans="1:9" ht="9.6" customHeight="1" x14ac:dyDescent="0.3">
      <c r="A13" s="63">
        <v>8</v>
      </c>
      <c r="B13" s="86" t="s">
        <v>239</v>
      </c>
      <c r="C13" s="109">
        <v>2775264355.5</v>
      </c>
      <c r="D13" s="110">
        <f t="shared" si="0"/>
        <v>133007004.78999999</v>
      </c>
      <c r="E13" s="116">
        <f t="shared" si="1"/>
        <v>4.7925886601183638E-2</v>
      </c>
      <c r="F13" s="110">
        <v>64120435.740000002</v>
      </c>
      <c r="G13" s="110">
        <v>23588463.98</v>
      </c>
      <c r="H13" s="110">
        <v>13503256.949999999</v>
      </c>
      <c r="I13" s="110">
        <v>31794848.119999997</v>
      </c>
    </row>
    <row r="14" spans="1:9" ht="9.6" customHeight="1" x14ac:dyDescent="0.3">
      <c r="A14" s="63">
        <v>9</v>
      </c>
      <c r="B14" s="67" t="s">
        <v>251</v>
      </c>
      <c r="C14" s="95">
        <v>7547943083.6399994</v>
      </c>
      <c r="D14" s="110">
        <f t="shared" si="0"/>
        <v>122585504.73999999</v>
      </c>
      <c r="E14" s="116">
        <f t="shared" si="1"/>
        <v>1.6240915356887278E-2</v>
      </c>
      <c r="F14" s="76">
        <v>82138443.150000006</v>
      </c>
      <c r="G14" s="76">
        <v>3362424.49</v>
      </c>
      <c r="H14" s="76">
        <v>12259763.630000001</v>
      </c>
      <c r="I14" s="81">
        <v>24824873.469999999</v>
      </c>
    </row>
    <row r="15" spans="1:9" ht="9.6" customHeight="1" x14ac:dyDescent="0.3">
      <c r="A15" s="63">
        <v>10</v>
      </c>
      <c r="B15" s="67" t="s">
        <v>241</v>
      </c>
      <c r="C15" s="95">
        <v>5259861393.6000004</v>
      </c>
      <c r="D15" s="110">
        <f t="shared" si="0"/>
        <v>92797709.109999985</v>
      </c>
      <c r="E15" s="116">
        <f t="shared" si="1"/>
        <v>1.7642614921927927E-2</v>
      </c>
      <c r="F15" s="81">
        <v>71755471.140000001</v>
      </c>
      <c r="G15" s="81">
        <v>11734466.940000001</v>
      </c>
      <c r="H15" s="81">
        <v>5547680.9299999997</v>
      </c>
      <c r="I15" s="81">
        <v>3760090.1</v>
      </c>
    </row>
    <row r="16" spans="1:9" ht="9.6" customHeight="1" x14ac:dyDescent="0.3">
      <c r="A16" s="63">
        <v>11</v>
      </c>
      <c r="B16" s="86" t="s">
        <v>105</v>
      </c>
      <c r="C16" s="111">
        <v>361593227.65000004</v>
      </c>
      <c r="D16" s="110">
        <f t="shared" si="0"/>
        <v>84315763.950000003</v>
      </c>
      <c r="E16" s="116">
        <f t="shared" si="1"/>
        <v>0.23317849313154854</v>
      </c>
      <c r="F16" s="112">
        <v>19835864.27</v>
      </c>
      <c r="G16" s="112">
        <v>5284111.7200000007</v>
      </c>
      <c r="H16" s="112">
        <v>19948241.57</v>
      </c>
      <c r="I16" s="112">
        <v>39247546.390000001</v>
      </c>
    </row>
    <row r="17" spans="1:9" ht="9.6" customHeight="1" x14ac:dyDescent="0.3">
      <c r="A17" s="63">
        <v>12</v>
      </c>
      <c r="B17" s="67" t="s">
        <v>254</v>
      </c>
      <c r="C17" s="95">
        <v>855885995.28999996</v>
      </c>
      <c r="D17" s="110">
        <f t="shared" si="0"/>
        <v>70796122.590000004</v>
      </c>
      <c r="E17" s="116">
        <f t="shared" si="1"/>
        <v>8.2716767162444513E-2</v>
      </c>
      <c r="F17" s="76">
        <v>1496706.52</v>
      </c>
      <c r="G17" s="79">
        <v>0</v>
      </c>
      <c r="H17" s="76">
        <v>4149291.3200000003</v>
      </c>
      <c r="I17" s="76">
        <v>65150124.75</v>
      </c>
    </row>
    <row r="18" spans="1:9" ht="9.6" customHeight="1" x14ac:dyDescent="0.3">
      <c r="A18" s="63">
        <v>13</v>
      </c>
      <c r="B18" s="86" t="s">
        <v>240</v>
      </c>
      <c r="C18" s="111">
        <v>760434994.13999999</v>
      </c>
      <c r="D18" s="110">
        <f t="shared" si="0"/>
        <v>68696212.129999995</v>
      </c>
      <c r="E18" s="116">
        <f t="shared" si="1"/>
        <v>9.0338046853946696E-2</v>
      </c>
      <c r="F18" s="112">
        <v>51603991.399999999</v>
      </c>
      <c r="G18" s="112">
        <v>5395547.8899999997</v>
      </c>
      <c r="H18" s="112">
        <v>2668932.6800000002</v>
      </c>
      <c r="I18" s="112">
        <v>9027740.1600000001</v>
      </c>
    </row>
    <row r="19" spans="1:9" ht="9.6" customHeight="1" x14ac:dyDescent="0.3">
      <c r="A19" s="63">
        <v>14</v>
      </c>
      <c r="B19" s="67" t="s">
        <v>246</v>
      </c>
      <c r="C19" s="95">
        <v>421111849.66000003</v>
      </c>
      <c r="D19" s="110">
        <f t="shared" si="0"/>
        <v>64277748.130000003</v>
      </c>
      <c r="E19" s="116">
        <f t="shared" si="1"/>
        <v>0.15263818432536863</v>
      </c>
      <c r="F19" s="76">
        <v>33765068</v>
      </c>
      <c r="G19" s="76">
        <v>15262364.859999999</v>
      </c>
      <c r="H19" s="76">
        <v>5303249.2700000014</v>
      </c>
      <c r="I19" s="76">
        <v>9947066</v>
      </c>
    </row>
    <row r="20" spans="1:9" ht="9.6" customHeight="1" x14ac:dyDescent="0.3">
      <c r="A20" s="63">
        <v>15</v>
      </c>
      <c r="B20" s="67" t="s">
        <v>250</v>
      </c>
      <c r="C20" s="95">
        <v>327551175.97000003</v>
      </c>
      <c r="D20" s="110">
        <f t="shared" si="0"/>
        <v>55699645.400000006</v>
      </c>
      <c r="E20" s="116">
        <f t="shared" si="1"/>
        <v>0.17004868089712327</v>
      </c>
      <c r="F20" s="76">
        <v>25106199.77</v>
      </c>
      <c r="G20" s="79">
        <v>0</v>
      </c>
      <c r="H20" s="76">
        <v>10206836.59</v>
      </c>
      <c r="I20" s="76">
        <v>20386609.040000003</v>
      </c>
    </row>
    <row r="21" spans="1:9" ht="9.6" customHeight="1" x14ac:dyDescent="0.3">
      <c r="A21" s="63">
        <v>16</v>
      </c>
      <c r="B21" s="67" t="s">
        <v>247</v>
      </c>
      <c r="C21" s="95">
        <v>1355162634.46</v>
      </c>
      <c r="D21" s="110">
        <f t="shared" si="0"/>
        <v>48497304.959999993</v>
      </c>
      <c r="E21" s="116">
        <f t="shared" si="1"/>
        <v>3.578707361520856E-2</v>
      </c>
      <c r="F21" s="76">
        <v>25282136.960000001</v>
      </c>
      <c r="G21" s="79">
        <v>0</v>
      </c>
      <c r="H21" s="76">
        <v>8853964.4800000004</v>
      </c>
      <c r="I21" s="76">
        <v>14361203.52</v>
      </c>
    </row>
    <row r="22" spans="1:9" ht="9.6" customHeight="1" x14ac:dyDescent="0.3">
      <c r="A22" s="63">
        <v>17</v>
      </c>
      <c r="B22" s="67" t="s">
        <v>244</v>
      </c>
      <c r="C22" s="95">
        <v>866598268.26000011</v>
      </c>
      <c r="D22" s="110">
        <f t="shared" si="0"/>
        <v>43849449.82</v>
      </c>
      <c r="E22" s="116">
        <f t="shared" si="1"/>
        <v>5.0599512399261019E-2</v>
      </c>
      <c r="F22" s="81">
        <v>15476881.9</v>
      </c>
      <c r="G22" s="81">
        <v>18652477.009999998</v>
      </c>
      <c r="H22" s="81">
        <v>5631.84</v>
      </c>
      <c r="I22" s="81">
        <v>9714459.0700000003</v>
      </c>
    </row>
    <row r="23" spans="1:9" ht="9.6" customHeight="1" x14ac:dyDescent="0.3">
      <c r="A23" s="63">
        <v>18</v>
      </c>
      <c r="B23" s="67" t="s">
        <v>248</v>
      </c>
      <c r="C23" s="95">
        <v>243685230.50999999</v>
      </c>
      <c r="D23" s="110">
        <f t="shared" si="0"/>
        <v>37515479.030000001</v>
      </c>
      <c r="E23" s="116">
        <f t="shared" si="1"/>
        <v>0.15395056545480912</v>
      </c>
      <c r="F23" s="76">
        <v>10274399.279999999</v>
      </c>
      <c r="G23" s="76">
        <v>206712.44</v>
      </c>
      <c r="H23" s="76">
        <v>24930868.660000004</v>
      </c>
      <c r="I23" s="76">
        <v>2103498.65</v>
      </c>
    </row>
    <row r="24" spans="1:9" ht="9.6" customHeight="1" x14ac:dyDescent="0.3">
      <c r="A24" s="63">
        <v>19</v>
      </c>
      <c r="B24" s="67" t="s">
        <v>243</v>
      </c>
      <c r="C24" s="95">
        <v>67486814.399999991</v>
      </c>
      <c r="D24" s="110">
        <f t="shared" si="0"/>
        <v>33682287.119999997</v>
      </c>
      <c r="E24" s="116">
        <f t="shared" si="1"/>
        <v>0.4990943404197784</v>
      </c>
      <c r="F24" s="76">
        <v>33682287.119999997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264</v>
      </c>
      <c r="C25" s="109">
        <v>68185749.36999999</v>
      </c>
      <c r="D25" s="110">
        <f t="shared" si="0"/>
        <v>20888305.990000002</v>
      </c>
      <c r="E25" s="116">
        <f t="shared" si="1"/>
        <v>0.30634415817083227</v>
      </c>
      <c r="F25" s="113">
        <v>0</v>
      </c>
      <c r="G25" s="113">
        <v>0</v>
      </c>
      <c r="H25" s="110">
        <v>20888305.990000002</v>
      </c>
      <c r="I25" s="113">
        <v>0</v>
      </c>
    </row>
    <row r="26" spans="1:9" ht="9.6" customHeight="1" x14ac:dyDescent="0.3">
      <c r="A26" s="63">
        <v>21</v>
      </c>
      <c r="B26" s="67" t="s">
        <v>252</v>
      </c>
      <c r="C26" s="95">
        <v>160323639.06</v>
      </c>
      <c r="D26" s="110">
        <f t="shared" si="0"/>
        <v>19447476.469999999</v>
      </c>
      <c r="E26" s="116">
        <f t="shared" si="1"/>
        <v>0.12130136631143905</v>
      </c>
      <c r="F26" s="76">
        <v>116802.3</v>
      </c>
      <c r="G26" s="76">
        <v>3603210.44</v>
      </c>
      <c r="H26" s="76">
        <v>1876804.93</v>
      </c>
      <c r="I26" s="76">
        <v>13850658.800000001</v>
      </c>
    </row>
    <row r="27" spans="1:9" ht="9.6" customHeight="1" x14ac:dyDescent="0.3">
      <c r="A27" s="63">
        <v>22</v>
      </c>
      <c r="B27" s="86" t="s">
        <v>261</v>
      </c>
      <c r="C27" s="111">
        <v>243714109.38</v>
      </c>
      <c r="D27" s="110">
        <f t="shared" si="0"/>
        <v>12242310.32</v>
      </c>
      <c r="E27" s="116">
        <f t="shared" si="1"/>
        <v>5.0232259228421373E-2</v>
      </c>
      <c r="F27" s="114">
        <v>0</v>
      </c>
      <c r="G27" s="114">
        <v>0</v>
      </c>
      <c r="H27" s="112">
        <v>1700000</v>
      </c>
      <c r="I27" s="112">
        <v>10542310.32</v>
      </c>
    </row>
    <row r="28" spans="1:9" ht="9.6" customHeight="1" x14ac:dyDescent="0.3">
      <c r="A28" s="63">
        <v>23</v>
      </c>
      <c r="B28" s="67" t="s">
        <v>257</v>
      </c>
      <c r="C28" s="95">
        <v>410715189.25999999</v>
      </c>
      <c r="D28" s="110">
        <f t="shared" si="0"/>
        <v>10400140.109999999</v>
      </c>
      <c r="E28" s="116">
        <f t="shared" si="1"/>
        <v>2.5322024560957432E-2</v>
      </c>
      <c r="F28" s="76">
        <v>9981975.5</v>
      </c>
      <c r="G28" s="79">
        <v>0</v>
      </c>
      <c r="H28" s="79">
        <v>0</v>
      </c>
      <c r="I28" s="76">
        <v>418164.61</v>
      </c>
    </row>
    <row r="29" spans="1:9" ht="9.6" customHeight="1" x14ac:dyDescent="0.3">
      <c r="A29" s="63">
        <v>24</v>
      </c>
      <c r="B29" s="67" t="s">
        <v>249</v>
      </c>
      <c r="C29" s="95">
        <v>286131469.67000002</v>
      </c>
      <c r="D29" s="110">
        <f t="shared" si="0"/>
        <v>7117785.5700000003</v>
      </c>
      <c r="E29" s="116">
        <f t="shared" si="1"/>
        <v>2.4875927063209985E-2</v>
      </c>
      <c r="F29" s="79">
        <v>0</v>
      </c>
      <c r="G29" s="79">
        <v>0</v>
      </c>
      <c r="H29" s="76">
        <v>4200846.38</v>
      </c>
      <c r="I29" s="76">
        <v>2916939.19</v>
      </c>
    </row>
    <row r="30" spans="1:9" ht="9.6" customHeight="1" x14ac:dyDescent="0.3">
      <c r="A30" s="63">
        <v>25</v>
      </c>
      <c r="B30" s="67" t="s">
        <v>255</v>
      </c>
      <c r="C30" s="95">
        <v>2782093515.9200001</v>
      </c>
      <c r="D30" s="110">
        <f t="shared" si="0"/>
        <v>6198935.0899999999</v>
      </c>
      <c r="E30" s="116">
        <f t="shared" si="1"/>
        <v>2.2281548246052027E-3</v>
      </c>
      <c r="F30" s="76">
        <v>5956630.21</v>
      </c>
      <c r="G30" s="79">
        <v>0</v>
      </c>
      <c r="H30" s="76">
        <v>87063.91</v>
      </c>
      <c r="I30" s="76">
        <v>155240.97</v>
      </c>
    </row>
    <row r="31" spans="1:9" ht="9.6" customHeight="1" x14ac:dyDescent="0.3">
      <c r="A31" s="63">
        <v>26</v>
      </c>
      <c r="B31" s="67" t="s">
        <v>256</v>
      </c>
      <c r="C31" s="95">
        <v>465858064.65999997</v>
      </c>
      <c r="D31" s="110">
        <f t="shared" si="0"/>
        <v>5864623.1700000009</v>
      </c>
      <c r="E31" s="116">
        <f t="shared" si="1"/>
        <v>1.2588862606210787E-2</v>
      </c>
      <c r="F31" s="76">
        <v>983099</v>
      </c>
      <c r="G31" s="76">
        <v>126280.78</v>
      </c>
      <c r="H31" s="76">
        <v>3623996.5200000009</v>
      </c>
      <c r="I31" s="76">
        <v>1131246.8700000001</v>
      </c>
    </row>
    <row r="32" spans="1:9" ht="9.6" customHeight="1" x14ac:dyDescent="0.3">
      <c r="A32" s="63">
        <v>27</v>
      </c>
      <c r="B32" s="86" t="s">
        <v>259</v>
      </c>
      <c r="C32" s="109">
        <v>208049495.57999998</v>
      </c>
      <c r="D32" s="110">
        <f t="shared" si="0"/>
        <v>4640126.25</v>
      </c>
      <c r="E32" s="116">
        <f t="shared" si="1"/>
        <v>2.230299206957587E-2</v>
      </c>
      <c r="F32" s="113">
        <v>0</v>
      </c>
      <c r="G32" s="113">
        <v>0</v>
      </c>
      <c r="H32" s="113">
        <v>0</v>
      </c>
      <c r="I32" s="110">
        <v>4640126.25</v>
      </c>
    </row>
    <row r="33" spans="1:9" ht="9.6" customHeight="1" x14ac:dyDescent="0.3">
      <c r="A33" s="63">
        <v>28</v>
      </c>
      <c r="B33" s="86" t="s">
        <v>319</v>
      </c>
      <c r="C33" s="109">
        <v>95933634.320000008</v>
      </c>
      <c r="D33" s="110">
        <f t="shared" si="0"/>
        <v>2866549.62</v>
      </c>
      <c r="E33" s="116">
        <f t="shared" si="1"/>
        <v>2.9880548572132942E-2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258</v>
      </c>
      <c r="C35" s="95">
        <v>78204854.770000011</v>
      </c>
      <c r="D35" s="110">
        <f t="shared" si="0"/>
        <v>478780.47669000004</v>
      </c>
      <c r="E35" s="116">
        <f t="shared" si="1"/>
        <v>6.1221324187365408E-3</v>
      </c>
      <c r="F35" s="125">
        <v>1.4999999999999999E-2</v>
      </c>
      <c r="G35" s="79">
        <v>0</v>
      </c>
      <c r="H35" s="79">
        <v>1.6900000000000001E-3</v>
      </c>
      <c r="I35" s="76">
        <v>478780.46</v>
      </c>
    </row>
    <row r="36" spans="1:9" ht="9.6" customHeight="1" x14ac:dyDescent="0.3">
      <c r="A36" s="63">
        <v>31</v>
      </c>
      <c r="B36" s="67" t="s">
        <v>260</v>
      </c>
      <c r="C36" s="95">
        <v>454256118.36000001</v>
      </c>
      <c r="D36" s="110">
        <f t="shared" si="0"/>
        <v>24279.9</v>
      </c>
      <c r="E36" s="116">
        <f t="shared" si="1"/>
        <v>5.3449802916596209E-5</v>
      </c>
      <c r="F36" s="79">
        <v>0</v>
      </c>
      <c r="G36" s="79">
        <v>0</v>
      </c>
      <c r="H36" s="79">
        <v>0</v>
      </c>
      <c r="I36" s="76">
        <v>24279.9</v>
      </c>
    </row>
    <row r="37" spans="1:9" ht="9.6" customHeight="1" x14ac:dyDescent="0.3">
      <c r="A37" s="63">
        <v>32</v>
      </c>
      <c r="B37" s="86" t="s">
        <v>266</v>
      </c>
      <c r="C37" s="109">
        <v>187040975.72</v>
      </c>
      <c r="D37" s="110">
        <f t="shared" si="0"/>
        <v>22075.39</v>
      </c>
      <c r="E37" s="116">
        <f t="shared" si="1"/>
        <v>1.1802435223096151E-4</v>
      </c>
      <c r="F37" s="113">
        <v>0</v>
      </c>
      <c r="G37" s="113">
        <v>0</v>
      </c>
      <c r="H37" s="110">
        <v>22075.39</v>
      </c>
      <c r="I37" s="113">
        <v>0</v>
      </c>
    </row>
    <row r="38" spans="1:9" ht="9.6" customHeight="1" x14ac:dyDescent="0.3">
      <c r="A38" s="63">
        <v>33</v>
      </c>
      <c r="B38" s="86" t="s">
        <v>267</v>
      </c>
      <c r="C38" s="109">
        <v>680624211.7700001</v>
      </c>
      <c r="D38" s="110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6" customHeight="1" x14ac:dyDescent="0.3">
      <c r="A39" s="63">
        <v>34</v>
      </c>
      <c r="B39" s="86" t="s">
        <v>268</v>
      </c>
      <c r="C39" s="110">
        <v>106191042.37</v>
      </c>
      <c r="D39" s="110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262</v>
      </c>
      <c r="C40" s="110">
        <v>192322916.32999998</v>
      </c>
      <c r="D40" s="110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21806144.870000001</v>
      </c>
      <c r="D41" s="110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270</v>
      </c>
      <c r="C42" s="81">
        <v>8369808.6199999992</v>
      </c>
      <c r="D42" s="110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271</v>
      </c>
      <c r="C43" s="81">
        <v>682027973.39999998</v>
      </c>
      <c r="D43" s="110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2">
        <v>27355570.140000001</v>
      </c>
      <c r="D44" s="110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0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1245096.2</v>
      </c>
      <c r="D46" s="110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126">
        <v>42</v>
      </c>
      <c r="B47" s="67" t="s">
        <v>275</v>
      </c>
      <c r="C47" s="81">
        <v>75375202.109999999</v>
      </c>
      <c r="D47" s="110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59"/>
      <c r="B48" s="59" t="s">
        <v>280</v>
      </c>
      <c r="C48" s="82">
        <v>64592168317.940002</v>
      </c>
      <c r="D48" s="118">
        <f t="shared" si="0"/>
        <v>4564784290.5100002</v>
      </c>
      <c r="E48" s="117">
        <f t="shared" si="1"/>
        <v>7.0670863192591804E-2</v>
      </c>
      <c r="F48" s="82">
        <v>1593758898.5699999</v>
      </c>
      <c r="G48" s="82">
        <v>952172701.86000013</v>
      </c>
      <c r="H48" s="82">
        <v>1206439113.6200001</v>
      </c>
      <c r="I48" s="82">
        <v>812413576.46000004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ECF6-018E-4D04-9940-025D1BCFA092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326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11140668221.4</v>
      </c>
      <c r="D6" s="110">
        <f t="shared" ref="D6:D47" si="0">F6+G6+H6+I6</f>
        <v>870173465.30999994</v>
      </c>
      <c r="E6" s="116">
        <f>D6/C6</f>
        <v>7.8107834109851004E-2</v>
      </c>
      <c r="F6" s="110">
        <v>259895627.50999999</v>
      </c>
      <c r="G6" s="110">
        <v>221365527.86000001</v>
      </c>
      <c r="H6" s="110">
        <v>45184467.350000001</v>
      </c>
      <c r="I6" s="110">
        <v>343727842.58999997</v>
      </c>
    </row>
    <row r="7" spans="1:9" ht="9.6" customHeight="1" x14ac:dyDescent="0.3">
      <c r="A7" s="63">
        <v>2</v>
      </c>
      <c r="B7" s="67" t="s">
        <v>233</v>
      </c>
      <c r="C7" s="95">
        <v>7360828581.2599983</v>
      </c>
      <c r="D7" s="110">
        <f t="shared" si="0"/>
        <v>826335184.25999999</v>
      </c>
      <c r="E7" s="116">
        <f t="shared" ref="E7:E48" si="1">D7/C7</f>
        <v>0.11226116396240694</v>
      </c>
      <c r="F7" s="76">
        <v>219908988.19</v>
      </c>
      <c r="G7" s="76">
        <v>513417207.06999999</v>
      </c>
      <c r="H7" s="76">
        <v>14505930.390000001</v>
      </c>
      <c r="I7" s="76">
        <v>78503058.609999999</v>
      </c>
    </row>
    <row r="8" spans="1:9" ht="9.6" customHeight="1" x14ac:dyDescent="0.3">
      <c r="A8" s="63">
        <v>3</v>
      </c>
      <c r="B8" s="67" t="s">
        <v>235</v>
      </c>
      <c r="C8" s="95">
        <v>5667138604.2399998</v>
      </c>
      <c r="D8" s="110">
        <f t="shared" si="0"/>
        <v>514111045.37</v>
      </c>
      <c r="E8" s="116">
        <f t="shared" si="1"/>
        <v>9.0717923324719119E-2</v>
      </c>
      <c r="F8" s="76">
        <v>302318357.55000001</v>
      </c>
      <c r="G8" s="76">
        <v>41647578.380000003</v>
      </c>
      <c r="H8" s="76">
        <v>160987191.32999998</v>
      </c>
      <c r="I8" s="76">
        <v>9157918.1100000013</v>
      </c>
    </row>
    <row r="9" spans="1:9" ht="9.6" customHeight="1" x14ac:dyDescent="0.3">
      <c r="A9" s="63">
        <v>4</v>
      </c>
      <c r="B9" s="67" t="s">
        <v>236</v>
      </c>
      <c r="C9" s="95">
        <v>3506112619.2399998</v>
      </c>
      <c r="D9" s="110">
        <f t="shared" si="0"/>
        <v>446569515.41000003</v>
      </c>
      <c r="E9" s="116">
        <f t="shared" si="1"/>
        <v>0.12736884518752292</v>
      </c>
      <c r="F9" s="81">
        <v>39429794.909999996</v>
      </c>
      <c r="G9" s="81">
        <v>645997.18999999994</v>
      </c>
      <c r="H9" s="81">
        <v>406479369.74000001</v>
      </c>
      <c r="I9" s="81">
        <v>14353.57</v>
      </c>
    </row>
    <row r="10" spans="1:9" ht="9.6" customHeight="1" x14ac:dyDescent="0.3">
      <c r="A10" s="63">
        <v>5</v>
      </c>
      <c r="B10" s="86" t="s">
        <v>242</v>
      </c>
      <c r="C10" s="109">
        <v>4823280904.29</v>
      </c>
      <c r="D10" s="110">
        <f t="shared" si="0"/>
        <v>417824274.69</v>
      </c>
      <c r="E10" s="116">
        <f t="shared" si="1"/>
        <v>8.6626568715575336E-2</v>
      </c>
      <c r="F10" s="110">
        <v>31158942.050000001</v>
      </c>
      <c r="G10" s="110">
        <v>1278047.6299999999</v>
      </c>
      <c r="H10" s="110">
        <v>380488496.67000002</v>
      </c>
      <c r="I10" s="110">
        <v>4898788.34</v>
      </c>
    </row>
    <row r="11" spans="1:9" ht="9.6" customHeight="1" x14ac:dyDescent="0.3">
      <c r="A11" s="63">
        <v>6</v>
      </c>
      <c r="B11" s="86" t="s">
        <v>253</v>
      </c>
      <c r="C11" s="109">
        <v>2068860801.27</v>
      </c>
      <c r="D11" s="110">
        <f t="shared" si="0"/>
        <v>312261917.28999996</v>
      </c>
      <c r="E11" s="116">
        <f t="shared" si="1"/>
        <v>0.15093423254880825</v>
      </c>
      <c r="F11" s="110">
        <v>143416373.78</v>
      </c>
      <c r="G11" s="110">
        <v>64162772.07</v>
      </c>
      <c r="H11" s="110">
        <v>33969109.379999995</v>
      </c>
      <c r="I11" s="110">
        <v>70713662.060000002</v>
      </c>
    </row>
    <row r="12" spans="1:9" ht="9.6" customHeight="1" x14ac:dyDescent="0.3">
      <c r="A12" s="63">
        <v>7</v>
      </c>
      <c r="B12" s="67" t="s">
        <v>237</v>
      </c>
      <c r="C12" s="95">
        <v>1920491592.9799998</v>
      </c>
      <c r="D12" s="110">
        <f t="shared" si="0"/>
        <v>216061746.62</v>
      </c>
      <c r="E12" s="116">
        <f t="shared" si="1"/>
        <v>0.11250335456284921</v>
      </c>
      <c r="F12" s="81">
        <v>121473695.2</v>
      </c>
      <c r="G12" s="81">
        <v>20517125.25</v>
      </c>
      <c r="H12" s="81">
        <v>38735153.960000001</v>
      </c>
      <c r="I12" s="81">
        <v>35335772.210000001</v>
      </c>
    </row>
    <row r="13" spans="1:9" ht="9.6" customHeight="1" x14ac:dyDescent="0.3">
      <c r="A13" s="63">
        <v>8</v>
      </c>
      <c r="B13" s="67" t="s">
        <v>239</v>
      </c>
      <c r="C13" s="95">
        <v>2798950276.5500002</v>
      </c>
      <c r="D13" s="110">
        <f t="shared" si="0"/>
        <v>132353009.94999999</v>
      </c>
      <c r="E13" s="116">
        <f t="shared" si="1"/>
        <v>4.7286659952079944E-2</v>
      </c>
      <c r="F13" s="76">
        <v>65410622.140000001</v>
      </c>
      <c r="G13" s="76">
        <v>23583122.859999999</v>
      </c>
      <c r="H13" s="76">
        <v>11575895.52</v>
      </c>
      <c r="I13" s="76">
        <v>31783369.43</v>
      </c>
    </row>
    <row r="14" spans="1:9" ht="9.6" customHeight="1" x14ac:dyDescent="0.3">
      <c r="A14" s="63">
        <v>9</v>
      </c>
      <c r="B14" s="86" t="s">
        <v>251</v>
      </c>
      <c r="C14" s="111">
        <v>7579896950.8100004</v>
      </c>
      <c r="D14" s="110">
        <f t="shared" si="0"/>
        <v>123088392.72</v>
      </c>
      <c r="E14" s="116">
        <f t="shared" si="1"/>
        <v>1.6238795001935556E-2</v>
      </c>
      <c r="F14" s="112">
        <v>82313645.469999999</v>
      </c>
      <c r="G14" s="112">
        <v>3428607.51</v>
      </c>
      <c r="H14" s="112">
        <v>12328359.170000002</v>
      </c>
      <c r="I14" s="112">
        <v>25017780.57</v>
      </c>
    </row>
    <row r="15" spans="1:9" ht="9.6" customHeight="1" x14ac:dyDescent="0.3">
      <c r="A15" s="63">
        <v>10</v>
      </c>
      <c r="B15" s="67" t="s">
        <v>241</v>
      </c>
      <c r="C15" s="95">
        <v>5291216612.3599997</v>
      </c>
      <c r="D15" s="110">
        <f t="shared" si="0"/>
        <v>91595619.620000005</v>
      </c>
      <c r="E15" s="116">
        <f t="shared" si="1"/>
        <v>1.7310880716173579E-2</v>
      </c>
      <c r="F15" s="81">
        <v>73654973.439999998</v>
      </c>
      <c r="G15" s="81">
        <v>11742050.190000001</v>
      </c>
      <c r="H15" s="81">
        <v>2522730.62</v>
      </c>
      <c r="I15" s="81">
        <v>3675865.37</v>
      </c>
    </row>
    <row r="16" spans="1:9" ht="9.6" customHeight="1" x14ac:dyDescent="0.3">
      <c r="A16" s="63">
        <v>11</v>
      </c>
      <c r="B16" s="86" t="s">
        <v>105</v>
      </c>
      <c r="C16" s="109">
        <v>367009569.38000005</v>
      </c>
      <c r="D16" s="110">
        <f t="shared" si="0"/>
        <v>86720199.370000005</v>
      </c>
      <c r="E16" s="116">
        <f t="shared" si="1"/>
        <v>0.23628866003820817</v>
      </c>
      <c r="F16" s="110">
        <v>19963147.460000001</v>
      </c>
      <c r="G16" s="110">
        <v>5265046.1100000003</v>
      </c>
      <c r="H16" s="110">
        <v>21259285.619999997</v>
      </c>
      <c r="I16" s="110">
        <v>40232720.18</v>
      </c>
    </row>
    <row r="17" spans="1:9" ht="9.6" customHeight="1" x14ac:dyDescent="0.3">
      <c r="A17" s="63">
        <v>12</v>
      </c>
      <c r="B17" s="86" t="s">
        <v>254</v>
      </c>
      <c r="C17" s="111">
        <v>878841353.92000008</v>
      </c>
      <c r="D17" s="110">
        <f t="shared" si="0"/>
        <v>72634520.719999999</v>
      </c>
      <c r="E17" s="116">
        <f t="shared" si="1"/>
        <v>8.2648046084790677E-2</v>
      </c>
      <c r="F17" s="112">
        <v>1496706.52</v>
      </c>
      <c r="G17" s="114">
        <v>0</v>
      </c>
      <c r="H17" s="112">
        <v>4129882.5300000003</v>
      </c>
      <c r="I17" s="112">
        <v>67007931.670000002</v>
      </c>
    </row>
    <row r="18" spans="1:9" ht="9.6" customHeight="1" x14ac:dyDescent="0.3">
      <c r="A18" s="63">
        <v>13</v>
      </c>
      <c r="B18" s="67" t="s">
        <v>240</v>
      </c>
      <c r="C18" s="95">
        <v>773733606.11000001</v>
      </c>
      <c r="D18" s="110">
        <f t="shared" si="0"/>
        <v>67784482.669999987</v>
      </c>
      <c r="E18" s="116">
        <f t="shared" si="1"/>
        <v>8.7607003411408257E-2</v>
      </c>
      <c r="F18" s="76">
        <v>51373565.409999996</v>
      </c>
      <c r="G18" s="76">
        <v>5393238.3200000003</v>
      </c>
      <c r="H18" s="76">
        <v>1901039.51</v>
      </c>
      <c r="I18" s="76">
        <v>9116639.4299999997</v>
      </c>
    </row>
    <row r="19" spans="1:9" ht="9.6" customHeight="1" x14ac:dyDescent="0.3">
      <c r="A19" s="63">
        <v>14</v>
      </c>
      <c r="B19" s="86" t="s">
        <v>246</v>
      </c>
      <c r="C19" s="109">
        <v>406605065.23000002</v>
      </c>
      <c r="D19" s="110">
        <f t="shared" si="0"/>
        <v>62332827.290000007</v>
      </c>
      <c r="E19" s="116">
        <f t="shared" si="1"/>
        <v>0.15330066597852354</v>
      </c>
      <c r="F19" s="110">
        <v>32169066.260000002</v>
      </c>
      <c r="G19" s="110">
        <v>15075953.390000001</v>
      </c>
      <c r="H19" s="110">
        <v>5191591.38</v>
      </c>
      <c r="I19" s="110">
        <v>9896216.2599999998</v>
      </c>
    </row>
    <row r="20" spans="1:9" ht="9.6" customHeight="1" x14ac:dyDescent="0.3">
      <c r="A20" s="63">
        <v>15</v>
      </c>
      <c r="B20" s="86" t="s">
        <v>250</v>
      </c>
      <c r="C20" s="109">
        <v>327129842.85000002</v>
      </c>
      <c r="D20" s="110">
        <f t="shared" si="0"/>
        <v>55915819.310000002</v>
      </c>
      <c r="E20" s="116">
        <f t="shared" si="1"/>
        <v>0.17092851823867158</v>
      </c>
      <c r="F20" s="110">
        <v>25273501.640000001</v>
      </c>
      <c r="G20" s="113">
        <v>0</v>
      </c>
      <c r="H20" s="110">
        <v>10161645.32</v>
      </c>
      <c r="I20" s="110">
        <v>20480672.349999998</v>
      </c>
    </row>
    <row r="21" spans="1:9" ht="9.6" customHeight="1" x14ac:dyDescent="0.3">
      <c r="A21" s="63">
        <v>16</v>
      </c>
      <c r="B21" s="67" t="s">
        <v>247</v>
      </c>
      <c r="C21" s="95">
        <v>1370047634.3099999</v>
      </c>
      <c r="D21" s="110">
        <f t="shared" si="0"/>
        <v>50979941.629999995</v>
      </c>
      <c r="E21" s="116">
        <f t="shared" si="1"/>
        <v>3.721034243869567E-2</v>
      </c>
      <c r="F21" s="76">
        <v>25502325.789999999</v>
      </c>
      <c r="G21" s="79">
        <v>0</v>
      </c>
      <c r="H21" s="76">
        <v>10467282.08</v>
      </c>
      <c r="I21" s="76">
        <v>15010333.76</v>
      </c>
    </row>
    <row r="22" spans="1:9" ht="9.6" customHeight="1" x14ac:dyDescent="0.3">
      <c r="A22" s="63">
        <v>17</v>
      </c>
      <c r="B22" s="67" t="s">
        <v>244</v>
      </c>
      <c r="C22" s="95">
        <v>866268022.37</v>
      </c>
      <c r="D22" s="110">
        <f t="shared" si="0"/>
        <v>44011367.130000003</v>
      </c>
      <c r="E22" s="116">
        <f t="shared" si="1"/>
        <v>5.0805716006450813E-2</v>
      </c>
      <c r="F22" s="81">
        <v>15476881.9</v>
      </c>
      <c r="G22" s="81">
        <v>18575112.559999999</v>
      </c>
      <c r="H22" s="81">
        <v>4491.3899999999994</v>
      </c>
      <c r="I22" s="81">
        <v>9954881.2800000012</v>
      </c>
    </row>
    <row r="23" spans="1:9" ht="9.6" customHeight="1" x14ac:dyDescent="0.3">
      <c r="A23" s="63">
        <v>18</v>
      </c>
      <c r="B23" s="86" t="s">
        <v>248</v>
      </c>
      <c r="C23" s="111">
        <v>236149908.23000005</v>
      </c>
      <c r="D23" s="110">
        <f t="shared" si="0"/>
        <v>36855205.549999997</v>
      </c>
      <c r="E23" s="116">
        <f t="shared" si="1"/>
        <v>0.15606699077818223</v>
      </c>
      <c r="F23" s="112">
        <v>9945852.2300000004</v>
      </c>
      <c r="G23" s="113">
        <v>0</v>
      </c>
      <c r="H23" s="110">
        <v>24583989.32</v>
      </c>
      <c r="I23" s="112">
        <v>2325364</v>
      </c>
    </row>
    <row r="24" spans="1:9" ht="9.6" customHeight="1" x14ac:dyDescent="0.3">
      <c r="A24" s="63">
        <v>19</v>
      </c>
      <c r="B24" s="86" t="s">
        <v>243</v>
      </c>
      <c r="C24" s="111">
        <v>71607085.38000001</v>
      </c>
      <c r="D24" s="110">
        <f t="shared" si="0"/>
        <v>33647112.770000003</v>
      </c>
      <c r="E24" s="116">
        <f t="shared" si="1"/>
        <v>0.46988524377781343</v>
      </c>
      <c r="F24" s="112">
        <v>33647112.770000003</v>
      </c>
      <c r="G24" s="114">
        <v>0</v>
      </c>
      <c r="H24" s="114">
        <v>0</v>
      </c>
      <c r="I24" s="114">
        <v>0</v>
      </c>
    </row>
    <row r="25" spans="1:9" ht="9.6" customHeight="1" x14ac:dyDescent="0.3">
      <c r="A25" s="63">
        <v>20</v>
      </c>
      <c r="B25" s="86" t="s">
        <v>264</v>
      </c>
      <c r="C25" s="109">
        <v>68905589.450000003</v>
      </c>
      <c r="D25" s="110">
        <f t="shared" si="0"/>
        <v>21452840.330000002</v>
      </c>
      <c r="E25" s="116">
        <f t="shared" si="1"/>
        <v>0.31133672175559629</v>
      </c>
      <c r="F25" s="113">
        <v>0</v>
      </c>
      <c r="G25" s="113">
        <v>0</v>
      </c>
      <c r="H25" s="110">
        <v>21452840.330000002</v>
      </c>
      <c r="I25" s="113">
        <v>0</v>
      </c>
    </row>
    <row r="26" spans="1:9" ht="9.6" customHeight="1" x14ac:dyDescent="0.3">
      <c r="A26" s="63">
        <v>21</v>
      </c>
      <c r="B26" s="67" t="s">
        <v>252</v>
      </c>
      <c r="C26" s="95">
        <v>157796299.93000004</v>
      </c>
      <c r="D26" s="110">
        <f t="shared" si="0"/>
        <v>19543940.990000002</v>
      </c>
      <c r="E26" s="116">
        <f t="shared" si="1"/>
        <v>0.12385550864418167</v>
      </c>
      <c r="F26" s="76">
        <v>116802.3</v>
      </c>
      <c r="G26" s="76">
        <v>3602672.94</v>
      </c>
      <c r="H26" s="76">
        <v>1973806.95</v>
      </c>
      <c r="I26" s="76">
        <v>13850658.800000001</v>
      </c>
    </row>
    <row r="27" spans="1:9" ht="9.6" customHeight="1" x14ac:dyDescent="0.3">
      <c r="A27" s="63">
        <v>22</v>
      </c>
      <c r="B27" s="67" t="s">
        <v>261</v>
      </c>
      <c r="C27" s="95">
        <v>253820187.32999998</v>
      </c>
      <c r="D27" s="110">
        <f t="shared" si="0"/>
        <v>11951133.529999999</v>
      </c>
      <c r="E27" s="116">
        <f t="shared" si="1"/>
        <v>4.7085039435661342E-2</v>
      </c>
      <c r="F27" s="79">
        <v>0</v>
      </c>
      <c r="G27" s="79">
        <v>0</v>
      </c>
      <c r="H27" s="76">
        <v>1700000</v>
      </c>
      <c r="I27" s="76">
        <v>10251133.529999999</v>
      </c>
    </row>
    <row r="28" spans="1:9" ht="9.6" customHeight="1" x14ac:dyDescent="0.3">
      <c r="A28" s="63">
        <v>23</v>
      </c>
      <c r="B28" s="67" t="s">
        <v>257</v>
      </c>
      <c r="C28" s="95">
        <v>404136578.75</v>
      </c>
      <c r="D28" s="110">
        <f t="shared" si="0"/>
        <v>10388618.15</v>
      </c>
      <c r="E28" s="116">
        <f t="shared" si="1"/>
        <v>2.5705711128975604E-2</v>
      </c>
      <c r="F28" s="76">
        <v>9981975.5</v>
      </c>
      <c r="G28" s="79">
        <v>0</v>
      </c>
      <c r="H28" s="79">
        <v>0</v>
      </c>
      <c r="I28" s="76">
        <v>406642.65</v>
      </c>
    </row>
    <row r="29" spans="1:9" ht="9.6" customHeight="1" x14ac:dyDescent="0.3">
      <c r="A29" s="63">
        <v>24</v>
      </c>
      <c r="B29" s="67" t="s">
        <v>249</v>
      </c>
      <c r="C29" s="95">
        <v>285871966.98000002</v>
      </c>
      <c r="D29" s="110">
        <f t="shared" si="0"/>
        <v>9426757.1300000008</v>
      </c>
      <c r="E29" s="116">
        <f t="shared" si="1"/>
        <v>3.2975451316846011E-2</v>
      </c>
      <c r="F29" s="79">
        <v>0</v>
      </c>
      <c r="G29" s="79">
        <v>0</v>
      </c>
      <c r="H29" s="76">
        <v>7736111.6600000001</v>
      </c>
      <c r="I29" s="76">
        <v>1690645.47</v>
      </c>
    </row>
    <row r="30" spans="1:9" ht="9.6" customHeight="1" x14ac:dyDescent="0.3">
      <c r="A30" s="63">
        <v>25</v>
      </c>
      <c r="B30" s="67" t="s">
        <v>255</v>
      </c>
      <c r="C30" s="95">
        <v>2776326551.1899996</v>
      </c>
      <c r="D30" s="110">
        <f t="shared" si="0"/>
        <v>6141538.1000000006</v>
      </c>
      <c r="E30" s="116">
        <f t="shared" si="1"/>
        <v>2.2121094139187594E-3</v>
      </c>
      <c r="F30" s="76">
        <v>5956630.21</v>
      </c>
      <c r="G30" s="79">
        <v>0</v>
      </c>
      <c r="H30" s="76">
        <v>85595.86</v>
      </c>
      <c r="I30" s="81">
        <v>99312.03</v>
      </c>
    </row>
    <row r="31" spans="1:9" ht="9.6" customHeight="1" x14ac:dyDescent="0.3">
      <c r="A31" s="63">
        <v>26</v>
      </c>
      <c r="B31" s="86" t="s">
        <v>256</v>
      </c>
      <c r="C31" s="109">
        <v>465483024.52999997</v>
      </c>
      <c r="D31" s="110">
        <f t="shared" si="0"/>
        <v>5847872.6600000011</v>
      </c>
      <c r="E31" s="116">
        <f t="shared" si="1"/>
        <v>1.2563020243121907E-2</v>
      </c>
      <c r="F31" s="110">
        <v>972964.16</v>
      </c>
      <c r="G31" s="110">
        <v>127512.86</v>
      </c>
      <c r="H31" s="110">
        <v>3623813.2700000009</v>
      </c>
      <c r="I31" s="110">
        <v>1123582.3699999999</v>
      </c>
    </row>
    <row r="32" spans="1:9" ht="9.6" customHeight="1" x14ac:dyDescent="0.3">
      <c r="A32" s="63">
        <v>27</v>
      </c>
      <c r="B32" s="67" t="s">
        <v>259</v>
      </c>
      <c r="C32" s="95">
        <v>209455121.22000003</v>
      </c>
      <c r="D32" s="110">
        <f t="shared" si="0"/>
        <v>4574780.6899999995</v>
      </c>
      <c r="E32" s="116">
        <f t="shared" si="1"/>
        <v>2.1841340824485755E-2</v>
      </c>
      <c r="F32" s="79">
        <v>0</v>
      </c>
      <c r="G32" s="79">
        <v>0</v>
      </c>
      <c r="H32" s="79">
        <v>0</v>
      </c>
      <c r="I32" s="76">
        <v>4574780.6899999995</v>
      </c>
    </row>
    <row r="33" spans="1:9" ht="9.6" customHeight="1" x14ac:dyDescent="0.3">
      <c r="A33" s="63">
        <v>28</v>
      </c>
      <c r="B33" s="67" t="s">
        <v>319</v>
      </c>
      <c r="C33" s="95">
        <v>96391536.570000023</v>
      </c>
      <c r="D33" s="110">
        <f t="shared" si="0"/>
        <v>2866549.62</v>
      </c>
      <c r="E33" s="116">
        <f t="shared" si="1"/>
        <v>2.9738602806879184E-2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76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258</v>
      </c>
      <c r="C35" s="95">
        <v>78044174.930000022</v>
      </c>
      <c r="D35" s="110">
        <f t="shared" si="0"/>
        <v>455764.83043999999</v>
      </c>
      <c r="E35" s="116">
        <f t="shared" si="1"/>
        <v>5.839831490931746E-3</v>
      </c>
      <c r="F35" s="79">
        <v>0</v>
      </c>
      <c r="G35" s="79">
        <v>0</v>
      </c>
      <c r="H35" s="125">
        <v>0.15043999999999999</v>
      </c>
      <c r="I35" s="76">
        <v>455764.68</v>
      </c>
    </row>
    <row r="36" spans="1:9" ht="9.6" customHeight="1" x14ac:dyDescent="0.3">
      <c r="A36" s="63">
        <v>31</v>
      </c>
      <c r="B36" s="67" t="s">
        <v>260</v>
      </c>
      <c r="C36" s="95">
        <v>457886531.96999997</v>
      </c>
      <c r="D36" s="110">
        <f t="shared" si="0"/>
        <v>31453.94</v>
      </c>
      <c r="E36" s="116">
        <f t="shared" si="1"/>
        <v>6.869374354531313E-5</v>
      </c>
      <c r="F36" s="79">
        <v>0</v>
      </c>
      <c r="G36" s="79">
        <v>0</v>
      </c>
      <c r="H36" s="79">
        <v>0</v>
      </c>
      <c r="I36" s="76">
        <v>31453.94</v>
      </c>
    </row>
    <row r="37" spans="1:9" ht="9.6" customHeight="1" x14ac:dyDescent="0.3">
      <c r="A37" s="63">
        <v>32</v>
      </c>
      <c r="B37" s="86" t="s">
        <v>266</v>
      </c>
      <c r="C37" s="109">
        <v>147035577.58000001</v>
      </c>
      <c r="D37" s="110">
        <f t="shared" si="0"/>
        <v>15597.59</v>
      </c>
      <c r="E37" s="116">
        <f t="shared" si="1"/>
        <v>1.0608038038626106E-4</v>
      </c>
      <c r="F37" s="113">
        <v>0</v>
      </c>
      <c r="G37" s="113">
        <v>0</v>
      </c>
      <c r="H37" s="110">
        <v>15597.59</v>
      </c>
      <c r="I37" s="113">
        <v>0</v>
      </c>
    </row>
    <row r="38" spans="1:9" ht="9.6" customHeight="1" x14ac:dyDescent="0.3">
      <c r="A38" s="63">
        <v>33</v>
      </c>
      <c r="B38" s="67" t="s">
        <v>267</v>
      </c>
      <c r="C38" s="95">
        <v>581508100.78999996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268</v>
      </c>
      <c r="C39" s="112">
        <v>106054342.34999999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6" customHeight="1" x14ac:dyDescent="0.3">
      <c r="A40" s="63">
        <v>35</v>
      </c>
      <c r="B40" s="86" t="s">
        <v>262</v>
      </c>
      <c r="C40" s="112">
        <v>192198567.41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67" t="s">
        <v>269</v>
      </c>
      <c r="C41" s="81">
        <v>21905645.559999999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8497732.1799999997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687780508.81999993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27392614.059999999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146305747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265</v>
      </c>
      <c r="C46" s="112">
        <v>1229230.8199999998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64704782902.269989</v>
      </c>
      <c r="D48" s="118">
        <f t="shared" ref="D48" si="2">F48+G48+H48+I48</f>
        <v>4554452645.5300007</v>
      </c>
      <c r="E48" s="117">
        <f t="shared" si="1"/>
        <v>7.0388191432603053E-2</v>
      </c>
      <c r="F48" s="82">
        <v>1571357552.3900003</v>
      </c>
      <c r="G48" s="82">
        <v>949827572.19000018</v>
      </c>
      <c r="H48" s="82">
        <v>1221063827.3800001</v>
      </c>
      <c r="I48" s="82">
        <v>812203693.56999981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F898-44FD-4A16-9D8E-27DF77BAC850}">
  <dimension ref="A1:I48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327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11215706251.85</v>
      </c>
      <c r="D6" s="110">
        <f t="shared" ref="D6:D47" si="0">F6+G6+H6+I6</f>
        <v>865812065.05999994</v>
      </c>
      <c r="E6" s="116">
        <f>D6/C6</f>
        <v>7.7196392774390513E-2</v>
      </c>
      <c r="F6" s="76">
        <v>246393090.86000001</v>
      </c>
      <c r="G6" s="76">
        <v>223337415.69999999</v>
      </c>
      <c r="H6" s="76">
        <v>45212433.259999998</v>
      </c>
      <c r="I6" s="76">
        <v>350869125.24000001</v>
      </c>
    </row>
    <row r="7" spans="1:9" ht="9.6" customHeight="1" x14ac:dyDescent="0.3">
      <c r="A7" s="63">
        <v>2</v>
      </c>
      <c r="B7" s="86" t="s">
        <v>233</v>
      </c>
      <c r="C7" s="111">
        <v>7435050145.1500015</v>
      </c>
      <c r="D7" s="110">
        <f t="shared" si="0"/>
        <v>821066901.88999999</v>
      </c>
      <c r="E7" s="116">
        <f t="shared" ref="E7:E48" si="1">D7/C7</f>
        <v>0.11043192525414165</v>
      </c>
      <c r="F7" s="112">
        <v>217105407.03999999</v>
      </c>
      <c r="G7" s="112">
        <v>511309508.00999999</v>
      </c>
      <c r="H7" s="112">
        <v>14121119.48</v>
      </c>
      <c r="I7" s="112">
        <v>78530867.359999999</v>
      </c>
    </row>
    <row r="8" spans="1:9" ht="9.6" customHeight="1" x14ac:dyDescent="0.3">
      <c r="A8" s="63">
        <v>3</v>
      </c>
      <c r="B8" s="67" t="s">
        <v>235</v>
      </c>
      <c r="C8" s="95">
        <v>5658530775.3100004</v>
      </c>
      <c r="D8" s="110">
        <f t="shared" si="0"/>
        <v>510799437.29999995</v>
      </c>
      <c r="E8" s="116">
        <f t="shared" si="1"/>
        <v>9.0270682900371074E-2</v>
      </c>
      <c r="F8" s="76">
        <v>301000548.06999999</v>
      </c>
      <c r="G8" s="76">
        <v>41818706.700000003</v>
      </c>
      <c r="H8" s="76">
        <v>158569001.06999999</v>
      </c>
      <c r="I8" s="76">
        <v>9411181.4600000009</v>
      </c>
    </row>
    <row r="9" spans="1:9" ht="9.6" customHeight="1" x14ac:dyDescent="0.3">
      <c r="A9" s="63">
        <v>4</v>
      </c>
      <c r="B9" s="67" t="s">
        <v>236</v>
      </c>
      <c r="C9" s="95">
        <v>3535688463.7000003</v>
      </c>
      <c r="D9" s="110">
        <f t="shared" si="0"/>
        <v>417416843.98000002</v>
      </c>
      <c r="E9" s="116">
        <f t="shared" si="1"/>
        <v>0.11805815140827901</v>
      </c>
      <c r="F9" s="81">
        <v>39332817.18</v>
      </c>
      <c r="G9" s="81">
        <v>645997.18999999994</v>
      </c>
      <c r="H9" s="81">
        <v>377424231.43000001</v>
      </c>
      <c r="I9" s="81">
        <v>13798.18</v>
      </c>
    </row>
    <row r="10" spans="1:9" ht="9.6" customHeight="1" x14ac:dyDescent="0.3">
      <c r="A10" s="63">
        <v>5</v>
      </c>
      <c r="B10" s="67" t="s">
        <v>242</v>
      </c>
      <c r="C10" s="95">
        <v>4870270853.3900003</v>
      </c>
      <c r="D10" s="110">
        <f t="shared" si="0"/>
        <v>402193286.30000001</v>
      </c>
      <c r="E10" s="116">
        <f t="shared" si="1"/>
        <v>8.2581297510393989E-2</v>
      </c>
      <c r="F10" s="76">
        <v>30965353.100000001</v>
      </c>
      <c r="G10" s="76">
        <v>1278047.6299999999</v>
      </c>
      <c r="H10" s="76">
        <v>365057191.56999999</v>
      </c>
      <c r="I10" s="76">
        <v>4892694</v>
      </c>
    </row>
    <row r="11" spans="1:9" ht="9.6" customHeight="1" x14ac:dyDescent="0.3">
      <c r="A11" s="63">
        <v>6</v>
      </c>
      <c r="B11" s="67" t="s">
        <v>253</v>
      </c>
      <c r="C11" s="95">
        <v>2101027574.7700002</v>
      </c>
      <c r="D11" s="110">
        <f t="shared" si="0"/>
        <v>301445964.10000002</v>
      </c>
      <c r="E11" s="116">
        <f t="shared" si="1"/>
        <v>0.14347549157368836</v>
      </c>
      <c r="F11" s="76">
        <v>142165196.25999999</v>
      </c>
      <c r="G11" s="76">
        <v>64826234.82</v>
      </c>
      <c r="H11" s="76">
        <v>41456276.670000002</v>
      </c>
      <c r="I11" s="76">
        <v>52998256.349999994</v>
      </c>
    </row>
    <row r="12" spans="1:9" ht="9.6" customHeight="1" x14ac:dyDescent="0.3">
      <c r="A12" s="63">
        <v>7</v>
      </c>
      <c r="B12" s="67" t="s">
        <v>237</v>
      </c>
      <c r="C12" s="95">
        <v>1829277265.2499998</v>
      </c>
      <c r="D12" s="110">
        <f t="shared" si="0"/>
        <v>198369059.17000002</v>
      </c>
      <c r="E12" s="116">
        <f t="shared" si="1"/>
        <v>0.10844122044171896</v>
      </c>
      <c r="F12" s="81">
        <v>103736933.34</v>
      </c>
      <c r="G12" s="81">
        <v>20555007.059999999</v>
      </c>
      <c r="H12" s="81">
        <v>39869130.090000004</v>
      </c>
      <c r="I12" s="81">
        <v>34207988.68</v>
      </c>
    </row>
    <row r="13" spans="1:9" ht="9.6" customHeight="1" x14ac:dyDescent="0.3">
      <c r="A13" s="63">
        <v>8</v>
      </c>
      <c r="B13" s="67" t="s">
        <v>239</v>
      </c>
      <c r="C13" s="95">
        <v>2836944148.5900002</v>
      </c>
      <c r="D13" s="110">
        <f t="shared" si="0"/>
        <v>129558683.53</v>
      </c>
      <c r="E13" s="116">
        <f t="shared" si="1"/>
        <v>4.5668394139656371E-2</v>
      </c>
      <c r="F13" s="76">
        <v>63572985.18</v>
      </c>
      <c r="G13" s="76">
        <v>23583905.359999999</v>
      </c>
      <c r="H13" s="76">
        <v>11377934.93</v>
      </c>
      <c r="I13" s="76">
        <v>31023858.059999999</v>
      </c>
    </row>
    <row r="14" spans="1:9" ht="9.6" customHeight="1" x14ac:dyDescent="0.3">
      <c r="A14" s="63">
        <v>9</v>
      </c>
      <c r="B14" s="86" t="s">
        <v>251</v>
      </c>
      <c r="C14" s="109">
        <v>7084784674.6500015</v>
      </c>
      <c r="D14" s="110">
        <f t="shared" si="0"/>
        <v>123801175.05000001</v>
      </c>
      <c r="E14" s="116">
        <f t="shared" si="1"/>
        <v>1.7474232561078641E-2</v>
      </c>
      <c r="F14" s="110">
        <v>83650930.980000004</v>
      </c>
      <c r="G14" s="110">
        <v>3613313.14</v>
      </c>
      <c r="H14" s="110">
        <v>11846196.809999999</v>
      </c>
      <c r="I14" s="110">
        <v>24690734.119999997</v>
      </c>
    </row>
    <row r="15" spans="1:9" ht="9.6" customHeight="1" x14ac:dyDescent="0.3">
      <c r="A15" s="63">
        <v>10</v>
      </c>
      <c r="B15" s="67" t="s">
        <v>241</v>
      </c>
      <c r="C15" s="95">
        <v>5399902965.9199991</v>
      </c>
      <c r="D15" s="110">
        <f t="shared" si="0"/>
        <v>91181284.329999998</v>
      </c>
      <c r="E15" s="116">
        <f t="shared" si="1"/>
        <v>1.6885726448320565E-2</v>
      </c>
      <c r="F15" s="81">
        <v>71688390.75</v>
      </c>
      <c r="G15" s="81">
        <v>12155791.4</v>
      </c>
      <c r="H15" s="81">
        <v>3276919.66</v>
      </c>
      <c r="I15" s="81">
        <v>4060182.52</v>
      </c>
    </row>
    <row r="16" spans="1:9" ht="9.6" customHeight="1" x14ac:dyDescent="0.3">
      <c r="A16" s="63">
        <v>11</v>
      </c>
      <c r="B16" s="86" t="s">
        <v>105</v>
      </c>
      <c r="C16" s="109">
        <v>367097376.63999999</v>
      </c>
      <c r="D16" s="110">
        <f t="shared" si="0"/>
        <v>86875303.210000008</v>
      </c>
      <c r="E16" s="116">
        <f t="shared" si="1"/>
        <v>0.2366546555171809</v>
      </c>
      <c r="F16" s="110">
        <v>20065652.309999999</v>
      </c>
      <c r="G16" s="110">
        <v>5245840.95</v>
      </c>
      <c r="H16" s="110">
        <v>20031864.420000002</v>
      </c>
      <c r="I16" s="110">
        <v>41531945.530000001</v>
      </c>
    </row>
    <row r="17" spans="1:9" ht="9.6" customHeight="1" x14ac:dyDescent="0.3">
      <c r="A17" s="63">
        <v>12</v>
      </c>
      <c r="B17" s="86" t="s">
        <v>254</v>
      </c>
      <c r="C17" s="111">
        <v>927148431.41000009</v>
      </c>
      <c r="D17" s="110">
        <f t="shared" si="0"/>
        <v>77334729.300000012</v>
      </c>
      <c r="E17" s="116">
        <f t="shared" si="1"/>
        <v>8.3411379106137259E-2</v>
      </c>
      <c r="F17" s="112">
        <v>1496706.52</v>
      </c>
      <c r="G17" s="114">
        <v>0</v>
      </c>
      <c r="H17" s="112">
        <v>3608617.51</v>
      </c>
      <c r="I17" s="112">
        <v>72229405.270000011</v>
      </c>
    </row>
    <row r="18" spans="1:9" ht="9.6" customHeight="1" x14ac:dyDescent="0.3">
      <c r="A18" s="63">
        <v>13</v>
      </c>
      <c r="B18" s="86" t="s">
        <v>240</v>
      </c>
      <c r="C18" s="109">
        <v>780182898.86000013</v>
      </c>
      <c r="D18" s="110">
        <f t="shared" si="0"/>
        <v>67378468.180000007</v>
      </c>
      <c r="E18" s="116">
        <f t="shared" si="1"/>
        <v>8.6362400763273756E-2</v>
      </c>
      <c r="F18" s="110">
        <v>50921245.329999998</v>
      </c>
      <c r="G18" s="110">
        <v>5393221.2700000014</v>
      </c>
      <c r="H18" s="110">
        <v>1898061.07</v>
      </c>
      <c r="I18" s="110">
        <v>9165940.5099999998</v>
      </c>
    </row>
    <row r="19" spans="1:9" ht="9.6" customHeight="1" x14ac:dyDescent="0.3">
      <c r="A19" s="63">
        <v>14</v>
      </c>
      <c r="B19" s="67" t="s">
        <v>246</v>
      </c>
      <c r="C19" s="95">
        <v>406151808.51000005</v>
      </c>
      <c r="D19" s="110">
        <f t="shared" si="0"/>
        <v>64039014.679999992</v>
      </c>
      <c r="E19" s="116">
        <f t="shared" si="1"/>
        <v>0.15767260747879511</v>
      </c>
      <c r="F19" s="76">
        <v>33949617.259999998</v>
      </c>
      <c r="G19" s="76">
        <v>15044648.15</v>
      </c>
      <c r="H19" s="76">
        <v>5128510.76</v>
      </c>
      <c r="I19" s="76">
        <v>9916238.5099999998</v>
      </c>
    </row>
    <row r="20" spans="1:9" ht="9.6" customHeight="1" x14ac:dyDescent="0.3">
      <c r="A20" s="63">
        <v>15</v>
      </c>
      <c r="B20" s="67" t="s">
        <v>250</v>
      </c>
      <c r="C20" s="95">
        <v>332065337.54000002</v>
      </c>
      <c r="D20" s="110">
        <f t="shared" si="0"/>
        <v>57023863.530000001</v>
      </c>
      <c r="E20" s="116">
        <f t="shared" si="1"/>
        <v>0.17172482967491604</v>
      </c>
      <c r="F20" s="76">
        <v>25662731.91</v>
      </c>
      <c r="G20" s="79">
        <v>0</v>
      </c>
      <c r="H20" s="76">
        <v>10636311.23</v>
      </c>
      <c r="I20" s="76">
        <v>20724820.389999997</v>
      </c>
    </row>
    <row r="21" spans="1:9" ht="9.6" customHeight="1" x14ac:dyDescent="0.3">
      <c r="A21" s="63">
        <v>16</v>
      </c>
      <c r="B21" s="86" t="s">
        <v>247</v>
      </c>
      <c r="C21" s="109">
        <v>1376742266.0100002</v>
      </c>
      <c r="D21" s="110">
        <f t="shared" si="0"/>
        <v>49519206.57</v>
      </c>
      <c r="E21" s="116">
        <f t="shared" si="1"/>
        <v>3.5968392772246241E-2</v>
      </c>
      <c r="F21" s="110">
        <v>25429224.969999999</v>
      </c>
      <c r="G21" s="113">
        <v>0</v>
      </c>
      <c r="H21" s="110">
        <v>9846374.709999999</v>
      </c>
      <c r="I21" s="110">
        <v>14243606.890000001</v>
      </c>
    </row>
    <row r="22" spans="1:9" ht="9.6" customHeight="1" x14ac:dyDescent="0.3">
      <c r="A22" s="63">
        <v>17</v>
      </c>
      <c r="B22" s="67" t="s">
        <v>244</v>
      </c>
      <c r="C22" s="95">
        <v>871183747.06999993</v>
      </c>
      <c r="D22" s="110">
        <f t="shared" si="0"/>
        <v>43267515.129999995</v>
      </c>
      <c r="E22" s="116">
        <f t="shared" si="1"/>
        <v>4.9665200109068879E-2</v>
      </c>
      <c r="F22" s="81">
        <v>15452991.76</v>
      </c>
      <c r="G22" s="81">
        <v>18492616.809999999</v>
      </c>
      <c r="H22" s="81">
        <v>3304.04</v>
      </c>
      <c r="I22" s="81">
        <v>9318602.5199999996</v>
      </c>
    </row>
    <row r="23" spans="1:9" ht="9.6" customHeight="1" x14ac:dyDescent="0.3">
      <c r="A23" s="63">
        <v>18</v>
      </c>
      <c r="B23" s="86" t="s">
        <v>248</v>
      </c>
      <c r="C23" s="109">
        <v>242301225.60000002</v>
      </c>
      <c r="D23" s="110">
        <f t="shared" si="0"/>
        <v>36235364.210000001</v>
      </c>
      <c r="E23" s="116">
        <f t="shared" si="1"/>
        <v>0.14954676403419725</v>
      </c>
      <c r="F23" s="110">
        <v>9831704.7400000002</v>
      </c>
      <c r="G23" s="113">
        <v>0</v>
      </c>
      <c r="H23" s="110">
        <v>24101761.620000001</v>
      </c>
      <c r="I23" s="110">
        <v>2301897.85</v>
      </c>
    </row>
    <row r="24" spans="1:9" ht="9.6" customHeight="1" x14ac:dyDescent="0.3">
      <c r="A24" s="63">
        <v>19</v>
      </c>
      <c r="B24" s="67" t="s">
        <v>243</v>
      </c>
      <c r="C24" s="95">
        <v>71088609.180000007</v>
      </c>
      <c r="D24" s="110">
        <f t="shared" si="0"/>
        <v>33659279.950000003</v>
      </c>
      <c r="E24" s="116">
        <f t="shared" si="1"/>
        <v>0.47348345027784944</v>
      </c>
      <c r="F24" s="76">
        <v>33659279.950000003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67" t="s">
        <v>252</v>
      </c>
      <c r="C25" s="95">
        <v>160258253.09999999</v>
      </c>
      <c r="D25" s="110">
        <f t="shared" si="0"/>
        <v>19679330.710000001</v>
      </c>
      <c r="E25" s="116">
        <f t="shared" si="1"/>
        <v>0.12279761153842256</v>
      </c>
      <c r="F25" s="76">
        <v>116802.3</v>
      </c>
      <c r="G25" s="76">
        <v>3600457.82</v>
      </c>
      <c r="H25" s="76">
        <v>2111411.79</v>
      </c>
      <c r="I25" s="76">
        <v>13850658.800000001</v>
      </c>
    </row>
    <row r="26" spans="1:9" ht="9.6" customHeight="1" x14ac:dyDescent="0.3">
      <c r="A26" s="63">
        <v>21</v>
      </c>
      <c r="B26" s="67" t="s">
        <v>264</v>
      </c>
      <c r="C26" s="95">
        <v>65013639.95000001</v>
      </c>
      <c r="D26" s="110">
        <f t="shared" si="0"/>
        <v>17764784.830000002</v>
      </c>
      <c r="E26" s="116">
        <f t="shared" si="1"/>
        <v>0.27324704236929898</v>
      </c>
      <c r="F26" s="79">
        <v>0</v>
      </c>
      <c r="G26" s="79">
        <v>0</v>
      </c>
      <c r="H26" s="76">
        <v>17764784.830000002</v>
      </c>
      <c r="I26" s="79">
        <v>0</v>
      </c>
    </row>
    <row r="27" spans="1:9" ht="9.6" customHeight="1" x14ac:dyDescent="0.3">
      <c r="A27" s="63">
        <v>22</v>
      </c>
      <c r="B27" s="86" t="s">
        <v>257</v>
      </c>
      <c r="C27" s="111">
        <v>401597171.31999999</v>
      </c>
      <c r="D27" s="110">
        <f t="shared" si="0"/>
        <v>10394447.73</v>
      </c>
      <c r="E27" s="116">
        <f t="shared" si="1"/>
        <v>2.5882771275093256E-2</v>
      </c>
      <c r="F27" s="112">
        <v>9981975.5</v>
      </c>
      <c r="G27" s="114">
        <v>0</v>
      </c>
      <c r="H27" s="114">
        <v>0</v>
      </c>
      <c r="I27" s="112">
        <v>412472.23</v>
      </c>
    </row>
    <row r="28" spans="1:9" ht="9.6" customHeight="1" x14ac:dyDescent="0.3">
      <c r="A28" s="63">
        <v>23</v>
      </c>
      <c r="B28" s="86" t="s">
        <v>261</v>
      </c>
      <c r="C28" s="109">
        <v>233954250.19999999</v>
      </c>
      <c r="D28" s="110">
        <f t="shared" si="0"/>
        <v>10046133.529999999</v>
      </c>
      <c r="E28" s="116">
        <f t="shared" si="1"/>
        <v>4.2940589971808087E-2</v>
      </c>
      <c r="F28" s="113">
        <v>0</v>
      </c>
      <c r="G28" s="113">
        <v>0</v>
      </c>
      <c r="H28" s="110">
        <v>1700000</v>
      </c>
      <c r="I28" s="110">
        <v>8346133.5299999993</v>
      </c>
    </row>
    <row r="29" spans="1:9" ht="9.6" customHeight="1" x14ac:dyDescent="0.3">
      <c r="A29" s="63">
        <v>24</v>
      </c>
      <c r="B29" s="67" t="s">
        <v>249</v>
      </c>
      <c r="C29" s="95">
        <v>291730293.72000003</v>
      </c>
      <c r="D29" s="110">
        <f t="shared" si="0"/>
        <v>9771988.0899999999</v>
      </c>
      <c r="E29" s="116">
        <f t="shared" si="1"/>
        <v>3.3496651874553217E-2</v>
      </c>
      <c r="F29" s="79">
        <v>0</v>
      </c>
      <c r="G29" s="79">
        <v>0</v>
      </c>
      <c r="H29" s="76">
        <v>8385142.4799999995</v>
      </c>
      <c r="I29" s="76">
        <v>1386845.61</v>
      </c>
    </row>
    <row r="30" spans="1:9" ht="9.6" customHeight="1" x14ac:dyDescent="0.3">
      <c r="A30" s="63">
        <v>25</v>
      </c>
      <c r="B30" s="86" t="s">
        <v>255</v>
      </c>
      <c r="C30" s="111">
        <v>2742400623.3299994</v>
      </c>
      <c r="D30" s="110">
        <f t="shared" si="0"/>
        <v>6133915.2200000007</v>
      </c>
      <c r="E30" s="116">
        <f t="shared" si="1"/>
        <v>2.2366955315783897E-3</v>
      </c>
      <c r="F30" s="112">
        <v>5956630.21</v>
      </c>
      <c r="G30" s="114">
        <v>0</v>
      </c>
      <c r="H30" s="112">
        <v>84060.03</v>
      </c>
      <c r="I30" s="112">
        <v>93224.98</v>
      </c>
    </row>
    <row r="31" spans="1:9" ht="9.6" customHeight="1" x14ac:dyDescent="0.3">
      <c r="A31" s="63">
        <v>26</v>
      </c>
      <c r="B31" s="86" t="s">
        <v>256</v>
      </c>
      <c r="C31" s="109">
        <v>466510775.42999995</v>
      </c>
      <c r="D31" s="110">
        <f t="shared" si="0"/>
        <v>4740667.9000000004</v>
      </c>
      <c r="E31" s="116">
        <f t="shared" si="1"/>
        <v>1.0161968704003363E-2</v>
      </c>
      <c r="F31" s="110">
        <v>963137.54</v>
      </c>
      <c r="G31" s="110">
        <v>46319.26</v>
      </c>
      <c r="H31" s="110">
        <v>2623656.17</v>
      </c>
      <c r="I31" s="110">
        <v>1107554.9300000002</v>
      </c>
    </row>
    <row r="32" spans="1:9" ht="9.6" customHeight="1" x14ac:dyDescent="0.3">
      <c r="A32" s="63">
        <v>27</v>
      </c>
      <c r="B32" s="67" t="s">
        <v>259</v>
      </c>
      <c r="C32" s="95">
        <v>209179882.29000002</v>
      </c>
      <c r="D32" s="110">
        <f t="shared" si="0"/>
        <v>4533854.74</v>
      </c>
      <c r="E32" s="116">
        <f t="shared" si="1"/>
        <v>2.1674430114242128E-2</v>
      </c>
      <c r="F32" s="79">
        <v>0</v>
      </c>
      <c r="G32" s="79">
        <v>0</v>
      </c>
      <c r="H32" s="79">
        <v>0</v>
      </c>
      <c r="I32" s="76">
        <v>4533854.74</v>
      </c>
    </row>
    <row r="33" spans="1:9" ht="9.6" customHeight="1" x14ac:dyDescent="0.3">
      <c r="A33" s="63">
        <v>28</v>
      </c>
      <c r="B33" s="67" t="s">
        <v>319</v>
      </c>
      <c r="C33" s="95">
        <v>104293914.06</v>
      </c>
      <c r="D33" s="110">
        <f t="shared" si="0"/>
        <v>2866549.62</v>
      </c>
      <c r="E33" s="116">
        <f t="shared" si="1"/>
        <v>2.7485300996095342E-2</v>
      </c>
      <c r="F33" s="79">
        <v>0</v>
      </c>
      <c r="G33" s="79">
        <v>0</v>
      </c>
      <c r="H33" s="79">
        <v>0</v>
      </c>
      <c r="I33" s="76">
        <v>2866549.62</v>
      </c>
    </row>
    <row r="34" spans="1:9" ht="9.6" customHeight="1" x14ac:dyDescent="0.3">
      <c r="A34" s="63">
        <v>29</v>
      </c>
      <c r="B34" s="86" t="s">
        <v>258</v>
      </c>
      <c r="C34" s="111">
        <v>79671316.449999988</v>
      </c>
      <c r="D34" s="110">
        <f t="shared" si="0"/>
        <v>860417.21</v>
      </c>
      <c r="E34" s="116">
        <f t="shared" si="1"/>
        <v>1.0799585702088648E-2</v>
      </c>
      <c r="F34" s="112">
        <v>437000</v>
      </c>
      <c r="G34" s="113">
        <v>0</v>
      </c>
      <c r="H34" s="113">
        <v>0</v>
      </c>
      <c r="I34" s="112">
        <v>423417.21</v>
      </c>
    </row>
    <row r="35" spans="1:9" ht="9.6" customHeight="1" x14ac:dyDescent="0.3">
      <c r="A35" s="63">
        <v>30</v>
      </c>
      <c r="B35" s="67" t="s">
        <v>260</v>
      </c>
      <c r="C35" s="95">
        <v>461988884.74000001</v>
      </c>
      <c r="D35" s="110">
        <f t="shared" si="0"/>
        <v>628258.52</v>
      </c>
      <c r="E35" s="116">
        <f t="shared" si="1"/>
        <v>1.3598996442383542E-3</v>
      </c>
      <c r="F35" s="79">
        <v>0</v>
      </c>
      <c r="G35" s="79">
        <v>0</v>
      </c>
      <c r="H35" s="79">
        <v>0</v>
      </c>
      <c r="I35" s="81">
        <v>628258.52</v>
      </c>
    </row>
    <row r="36" spans="1:9" ht="9.6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6" customHeight="1" x14ac:dyDescent="0.3">
      <c r="A37" s="63">
        <v>32</v>
      </c>
      <c r="B37" s="67" t="s">
        <v>266</v>
      </c>
      <c r="C37" s="95">
        <v>157031260.56000003</v>
      </c>
      <c r="D37" s="110">
        <f t="shared" si="0"/>
        <v>31955.74</v>
      </c>
      <c r="E37" s="116">
        <f t="shared" si="1"/>
        <v>2.0349922611612764E-4</v>
      </c>
      <c r="F37" s="79">
        <v>0</v>
      </c>
      <c r="G37" s="79">
        <v>0</v>
      </c>
      <c r="H37" s="81">
        <v>31955.74</v>
      </c>
      <c r="I37" s="79">
        <v>0</v>
      </c>
    </row>
    <row r="38" spans="1:9" ht="9.6" customHeight="1" x14ac:dyDescent="0.3">
      <c r="A38" s="63">
        <v>33</v>
      </c>
      <c r="B38" s="86" t="s">
        <v>267</v>
      </c>
      <c r="C38" s="109">
        <v>662947594.03999996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6" customHeight="1" x14ac:dyDescent="0.3">
      <c r="A39" s="63">
        <v>34</v>
      </c>
      <c r="B39" s="86" t="s">
        <v>268</v>
      </c>
      <c r="C39" s="110">
        <v>65928286.640000008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67" t="s">
        <v>262</v>
      </c>
      <c r="C40" s="81">
        <v>192073626.78999999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269</v>
      </c>
      <c r="C41" s="81">
        <v>22216046.079999998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270</v>
      </c>
      <c r="C42" s="81">
        <v>8460002.5800000001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271</v>
      </c>
      <c r="C43" s="110">
        <v>692470276.44000006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2">
        <v>27428816.559999999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1190865.44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64609716366.789986</v>
      </c>
      <c r="D48" s="118">
        <f t="shared" ref="D48" si="2">F48+G48+H48+I48</f>
        <v>4464929749.3099995</v>
      </c>
      <c r="E48" s="117">
        <f t="shared" si="1"/>
        <v>6.9106165456021357E-2</v>
      </c>
      <c r="F48" s="82">
        <v>1534036353.0600002</v>
      </c>
      <c r="G48" s="82">
        <v>950947031.27000022</v>
      </c>
      <c r="H48" s="82">
        <v>1176166251.3699996</v>
      </c>
      <c r="I48" s="82">
        <v>803780113.60999966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7265-AB4B-4575-BF20-21089EA3FDB6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328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11328810016.659998</v>
      </c>
      <c r="D6" s="110">
        <f t="shared" ref="D6:D47" si="0">F6+G6+H6+I6</f>
        <v>841011607.51999998</v>
      </c>
      <c r="E6" s="116">
        <f>D6/C6</f>
        <v>7.4236535548148436E-2</v>
      </c>
      <c r="F6" s="76">
        <v>241071498.38999999</v>
      </c>
      <c r="G6" s="76">
        <v>223119616.41999999</v>
      </c>
      <c r="H6" s="76">
        <v>45341994.219999999</v>
      </c>
      <c r="I6" s="76">
        <v>331478498.49000001</v>
      </c>
    </row>
    <row r="7" spans="1:9" ht="9.6" customHeight="1" x14ac:dyDescent="0.3">
      <c r="A7" s="63">
        <v>2</v>
      </c>
      <c r="B7" s="67" t="s">
        <v>233</v>
      </c>
      <c r="C7" s="95">
        <v>7443441465.8200006</v>
      </c>
      <c r="D7" s="110">
        <f t="shared" si="0"/>
        <v>810339335.58999991</v>
      </c>
      <c r="E7" s="116">
        <f t="shared" ref="E7:E48" si="1">D7/C7</f>
        <v>0.10886621992139621</v>
      </c>
      <c r="F7" s="76">
        <v>208263449.5</v>
      </c>
      <c r="G7" s="76">
        <v>510578388.08999997</v>
      </c>
      <c r="H7" s="76">
        <v>14042204.609999999</v>
      </c>
      <c r="I7" s="76">
        <v>77455293.390000015</v>
      </c>
    </row>
    <row r="8" spans="1:9" ht="9.6" customHeight="1" x14ac:dyDescent="0.3">
      <c r="A8" s="63">
        <v>3</v>
      </c>
      <c r="B8" s="86" t="s">
        <v>235</v>
      </c>
      <c r="C8" s="109">
        <v>5743835264.6099997</v>
      </c>
      <c r="D8" s="110">
        <f t="shared" si="0"/>
        <v>527170295.61000001</v>
      </c>
      <c r="E8" s="116">
        <f t="shared" si="1"/>
        <v>9.1780190643366982E-2</v>
      </c>
      <c r="F8" s="110">
        <v>305014901.08999997</v>
      </c>
      <c r="G8" s="110">
        <v>41986332.780000001</v>
      </c>
      <c r="H8" s="110">
        <v>170508488.11000001</v>
      </c>
      <c r="I8" s="110">
        <v>9660573.6300000008</v>
      </c>
    </row>
    <row r="9" spans="1:9" ht="9.6" customHeight="1" x14ac:dyDescent="0.3">
      <c r="A9" s="63">
        <v>4</v>
      </c>
      <c r="B9" s="86" t="s">
        <v>242</v>
      </c>
      <c r="C9" s="111">
        <v>4892082858.999999</v>
      </c>
      <c r="D9" s="110">
        <f t="shared" si="0"/>
        <v>414876337.19999999</v>
      </c>
      <c r="E9" s="116">
        <f t="shared" si="1"/>
        <v>8.4805664408718895E-2</v>
      </c>
      <c r="F9" s="112">
        <v>31402977.16</v>
      </c>
      <c r="G9" s="112">
        <v>1278047.6299999999</v>
      </c>
      <c r="H9" s="112">
        <v>376943286.27999997</v>
      </c>
      <c r="I9" s="112">
        <v>5252026.13</v>
      </c>
    </row>
    <row r="10" spans="1:9" ht="9.6" customHeight="1" x14ac:dyDescent="0.3">
      <c r="A10" s="63">
        <v>5</v>
      </c>
      <c r="B10" s="67" t="s">
        <v>236</v>
      </c>
      <c r="C10" s="95">
        <v>3550620171.9000001</v>
      </c>
      <c r="D10" s="110">
        <f t="shared" si="0"/>
        <v>411107565.34000003</v>
      </c>
      <c r="E10" s="116">
        <f t="shared" si="1"/>
        <v>0.11578472081963334</v>
      </c>
      <c r="F10" s="81">
        <v>38706956.469999999</v>
      </c>
      <c r="G10" s="81">
        <v>645997.18999999994</v>
      </c>
      <c r="H10" s="81">
        <v>371741372.70999998</v>
      </c>
      <c r="I10" s="81">
        <v>13238.97</v>
      </c>
    </row>
    <row r="11" spans="1:9" ht="9.6" customHeight="1" x14ac:dyDescent="0.3">
      <c r="A11" s="63">
        <v>6</v>
      </c>
      <c r="B11" s="67" t="s">
        <v>253</v>
      </c>
      <c r="C11" s="95">
        <v>2090042005.2</v>
      </c>
      <c r="D11" s="110">
        <f t="shared" si="0"/>
        <v>288402681.70000005</v>
      </c>
      <c r="E11" s="116">
        <f t="shared" si="1"/>
        <v>0.13798894040524429</v>
      </c>
      <c r="F11" s="76">
        <v>142427056.43000001</v>
      </c>
      <c r="G11" s="76">
        <v>65411503.920000002</v>
      </c>
      <c r="H11" s="76">
        <v>35885366.280000001</v>
      </c>
      <c r="I11" s="76">
        <v>44678755.07</v>
      </c>
    </row>
    <row r="12" spans="1:9" ht="9.6" customHeight="1" x14ac:dyDescent="0.3">
      <c r="A12" s="63">
        <v>7</v>
      </c>
      <c r="B12" s="67" t="s">
        <v>237</v>
      </c>
      <c r="C12" s="95">
        <v>1843335035.7200003</v>
      </c>
      <c r="D12" s="110">
        <f t="shared" si="0"/>
        <v>196711828.97999996</v>
      </c>
      <c r="E12" s="116">
        <f t="shared" si="1"/>
        <v>0.10671517937224309</v>
      </c>
      <c r="F12" s="81">
        <v>103344291.41</v>
      </c>
      <c r="G12" s="81">
        <v>20285647.550000001</v>
      </c>
      <c r="H12" s="81">
        <v>39310028.129999995</v>
      </c>
      <c r="I12" s="81">
        <v>33771861.890000001</v>
      </c>
    </row>
    <row r="13" spans="1:9" ht="9.6" customHeight="1" x14ac:dyDescent="0.3">
      <c r="A13" s="63">
        <v>8</v>
      </c>
      <c r="B13" s="67" t="s">
        <v>239</v>
      </c>
      <c r="C13" s="95">
        <v>2845647115.7999997</v>
      </c>
      <c r="D13" s="110">
        <f t="shared" si="0"/>
        <v>132206101.07999998</v>
      </c>
      <c r="E13" s="116">
        <f t="shared" si="1"/>
        <v>4.6459063861413734E-2</v>
      </c>
      <c r="F13" s="76">
        <v>64888645.18</v>
      </c>
      <c r="G13" s="76">
        <v>23585859.140000001</v>
      </c>
      <c r="H13" s="76">
        <v>12492611.039999999</v>
      </c>
      <c r="I13" s="76">
        <v>31238985.720000003</v>
      </c>
    </row>
    <row r="14" spans="1:9" ht="9.6" customHeight="1" x14ac:dyDescent="0.3">
      <c r="A14" s="63">
        <v>9</v>
      </c>
      <c r="B14" s="67" t="s">
        <v>251</v>
      </c>
      <c r="C14" s="95">
        <v>7085632502.4300003</v>
      </c>
      <c r="D14" s="110">
        <f t="shared" si="0"/>
        <v>127351243.03</v>
      </c>
      <c r="E14" s="116">
        <f t="shared" si="1"/>
        <v>1.7973165131881338E-2</v>
      </c>
      <c r="F14" s="76">
        <v>85456351.769999996</v>
      </c>
      <c r="G14" s="76">
        <v>3895862.32</v>
      </c>
      <c r="H14" s="76">
        <v>12770781.369999999</v>
      </c>
      <c r="I14" s="76">
        <v>25228247.57</v>
      </c>
    </row>
    <row r="15" spans="1:9" ht="9.6" customHeight="1" x14ac:dyDescent="0.3">
      <c r="A15" s="63">
        <v>10</v>
      </c>
      <c r="B15" s="67" t="s">
        <v>241</v>
      </c>
      <c r="C15" s="95">
        <v>5430331300.9200001</v>
      </c>
      <c r="D15" s="110">
        <f t="shared" si="0"/>
        <v>93953425.000000015</v>
      </c>
      <c r="E15" s="116">
        <f t="shared" si="1"/>
        <v>1.7301600914125172E-2</v>
      </c>
      <c r="F15" s="81">
        <v>74333342.260000005</v>
      </c>
      <c r="G15" s="81">
        <v>12349132.140000001</v>
      </c>
      <c r="H15" s="81">
        <v>3460141.1799999997</v>
      </c>
      <c r="I15" s="81">
        <v>3810809.42</v>
      </c>
    </row>
    <row r="16" spans="1:9" ht="9.6" customHeight="1" x14ac:dyDescent="0.3">
      <c r="A16" s="63">
        <v>11</v>
      </c>
      <c r="B16" s="67" t="s">
        <v>105</v>
      </c>
      <c r="C16" s="95">
        <v>369445993.81999999</v>
      </c>
      <c r="D16" s="110">
        <f t="shared" si="0"/>
        <v>89174076.409999996</v>
      </c>
      <c r="E16" s="116">
        <f t="shared" si="1"/>
        <v>0.24137242763944283</v>
      </c>
      <c r="F16" s="76">
        <v>20132407.140000001</v>
      </c>
      <c r="G16" s="76">
        <v>5225256.62</v>
      </c>
      <c r="H16" s="76">
        <v>21776312.68</v>
      </c>
      <c r="I16" s="76">
        <v>42040099.969999999</v>
      </c>
    </row>
    <row r="17" spans="1:9" ht="9.6" customHeight="1" x14ac:dyDescent="0.3">
      <c r="A17" s="63">
        <v>12</v>
      </c>
      <c r="B17" s="86" t="s">
        <v>254</v>
      </c>
      <c r="C17" s="109">
        <v>955456992.51999998</v>
      </c>
      <c r="D17" s="110">
        <f t="shared" si="0"/>
        <v>78884551.909999996</v>
      </c>
      <c r="E17" s="116">
        <f t="shared" si="1"/>
        <v>8.2562116900671237E-2</v>
      </c>
      <c r="F17" s="110">
        <v>1496706.52</v>
      </c>
      <c r="G17" s="110">
        <v>98759.11</v>
      </c>
      <c r="H17" s="110">
        <v>2265859.2400000002</v>
      </c>
      <c r="I17" s="110">
        <v>75023227.039999992</v>
      </c>
    </row>
    <row r="18" spans="1:9" ht="9.6" customHeight="1" x14ac:dyDescent="0.3">
      <c r="A18" s="63">
        <v>13</v>
      </c>
      <c r="B18" s="67" t="s">
        <v>240</v>
      </c>
      <c r="C18" s="95">
        <v>760436355.5999999</v>
      </c>
      <c r="D18" s="110">
        <f t="shared" si="0"/>
        <v>66355846.530000001</v>
      </c>
      <c r="E18" s="116">
        <f t="shared" si="1"/>
        <v>8.7260223740412673E-2</v>
      </c>
      <c r="F18" s="76">
        <v>50029706.539999999</v>
      </c>
      <c r="G18" s="76">
        <v>5393221.2700000014</v>
      </c>
      <c r="H18" s="76">
        <v>2046866.23</v>
      </c>
      <c r="I18" s="76">
        <v>8886052.4900000002</v>
      </c>
    </row>
    <row r="19" spans="1:9" ht="9.6" customHeight="1" x14ac:dyDescent="0.3">
      <c r="A19" s="63">
        <v>14</v>
      </c>
      <c r="B19" s="86" t="s">
        <v>246</v>
      </c>
      <c r="C19" s="109">
        <v>405907328.42999995</v>
      </c>
      <c r="D19" s="110">
        <f t="shared" si="0"/>
        <v>65899960.690000005</v>
      </c>
      <c r="E19" s="116">
        <f t="shared" si="1"/>
        <v>0.16235223183797401</v>
      </c>
      <c r="F19" s="110">
        <v>35956197.630000003</v>
      </c>
      <c r="G19" s="110">
        <v>15016165.66</v>
      </c>
      <c r="H19" s="110">
        <v>5214026.4400000004</v>
      </c>
      <c r="I19" s="110">
        <v>9713570.959999999</v>
      </c>
    </row>
    <row r="20" spans="1:9" ht="9.6" customHeight="1" x14ac:dyDescent="0.3">
      <c r="A20" s="63">
        <v>15</v>
      </c>
      <c r="B20" s="67" t="s">
        <v>250</v>
      </c>
      <c r="C20" s="95">
        <v>341347155.40000004</v>
      </c>
      <c r="D20" s="110">
        <f t="shared" si="0"/>
        <v>56708630.57</v>
      </c>
      <c r="E20" s="116">
        <f t="shared" si="1"/>
        <v>0.16613183872455964</v>
      </c>
      <c r="F20" s="76">
        <v>25706330.539999999</v>
      </c>
      <c r="G20" s="79">
        <v>0</v>
      </c>
      <c r="H20" s="76">
        <v>10542020.91</v>
      </c>
      <c r="I20" s="76">
        <v>20460279.119999997</v>
      </c>
    </row>
    <row r="21" spans="1:9" ht="9.6" customHeight="1" x14ac:dyDescent="0.3">
      <c r="A21" s="63">
        <v>16</v>
      </c>
      <c r="B21" s="67" t="s">
        <v>247</v>
      </c>
      <c r="C21" s="95">
        <v>1379272300.2799997</v>
      </c>
      <c r="D21" s="110">
        <f t="shared" si="0"/>
        <v>51695105.769999996</v>
      </c>
      <c r="E21" s="116">
        <f t="shared" si="1"/>
        <v>3.7479985467340722E-2</v>
      </c>
      <c r="F21" s="76">
        <v>26184388.48</v>
      </c>
      <c r="G21" s="79">
        <v>0</v>
      </c>
      <c r="H21" s="76">
        <v>11298359.200000001</v>
      </c>
      <c r="I21" s="76">
        <v>14212358.09</v>
      </c>
    </row>
    <row r="22" spans="1:9" ht="9.6" customHeight="1" x14ac:dyDescent="0.3">
      <c r="A22" s="63">
        <v>17</v>
      </c>
      <c r="B22" s="67" t="s">
        <v>244</v>
      </c>
      <c r="C22" s="95">
        <v>839982092.33000004</v>
      </c>
      <c r="D22" s="110">
        <f t="shared" si="0"/>
        <v>42420137.780000001</v>
      </c>
      <c r="E22" s="116">
        <f t="shared" si="1"/>
        <v>5.0501240642323822E-2</v>
      </c>
      <c r="F22" s="81">
        <v>15460340.319999998</v>
      </c>
      <c r="G22" s="81">
        <v>18409678.57</v>
      </c>
      <c r="H22" s="81">
        <v>2408.1</v>
      </c>
      <c r="I22" s="81">
        <v>8547710.7899999991</v>
      </c>
    </row>
    <row r="23" spans="1:9" ht="9.6" customHeight="1" x14ac:dyDescent="0.3">
      <c r="A23" s="63">
        <v>18</v>
      </c>
      <c r="B23" s="67" t="s">
        <v>248</v>
      </c>
      <c r="C23" s="95">
        <v>248535827.73000002</v>
      </c>
      <c r="D23" s="110">
        <f t="shared" si="0"/>
        <v>35401125.020000003</v>
      </c>
      <c r="E23" s="116">
        <f t="shared" si="1"/>
        <v>0.14243871937231703</v>
      </c>
      <c r="F23" s="76">
        <v>9752028.4199999999</v>
      </c>
      <c r="G23" s="79">
        <v>0</v>
      </c>
      <c r="H23" s="76">
        <v>23464013.050000004</v>
      </c>
      <c r="I23" s="76">
        <v>2185083.5500000003</v>
      </c>
    </row>
    <row r="24" spans="1:9" ht="9.6" customHeight="1" x14ac:dyDescent="0.3">
      <c r="A24" s="63">
        <v>19</v>
      </c>
      <c r="B24" s="67" t="s">
        <v>252</v>
      </c>
      <c r="C24" s="95">
        <v>158167006.01999998</v>
      </c>
      <c r="D24" s="110">
        <f t="shared" si="0"/>
        <v>19355296.120000001</v>
      </c>
      <c r="E24" s="116">
        <f t="shared" si="1"/>
        <v>0.12237252640131882</v>
      </c>
      <c r="F24" s="76">
        <v>116802.3</v>
      </c>
      <c r="G24" s="76">
        <v>3374028.07</v>
      </c>
      <c r="H24" s="76">
        <v>2013806.95</v>
      </c>
      <c r="I24" s="81">
        <v>13850658.800000001</v>
      </c>
    </row>
    <row r="25" spans="1:9" ht="9.6" customHeight="1" x14ac:dyDescent="0.3">
      <c r="A25" s="63">
        <v>20</v>
      </c>
      <c r="B25" s="86" t="s">
        <v>243</v>
      </c>
      <c r="C25" s="111">
        <v>60729789.719999999</v>
      </c>
      <c r="D25" s="110">
        <f t="shared" si="0"/>
        <v>19051052.780000001</v>
      </c>
      <c r="E25" s="116">
        <f t="shared" si="1"/>
        <v>0.31370193883161041</v>
      </c>
      <c r="F25" s="112">
        <v>19051052.780000001</v>
      </c>
      <c r="G25" s="114">
        <v>0</v>
      </c>
      <c r="H25" s="114">
        <v>0</v>
      </c>
      <c r="I25" s="114">
        <v>0</v>
      </c>
    </row>
    <row r="26" spans="1:9" ht="9.6" customHeight="1" x14ac:dyDescent="0.3">
      <c r="A26" s="63">
        <v>21</v>
      </c>
      <c r="B26" s="67" t="s">
        <v>264</v>
      </c>
      <c r="C26" s="95">
        <v>65771846.180000007</v>
      </c>
      <c r="D26" s="110">
        <f t="shared" si="0"/>
        <v>18673950.34</v>
      </c>
      <c r="E26" s="116">
        <f t="shared" si="1"/>
        <v>0.28392011817479434</v>
      </c>
      <c r="F26" s="79">
        <v>0</v>
      </c>
      <c r="G26" s="79">
        <v>0</v>
      </c>
      <c r="H26" s="76">
        <v>18673950.34</v>
      </c>
      <c r="I26" s="79">
        <v>0</v>
      </c>
    </row>
    <row r="27" spans="1:9" ht="9.6" customHeight="1" x14ac:dyDescent="0.3">
      <c r="A27" s="63">
        <v>22</v>
      </c>
      <c r="B27" s="86" t="s">
        <v>257</v>
      </c>
      <c r="C27" s="111">
        <v>405058189.25</v>
      </c>
      <c r="D27" s="110">
        <f t="shared" si="0"/>
        <v>10395926.9</v>
      </c>
      <c r="E27" s="116">
        <f t="shared" si="1"/>
        <v>2.5665267795841756E-2</v>
      </c>
      <c r="F27" s="112">
        <v>9981975.5</v>
      </c>
      <c r="G27" s="114">
        <v>0</v>
      </c>
      <c r="H27" s="114">
        <v>0</v>
      </c>
      <c r="I27" s="112">
        <v>413951.4</v>
      </c>
    </row>
    <row r="28" spans="1:9" ht="9.6" customHeight="1" x14ac:dyDescent="0.3">
      <c r="A28" s="63">
        <v>23</v>
      </c>
      <c r="B28" s="86" t="s">
        <v>261</v>
      </c>
      <c r="C28" s="109">
        <v>176077170.03999999</v>
      </c>
      <c r="D28" s="110">
        <f t="shared" si="0"/>
        <v>7866001.7700000014</v>
      </c>
      <c r="E28" s="116">
        <f t="shared" si="1"/>
        <v>4.4673604012451233E-2</v>
      </c>
      <c r="F28" s="113">
        <v>0</v>
      </c>
      <c r="G28" s="113">
        <v>0</v>
      </c>
      <c r="H28" s="110">
        <v>1700000</v>
      </c>
      <c r="I28" s="110">
        <v>6166001.7700000014</v>
      </c>
    </row>
    <row r="29" spans="1:9" ht="9.6" customHeight="1" x14ac:dyDescent="0.3">
      <c r="A29" s="63">
        <v>24</v>
      </c>
      <c r="B29" s="67" t="s">
        <v>249</v>
      </c>
      <c r="C29" s="95">
        <v>286268823.73000002</v>
      </c>
      <c r="D29" s="110">
        <f t="shared" si="0"/>
        <v>7158037</v>
      </c>
      <c r="E29" s="116">
        <f t="shared" si="1"/>
        <v>2.5004598498477224E-2</v>
      </c>
      <c r="F29" s="79">
        <v>0</v>
      </c>
      <c r="G29" s="79">
        <v>0</v>
      </c>
      <c r="H29" s="76">
        <v>5790384.4100000001</v>
      </c>
      <c r="I29" s="76">
        <v>1367652.59</v>
      </c>
    </row>
    <row r="30" spans="1:9" ht="9.6" customHeight="1" x14ac:dyDescent="0.3">
      <c r="A30" s="63">
        <v>25</v>
      </c>
      <c r="B30" s="86" t="s">
        <v>255</v>
      </c>
      <c r="C30" s="109">
        <v>2767534027.3999996</v>
      </c>
      <c r="D30" s="110">
        <f t="shared" si="0"/>
        <v>6123597.04</v>
      </c>
      <c r="E30" s="116">
        <f t="shared" si="1"/>
        <v>2.2126546518934412E-3</v>
      </c>
      <c r="F30" s="110">
        <v>5956630.21</v>
      </c>
      <c r="G30" s="113">
        <v>0</v>
      </c>
      <c r="H30" s="110">
        <v>82484.78</v>
      </c>
      <c r="I30" s="110">
        <v>84482.05</v>
      </c>
    </row>
    <row r="31" spans="1:9" ht="9.6" customHeight="1" x14ac:dyDescent="0.3">
      <c r="A31" s="63">
        <v>26</v>
      </c>
      <c r="B31" s="86" t="s">
        <v>259</v>
      </c>
      <c r="C31" s="109">
        <v>209576622.19</v>
      </c>
      <c r="D31" s="110">
        <f t="shared" si="0"/>
        <v>4722306.1399999997</v>
      </c>
      <c r="E31" s="116">
        <f t="shared" si="1"/>
        <v>2.2532599727267316E-2</v>
      </c>
      <c r="F31" s="113">
        <v>0</v>
      </c>
      <c r="G31" s="113">
        <v>0</v>
      </c>
      <c r="H31" s="113">
        <v>0</v>
      </c>
      <c r="I31" s="110">
        <v>4722306.1399999997</v>
      </c>
    </row>
    <row r="32" spans="1:9" ht="9.6" customHeight="1" x14ac:dyDescent="0.3">
      <c r="A32" s="63">
        <v>27</v>
      </c>
      <c r="B32" s="86" t="s">
        <v>260</v>
      </c>
      <c r="C32" s="111">
        <v>473697242.95999992</v>
      </c>
      <c r="D32" s="110">
        <f t="shared" si="0"/>
        <v>4630224.76</v>
      </c>
      <c r="E32" s="116">
        <f t="shared" si="1"/>
        <v>9.7746500086575063E-3</v>
      </c>
      <c r="F32" s="114">
        <v>0</v>
      </c>
      <c r="G32" s="114">
        <v>0</v>
      </c>
      <c r="H32" s="114">
        <v>0</v>
      </c>
      <c r="I32" s="112">
        <v>4630224.76</v>
      </c>
    </row>
    <row r="33" spans="1:9" ht="9.6" customHeight="1" x14ac:dyDescent="0.3">
      <c r="A33" s="63">
        <v>28</v>
      </c>
      <c r="B33" s="67" t="s">
        <v>256</v>
      </c>
      <c r="C33" s="95">
        <v>470962024.07000005</v>
      </c>
      <c r="D33" s="110">
        <f t="shared" si="0"/>
        <v>4488802.05</v>
      </c>
      <c r="E33" s="116">
        <f t="shared" si="1"/>
        <v>9.531133765750972E-3</v>
      </c>
      <c r="F33" s="76">
        <v>729818</v>
      </c>
      <c r="G33" s="76">
        <v>41157.22</v>
      </c>
      <c r="H33" s="76">
        <v>2623566.25</v>
      </c>
      <c r="I33" s="76">
        <v>1094260.5799999998</v>
      </c>
    </row>
    <row r="34" spans="1:9" ht="9.6" customHeight="1" x14ac:dyDescent="0.3">
      <c r="A34" s="63">
        <v>29</v>
      </c>
      <c r="B34" s="67" t="s">
        <v>319</v>
      </c>
      <c r="C34" s="95">
        <v>103700391.77000001</v>
      </c>
      <c r="D34" s="110">
        <f t="shared" si="0"/>
        <v>2866549.62</v>
      </c>
      <c r="E34" s="116">
        <f t="shared" si="1"/>
        <v>2.7642611286925516E-2</v>
      </c>
      <c r="F34" s="79">
        <v>0</v>
      </c>
      <c r="G34" s="79">
        <v>0</v>
      </c>
      <c r="H34" s="79">
        <v>0</v>
      </c>
      <c r="I34" s="76">
        <v>2866549.62</v>
      </c>
    </row>
    <row r="35" spans="1:9" ht="9.6" customHeight="1" x14ac:dyDescent="0.3">
      <c r="A35" s="63">
        <v>30</v>
      </c>
      <c r="B35" s="86" t="s">
        <v>258</v>
      </c>
      <c r="C35" s="109">
        <v>78706902.88000001</v>
      </c>
      <c r="D35" s="110">
        <f t="shared" si="0"/>
        <v>842876.64</v>
      </c>
      <c r="E35" s="116">
        <f t="shared" si="1"/>
        <v>1.070905612033911E-2</v>
      </c>
      <c r="F35" s="110">
        <v>437000</v>
      </c>
      <c r="G35" s="113">
        <v>0</v>
      </c>
      <c r="H35" s="113">
        <v>0</v>
      </c>
      <c r="I35" s="110">
        <v>405876.64</v>
      </c>
    </row>
    <row r="36" spans="1:9" ht="9.6" customHeight="1" x14ac:dyDescent="0.3">
      <c r="A36" s="63">
        <v>31</v>
      </c>
      <c r="B36" s="67" t="s">
        <v>289</v>
      </c>
      <c r="C36" s="95">
        <v>544818.55999999994</v>
      </c>
      <c r="D36" s="110">
        <f t="shared" si="0"/>
        <v>500000</v>
      </c>
      <c r="E36" s="116">
        <f t="shared" si="1"/>
        <v>0.91773672321295374</v>
      </c>
      <c r="F36" s="76">
        <v>500000</v>
      </c>
      <c r="G36" s="79">
        <v>0</v>
      </c>
      <c r="H36" s="79">
        <v>0</v>
      </c>
      <c r="I36" s="79">
        <v>0</v>
      </c>
    </row>
    <row r="37" spans="1:9" ht="9.6" customHeight="1" x14ac:dyDescent="0.3">
      <c r="A37" s="63">
        <v>32</v>
      </c>
      <c r="B37" s="67" t="s">
        <v>266</v>
      </c>
      <c r="C37" s="95">
        <v>164709770.67000002</v>
      </c>
      <c r="D37" s="110">
        <f t="shared" si="0"/>
        <v>23800.81</v>
      </c>
      <c r="E37" s="116">
        <f t="shared" si="1"/>
        <v>1.4450150651770073E-4</v>
      </c>
      <c r="F37" s="79">
        <v>0</v>
      </c>
      <c r="G37" s="79">
        <v>0</v>
      </c>
      <c r="H37" s="81">
        <v>23800.81</v>
      </c>
      <c r="I37" s="79">
        <v>0</v>
      </c>
    </row>
    <row r="38" spans="1:9" ht="9.6" customHeight="1" x14ac:dyDescent="0.3">
      <c r="A38" s="63">
        <v>33</v>
      </c>
      <c r="B38" s="67" t="s">
        <v>267</v>
      </c>
      <c r="C38" s="95">
        <v>761883320.63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268</v>
      </c>
      <c r="C39" s="110">
        <v>65546916.760000005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262</v>
      </c>
      <c r="C40" s="110">
        <v>341947301.39999998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67" t="s">
        <v>269</v>
      </c>
      <c r="C41" s="81">
        <v>22522227.5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270</v>
      </c>
      <c r="C42" s="112">
        <v>8376691.6100000003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9" x14ac:dyDescent="0.3">
      <c r="A43" s="63">
        <v>38</v>
      </c>
      <c r="B43" s="67" t="s">
        <v>271</v>
      </c>
      <c r="C43" s="81">
        <v>696784957.74000001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272</v>
      </c>
      <c r="C44" s="110">
        <v>27466152.780000001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274</v>
      </c>
      <c r="C45" s="81">
        <v>146305747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2">
        <v>1475000.06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67" t="s">
        <v>275</v>
      </c>
      <c r="C47" s="81">
        <v>75375202.109999999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65123349927.199982</v>
      </c>
      <c r="D48" s="118">
        <f t="shared" ref="D48" si="2">F48+G48+H48+I48</f>
        <v>4436368277.7000008</v>
      </c>
      <c r="E48" s="117">
        <f t="shared" si="1"/>
        <v>6.8122544105291311E-2</v>
      </c>
      <c r="F48" s="82">
        <v>1516400854.0400002</v>
      </c>
      <c r="G48" s="82">
        <v>950694653.70000005</v>
      </c>
      <c r="H48" s="82">
        <v>1190014133.3199999</v>
      </c>
      <c r="I48" s="82">
        <v>779258636.63999999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30AE-4318-4F04-BE9E-AB2E907E25CE}">
  <dimension ref="A1:I48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329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11392714027.780001</v>
      </c>
      <c r="D6" s="110">
        <f t="shared" ref="D6:D47" si="0">F6+G6+H6+I6</f>
        <v>826995779.49000001</v>
      </c>
      <c r="E6" s="116">
        <f>D6/C6</f>
        <v>7.2589883101906449E-2</v>
      </c>
      <c r="F6" s="110">
        <v>236069483.84999999</v>
      </c>
      <c r="G6" s="110">
        <v>224654271.31999999</v>
      </c>
      <c r="H6" s="110">
        <v>44907312.520000003</v>
      </c>
      <c r="I6" s="110">
        <v>321364711.80000001</v>
      </c>
    </row>
    <row r="7" spans="1:9" ht="9.6" customHeight="1" x14ac:dyDescent="0.3">
      <c r="A7" s="63">
        <v>2</v>
      </c>
      <c r="B7" s="67" t="s">
        <v>233</v>
      </c>
      <c r="C7" s="95">
        <v>7579841624.7600002</v>
      </c>
      <c r="D7" s="110">
        <f t="shared" si="0"/>
        <v>811733998.91999984</v>
      </c>
      <c r="E7" s="116">
        <f t="shared" ref="E7:E48" si="1">D7/C7</f>
        <v>0.10709115560784579</v>
      </c>
      <c r="F7" s="76">
        <v>209683224.43000001</v>
      </c>
      <c r="G7" s="76">
        <v>510387706.38999999</v>
      </c>
      <c r="H7" s="76">
        <v>14534920.920000002</v>
      </c>
      <c r="I7" s="81">
        <v>77128147.179999977</v>
      </c>
    </row>
    <row r="8" spans="1:9" ht="9.6" customHeight="1" x14ac:dyDescent="0.3">
      <c r="A8" s="63">
        <v>3</v>
      </c>
      <c r="B8" s="67" t="s">
        <v>235</v>
      </c>
      <c r="C8" s="95">
        <v>5760048753.5100002</v>
      </c>
      <c r="D8" s="110">
        <f t="shared" si="0"/>
        <v>536656801.06999993</v>
      </c>
      <c r="E8" s="116">
        <f t="shared" si="1"/>
        <v>9.31687949243446E-2</v>
      </c>
      <c r="F8" s="76">
        <v>309378212.44999999</v>
      </c>
      <c r="G8" s="76">
        <v>41520626.509999998</v>
      </c>
      <c r="H8" s="76">
        <v>176147951.34</v>
      </c>
      <c r="I8" s="76">
        <v>9610010.7700000014</v>
      </c>
    </row>
    <row r="9" spans="1:9" ht="9.6" customHeight="1" x14ac:dyDescent="0.3">
      <c r="A9" s="63">
        <v>4</v>
      </c>
      <c r="B9" s="67" t="s">
        <v>242</v>
      </c>
      <c r="C9" s="95">
        <v>4903063469.46</v>
      </c>
      <c r="D9" s="110">
        <f t="shared" si="0"/>
        <v>417989302.25000006</v>
      </c>
      <c r="E9" s="116">
        <f t="shared" si="1"/>
        <v>8.5250640717493179E-2</v>
      </c>
      <c r="F9" s="76">
        <v>31522682.600000001</v>
      </c>
      <c r="G9" s="79">
        <v>0</v>
      </c>
      <c r="H9" s="76">
        <v>380907376.69000006</v>
      </c>
      <c r="I9" s="76">
        <v>5559242.96</v>
      </c>
    </row>
    <row r="10" spans="1:9" ht="9.6" customHeight="1" x14ac:dyDescent="0.3">
      <c r="A10" s="63">
        <v>5</v>
      </c>
      <c r="B10" s="67" t="s">
        <v>236</v>
      </c>
      <c r="C10" s="95">
        <v>3548357658.77</v>
      </c>
      <c r="D10" s="110">
        <f t="shared" si="0"/>
        <v>403077124.26000005</v>
      </c>
      <c r="E10" s="116">
        <f t="shared" si="1"/>
        <v>0.11359540469765451</v>
      </c>
      <c r="F10" s="81">
        <v>38608813.850000001</v>
      </c>
      <c r="G10" s="81">
        <v>645997.18999999994</v>
      </c>
      <c r="H10" s="81">
        <v>363809637.30000001</v>
      </c>
      <c r="I10" s="81">
        <v>12675.92</v>
      </c>
    </row>
    <row r="11" spans="1:9" ht="9.6" customHeight="1" x14ac:dyDescent="0.3">
      <c r="A11" s="63">
        <v>6</v>
      </c>
      <c r="B11" s="86" t="s">
        <v>253</v>
      </c>
      <c r="C11" s="111">
        <v>2091845187.3900001</v>
      </c>
      <c r="D11" s="110">
        <f t="shared" si="0"/>
        <v>286145331</v>
      </c>
      <c r="E11" s="116">
        <f t="shared" si="1"/>
        <v>0.13679087378211968</v>
      </c>
      <c r="F11" s="112">
        <v>136853186.69999999</v>
      </c>
      <c r="G11" s="112">
        <v>66547537.5</v>
      </c>
      <c r="H11" s="112">
        <v>32244235.52</v>
      </c>
      <c r="I11" s="112">
        <v>50500371.280000001</v>
      </c>
    </row>
    <row r="12" spans="1:9" ht="9.6" customHeight="1" x14ac:dyDescent="0.3">
      <c r="A12" s="63">
        <v>7</v>
      </c>
      <c r="B12" s="67" t="s">
        <v>237</v>
      </c>
      <c r="C12" s="95">
        <v>1826763478.8200002</v>
      </c>
      <c r="D12" s="110">
        <f t="shared" si="0"/>
        <v>187729504.43000001</v>
      </c>
      <c r="E12" s="116">
        <f t="shared" si="1"/>
        <v>0.10276617997162067</v>
      </c>
      <c r="F12" s="81">
        <v>98155439.760000005</v>
      </c>
      <c r="G12" s="81">
        <v>20141167.73</v>
      </c>
      <c r="H12" s="81">
        <v>38369152.130000003</v>
      </c>
      <c r="I12" s="81">
        <v>31063744.810000002</v>
      </c>
    </row>
    <row r="13" spans="1:9" ht="9.6" customHeight="1" x14ac:dyDescent="0.3">
      <c r="A13" s="63">
        <v>8</v>
      </c>
      <c r="B13" s="67" t="s">
        <v>239</v>
      </c>
      <c r="C13" s="95">
        <v>2842407214.71</v>
      </c>
      <c r="D13" s="110">
        <f t="shared" si="0"/>
        <v>132450055.57000001</v>
      </c>
      <c r="E13" s="116">
        <f t="shared" si="1"/>
        <v>4.6597846671844093E-2</v>
      </c>
      <c r="F13" s="76">
        <v>66290101.270000003</v>
      </c>
      <c r="G13" s="76">
        <v>23589273.210000001</v>
      </c>
      <c r="H13" s="76">
        <v>12376399.060000001</v>
      </c>
      <c r="I13" s="76">
        <v>30194282.029999997</v>
      </c>
    </row>
    <row r="14" spans="1:9" ht="9.6" customHeight="1" x14ac:dyDescent="0.3">
      <c r="A14" s="63">
        <v>9</v>
      </c>
      <c r="B14" s="67" t="s">
        <v>251</v>
      </c>
      <c r="C14" s="95">
        <v>7097323402.25</v>
      </c>
      <c r="D14" s="110">
        <f t="shared" si="0"/>
        <v>126398678.46000001</v>
      </c>
      <c r="E14" s="116">
        <f t="shared" si="1"/>
        <v>1.7809344635462007E-2</v>
      </c>
      <c r="F14" s="76">
        <v>84900166.769999996</v>
      </c>
      <c r="G14" s="76">
        <v>3890906</v>
      </c>
      <c r="H14" s="76">
        <v>12722280.09</v>
      </c>
      <c r="I14" s="76">
        <v>24885325.600000001</v>
      </c>
    </row>
    <row r="15" spans="1:9" ht="9.6" customHeight="1" x14ac:dyDescent="0.3">
      <c r="A15" s="63">
        <v>10</v>
      </c>
      <c r="B15" s="67" t="s">
        <v>241</v>
      </c>
      <c r="C15" s="95">
        <v>5547154856.6300001</v>
      </c>
      <c r="D15" s="110">
        <f t="shared" si="0"/>
        <v>96386237.940000013</v>
      </c>
      <c r="E15" s="116">
        <f t="shared" si="1"/>
        <v>1.7375797220587502E-2</v>
      </c>
      <c r="F15" s="81">
        <v>76575250.090000004</v>
      </c>
      <c r="G15" s="81">
        <v>12596051.73</v>
      </c>
      <c r="H15" s="81">
        <v>2865784.75</v>
      </c>
      <c r="I15" s="81">
        <v>4349151.3699999992</v>
      </c>
    </row>
    <row r="16" spans="1:9" ht="9.6" customHeight="1" x14ac:dyDescent="0.3">
      <c r="A16" s="63">
        <v>11</v>
      </c>
      <c r="B16" s="67" t="s">
        <v>105</v>
      </c>
      <c r="C16" s="95">
        <v>367984977.42000008</v>
      </c>
      <c r="D16" s="110">
        <f t="shared" si="0"/>
        <v>87236763.400000006</v>
      </c>
      <c r="E16" s="116">
        <f t="shared" si="1"/>
        <v>0.23706609984904961</v>
      </c>
      <c r="F16" s="76">
        <v>20214989.800000001</v>
      </c>
      <c r="G16" s="76">
        <v>5205760.2300000004</v>
      </c>
      <c r="H16" s="76">
        <v>20619022.84</v>
      </c>
      <c r="I16" s="76">
        <v>41196990.530000001</v>
      </c>
    </row>
    <row r="17" spans="1:9" ht="9.6" customHeight="1" x14ac:dyDescent="0.3">
      <c r="A17" s="63">
        <v>12</v>
      </c>
      <c r="B17" s="86" t="s">
        <v>254</v>
      </c>
      <c r="C17" s="111">
        <v>977782229.49000001</v>
      </c>
      <c r="D17" s="110">
        <f t="shared" si="0"/>
        <v>80672336.599999994</v>
      </c>
      <c r="E17" s="116">
        <f t="shared" si="1"/>
        <v>8.2505423157544763E-2</v>
      </c>
      <c r="F17" s="112">
        <v>1490382.96</v>
      </c>
      <c r="G17" s="112">
        <v>180247.36</v>
      </c>
      <c r="H17" s="112">
        <v>2240349.64</v>
      </c>
      <c r="I17" s="112">
        <v>76761356.640000001</v>
      </c>
    </row>
    <row r="18" spans="1:9" ht="9.6" customHeight="1" x14ac:dyDescent="0.3">
      <c r="A18" s="63">
        <v>13</v>
      </c>
      <c r="B18" s="67" t="s">
        <v>246</v>
      </c>
      <c r="C18" s="95">
        <v>404627830.76999998</v>
      </c>
      <c r="D18" s="110">
        <f t="shared" si="0"/>
        <v>63853827.350000001</v>
      </c>
      <c r="E18" s="116">
        <f t="shared" si="1"/>
        <v>0.15780878746893717</v>
      </c>
      <c r="F18" s="76">
        <v>33883623.289999999</v>
      </c>
      <c r="G18" s="76">
        <v>15068827.130000001</v>
      </c>
      <c r="H18" s="76">
        <v>5210945.6500000004</v>
      </c>
      <c r="I18" s="76">
        <v>9690431.2800000012</v>
      </c>
    </row>
    <row r="19" spans="1:9" ht="9.6" customHeight="1" x14ac:dyDescent="0.3">
      <c r="A19" s="63">
        <v>14</v>
      </c>
      <c r="B19" s="86" t="s">
        <v>240</v>
      </c>
      <c r="C19" s="109">
        <v>766861346.97000003</v>
      </c>
      <c r="D19" s="110">
        <f t="shared" si="0"/>
        <v>63350838.600000001</v>
      </c>
      <c r="E19" s="116">
        <f t="shared" si="1"/>
        <v>8.2610551242815883E-2</v>
      </c>
      <c r="F19" s="110">
        <v>47132323.549999997</v>
      </c>
      <c r="G19" s="110">
        <v>5393221.2700000014</v>
      </c>
      <c r="H19" s="110">
        <v>2048861.81</v>
      </c>
      <c r="I19" s="110">
        <v>8776431.9700000007</v>
      </c>
    </row>
    <row r="20" spans="1:9" ht="9.6" customHeight="1" x14ac:dyDescent="0.3">
      <c r="A20" s="63">
        <v>15</v>
      </c>
      <c r="B20" s="67" t="s">
        <v>250</v>
      </c>
      <c r="C20" s="95">
        <v>333215513.28000003</v>
      </c>
      <c r="D20" s="110">
        <f t="shared" si="0"/>
        <v>56415711.609999999</v>
      </c>
      <c r="E20" s="116">
        <f t="shared" si="1"/>
        <v>0.16930697810156889</v>
      </c>
      <c r="F20" s="76">
        <v>26049221.66</v>
      </c>
      <c r="G20" s="79">
        <v>0</v>
      </c>
      <c r="H20" s="76">
        <v>9509872.0200000014</v>
      </c>
      <c r="I20" s="76">
        <v>20856617.93</v>
      </c>
    </row>
    <row r="21" spans="1:9" ht="9.6" customHeight="1" x14ac:dyDescent="0.3">
      <c r="A21" s="63">
        <v>16</v>
      </c>
      <c r="B21" s="67" t="s">
        <v>247</v>
      </c>
      <c r="C21" s="95">
        <v>1389051463.79</v>
      </c>
      <c r="D21" s="110">
        <f t="shared" si="0"/>
        <v>51735883.469999999</v>
      </c>
      <c r="E21" s="116">
        <f t="shared" si="1"/>
        <v>3.7245476369060976E-2</v>
      </c>
      <c r="F21" s="76">
        <v>26242595.82</v>
      </c>
      <c r="G21" s="79">
        <v>0</v>
      </c>
      <c r="H21" s="76">
        <v>10967201.470000001</v>
      </c>
      <c r="I21" s="76">
        <v>14526086.18</v>
      </c>
    </row>
    <row r="22" spans="1:9" ht="9.6" customHeight="1" x14ac:dyDescent="0.3">
      <c r="A22" s="63">
        <v>17</v>
      </c>
      <c r="B22" s="67" t="s">
        <v>248</v>
      </c>
      <c r="C22" s="95">
        <v>259100180.73000005</v>
      </c>
      <c r="D22" s="110">
        <f t="shared" si="0"/>
        <v>35191678.459999993</v>
      </c>
      <c r="E22" s="116">
        <f t="shared" si="1"/>
        <v>0.13582267044681109</v>
      </c>
      <c r="F22" s="81">
        <v>9541676.25</v>
      </c>
      <c r="G22" s="79">
        <v>0</v>
      </c>
      <c r="H22" s="81">
        <v>23448935.229999997</v>
      </c>
      <c r="I22" s="81">
        <v>2201066.98</v>
      </c>
    </row>
    <row r="23" spans="1:9" ht="9.6" customHeight="1" x14ac:dyDescent="0.3">
      <c r="A23" s="63">
        <v>18</v>
      </c>
      <c r="B23" s="86" t="s">
        <v>244</v>
      </c>
      <c r="C23" s="111">
        <v>854704097.56999993</v>
      </c>
      <c r="D23" s="110">
        <f t="shared" si="0"/>
        <v>32127850.18</v>
      </c>
      <c r="E23" s="116">
        <f t="shared" si="1"/>
        <v>3.7589442090358929E-2</v>
      </c>
      <c r="F23" s="112">
        <v>5262352</v>
      </c>
      <c r="G23" s="112">
        <v>18325552.199999999</v>
      </c>
      <c r="H23" s="112">
        <v>52156.67</v>
      </c>
      <c r="I23" s="112">
        <v>8487789.3100000005</v>
      </c>
    </row>
    <row r="24" spans="1:9" ht="9.6" customHeight="1" x14ac:dyDescent="0.3">
      <c r="A24" s="63">
        <v>19</v>
      </c>
      <c r="B24" s="67" t="s">
        <v>264</v>
      </c>
      <c r="C24" s="95">
        <v>62934577.269999996</v>
      </c>
      <c r="D24" s="110">
        <f t="shared" si="0"/>
        <v>19501982.669999998</v>
      </c>
      <c r="E24" s="116">
        <f t="shared" si="1"/>
        <v>0.30987707419298599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6" customHeight="1" x14ac:dyDescent="0.3">
      <c r="A25" s="63">
        <v>20</v>
      </c>
      <c r="B25" s="86" t="s">
        <v>252</v>
      </c>
      <c r="C25" s="109">
        <v>158503890.21999997</v>
      </c>
      <c r="D25" s="110">
        <f t="shared" si="0"/>
        <v>19178902.699999999</v>
      </c>
      <c r="E25" s="116">
        <f t="shared" si="1"/>
        <v>0.12099957088359217</v>
      </c>
      <c r="F25" s="110">
        <v>116802.3</v>
      </c>
      <c r="G25" s="110">
        <v>3372634.65</v>
      </c>
      <c r="H25" s="110">
        <v>2013806.95</v>
      </c>
      <c r="I25" s="110">
        <v>13675658.800000001</v>
      </c>
    </row>
    <row r="26" spans="1:9" ht="9.6" customHeight="1" x14ac:dyDescent="0.3">
      <c r="A26" s="63">
        <v>21</v>
      </c>
      <c r="B26" s="86" t="s">
        <v>257</v>
      </c>
      <c r="C26" s="109">
        <v>405961807.73000002</v>
      </c>
      <c r="D26" s="110">
        <f t="shared" si="0"/>
        <v>10394907.369999999</v>
      </c>
      <c r="E26" s="116">
        <f t="shared" si="1"/>
        <v>2.5605628835197024E-2</v>
      </c>
      <c r="F26" s="110">
        <v>9981975.5</v>
      </c>
      <c r="G26" s="113">
        <v>0</v>
      </c>
      <c r="H26" s="113">
        <v>0</v>
      </c>
      <c r="I26" s="110">
        <v>412931.87</v>
      </c>
    </row>
    <row r="27" spans="1:9" ht="9.6" customHeight="1" x14ac:dyDescent="0.3">
      <c r="A27" s="63">
        <v>22</v>
      </c>
      <c r="B27" s="67" t="s">
        <v>249</v>
      </c>
      <c r="C27" s="95">
        <v>286081842.20999998</v>
      </c>
      <c r="D27" s="110">
        <f t="shared" si="0"/>
        <v>6796797.5100000007</v>
      </c>
      <c r="E27" s="116">
        <f t="shared" si="1"/>
        <v>2.3758227566958875E-2</v>
      </c>
      <c r="F27" s="79">
        <v>0</v>
      </c>
      <c r="G27" s="79">
        <v>0</v>
      </c>
      <c r="H27" s="76">
        <v>5911605.6900000004</v>
      </c>
      <c r="I27" s="76">
        <v>885191.82000000007</v>
      </c>
    </row>
    <row r="28" spans="1:9" ht="9.6" customHeight="1" x14ac:dyDescent="0.3">
      <c r="A28" s="63">
        <v>23</v>
      </c>
      <c r="B28" s="86" t="s">
        <v>243</v>
      </c>
      <c r="C28" s="111">
        <v>44785139.230000004</v>
      </c>
      <c r="D28" s="110">
        <f t="shared" si="0"/>
        <v>6399949.3399999999</v>
      </c>
      <c r="E28" s="116">
        <f t="shared" si="1"/>
        <v>0.14290341506213064</v>
      </c>
      <c r="F28" s="112">
        <v>6399949.3399999999</v>
      </c>
      <c r="G28" s="114">
        <v>0</v>
      </c>
      <c r="H28" s="114">
        <v>0</v>
      </c>
      <c r="I28" s="114">
        <v>0</v>
      </c>
    </row>
    <row r="29" spans="1:9" ht="9.6" customHeight="1" x14ac:dyDescent="0.3">
      <c r="A29" s="63">
        <v>24</v>
      </c>
      <c r="B29" s="67" t="s">
        <v>255</v>
      </c>
      <c r="C29" s="95">
        <v>2430655845.3800001</v>
      </c>
      <c r="D29" s="110">
        <f t="shared" si="0"/>
        <v>6119974.3300000001</v>
      </c>
      <c r="E29" s="116">
        <f t="shared" si="1"/>
        <v>2.5178284048860177E-3</v>
      </c>
      <c r="F29" s="76">
        <v>5956630.21</v>
      </c>
      <c r="G29" s="79">
        <v>0</v>
      </c>
      <c r="H29" s="76">
        <v>80965.88</v>
      </c>
      <c r="I29" s="76">
        <v>82378.240000000005</v>
      </c>
    </row>
    <row r="30" spans="1:9" ht="9.6" customHeight="1" x14ac:dyDescent="0.3">
      <c r="A30" s="63">
        <v>25</v>
      </c>
      <c r="B30" s="86" t="s">
        <v>259</v>
      </c>
      <c r="C30" s="109">
        <v>210029678.42000002</v>
      </c>
      <c r="D30" s="110">
        <f t="shared" si="0"/>
        <v>4690330.53</v>
      </c>
      <c r="E30" s="116">
        <f t="shared" si="1"/>
        <v>2.2331751232893212E-2</v>
      </c>
      <c r="F30" s="113">
        <v>0</v>
      </c>
      <c r="G30" s="113">
        <v>0</v>
      </c>
      <c r="H30" s="113">
        <v>0</v>
      </c>
      <c r="I30" s="110">
        <v>4690330.53</v>
      </c>
    </row>
    <row r="31" spans="1:9" ht="9.6" customHeight="1" x14ac:dyDescent="0.3">
      <c r="A31" s="63">
        <v>26</v>
      </c>
      <c r="B31" s="86" t="s">
        <v>260</v>
      </c>
      <c r="C31" s="109">
        <v>474487083.08000004</v>
      </c>
      <c r="D31" s="110">
        <f t="shared" si="0"/>
        <v>4625637.8</v>
      </c>
      <c r="E31" s="116">
        <f t="shared" si="1"/>
        <v>9.7487117456896127E-3</v>
      </c>
      <c r="F31" s="113">
        <v>0</v>
      </c>
      <c r="G31" s="113">
        <v>0</v>
      </c>
      <c r="H31" s="113">
        <v>0</v>
      </c>
      <c r="I31" s="110">
        <v>4625637.8</v>
      </c>
    </row>
    <row r="32" spans="1:9" ht="9.6" customHeight="1" x14ac:dyDescent="0.3">
      <c r="A32" s="63">
        <v>27</v>
      </c>
      <c r="B32" s="86" t="s">
        <v>256</v>
      </c>
      <c r="C32" s="111">
        <v>473566793.17999995</v>
      </c>
      <c r="D32" s="110">
        <f t="shared" si="0"/>
        <v>3991424.5</v>
      </c>
      <c r="E32" s="116">
        <f t="shared" si="1"/>
        <v>8.4284298592762243E-3</v>
      </c>
      <c r="F32" s="112">
        <v>229850.14</v>
      </c>
      <c r="G32" s="112">
        <v>44295.68</v>
      </c>
      <c r="H32" s="112">
        <v>2623418.21</v>
      </c>
      <c r="I32" s="112">
        <v>1093860.4700000002</v>
      </c>
    </row>
    <row r="33" spans="1:9" ht="9.6" customHeight="1" x14ac:dyDescent="0.3">
      <c r="A33" s="63">
        <v>28</v>
      </c>
      <c r="B33" s="86" t="s">
        <v>319</v>
      </c>
      <c r="C33" s="111">
        <v>103691404.58999999</v>
      </c>
      <c r="D33" s="110">
        <f t="shared" si="0"/>
        <v>2866549.62</v>
      </c>
      <c r="E33" s="116">
        <f t="shared" si="1"/>
        <v>2.7645007137616213E-2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6" customHeight="1" x14ac:dyDescent="0.3">
      <c r="A34" s="63">
        <v>29</v>
      </c>
      <c r="B34" s="67" t="s">
        <v>258</v>
      </c>
      <c r="C34" s="95">
        <v>74973778.300000012</v>
      </c>
      <c r="D34" s="110">
        <f t="shared" si="0"/>
        <v>846472.28</v>
      </c>
      <c r="E34" s="116">
        <f t="shared" si="1"/>
        <v>1.129024439201832E-2</v>
      </c>
      <c r="F34" s="76">
        <v>437000</v>
      </c>
      <c r="G34" s="79">
        <v>0</v>
      </c>
      <c r="H34" s="79">
        <v>0</v>
      </c>
      <c r="I34" s="76">
        <v>409472.28</v>
      </c>
    </row>
    <row r="35" spans="1:9" ht="9.6" customHeight="1" x14ac:dyDescent="0.3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6" customHeight="1" x14ac:dyDescent="0.3">
      <c r="A36" s="63">
        <v>31</v>
      </c>
      <c r="B36" s="67" t="s">
        <v>266</v>
      </c>
      <c r="C36" s="95">
        <v>154338933.25999999</v>
      </c>
      <c r="D36" s="110">
        <f t="shared" si="0"/>
        <v>26787.599999999999</v>
      </c>
      <c r="E36" s="116">
        <f t="shared" si="1"/>
        <v>1.7356346473429034E-4</v>
      </c>
      <c r="F36" s="79">
        <v>0</v>
      </c>
      <c r="G36" s="79">
        <v>0</v>
      </c>
      <c r="H36" s="81">
        <v>26787.599999999999</v>
      </c>
      <c r="I36" s="79">
        <v>0</v>
      </c>
    </row>
    <row r="37" spans="1:9" ht="9.6" customHeight="1" x14ac:dyDescent="0.3">
      <c r="A37" s="63">
        <v>32</v>
      </c>
      <c r="B37" s="67" t="s">
        <v>267</v>
      </c>
      <c r="C37" s="95">
        <v>778362534.51999998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6" customHeight="1" x14ac:dyDescent="0.3">
      <c r="A38" s="63">
        <v>33</v>
      </c>
      <c r="B38" s="67" t="s">
        <v>268</v>
      </c>
      <c r="C38" s="95">
        <v>64840810.580000006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67" t="s">
        <v>262</v>
      </c>
      <c r="C39" s="81">
        <v>190041547.22999999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ht="9.6" customHeight="1" x14ac:dyDescent="0.3">
      <c r="A40" s="63">
        <v>35</v>
      </c>
      <c r="B40" s="67" t="s">
        <v>269</v>
      </c>
      <c r="C40" s="81">
        <v>22748171.77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270</v>
      </c>
      <c r="C41" s="81">
        <v>8293711.7000000002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81">
        <v>700491517.15999997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27511226.700000003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67" t="s">
        <v>274</v>
      </c>
      <c r="C44" s="81">
        <v>146305747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261</v>
      </c>
      <c r="C45" s="81">
        <v>120855244.61999999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265</v>
      </c>
      <c r="C46" s="110">
        <v>1450801.35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67" t="s">
        <v>275</v>
      </c>
      <c r="C47" s="81">
        <v>73684132.420000002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x14ac:dyDescent="0.3">
      <c r="A48" s="67"/>
      <c r="B48" s="59" t="s">
        <v>280</v>
      </c>
      <c r="C48" s="82">
        <v>64957988350.579979</v>
      </c>
      <c r="D48" s="118">
        <f t="shared" ref="D48" si="2">F48+G48+H48+I48</f>
        <v>4382087419.3099995</v>
      </c>
      <c r="E48" s="117">
        <f t="shared" si="1"/>
        <v>6.7460331370789342E-2</v>
      </c>
      <c r="F48" s="82">
        <v>1481475934.5899999</v>
      </c>
      <c r="G48" s="82">
        <v>951564076.10000002</v>
      </c>
      <c r="H48" s="82">
        <v>1183140962.6500001</v>
      </c>
      <c r="I48" s="82">
        <v>765906445.96999979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1FE1-D06C-4FFC-A282-C2EF2BAD1064}">
  <dimension ref="A1:I47"/>
  <sheetViews>
    <sheetView workbookViewId="0">
      <selection activeCell="F47" sqref="F47:I47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330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11344214373.140001</v>
      </c>
      <c r="D6" s="110">
        <f t="shared" ref="D6:D46" si="0">F6+G6+H6+I6</f>
        <v>818247902.43000007</v>
      </c>
      <c r="E6" s="116">
        <f>D6/C6</f>
        <v>7.21290937843512E-2</v>
      </c>
      <c r="F6" s="76">
        <v>220427323.5</v>
      </c>
      <c r="G6" s="76">
        <v>226213781.25</v>
      </c>
      <c r="H6" s="76">
        <v>46414639.100000001</v>
      </c>
      <c r="I6" s="76">
        <v>325192158.57999998</v>
      </c>
    </row>
    <row r="7" spans="1:9" ht="9.6" customHeight="1" x14ac:dyDescent="0.3">
      <c r="A7" s="63">
        <v>2</v>
      </c>
      <c r="B7" s="67" t="s">
        <v>233</v>
      </c>
      <c r="C7" s="95">
        <v>7312654054.3899994</v>
      </c>
      <c r="D7" s="110">
        <f t="shared" si="0"/>
        <v>806070904.7299999</v>
      </c>
      <c r="E7" s="116">
        <f t="shared" ref="E7:E47" si="1">D7/C7</f>
        <v>0.11022959635921681</v>
      </c>
      <c r="F7" s="76">
        <v>204969272.37</v>
      </c>
      <c r="G7" s="76">
        <v>509934029.88999999</v>
      </c>
      <c r="H7" s="76">
        <v>14216342.68</v>
      </c>
      <c r="I7" s="76">
        <v>76951259.790000007</v>
      </c>
    </row>
    <row r="8" spans="1:9" ht="9.6" customHeight="1" x14ac:dyDescent="0.3">
      <c r="A8" s="63">
        <v>3</v>
      </c>
      <c r="B8" s="67" t="s">
        <v>235</v>
      </c>
      <c r="C8" s="95">
        <v>5971684724.7299995</v>
      </c>
      <c r="D8" s="110">
        <f t="shared" si="0"/>
        <v>700310446.47000003</v>
      </c>
      <c r="E8" s="116">
        <f t="shared" si="1"/>
        <v>0.11727183847631265</v>
      </c>
      <c r="F8" s="76">
        <v>312418441.31</v>
      </c>
      <c r="G8" s="76">
        <v>40871738.560000002</v>
      </c>
      <c r="H8" s="76">
        <v>337202409.34000003</v>
      </c>
      <c r="I8" s="76">
        <v>9817857.2599999998</v>
      </c>
    </row>
    <row r="9" spans="1:9" ht="9.6" customHeight="1" x14ac:dyDescent="0.3">
      <c r="A9" s="63">
        <v>4</v>
      </c>
      <c r="B9" s="67" t="s">
        <v>242</v>
      </c>
      <c r="C9" s="95">
        <v>4943554087.2300005</v>
      </c>
      <c r="D9" s="110">
        <f t="shared" si="0"/>
        <v>431086366.47000003</v>
      </c>
      <c r="E9" s="116">
        <f t="shared" si="1"/>
        <v>8.7201709309414815E-2</v>
      </c>
      <c r="F9" s="76">
        <v>30957679.390000001</v>
      </c>
      <c r="G9" s="79">
        <v>0</v>
      </c>
      <c r="H9" s="76">
        <v>394469782.79000002</v>
      </c>
      <c r="I9" s="76">
        <v>5658904.29</v>
      </c>
    </row>
    <row r="10" spans="1:9" ht="9.6" customHeight="1" x14ac:dyDescent="0.3">
      <c r="A10" s="63">
        <v>5</v>
      </c>
      <c r="B10" s="67" t="s">
        <v>236</v>
      </c>
      <c r="C10" s="95">
        <v>3524879140.1199999</v>
      </c>
      <c r="D10" s="110">
        <f t="shared" si="0"/>
        <v>399462463.44999999</v>
      </c>
      <c r="E10" s="116">
        <f t="shared" si="1"/>
        <v>0.11332657023707225</v>
      </c>
      <c r="F10" s="81">
        <v>38090971.43</v>
      </c>
      <c r="G10" s="81">
        <v>645997.18999999994</v>
      </c>
      <c r="H10" s="81">
        <v>360713385.82999998</v>
      </c>
      <c r="I10" s="81">
        <v>12109</v>
      </c>
    </row>
    <row r="11" spans="1:9" ht="9.6" customHeight="1" x14ac:dyDescent="0.3">
      <c r="A11" s="63">
        <v>6</v>
      </c>
      <c r="B11" s="67" t="s">
        <v>253</v>
      </c>
      <c r="C11" s="95">
        <v>2198799588.02</v>
      </c>
      <c r="D11" s="110">
        <f t="shared" si="0"/>
        <v>289203269.13</v>
      </c>
      <c r="E11" s="116">
        <f t="shared" si="1"/>
        <v>0.13152779848864035</v>
      </c>
      <c r="F11" s="76">
        <v>123539395.58</v>
      </c>
      <c r="G11" s="76">
        <v>67579874.799999997</v>
      </c>
      <c r="H11" s="76">
        <v>39469628.310000002</v>
      </c>
      <c r="I11" s="76">
        <v>58614370.439999998</v>
      </c>
    </row>
    <row r="12" spans="1:9" ht="9.6" customHeight="1" x14ac:dyDescent="0.3">
      <c r="A12" s="63">
        <v>7</v>
      </c>
      <c r="B12" s="67" t="s">
        <v>237</v>
      </c>
      <c r="C12" s="95">
        <v>1801724691.1400001</v>
      </c>
      <c r="D12" s="110">
        <f t="shared" si="0"/>
        <v>179905166.41000003</v>
      </c>
      <c r="E12" s="116">
        <f t="shared" si="1"/>
        <v>9.9851640650031354E-2</v>
      </c>
      <c r="F12" s="81">
        <v>97807847.450000003</v>
      </c>
      <c r="G12" s="76">
        <v>20045280.84</v>
      </c>
      <c r="H12" s="81">
        <v>31418129.66</v>
      </c>
      <c r="I12" s="81">
        <v>30633908.459999997</v>
      </c>
    </row>
    <row r="13" spans="1:9" ht="9.6" customHeight="1" x14ac:dyDescent="0.3">
      <c r="A13" s="63">
        <v>8</v>
      </c>
      <c r="B13" s="86" t="s">
        <v>239</v>
      </c>
      <c r="C13" s="109">
        <v>2839830908.8100004</v>
      </c>
      <c r="D13" s="110">
        <f t="shared" si="0"/>
        <v>132581910.28</v>
      </c>
      <c r="E13" s="116">
        <f t="shared" si="1"/>
        <v>4.6686550902975056E-2</v>
      </c>
      <c r="F13" s="110">
        <v>66820003.25</v>
      </c>
      <c r="G13" s="110">
        <v>23587839.379999999</v>
      </c>
      <c r="H13" s="110">
        <v>12350031.16</v>
      </c>
      <c r="I13" s="110">
        <v>29824036.490000002</v>
      </c>
    </row>
    <row r="14" spans="1:9" ht="9.6" customHeight="1" x14ac:dyDescent="0.3">
      <c r="A14" s="63">
        <v>9</v>
      </c>
      <c r="B14" s="67" t="s">
        <v>251</v>
      </c>
      <c r="C14" s="95">
        <v>6555578820.5900002</v>
      </c>
      <c r="D14" s="110">
        <f t="shared" si="0"/>
        <v>119887480.54000001</v>
      </c>
      <c r="E14" s="116">
        <f t="shared" si="1"/>
        <v>1.8287855858502237E-2</v>
      </c>
      <c r="F14" s="76">
        <v>77327592.840000004</v>
      </c>
      <c r="G14" s="76">
        <v>4009571.15</v>
      </c>
      <c r="H14" s="76">
        <v>13085983.880000001</v>
      </c>
      <c r="I14" s="76">
        <v>25464332.670000002</v>
      </c>
    </row>
    <row r="15" spans="1:9" ht="9.6" customHeight="1" x14ac:dyDescent="0.3">
      <c r="A15" s="63">
        <v>10</v>
      </c>
      <c r="B15" s="67" t="s">
        <v>241</v>
      </c>
      <c r="C15" s="95">
        <v>5400085966.5499992</v>
      </c>
      <c r="D15" s="110">
        <f t="shared" si="0"/>
        <v>91707377.309999987</v>
      </c>
      <c r="E15" s="116">
        <f t="shared" si="1"/>
        <v>1.6982577291929649E-2</v>
      </c>
      <c r="F15" s="76">
        <v>72385156.599999994</v>
      </c>
      <c r="G15" s="76">
        <v>12662738.190000001</v>
      </c>
      <c r="H15" s="76">
        <v>2969955.46</v>
      </c>
      <c r="I15" s="76">
        <v>3689527.06</v>
      </c>
    </row>
    <row r="16" spans="1:9" ht="9.6" customHeight="1" x14ac:dyDescent="0.3">
      <c r="A16" s="63">
        <v>11</v>
      </c>
      <c r="B16" s="67" t="s">
        <v>105</v>
      </c>
      <c r="C16" s="95">
        <v>358426365.94000006</v>
      </c>
      <c r="D16" s="110">
        <f t="shared" si="0"/>
        <v>85786587.530000001</v>
      </c>
      <c r="E16" s="116">
        <f t="shared" si="1"/>
        <v>0.239342290863615</v>
      </c>
      <c r="F16" s="76">
        <v>20040442.030000001</v>
      </c>
      <c r="G16" s="76">
        <v>5184891.99</v>
      </c>
      <c r="H16" s="76">
        <v>19898285.259999998</v>
      </c>
      <c r="I16" s="76">
        <v>40662968.25</v>
      </c>
    </row>
    <row r="17" spans="1:9" ht="9.6" customHeight="1" x14ac:dyDescent="0.3">
      <c r="A17" s="63">
        <v>12</v>
      </c>
      <c r="B17" s="67" t="s">
        <v>254</v>
      </c>
      <c r="C17" s="95">
        <v>1012336665.0599999</v>
      </c>
      <c r="D17" s="110">
        <f t="shared" si="0"/>
        <v>81595173.670000002</v>
      </c>
      <c r="E17" s="116">
        <f t="shared" si="1"/>
        <v>8.0600828248341624E-2</v>
      </c>
      <c r="F17" s="76">
        <v>1485710.34</v>
      </c>
      <c r="G17" s="76">
        <v>277664.61</v>
      </c>
      <c r="H17" s="76">
        <v>1699696.09</v>
      </c>
      <c r="I17" s="76">
        <v>78132102.629999995</v>
      </c>
    </row>
    <row r="18" spans="1:9" ht="9.6" customHeight="1" x14ac:dyDescent="0.3">
      <c r="A18" s="63">
        <v>13</v>
      </c>
      <c r="B18" s="67" t="s">
        <v>246</v>
      </c>
      <c r="C18" s="95">
        <v>408350177.61000001</v>
      </c>
      <c r="D18" s="110">
        <f t="shared" si="0"/>
        <v>64567549.039999999</v>
      </c>
      <c r="E18" s="116">
        <f t="shared" si="1"/>
        <v>0.15811808731883559</v>
      </c>
      <c r="F18" s="76">
        <v>34545165.960000001</v>
      </c>
      <c r="G18" s="76">
        <v>15039952.290000001</v>
      </c>
      <c r="H18" s="76">
        <v>5306297.5999999996</v>
      </c>
      <c r="I18" s="76">
        <v>9676133.1899999995</v>
      </c>
    </row>
    <row r="19" spans="1:9" ht="9.6" customHeight="1" x14ac:dyDescent="0.3">
      <c r="A19" s="63">
        <v>14</v>
      </c>
      <c r="B19" s="86" t="s">
        <v>240</v>
      </c>
      <c r="C19" s="109">
        <v>784843630.50999999</v>
      </c>
      <c r="D19" s="110">
        <f t="shared" si="0"/>
        <v>61946169.400000006</v>
      </c>
      <c r="E19" s="116">
        <f t="shared" si="1"/>
        <v>7.8928039920189846E-2</v>
      </c>
      <c r="F19" s="110">
        <v>46099414.289999999</v>
      </c>
      <c r="G19" s="110">
        <v>5393221.2700000014</v>
      </c>
      <c r="H19" s="110">
        <v>2040107.07</v>
      </c>
      <c r="I19" s="110">
        <v>8413426.7699999996</v>
      </c>
    </row>
    <row r="20" spans="1:9" ht="9.6" customHeight="1" x14ac:dyDescent="0.3">
      <c r="A20" s="63">
        <v>15</v>
      </c>
      <c r="B20" s="86" t="s">
        <v>250</v>
      </c>
      <c r="C20" s="111">
        <v>334311054.87999994</v>
      </c>
      <c r="D20" s="110">
        <f t="shared" si="0"/>
        <v>56224115.289999992</v>
      </c>
      <c r="E20" s="116">
        <f t="shared" si="1"/>
        <v>0.16817904903019582</v>
      </c>
      <c r="F20" s="112">
        <v>26000794.68</v>
      </c>
      <c r="G20" s="114">
        <v>0</v>
      </c>
      <c r="H20" s="112">
        <v>9816389.5800000001</v>
      </c>
      <c r="I20" s="112">
        <v>20406931.029999997</v>
      </c>
    </row>
    <row r="21" spans="1:9" ht="9.6" customHeight="1" x14ac:dyDescent="0.3">
      <c r="A21" s="63">
        <v>16</v>
      </c>
      <c r="B21" s="86" t="s">
        <v>247</v>
      </c>
      <c r="C21" s="111">
        <v>1375670748.8299999</v>
      </c>
      <c r="D21" s="110">
        <f t="shared" si="0"/>
        <v>52287830.129999995</v>
      </c>
      <c r="E21" s="116">
        <f t="shared" si="1"/>
        <v>3.8008971386845648E-2</v>
      </c>
      <c r="F21" s="112">
        <v>25828865.890000001</v>
      </c>
      <c r="G21" s="113">
        <v>0</v>
      </c>
      <c r="H21" s="110">
        <v>12186451.51</v>
      </c>
      <c r="I21" s="112">
        <v>14272512.729999999</v>
      </c>
    </row>
    <row r="22" spans="1:9" ht="9.6" customHeight="1" x14ac:dyDescent="0.3">
      <c r="A22" s="63">
        <v>17</v>
      </c>
      <c r="B22" s="67" t="s">
        <v>244</v>
      </c>
      <c r="C22" s="95">
        <v>2883640630.0300002</v>
      </c>
      <c r="D22" s="110">
        <f t="shared" si="0"/>
        <v>35322062.029999994</v>
      </c>
      <c r="E22" s="116">
        <f t="shared" si="1"/>
        <v>1.2249120664398642E-2</v>
      </c>
      <c r="F22" s="76">
        <v>11120209.809999999</v>
      </c>
      <c r="G22" s="76">
        <v>18236738.759999998</v>
      </c>
      <c r="H22" s="76">
        <v>129821.15000000001</v>
      </c>
      <c r="I22" s="81">
        <v>5835292.3100000005</v>
      </c>
    </row>
    <row r="23" spans="1:9" ht="9.6" customHeight="1" x14ac:dyDescent="0.3">
      <c r="A23" s="63">
        <v>18</v>
      </c>
      <c r="B23" s="67" t="s">
        <v>248</v>
      </c>
      <c r="C23" s="95">
        <v>291393199.64999998</v>
      </c>
      <c r="D23" s="110">
        <f t="shared" si="0"/>
        <v>34744008.369999997</v>
      </c>
      <c r="E23" s="116">
        <f t="shared" si="1"/>
        <v>0.11923410845459653</v>
      </c>
      <c r="F23" s="81">
        <v>9342655.129999999</v>
      </c>
      <c r="G23" s="79">
        <v>0</v>
      </c>
      <c r="H23" s="81">
        <v>23132294.890000001</v>
      </c>
      <c r="I23" s="81">
        <v>2269058.35</v>
      </c>
    </row>
    <row r="24" spans="1:9" ht="9.6" customHeight="1" x14ac:dyDescent="0.3">
      <c r="A24" s="63">
        <v>19</v>
      </c>
      <c r="B24" s="67" t="s">
        <v>264</v>
      </c>
      <c r="C24" s="95">
        <v>62605758.940000005</v>
      </c>
      <c r="D24" s="110">
        <f t="shared" si="0"/>
        <v>19501982.669999998</v>
      </c>
      <c r="E24" s="116">
        <f t="shared" si="1"/>
        <v>0.31150461235826998</v>
      </c>
      <c r="F24" s="79">
        <v>0</v>
      </c>
      <c r="G24" s="79">
        <v>0</v>
      </c>
      <c r="H24" s="76">
        <v>19501982.669999998</v>
      </c>
      <c r="I24" s="79">
        <v>0</v>
      </c>
    </row>
    <row r="25" spans="1:9" ht="9.6" customHeight="1" x14ac:dyDescent="0.3">
      <c r="A25" s="63">
        <v>20</v>
      </c>
      <c r="B25" s="67" t="s">
        <v>252</v>
      </c>
      <c r="C25" s="95">
        <v>170183827.03</v>
      </c>
      <c r="D25" s="110">
        <f t="shared" si="0"/>
        <v>13579603.52</v>
      </c>
      <c r="E25" s="116">
        <f t="shared" si="1"/>
        <v>7.9793736907833118E-2</v>
      </c>
      <c r="F25" s="76">
        <v>116349.79</v>
      </c>
      <c r="G25" s="76">
        <v>3090316.78</v>
      </c>
      <c r="H25" s="81">
        <v>2013806.95</v>
      </c>
      <c r="I25" s="76">
        <v>8359130</v>
      </c>
    </row>
    <row r="26" spans="1:9" ht="9.6" customHeight="1" x14ac:dyDescent="0.3">
      <c r="A26" s="63">
        <v>21</v>
      </c>
      <c r="B26" s="86" t="s">
        <v>257</v>
      </c>
      <c r="C26" s="109">
        <v>405887709.70999998</v>
      </c>
      <c r="D26" s="110">
        <f t="shared" si="0"/>
        <v>10391277.210000001</v>
      </c>
      <c r="E26" s="116">
        <f t="shared" si="1"/>
        <v>2.5601359591361846E-2</v>
      </c>
      <c r="F26" s="110">
        <v>9981975.5</v>
      </c>
      <c r="G26" s="113">
        <v>0</v>
      </c>
      <c r="H26" s="113">
        <v>0</v>
      </c>
      <c r="I26" s="110">
        <v>409301.71</v>
      </c>
    </row>
    <row r="27" spans="1:9" ht="9.6" customHeight="1" x14ac:dyDescent="0.3">
      <c r="A27" s="63">
        <v>22</v>
      </c>
      <c r="B27" s="86" t="s">
        <v>249</v>
      </c>
      <c r="C27" s="111">
        <v>296032097.63999999</v>
      </c>
      <c r="D27" s="110">
        <f t="shared" si="0"/>
        <v>9918493.6599999983</v>
      </c>
      <c r="E27" s="116">
        <f t="shared" si="1"/>
        <v>3.3504791335369731E-2</v>
      </c>
      <c r="F27" s="114">
        <v>0</v>
      </c>
      <c r="G27" s="114">
        <v>0</v>
      </c>
      <c r="H27" s="112">
        <v>9073442.8899999987</v>
      </c>
      <c r="I27" s="112">
        <v>845050.77</v>
      </c>
    </row>
    <row r="28" spans="1:9" ht="9.6" customHeight="1" x14ac:dyDescent="0.3">
      <c r="A28" s="63">
        <v>23</v>
      </c>
      <c r="B28" s="67" t="s">
        <v>243</v>
      </c>
      <c r="C28" s="95">
        <v>45363475.720000006</v>
      </c>
      <c r="D28" s="110">
        <f t="shared" si="0"/>
        <v>5263159.4800000004</v>
      </c>
      <c r="E28" s="116">
        <f t="shared" si="1"/>
        <v>0.11602196252522953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6" customHeight="1" x14ac:dyDescent="0.3">
      <c r="A29" s="63">
        <v>24</v>
      </c>
      <c r="B29" s="86" t="s">
        <v>260</v>
      </c>
      <c r="C29" s="111">
        <v>480507570.76000005</v>
      </c>
      <c r="D29" s="110">
        <f t="shared" si="0"/>
        <v>4617279.49</v>
      </c>
      <c r="E29" s="116">
        <f t="shared" si="1"/>
        <v>9.6091711576927492E-3</v>
      </c>
      <c r="F29" s="114">
        <v>0</v>
      </c>
      <c r="G29" s="114">
        <v>0</v>
      </c>
      <c r="H29" s="114">
        <v>0</v>
      </c>
      <c r="I29" s="112">
        <v>4617279.49</v>
      </c>
    </row>
    <row r="30" spans="1:9" ht="9.6" customHeight="1" x14ac:dyDescent="0.3">
      <c r="A30" s="63">
        <v>25</v>
      </c>
      <c r="B30" s="67" t="s">
        <v>259</v>
      </c>
      <c r="C30" s="95">
        <v>208428159.22</v>
      </c>
      <c r="D30" s="110">
        <f t="shared" si="0"/>
        <v>4466516.2500000009</v>
      </c>
      <c r="E30" s="116">
        <f t="shared" si="1"/>
        <v>2.1429524046630885E-2</v>
      </c>
      <c r="F30" s="79">
        <v>0</v>
      </c>
      <c r="G30" s="79">
        <v>0</v>
      </c>
      <c r="H30" s="79">
        <v>0</v>
      </c>
      <c r="I30" s="76">
        <v>4466516.2500000009</v>
      </c>
    </row>
    <row r="31" spans="1:9" ht="9.6" customHeight="1" x14ac:dyDescent="0.3">
      <c r="A31" s="63">
        <v>26</v>
      </c>
      <c r="B31" s="67" t="s">
        <v>256</v>
      </c>
      <c r="C31" s="95">
        <v>464392992.80000001</v>
      </c>
      <c r="D31" s="110">
        <f t="shared" si="0"/>
        <v>4263029.53</v>
      </c>
      <c r="E31" s="116">
        <f t="shared" si="1"/>
        <v>9.1797886619619119E-3</v>
      </c>
      <c r="F31" s="76">
        <v>212631.66</v>
      </c>
      <c r="G31" s="76">
        <v>150489.94</v>
      </c>
      <c r="H31" s="76">
        <v>2823272.97</v>
      </c>
      <c r="I31" s="76">
        <v>1076634.96</v>
      </c>
    </row>
    <row r="32" spans="1:9" ht="9.6" customHeight="1" x14ac:dyDescent="0.3">
      <c r="A32" s="63">
        <v>27</v>
      </c>
      <c r="B32" s="67" t="s">
        <v>319</v>
      </c>
      <c r="C32" s="95">
        <v>101984267.76000002</v>
      </c>
      <c r="D32" s="110">
        <f t="shared" si="0"/>
        <v>2866549.62</v>
      </c>
      <c r="E32" s="116">
        <f t="shared" si="1"/>
        <v>2.8107762922276038E-2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6" customHeight="1" x14ac:dyDescent="0.3">
      <c r="A33" s="63">
        <v>28</v>
      </c>
      <c r="B33" s="67" t="s">
        <v>258</v>
      </c>
      <c r="C33" s="95">
        <v>80313978.929999992</v>
      </c>
      <c r="D33" s="110">
        <f t="shared" si="0"/>
        <v>807019.36</v>
      </c>
      <c r="E33" s="116">
        <f t="shared" si="1"/>
        <v>1.0048305049154412E-2</v>
      </c>
      <c r="F33" s="81">
        <v>437171.04</v>
      </c>
      <c r="G33" s="79">
        <v>0</v>
      </c>
      <c r="H33" s="79">
        <v>0</v>
      </c>
      <c r="I33" s="81">
        <v>369848.32000000001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266</v>
      </c>
      <c r="C35" s="95">
        <v>180324649.39999998</v>
      </c>
      <c r="D35" s="110">
        <f t="shared" si="0"/>
        <v>24210.67</v>
      </c>
      <c r="E35" s="116">
        <f t="shared" si="1"/>
        <v>1.3426156701569608E-4</v>
      </c>
      <c r="F35" s="79">
        <v>0</v>
      </c>
      <c r="G35" s="79">
        <v>0</v>
      </c>
      <c r="H35" s="81">
        <v>24210.67</v>
      </c>
      <c r="I35" s="79">
        <v>0</v>
      </c>
    </row>
    <row r="36" spans="1:9" ht="9.6" customHeight="1" x14ac:dyDescent="0.3">
      <c r="A36" s="63">
        <v>31</v>
      </c>
      <c r="B36" s="86" t="s">
        <v>267</v>
      </c>
      <c r="C36" s="111">
        <v>840102869.49000001</v>
      </c>
      <c r="D36" s="113">
        <f t="shared" si="0"/>
        <v>0</v>
      </c>
      <c r="E36" s="116">
        <f t="shared" si="1"/>
        <v>0</v>
      </c>
      <c r="F36" s="114">
        <v>0</v>
      </c>
      <c r="G36" s="114">
        <v>0</v>
      </c>
      <c r="H36" s="114">
        <v>0</v>
      </c>
      <c r="I36" s="114">
        <v>0</v>
      </c>
    </row>
    <row r="37" spans="1:9" ht="9.6" customHeight="1" x14ac:dyDescent="0.3">
      <c r="A37" s="63">
        <v>32</v>
      </c>
      <c r="B37" s="67" t="s">
        <v>268</v>
      </c>
      <c r="C37" s="81">
        <v>63156288.730000004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6" customHeight="1" x14ac:dyDescent="0.3">
      <c r="A38" s="63">
        <v>33</v>
      </c>
      <c r="B38" s="67" t="s">
        <v>262</v>
      </c>
      <c r="C38" s="81">
        <v>342403011.34000003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22648125.969999999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67" t="s">
        <v>270</v>
      </c>
      <c r="C40" s="81">
        <v>8199505.1699999999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711862490.27999997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67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261</v>
      </c>
      <c r="C44" s="81">
        <v>123547827.59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265</v>
      </c>
      <c r="C45" s="110">
        <v>1426602.6400000001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67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64198960959.319984</v>
      </c>
      <c r="D47" s="118">
        <f t="shared" ref="D47" si="2">F47+G47+H47+I47</f>
        <v>4517135904.1400003</v>
      </c>
      <c r="E47" s="117">
        <f t="shared" si="1"/>
        <v>7.0361511099880689E-2</v>
      </c>
      <c r="F47" s="82">
        <v>1435718229.3199999</v>
      </c>
      <c r="G47" s="82">
        <v>952924126.88999999</v>
      </c>
      <c r="H47" s="82">
        <v>1359956347.5100002</v>
      </c>
      <c r="I47" s="82">
        <v>768537200.41999984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73-A2EC-4544-87A7-3153F82D5BA9}">
  <dimension ref="A1:I47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331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234</v>
      </c>
      <c r="C6" s="95">
        <v>11384717859.02</v>
      </c>
      <c r="D6" s="110">
        <f t="shared" ref="D6:D46" si="0">F6+G6+H6+I6</f>
        <v>841810361.75</v>
      </c>
      <c r="E6" s="116">
        <f t="shared" ref="E6:E46" si="1">D6/C6</f>
        <v>7.3942136482815154E-2</v>
      </c>
      <c r="F6" s="76">
        <v>217472682.03</v>
      </c>
      <c r="G6" s="76">
        <v>233701103.24000001</v>
      </c>
      <c r="H6" s="76">
        <v>46336218.5</v>
      </c>
      <c r="I6" s="76">
        <v>344300357.98000002</v>
      </c>
    </row>
    <row r="7" spans="1:9" ht="9.6" customHeight="1" x14ac:dyDescent="0.3">
      <c r="A7" s="63">
        <v>2</v>
      </c>
      <c r="B7" s="67" t="s">
        <v>233</v>
      </c>
      <c r="C7" s="95">
        <v>7294945104.9200001</v>
      </c>
      <c r="D7" s="110">
        <f t="shared" si="0"/>
        <v>784035416.25000012</v>
      </c>
      <c r="E7" s="116">
        <f t="shared" si="1"/>
        <v>0.10747653408950474</v>
      </c>
      <c r="F7" s="76">
        <v>193044004.43000001</v>
      </c>
      <c r="G7" s="76">
        <v>493481868.24000001</v>
      </c>
      <c r="H7" s="76">
        <v>14623580.859999999</v>
      </c>
      <c r="I7" s="76">
        <v>82885962.719999999</v>
      </c>
    </row>
    <row r="8" spans="1:9" ht="9.6" customHeight="1" x14ac:dyDescent="0.3">
      <c r="A8" s="63">
        <v>3</v>
      </c>
      <c r="B8" s="86" t="s">
        <v>235</v>
      </c>
      <c r="C8" s="111">
        <v>5960105767.2999992</v>
      </c>
      <c r="D8" s="110">
        <f t="shared" si="0"/>
        <v>698754717.44999993</v>
      </c>
      <c r="E8" s="116">
        <f t="shared" si="1"/>
        <v>0.11723864386496355</v>
      </c>
      <c r="F8" s="112">
        <v>318101211.42000002</v>
      </c>
      <c r="G8" s="110">
        <v>35777265.560000002</v>
      </c>
      <c r="H8" s="110">
        <v>334976199.79000002</v>
      </c>
      <c r="I8" s="112">
        <v>9900040.6799999997</v>
      </c>
    </row>
    <row r="9" spans="1:9" ht="9.6" customHeight="1" x14ac:dyDescent="0.3">
      <c r="A9" s="63">
        <v>4</v>
      </c>
      <c r="B9" s="67" t="s">
        <v>242</v>
      </c>
      <c r="C9" s="95">
        <v>4938075142.1899996</v>
      </c>
      <c r="D9" s="110">
        <f t="shared" si="0"/>
        <v>383071107.74000007</v>
      </c>
      <c r="E9" s="116">
        <f t="shared" si="1"/>
        <v>7.7574985537808339E-2</v>
      </c>
      <c r="F9" s="76">
        <v>29980017.109999999</v>
      </c>
      <c r="G9" s="79">
        <v>0</v>
      </c>
      <c r="H9" s="76">
        <v>347281663.72000003</v>
      </c>
      <c r="I9" s="76">
        <v>5809426.9100000011</v>
      </c>
    </row>
    <row r="10" spans="1:9" ht="9.6" customHeight="1" x14ac:dyDescent="0.3">
      <c r="A10" s="63">
        <v>5</v>
      </c>
      <c r="B10" s="67" t="s">
        <v>236</v>
      </c>
      <c r="C10" s="95">
        <v>3491597869.5500002</v>
      </c>
      <c r="D10" s="110">
        <f t="shared" si="0"/>
        <v>378655012.50000006</v>
      </c>
      <c r="E10" s="116">
        <f t="shared" si="1"/>
        <v>0.10844748640793546</v>
      </c>
      <c r="F10" s="81">
        <v>38056380.350000001</v>
      </c>
      <c r="G10" s="81">
        <v>645997.18999999994</v>
      </c>
      <c r="H10" s="81">
        <v>339941096.78000003</v>
      </c>
      <c r="I10" s="81">
        <v>11538.18</v>
      </c>
    </row>
    <row r="11" spans="1:9" ht="9.6" customHeight="1" x14ac:dyDescent="0.3">
      <c r="A11" s="63">
        <v>6</v>
      </c>
      <c r="B11" s="67" t="s">
        <v>253</v>
      </c>
      <c r="C11" s="95">
        <v>2126074493.3200002</v>
      </c>
      <c r="D11" s="110">
        <f t="shared" si="0"/>
        <v>264204487.23000002</v>
      </c>
      <c r="E11" s="116">
        <f t="shared" si="1"/>
        <v>0.12426868769655759</v>
      </c>
      <c r="F11" s="76">
        <v>120578085.23999999</v>
      </c>
      <c r="G11" s="76">
        <v>68873953.120000005</v>
      </c>
      <c r="H11" s="76">
        <v>12422520.529999999</v>
      </c>
      <c r="I11" s="76">
        <v>62329928.340000004</v>
      </c>
    </row>
    <row r="12" spans="1:9" ht="9.6" customHeight="1" x14ac:dyDescent="0.3">
      <c r="A12" s="63">
        <v>7</v>
      </c>
      <c r="B12" s="67" t="s">
        <v>237</v>
      </c>
      <c r="C12" s="95">
        <v>1772807771.7299998</v>
      </c>
      <c r="D12" s="110">
        <f t="shared" si="0"/>
        <v>173676824.08999997</v>
      </c>
      <c r="E12" s="116">
        <f t="shared" si="1"/>
        <v>9.7967093138652553E-2</v>
      </c>
      <c r="F12" s="76">
        <v>90732372.859999999</v>
      </c>
      <c r="G12" s="76">
        <v>18960569.109999999</v>
      </c>
      <c r="H12" s="76">
        <v>33143440.760000002</v>
      </c>
      <c r="I12" s="76">
        <v>30840441.359999999</v>
      </c>
    </row>
    <row r="13" spans="1:9" ht="9.6" customHeight="1" x14ac:dyDescent="0.3">
      <c r="A13" s="63">
        <v>8</v>
      </c>
      <c r="B13" s="86" t="s">
        <v>239</v>
      </c>
      <c r="C13" s="111">
        <v>2810609200.9499998</v>
      </c>
      <c r="D13" s="110">
        <f t="shared" si="0"/>
        <v>136565939.99000001</v>
      </c>
      <c r="E13" s="116">
        <f t="shared" si="1"/>
        <v>4.8589444574450281E-2</v>
      </c>
      <c r="F13" s="112">
        <v>67791393.530000001</v>
      </c>
      <c r="G13" s="112">
        <v>23590046.77</v>
      </c>
      <c r="H13" s="112">
        <v>15433540.9</v>
      </c>
      <c r="I13" s="112">
        <v>29750958.789999999</v>
      </c>
    </row>
    <row r="14" spans="1:9" ht="9.6" customHeight="1" x14ac:dyDescent="0.3">
      <c r="A14" s="63">
        <v>9</v>
      </c>
      <c r="B14" s="67" t="s">
        <v>251</v>
      </c>
      <c r="C14" s="95">
        <v>6583625436.0600004</v>
      </c>
      <c r="D14" s="110">
        <f t="shared" si="0"/>
        <v>113046370.16999999</v>
      </c>
      <c r="E14" s="116">
        <f t="shared" si="1"/>
        <v>1.7170838661449288E-2</v>
      </c>
      <c r="F14" s="76">
        <v>71078453.769999996</v>
      </c>
      <c r="G14" s="76">
        <v>4002639.94</v>
      </c>
      <c r="H14" s="76">
        <v>12245323.68</v>
      </c>
      <c r="I14" s="76">
        <v>25719952.780000001</v>
      </c>
    </row>
    <row r="15" spans="1:9" ht="9.6" customHeight="1" x14ac:dyDescent="0.3">
      <c r="A15" s="63">
        <v>10</v>
      </c>
      <c r="B15" s="67" t="s">
        <v>241</v>
      </c>
      <c r="C15" s="95">
        <v>5428218077.3299999</v>
      </c>
      <c r="D15" s="110">
        <f t="shared" si="0"/>
        <v>89905130.489999995</v>
      </c>
      <c r="E15" s="116">
        <f t="shared" si="1"/>
        <v>1.6562549479261526E-2</v>
      </c>
      <c r="F15" s="76">
        <v>69771715.099999994</v>
      </c>
      <c r="G15" s="76">
        <v>12989510.83</v>
      </c>
      <c r="H15" s="76">
        <v>3053925.6999999997</v>
      </c>
      <c r="I15" s="81">
        <v>4089978.8600000003</v>
      </c>
    </row>
    <row r="16" spans="1:9" ht="9.6" customHeight="1" x14ac:dyDescent="0.3">
      <c r="A16" s="63">
        <v>11</v>
      </c>
      <c r="B16" s="67" t="s">
        <v>254</v>
      </c>
      <c r="C16" s="95">
        <v>990694968.66999996</v>
      </c>
      <c r="D16" s="110">
        <f t="shared" si="0"/>
        <v>83864988.320000008</v>
      </c>
      <c r="E16" s="116">
        <f t="shared" si="1"/>
        <v>8.4652684198636918E-2</v>
      </c>
      <c r="F16" s="76">
        <v>1462841.56</v>
      </c>
      <c r="G16" s="76">
        <v>451042.43</v>
      </c>
      <c r="H16" s="76">
        <v>1661941.7400000002</v>
      </c>
      <c r="I16" s="76">
        <v>80289162.590000004</v>
      </c>
    </row>
    <row r="17" spans="1:9" ht="9.6" customHeight="1" x14ac:dyDescent="0.3">
      <c r="A17" s="63">
        <v>12</v>
      </c>
      <c r="B17" s="86" t="s">
        <v>105</v>
      </c>
      <c r="C17" s="109">
        <v>355818453.17999995</v>
      </c>
      <c r="D17" s="110">
        <f t="shared" si="0"/>
        <v>83005843.599999994</v>
      </c>
      <c r="E17" s="116">
        <f t="shared" si="1"/>
        <v>0.23328144692374722</v>
      </c>
      <c r="F17" s="110">
        <v>19494838.32</v>
      </c>
      <c r="G17" s="110">
        <v>5165100.1500000004</v>
      </c>
      <c r="H17" s="110">
        <v>19977840.130000003</v>
      </c>
      <c r="I17" s="110">
        <v>38368065</v>
      </c>
    </row>
    <row r="18" spans="1:9" ht="9.6" customHeight="1" x14ac:dyDescent="0.3">
      <c r="A18" s="63">
        <v>13</v>
      </c>
      <c r="B18" s="67" t="s">
        <v>246</v>
      </c>
      <c r="C18" s="95">
        <v>411396346.94999999</v>
      </c>
      <c r="D18" s="110">
        <f t="shared" si="0"/>
        <v>65891554.469999991</v>
      </c>
      <c r="E18" s="116">
        <f t="shared" si="1"/>
        <v>0.16016562849550114</v>
      </c>
      <c r="F18" s="76">
        <v>36180914.619999997</v>
      </c>
      <c r="G18" s="76">
        <v>15012129.73</v>
      </c>
      <c r="H18" s="76">
        <v>5051582.79</v>
      </c>
      <c r="I18" s="76">
        <v>9646927.3300000001</v>
      </c>
    </row>
    <row r="19" spans="1:9" ht="9.6" customHeight="1" x14ac:dyDescent="0.3">
      <c r="A19" s="63">
        <v>14</v>
      </c>
      <c r="B19" s="86" t="s">
        <v>240</v>
      </c>
      <c r="C19" s="109">
        <v>800125002.76999986</v>
      </c>
      <c r="D19" s="110">
        <f t="shared" si="0"/>
        <v>61513836.420000002</v>
      </c>
      <c r="E19" s="116">
        <f t="shared" si="1"/>
        <v>7.6880282714627879E-2</v>
      </c>
      <c r="F19" s="110">
        <v>45379362.219999999</v>
      </c>
      <c r="G19" s="110">
        <v>5393221.2700000014</v>
      </c>
      <c r="H19" s="110">
        <v>2150115.91</v>
      </c>
      <c r="I19" s="110">
        <v>8591137.0199999996</v>
      </c>
    </row>
    <row r="20" spans="1:9" ht="9.6" customHeight="1" x14ac:dyDescent="0.3">
      <c r="A20" s="63">
        <v>15</v>
      </c>
      <c r="B20" s="67" t="s">
        <v>250</v>
      </c>
      <c r="C20" s="95">
        <v>331882067.60000002</v>
      </c>
      <c r="D20" s="110">
        <f t="shared" si="0"/>
        <v>55719776.190000005</v>
      </c>
      <c r="E20" s="116">
        <f t="shared" si="1"/>
        <v>0.16789028883945642</v>
      </c>
      <c r="F20" s="81">
        <v>25720480.359999999</v>
      </c>
      <c r="G20" s="79">
        <v>0</v>
      </c>
      <c r="H20" s="76">
        <v>11033710.059999999</v>
      </c>
      <c r="I20" s="81">
        <v>18965585.770000003</v>
      </c>
    </row>
    <row r="21" spans="1:9" ht="9.6" customHeight="1" x14ac:dyDescent="0.3">
      <c r="A21" s="63">
        <v>16</v>
      </c>
      <c r="B21" s="86" t="s">
        <v>247</v>
      </c>
      <c r="C21" s="111">
        <v>1379827080.54</v>
      </c>
      <c r="D21" s="110">
        <f t="shared" si="0"/>
        <v>50516298.620000005</v>
      </c>
      <c r="E21" s="116">
        <f t="shared" si="1"/>
        <v>3.6610600945902787E-2</v>
      </c>
      <c r="F21" s="112">
        <v>25003547.120000001</v>
      </c>
      <c r="G21" s="114">
        <v>0</v>
      </c>
      <c r="H21" s="112">
        <v>11027978.15</v>
      </c>
      <c r="I21" s="112">
        <v>14484773.350000001</v>
      </c>
    </row>
    <row r="22" spans="1:9" ht="9.6" customHeight="1" x14ac:dyDescent="0.3">
      <c r="A22" s="63">
        <v>17</v>
      </c>
      <c r="B22" s="67" t="s">
        <v>244</v>
      </c>
      <c r="C22" s="95">
        <v>2875642730.2599998</v>
      </c>
      <c r="D22" s="110">
        <f t="shared" si="0"/>
        <v>35234671.75</v>
      </c>
      <c r="E22" s="116">
        <f t="shared" si="1"/>
        <v>1.2252798784504873E-2</v>
      </c>
      <c r="F22" s="76">
        <v>11122814.790000001</v>
      </c>
      <c r="G22" s="76">
        <v>18150594</v>
      </c>
      <c r="H22" s="76">
        <v>127665.62999999999</v>
      </c>
      <c r="I22" s="76">
        <v>5833597.3300000001</v>
      </c>
    </row>
    <row r="23" spans="1:9" ht="9.6" customHeight="1" x14ac:dyDescent="0.3">
      <c r="A23" s="63">
        <v>18</v>
      </c>
      <c r="B23" s="67" t="s">
        <v>248</v>
      </c>
      <c r="C23" s="95">
        <v>258777980.56</v>
      </c>
      <c r="D23" s="110">
        <f t="shared" si="0"/>
        <v>31088904.399999999</v>
      </c>
      <c r="E23" s="116">
        <f t="shared" si="1"/>
        <v>0.12013736382331709</v>
      </c>
      <c r="F23" s="81">
        <v>9343043.8300000001</v>
      </c>
      <c r="G23" s="79">
        <v>0</v>
      </c>
      <c r="H23" s="81">
        <v>19717642.82</v>
      </c>
      <c r="I23" s="81">
        <v>2028217.75</v>
      </c>
    </row>
    <row r="24" spans="1:9" ht="9.6" customHeight="1" x14ac:dyDescent="0.3">
      <c r="A24" s="63">
        <v>19</v>
      </c>
      <c r="B24" s="86" t="s">
        <v>264</v>
      </c>
      <c r="C24" s="109">
        <v>62466046.18</v>
      </c>
      <c r="D24" s="110">
        <f t="shared" si="0"/>
        <v>19574041.390000001</v>
      </c>
      <c r="E24" s="116">
        <f t="shared" si="1"/>
        <v>0.31335489577163439</v>
      </c>
      <c r="F24" s="113">
        <v>0</v>
      </c>
      <c r="G24" s="113">
        <v>0</v>
      </c>
      <c r="H24" s="110">
        <v>19574041.390000001</v>
      </c>
      <c r="I24" s="113">
        <v>0</v>
      </c>
    </row>
    <row r="25" spans="1:9" ht="9.6" customHeight="1" x14ac:dyDescent="0.3">
      <c r="A25" s="63">
        <v>20</v>
      </c>
      <c r="B25" s="67" t="s">
        <v>252</v>
      </c>
      <c r="C25" s="95">
        <v>163508076.50000003</v>
      </c>
      <c r="D25" s="110">
        <f t="shared" si="0"/>
        <v>13653796.6</v>
      </c>
      <c r="E25" s="116">
        <f t="shared" si="1"/>
        <v>8.3505334367993719E-2</v>
      </c>
      <c r="F25" s="76">
        <v>116153.37</v>
      </c>
      <c r="G25" s="76">
        <v>3088904.16</v>
      </c>
      <c r="H25" s="81">
        <v>2814609.07</v>
      </c>
      <c r="I25" s="76">
        <v>7634130</v>
      </c>
    </row>
    <row r="26" spans="1:9" ht="9.6" customHeight="1" x14ac:dyDescent="0.3">
      <c r="A26" s="63">
        <v>21</v>
      </c>
      <c r="B26" s="86" t="s">
        <v>249</v>
      </c>
      <c r="C26" s="111">
        <v>294447725.21999997</v>
      </c>
      <c r="D26" s="110">
        <f t="shared" si="0"/>
        <v>11551879.870000001</v>
      </c>
      <c r="E26" s="116">
        <f t="shared" si="1"/>
        <v>3.9232362421441298E-2</v>
      </c>
      <c r="F26" s="114">
        <v>0</v>
      </c>
      <c r="G26" s="114">
        <v>0</v>
      </c>
      <c r="H26" s="112">
        <v>11517323.23</v>
      </c>
      <c r="I26" s="112">
        <v>34556.639999999999</v>
      </c>
    </row>
    <row r="27" spans="1:9" ht="9.6" customHeight="1" x14ac:dyDescent="0.3">
      <c r="A27" s="63">
        <v>22</v>
      </c>
      <c r="B27" s="67" t="s">
        <v>257</v>
      </c>
      <c r="C27" s="95">
        <v>403794362.43000001</v>
      </c>
      <c r="D27" s="110">
        <f t="shared" si="0"/>
        <v>10390513.93</v>
      </c>
      <c r="E27" s="116">
        <f t="shared" si="1"/>
        <v>2.5732191671698372E-2</v>
      </c>
      <c r="F27" s="76">
        <v>9981975.5</v>
      </c>
      <c r="G27" s="79">
        <v>0</v>
      </c>
      <c r="H27" s="79">
        <v>0</v>
      </c>
      <c r="I27" s="76">
        <v>408538.43</v>
      </c>
    </row>
    <row r="28" spans="1:9" ht="9.6" customHeight="1" x14ac:dyDescent="0.3">
      <c r="A28" s="63">
        <v>23</v>
      </c>
      <c r="B28" s="86" t="s">
        <v>243</v>
      </c>
      <c r="C28" s="111">
        <v>43902208.800000004</v>
      </c>
      <c r="D28" s="110">
        <f t="shared" si="0"/>
        <v>5263159.4800000004</v>
      </c>
      <c r="E28" s="116">
        <f t="shared" si="1"/>
        <v>0.11988370571459721</v>
      </c>
      <c r="F28" s="112">
        <v>5263159.4800000004</v>
      </c>
      <c r="G28" s="114">
        <v>0</v>
      </c>
      <c r="H28" s="114">
        <v>0</v>
      </c>
      <c r="I28" s="114">
        <v>0</v>
      </c>
    </row>
    <row r="29" spans="1:9" ht="9.6" customHeight="1" x14ac:dyDescent="0.3">
      <c r="A29" s="63">
        <v>24</v>
      </c>
      <c r="B29" s="67" t="s">
        <v>260</v>
      </c>
      <c r="C29" s="95">
        <v>487158162.80999994</v>
      </c>
      <c r="D29" s="110">
        <f t="shared" si="0"/>
        <v>4619650.01</v>
      </c>
      <c r="E29" s="116">
        <f t="shared" si="1"/>
        <v>9.4828545689415924E-3</v>
      </c>
      <c r="F29" s="79">
        <v>0</v>
      </c>
      <c r="G29" s="79">
        <v>0</v>
      </c>
      <c r="H29" s="79">
        <v>0</v>
      </c>
      <c r="I29" s="76">
        <v>4619650.01</v>
      </c>
    </row>
    <row r="30" spans="1:9" ht="9.6" customHeight="1" x14ac:dyDescent="0.3">
      <c r="A30" s="63">
        <v>25</v>
      </c>
      <c r="B30" s="67" t="s">
        <v>259</v>
      </c>
      <c r="C30" s="95">
        <v>206804032.47000003</v>
      </c>
      <c r="D30" s="110">
        <f t="shared" si="0"/>
        <v>4433681.4000000004</v>
      </c>
      <c r="E30" s="116">
        <f t="shared" si="1"/>
        <v>2.1439047135810425E-2</v>
      </c>
      <c r="F30" s="79">
        <v>0</v>
      </c>
      <c r="G30" s="79">
        <v>0</v>
      </c>
      <c r="H30" s="79">
        <v>0</v>
      </c>
      <c r="I30" s="76">
        <v>4433681.4000000004</v>
      </c>
    </row>
    <row r="31" spans="1:9" ht="9.6" customHeight="1" x14ac:dyDescent="0.3">
      <c r="A31" s="63">
        <v>26</v>
      </c>
      <c r="B31" s="67" t="s">
        <v>256</v>
      </c>
      <c r="C31" s="95">
        <v>466183355.37</v>
      </c>
      <c r="D31" s="110">
        <f t="shared" si="0"/>
        <v>4090955.03</v>
      </c>
      <c r="E31" s="116">
        <f t="shared" si="1"/>
        <v>8.7754206212555443E-3</v>
      </c>
      <c r="F31" s="76">
        <v>194098.4</v>
      </c>
      <c r="G31" s="76">
        <v>151032.37</v>
      </c>
      <c r="H31" s="81">
        <v>2727163.34</v>
      </c>
      <c r="I31" s="76">
        <v>1018660.92</v>
      </c>
    </row>
    <row r="32" spans="1:9" ht="9.6" customHeight="1" x14ac:dyDescent="0.3">
      <c r="A32" s="63">
        <v>27</v>
      </c>
      <c r="B32" s="86" t="s">
        <v>319</v>
      </c>
      <c r="C32" s="109">
        <v>101588793.02</v>
      </c>
      <c r="D32" s="110">
        <f t="shared" si="0"/>
        <v>2866549.62</v>
      </c>
      <c r="E32" s="116">
        <f t="shared" si="1"/>
        <v>2.8217183557202579E-2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67" t="s">
        <v>258</v>
      </c>
      <c r="C33" s="95">
        <v>90374652.049999997</v>
      </c>
      <c r="D33" s="110">
        <f t="shared" si="0"/>
        <v>912220.61</v>
      </c>
      <c r="E33" s="116">
        <f t="shared" si="1"/>
        <v>1.0093766219927594E-2</v>
      </c>
      <c r="F33" s="81">
        <v>566467.35</v>
      </c>
      <c r="G33" s="79">
        <v>0</v>
      </c>
      <c r="H33" s="79">
        <v>0</v>
      </c>
      <c r="I33" s="81">
        <v>345753.26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67" t="s">
        <v>266</v>
      </c>
      <c r="C35" s="95">
        <v>190652717.19</v>
      </c>
      <c r="D35" s="110">
        <f t="shared" si="0"/>
        <v>26202.43</v>
      </c>
      <c r="E35" s="116">
        <f t="shared" si="1"/>
        <v>1.3743538715940397E-4</v>
      </c>
      <c r="F35" s="79">
        <v>0</v>
      </c>
      <c r="G35" s="79">
        <v>0</v>
      </c>
      <c r="H35" s="81">
        <v>26202.43</v>
      </c>
      <c r="I35" s="79">
        <v>0</v>
      </c>
    </row>
    <row r="36" spans="1:9" ht="9.6" customHeight="1" x14ac:dyDescent="0.3">
      <c r="A36" s="63">
        <v>31</v>
      </c>
      <c r="B36" s="67" t="s">
        <v>267</v>
      </c>
      <c r="C36" s="95">
        <v>809198096.93999994</v>
      </c>
      <c r="D36" s="113">
        <f t="shared" si="0"/>
        <v>0</v>
      </c>
      <c r="E36" s="116">
        <f t="shared" si="1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ht="9.6" customHeight="1" x14ac:dyDescent="0.3">
      <c r="A37" s="63">
        <v>32</v>
      </c>
      <c r="B37" s="67" t="s">
        <v>268</v>
      </c>
      <c r="C37" s="81">
        <v>62777870.61999999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x14ac:dyDescent="0.3">
      <c r="A38" s="63">
        <v>33</v>
      </c>
      <c r="B38" s="67" t="s">
        <v>262</v>
      </c>
      <c r="C38" s="81">
        <v>347626200.96000004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0">
        <v>22774110.16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67" t="s">
        <v>270</v>
      </c>
      <c r="C40" s="81">
        <v>8117519.0000000009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67" t="s">
        <v>271</v>
      </c>
      <c r="C41" s="81">
        <v>711591221.8499999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67" t="s">
        <v>261</v>
      </c>
      <c r="C43" s="81">
        <v>123188689.45000002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67" t="s">
        <v>265</v>
      </c>
      <c r="C44" s="81">
        <v>1352403.9300000002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67" t="s">
        <v>275</v>
      </c>
      <c r="C45" s="81">
        <v>73684132.420000002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272</v>
      </c>
      <c r="C46" s="110">
        <v>27551224.990000002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7"/>
      <c r="B47" s="59" t="s">
        <v>280</v>
      </c>
      <c r="C47" s="82">
        <f>SUM(C6:C46)</f>
        <v>64040058520.82</v>
      </c>
      <c r="D47" s="118">
        <f t="shared" ref="D47" si="2">F47+G47+H47+I47</f>
        <v>4408443891.8000002</v>
      </c>
      <c r="E47" s="117">
        <f t="shared" ref="E47" si="3">D47/C47</f>
        <v>6.8838848583606074E-2</v>
      </c>
      <c r="F47" s="82">
        <v>1406936012.7599998</v>
      </c>
      <c r="G47" s="82">
        <v>939434978.11000001</v>
      </c>
      <c r="H47" s="82">
        <v>1266865327.9100001</v>
      </c>
      <c r="I47" s="82">
        <v>795207573.0200001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117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5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5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5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5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5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5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5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5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5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5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5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5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5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5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5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5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5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5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5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5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5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5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5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5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5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5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5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5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5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5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5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62FF-2AAF-446B-817B-9920288773C7}">
  <dimension ref="A1:I47"/>
  <sheetViews>
    <sheetView workbookViewId="0">
      <selection activeCell="B9" sqref="B9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332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11371721086.529999</v>
      </c>
      <c r="D6" s="110">
        <f t="shared" ref="D6:D46" si="0">F6+G6+H6+I6</f>
        <v>827490716.75</v>
      </c>
      <c r="E6" s="116">
        <f>D6/C6</f>
        <v>7.2767412289963487E-2</v>
      </c>
      <c r="F6" s="112">
        <v>211491634.13</v>
      </c>
      <c r="G6" s="110">
        <v>225634052.19999999</v>
      </c>
      <c r="H6" s="110">
        <v>46650348.210000001</v>
      </c>
      <c r="I6" s="112">
        <v>343714682.20999998</v>
      </c>
    </row>
    <row r="7" spans="1:9" ht="9.6" customHeight="1" x14ac:dyDescent="0.3">
      <c r="A7" s="63">
        <v>2</v>
      </c>
      <c r="B7" s="86" t="s">
        <v>233</v>
      </c>
      <c r="C7" s="109">
        <v>7284642624.3100004</v>
      </c>
      <c r="D7" s="110">
        <f t="shared" si="0"/>
        <v>779676058.8499999</v>
      </c>
      <c r="E7" s="116">
        <f t="shared" ref="E7:E47" si="1">D7/C7</f>
        <v>0.10703010416023677</v>
      </c>
      <c r="F7" s="110">
        <v>190339530.37</v>
      </c>
      <c r="G7" s="110">
        <v>491289258.44</v>
      </c>
      <c r="H7" s="110">
        <v>15234527.18</v>
      </c>
      <c r="I7" s="110">
        <v>82812742.860000014</v>
      </c>
    </row>
    <row r="8" spans="1:9" ht="9.6" customHeight="1" x14ac:dyDescent="0.3">
      <c r="A8" s="63">
        <v>3</v>
      </c>
      <c r="B8" s="86" t="s">
        <v>235</v>
      </c>
      <c r="C8" s="111">
        <v>5983581360.1199999</v>
      </c>
      <c r="D8" s="110">
        <f t="shared" si="0"/>
        <v>711436274.3900001</v>
      </c>
      <c r="E8" s="116">
        <f t="shared" si="1"/>
        <v>0.11889806983016143</v>
      </c>
      <c r="F8" s="112">
        <v>327172203.85000002</v>
      </c>
      <c r="G8" s="112">
        <v>40423008.299999997</v>
      </c>
      <c r="H8" s="112">
        <v>334210432.47000003</v>
      </c>
      <c r="I8" s="112">
        <v>9630629.7700000014</v>
      </c>
    </row>
    <row r="9" spans="1:9" ht="9.6" customHeight="1" x14ac:dyDescent="0.3">
      <c r="A9" s="63">
        <v>4</v>
      </c>
      <c r="B9" s="86" t="s">
        <v>242</v>
      </c>
      <c r="C9" s="95">
        <v>4939255858.5600004</v>
      </c>
      <c r="D9" s="110">
        <f t="shared" si="0"/>
        <v>446524940.33999997</v>
      </c>
      <c r="E9" s="116">
        <f t="shared" si="1"/>
        <v>9.0403282017907177E-2</v>
      </c>
      <c r="F9" s="76">
        <v>29731271.440000001</v>
      </c>
      <c r="G9" s="79">
        <v>0</v>
      </c>
      <c r="H9" s="76">
        <v>410945928.06999999</v>
      </c>
      <c r="I9" s="76">
        <v>5847740.830000001</v>
      </c>
    </row>
    <row r="10" spans="1:9" ht="9.6" customHeight="1" x14ac:dyDescent="0.3">
      <c r="A10" s="63">
        <v>5</v>
      </c>
      <c r="B10" s="86" t="s">
        <v>236</v>
      </c>
      <c r="C10" s="95">
        <v>3495223387.0899997</v>
      </c>
      <c r="D10" s="110">
        <f t="shared" si="0"/>
        <v>381582879.59999996</v>
      </c>
      <c r="E10" s="116">
        <f t="shared" si="1"/>
        <v>0.10917267291396</v>
      </c>
      <c r="F10" s="81">
        <v>46465579.020000003</v>
      </c>
      <c r="G10" s="81">
        <v>645997.18999999994</v>
      </c>
      <c r="H10" s="81">
        <v>334460339.94999999</v>
      </c>
      <c r="I10" s="81">
        <v>10963.44</v>
      </c>
    </row>
    <row r="11" spans="1:9" ht="9.6" customHeight="1" x14ac:dyDescent="0.3">
      <c r="A11" s="63">
        <v>6</v>
      </c>
      <c r="B11" s="86" t="s">
        <v>253</v>
      </c>
      <c r="C11" s="109">
        <v>2107259502.9200001</v>
      </c>
      <c r="D11" s="110">
        <f t="shared" si="0"/>
        <v>252981206.69999999</v>
      </c>
      <c r="E11" s="116">
        <f t="shared" si="1"/>
        <v>0.12005223198635359</v>
      </c>
      <c r="F11" s="110">
        <v>109370139.8</v>
      </c>
      <c r="G11" s="110">
        <v>69769220.200000003</v>
      </c>
      <c r="H11" s="110">
        <v>9868546.2000000011</v>
      </c>
      <c r="I11" s="110">
        <v>63973300.5</v>
      </c>
    </row>
    <row r="12" spans="1:9" ht="9.6" customHeight="1" x14ac:dyDescent="0.3">
      <c r="A12" s="63">
        <v>7</v>
      </c>
      <c r="B12" s="86" t="s">
        <v>237</v>
      </c>
      <c r="C12" s="95">
        <v>1841576249.6200001</v>
      </c>
      <c r="D12" s="110">
        <f t="shared" si="0"/>
        <v>176717397.07000002</v>
      </c>
      <c r="E12" s="116">
        <f t="shared" si="1"/>
        <v>9.5959858901560419E-2</v>
      </c>
      <c r="F12" s="76">
        <v>90371034.109999999</v>
      </c>
      <c r="G12" s="76">
        <v>18928028.75</v>
      </c>
      <c r="H12" s="76">
        <v>36635552.25</v>
      </c>
      <c r="I12" s="81">
        <v>30782781.960000001</v>
      </c>
    </row>
    <row r="13" spans="1:9" ht="9.6" customHeight="1" x14ac:dyDescent="0.3">
      <c r="A13" s="63">
        <v>8</v>
      </c>
      <c r="B13" s="86" t="s">
        <v>239</v>
      </c>
      <c r="C13" s="95">
        <v>2848356975.98</v>
      </c>
      <c r="D13" s="110">
        <f t="shared" si="0"/>
        <v>136399268.28</v>
      </c>
      <c r="E13" s="116">
        <f t="shared" si="1"/>
        <v>4.7886999217529869E-2</v>
      </c>
      <c r="F13" s="76">
        <v>68224762.019999996</v>
      </c>
      <c r="G13" s="76">
        <v>23588496.350000001</v>
      </c>
      <c r="H13" s="76">
        <v>15082224.780000001</v>
      </c>
      <c r="I13" s="76">
        <v>29503785.129999999</v>
      </c>
    </row>
    <row r="14" spans="1:9" ht="9.6" customHeight="1" x14ac:dyDescent="0.3">
      <c r="A14" s="63">
        <v>9</v>
      </c>
      <c r="B14" s="86" t="s">
        <v>251</v>
      </c>
      <c r="C14" s="95">
        <v>6596895088.170001</v>
      </c>
      <c r="D14" s="110">
        <f t="shared" si="0"/>
        <v>113613818.34999999</v>
      </c>
      <c r="E14" s="116">
        <f t="shared" si="1"/>
        <v>1.7222316988751266E-2</v>
      </c>
      <c r="F14" s="76">
        <v>71045041.060000002</v>
      </c>
      <c r="G14" s="76">
        <v>3993019.82</v>
      </c>
      <c r="H14" s="76">
        <v>12461449.310000001</v>
      </c>
      <c r="I14" s="76">
        <v>26114308.159999996</v>
      </c>
    </row>
    <row r="15" spans="1:9" ht="9.6" customHeight="1" x14ac:dyDescent="0.3">
      <c r="A15" s="63">
        <v>10</v>
      </c>
      <c r="B15" s="86" t="s">
        <v>241</v>
      </c>
      <c r="C15" s="95">
        <v>5424004921.3599997</v>
      </c>
      <c r="D15" s="110">
        <f t="shared" si="0"/>
        <v>88020561.969999999</v>
      </c>
      <c r="E15" s="116">
        <f t="shared" si="1"/>
        <v>1.6227964990107341E-2</v>
      </c>
      <c r="F15" s="76">
        <v>68650763.150000006</v>
      </c>
      <c r="G15" s="76">
        <v>12312946.32</v>
      </c>
      <c r="H15" s="76">
        <v>3111002.08</v>
      </c>
      <c r="I15" s="76">
        <v>3945850.42</v>
      </c>
    </row>
    <row r="16" spans="1:9" ht="9.6" customHeight="1" x14ac:dyDescent="0.3">
      <c r="A16" s="63">
        <v>11</v>
      </c>
      <c r="B16" s="86" t="s">
        <v>254</v>
      </c>
      <c r="C16" s="109">
        <v>1007919882.3499999</v>
      </c>
      <c r="D16" s="110">
        <f t="shared" si="0"/>
        <v>84295432.430000007</v>
      </c>
      <c r="E16" s="116">
        <f t="shared" si="1"/>
        <v>8.3633068367956295E-2</v>
      </c>
      <c r="F16" s="110">
        <v>1462841.56</v>
      </c>
      <c r="G16" s="110">
        <v>567820.76</v>
      </c>
      <c r="H16" s="110">
        <v>1855891.4300000002</v>
      </c>
      <c r="I16" s="110">
        <v>80408878.680000007</v>
      </c>
    </row>
    <row r="17" spans="1:9" ht="9.6" customHeight="1" x14ac:dyDescent="0.3">
      <c r="A17" s="63">
        <v>12</v>
      </c>
      <c r="B17" s="86" t="s">
        <v>105</v>
      </c>
      <c r="C17" s="95">
        <v>352383227.75999999</v>
      </c>
      <c r="D17" s="110">
        <f t="shared" si="0"/>
        <v>81100123.530000001</v>
      </c>
      <c r="E17" s="116">
        <f t="shared" si="1"/>
        <v>0.23014751310818746</v>
      </c>
      <c r="F17" s="76">
        <v>19438513.890000001</v>
      </c>
      <c r="G17" s="76">
        <v>5145163.45</v>
      </c>
      <c r="H17" s="76">
        <v>19561670.84</v>
      </c>
      <c r="I17" s="76">
        <v>36954775.350000001</v>
      </c>
    </row>
    <row r="18" spans="1:9" ht="9.6" customHeight="1" x14ac:dyDescent="0.3">
      <c r="A18" s="63">
        <v>13</v>
      </c>
      <c r="B18" s="86" t="s">
        <v>240</v>
      </c>
      <c r="C18" s="109">
        <v>820292462.99000001</v>
      </c>
      <c r="D18" s="110">
        <f t="shared" si="0"/>
        <v>70229456.25999999</v>
      </c>
      <c r="E18" s="116">
        <f t="shared" si="1"/>
        <v>8.5615142682173032E-2</v>
      </c>
      <c r="F18" s="110">
        <v>45725214.369999997</v>
      </c>
      <c r="G18" s="110">
        <v>5393221.2700000014</v>
      </c>
      <c r="H18" s="110">
        <v>2050050.8</v>
      </c>
      <c r="I18" s="110">
        <v>17060969.82</v>
      </c>
    </row>
    <row r="19" spans="1:9" ht="9.6" customHeight="1" x14ac:dyDescent="0.3">
      <c r="A19" s="63">
        <v>14</v>
      </c>
      <c r="B19" s="86" t="s">
        <v>246</v>
      </c>
      <c r="C19" s="95">
        <v>402514461.79000002</v>
      </c>
      <c r="D19" s="110">
        <f t="shared" si="0"/>
        <v>65285074.900000006</v>
      </c>
      <c r="E19" s="116">
        <f t="shared" si="1"/>
        <v>0.16219311626636798</v>
      </c>
      <c r="F19" s="76">
        <v>36176177.5</v>
      </c>
      <c r="G19" s="76">
        <v>14984157.75</v>
      </c>
      <c r="H19" s="76">
        <v>5047463.2799999993</v>
      </c>
      <c r="I19" s="76">
        <v>9077276.370000001</v>
      </c>
    </row>
    <row r="20" spans="1:9" ht="9.6" customHeight="1" x14ac:dyDescent="0.3">
      <c r="A20" s="63">
        <v>15</v>
      </c>
      <c r="B20" s="86" t="s">
        <v>250</v>
      </c>
      <c r="C20" s="95">
        <v>338692390.72000003</v>
      </c>
      <c r="D20" s="110">
        <f t="shared" si="0"/>
        <v>56324932.069999993</v>
      </c>
      <c r="E20" s="116">
        <f t="shared" si="1"/>
        <v>0.1663011440861224</v>
      </c>
      <c r="F20" s="81">
        <v>26124512.140000001</v>
      </c>
      <c r="G20" s="79">
        <v>0</v>
      </c>
      <c r="H20" s="76">
        <v>11221764.940000001</v>
      </c>
      <c r="I20" s="81">
        <v>18978654.989999998</v>
      </c>
    </row>
    <row r="21" spans="1:9" ht="9.6" customHeight="1" x14ac:dyDescent="0.3">
      <c r="A21" s="63">
        <v>16</v>
      </c>
      <c r="B21" s="86" t="s">
        <v>247</v>
      </c>
      <c r="C21" s="95">
        <v>1387360247.5700002</v>
      </c>
      <c r="D21" s="110">
        <f t="shared" si="0"/>
        <v>48853376.460000008</v>
      </c>
      <c r="E21" s="116">
        <f t="shared" si="1"/>
        <v>3.5213187451181516E-2</v>
      </c>
      <c r="F21" s="81">
        <v>24846318.510000002</v>
      </c>
      <c r="G21" s="79">
        <v>0</v>
      </c>
      <c r="H21" s="76">
        <v>9737471.8600000013</v>
      </c>
      <c r="I21" s="81">
        <v>14269586.09</v>
      </c>
    </row>
    <row r="22" spans="1:9" ht="9.6" customHeight="1" x14ac:dyDescent="0.3">
      <c r="A22" s="63">
        <v>17</v>
      </c>
      <c r="B22" s="86" t="s">
        <v>244</v>
      </c>
      <c r="C22" s="95">
        <v>2980152209.79</v>
      </c>
      <c r="D22" s="110">
        <f t="shared" si="0"/>
        <v>37694549.629999995</v>
      </c>
      <c r="E22" s="116">
        <f t="shared" si="1"/>
        <v>1.2648531677734737E-2</v>
      </c>
      <c r="F22" s="76">
        <v>10950739.800000001</v>
      </c>
      <c r="G22" s="76">
        <v>18063895.789999999</v>
      </c>
      <c r="H22" s="76">
        <v>130022.77</v>
      </c>
      <c r="I22" s="76">
        <v>8549891.2699999996</v>
      </c>
    </row>
    <row r="23" spans="1:9" ht="9.6" customHeight="1" x14ac:dyDescent="0.3">
      <c r="A23" s="63">
        <v>18</v>
      </c>
      <c r="B23" s="86" t="s">
        <v>248</v>
      </c>
      <c r="C23" s="95">
        <v>244318305.47999999</v>
      </c>
      <c r="D23" s="110">
        <f t="shared" si="0"/>
        <v>31163199.480000004</v>
      </c>
      <c r="E23" s="116">
        <f t="shared" si="1"/>
        <v>0.12755163563685995</v>
      </c>
      <c r="F23" s="81">
        <v>9383169.0299999993</v>
      </c>
      <c r="G23" s="79">
        <v>0</v>
      </c>
      <c r="H23" s="81">
        <v>19695594.880000003</v>
      </c>
      <c r="I23" s="81">
        <v>2084435.57</v>
      </c>
    </row>
    <row r="24" spans="1:9" ht="9.6" customHeight="1" x14ac:dyDescent="0.3">
      <c r="A24" s="63">
        <v>19</v>
      </c>
      <c r="B24" s="86" t="s">
        <v>264</v>
      </c>
      <c r="C24" s="111">
        <v>62049406.990000002</v>
      </c>
      <c r="D24" s="110">
        <f t="shared" si="0"/>
        <v>19574041.390000001</v>
      </c>
      <c r="E24" s="116">
        <f t="shared" si="1"/>
        <v>0.31545895987619332</v>
      </c>
      <c r="F24" s="114">
        <v>0</v>
      </c>
      <c r="G24" s="114">
        <v>0</v>
      </c>
      <c r="H24" s="112">
        <v>19574041.390000001</v>
      </c>
      <c r="I24" s="114">
        <v>0</v>
      </c>
    </row>
    <row r="25" spans="1:9" ht="9.6" customHeight="1" x14ac:dyDescent="0.3">
      <c r="A25" s="63">
        <v>20</v>
      </c>
      <c r="B25" s="86" t="s">
        <v>252</v>
      </c>
      <c r="C25" s="95">
        <v>168573816.37</v>
      </c>
      <c r="D25" s="110">
        <f t="shared" si="0"/>
        <v>12852483.870000001</v>
      </c>
      <c r="E25" s="116">
        <f t="shared" si="1"/>
        <v>7.6242468413898201E-2</v>
      </c>
      <c r="F25" s="76">
        <v>116153.37</v>
      </c>
      <c r="G25" s="76">
        <v>3088393.55</v>
      </c>
      <c r="H25" s="81">
        <v>2013806.95</v>
      </c>
      <c r="I25" s="76">
        <v>7634130</v>
      </c>
    </row>
    <row r="26" spans="1:9" ht="9.6" customHeight="1" x14ac:dyDescent="0.3">
      <c r="A26" s="63">
        <v>21</v>
      </c>
      <c r="B26" s="86" t="s">
        <v>249</v>
      </c>
      <c r="C26" s="95">
        <v>297768645.41999996</v>
      </c>
      <c r="D26" s="110">
        <f t="shared" si="0"/>
        <v>12772892.969999999</v>
      </c>
      <c r="E26" s="116">
        <f t="shared" si="1"/>
        <v>4.2895359086528237E-2</v>
      </c>
      <c r="F26" s="79">
        <v>0</v>
      </c>
      <c r="G26" s="79">
        <v>0</v>
      </c>
      <c r="H26" s="76">
        <v>12742538.93</v>
      </c>
      <c r="I26" s="76">
        <v>30354.04</v>
      </c>
    </row>
    <row r="27" spans="1:9" ht="9.6" customHeight="1" x14ac:dyDescent="0.3">
      <c r="A27" s="63">
        <v>22</v>
      </c>
      <c r="B27" s="86" t="s">
        <v>257</v>
      </c>
      <c r="C27" s="109">
        <v>399534845.58999997</v>
      </c>
      <c r="D27" s="110">
        <f t="shared" si="0"/>
        <v>5476330.8799999999</v>
      </c>
      <c r="E27" s="116">
        <f t="shared" si="1"/>
        <v>1.3706766607335608E-2</v>
      </c>
      <c r="F27" s="110">
        <v>5071069.54</v>
      </c>
      <c r="G27" s="113">
        <v>0</v>
      </c>
      <c r="H27" s="113">
        <v>0</v>
      </c>
      <c r="I27" s="110">
        <v>405261.34</v>
      </c>
    </row>
    <row r="28" spans="1:9" ht="9.6" customHeight="1" x14ac:dyDescent="0.3">
      <c r="A28" s="63">
        <v>23</v>
      </c>
      <c r="B28" s="86" t="s">
        <v>243</v>
      </c>
      <c r="C28" s="95">
        <v>46560122.869999997</v>
      </c>
      <c r="D28" s="110">
        <f t="shared" si="0"/>
        <v>5263159.4800000004</v>
      </c>
      <c r="E28" s="116">
        <f t="shared" si="1"/>
        <v>0.11304006853021435</v>
      </c>
      <c r="F28" s="76">
        <v>5263159.4800000004</v>
      </c>
      <c r="G28" s="79">
        <v>0</v>
      </c>
      <c r="H28" s="79">
        <v>0</v>
      </c>
      <c r="I28" s="79">
        <v>0</v>
      </c>
    </row>
    <row r="29" spans="1:9" ht="9.6" customHeight="1" x14ac:dyDescent="0.3">
      <c r="A29" s="63">
        <v>24</v>
      </c>
      <c r="B29" s="86" t="s">
        <v>260</v>
      </c>
      <c r="C29" s="95">
        <v>489429489.31000006</v>
      </c>
      <c r="D29" s="110">
        <f t="shared" si="0"/>
        <v>4603259</v>
      </c>
      <c r="E29" s="116">
        <f t="shared" si="1"/>
        <v>9.4053568502578296E-3</v>
      </c>
      <c r="F29" s="79">
        <v>0</v>
      </c>
      <c r="G29" s="79">
        <v>0</v>
      </c>
      <c r="H29" s="79">
        <v>0</v>
      </c>
      <c r="I29" s="76">
        <v>4603259</v>
      </c>
    </row>
    <row r="30" spans="1:9" ht="9.6" customHeight="1" x14ac:dyDescent="0.3">
      <c r="A30" s="63">
        <v>25</v>
      </c>
      <c r="B30" s="86" t="s">
        <v>259</v>
      </c>
      <c r="C30" s="111">
        <v>205297942.88999999</v>
      </c>
      <c r="D30" s="110">
        <f t="shared" si="0"/>
        <v>4423091.75</v>
      </c>
      <c r="E30" s="116">
        <f t="shared" si="1"/>
        <v>2.1544744617192399E-2</v>
      </c>
      <c r="F30" s="114">
        <v>0</v>
      </c>
      <c r="G30" s="114">
        <v>0</v>
      </c>
      <c r="H30" s="114">
        <v>0</v>
      </c>
      <c r="I30" s="112">
        <v>4423091.75</v>
      </c>
    </row>
    <row r="31" spans="1:9" ht="9.6" customHeight="1" x14ac:dyDescent="0.3">
      <c r="A31" s="63">
        <v>26</v>
      </c>
      <c r="B31" s="86" t="s">
        <v>256</v>
      </c>
      <c r="C31" s="95">
        <v>457901393.71999997</v>
      </c>
      <c r="D31" s="110">
        <f t="shared" si="0"/>
        <v>4398607.0500000007</v>
      </c>
      <c r="E31" s="116">
        <f t="shared" si="1"/>
        <v>9.6060136752710665E-3</v>
      </c>
      <c r="F31" s="76">
        <v>30723.07</v>
      </c>
      <c r="G31" s="76">
        <v>181342.17</v>
      </c>
      <c r="H31" s="81">
        <v>3176950.24</v>
      </c>
      <c r="I31" s="76">
        <v>1009591.5700000001</v>
      </c>
    </row>
    <row r="32" spans="1:9" ht="9.6" customHeight="1" x14ac:dyDescent="0.3">
      <c r="A32" s="63">
        <v>27</v>
      </c>
      <c r="B32" s="86" t="s">
        <v>319</v>
      </c>
      <c r="C32" s="95">
        <v>102498165.05</v>
      </c>
      <c r="D32" s="110">
        <f t="shared" si="0"/>
        <v>2866549.62</v>
      </c>
      <c r="E32" s="116">
        <f t="shared" si="1"/>
        <v>2.7966838417074671E-2</v>
      </c>
      <c r="F32" s="79">
        <v>0</v>
      </c>
      <c r="G32" s="79">
        <v>0</v>
      </c>
      <c r="H32" s="79">
        <v>0</v>
      </c>
      <c r="I32" s="76">
        <v>2866549.62</v>
      </c>
    </row>
    <row r="33" spans="1:9" ht="9.6" customHeight="1" x14ac:dyDescent="0.3">
      <c r="A33" s="63">
        <v>28</v>
      </c>
      <c r="B33" s="86" t="s">
        <v>258</v>
      </c>
      <c r="C33" s="95">
        <v>82455764.049999997</v>
      </c>
      <c r="D33" s="110">
        <f t="shared" si="0"/>
        <v>987512.58000000007</v>
      </c>
      <c r="E33" s="116">
        <f t="shared" si="1"/>
        <v>1.1976271051241324E-2</v>
      </c>
      <c r="F33" s="81">
        <v>641879.12</v>
      </c>
      <c r="G33" s="79">
        <v>0</v>
      </c>
      <c r="H33" s="79">
        <v>0</v>
      </c>
      <c r="I33" s="81">
        <v>345633.46</v>
      </c>
    </row>
    <row r="34" spans="1:9" ht="9.6" customHeight="1" x14ac:dyDescent="0.3">
      <c r="A34" s="63">
        <v>29</v>
      </c>
      <c r="B34" s="86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86" t="s">
        <v>266</v>
      </c>
      <c r="C35" s="95">
        <v>156628619.29000002</v>
      </c>
      <c r="D35" s="110">
        <f t="shared" si="0"/>
        <v>30132.83</v>
      </c>
      <c r="E35" s="116">
        <f t="shared" si="1"/>
        <v>1.9238393428092893E-4</v>
      </c>
      <c r="F35" s="79">
        <v>0</v>
      </c>
      <c r="G35" s="79">
        <v>0</v>
      </c>
      <c r="H35" s="76">
        <v>30132.83</v>
      </c>
      <c r="I35" s="79">
        <v>0</v>
      </c>
    </row>
    <row r="36" spans="1:9" ht="9.6" customHeight="1" x14ac:dyDescent="0.3">
      <c r="A36" s="63">
        <v>31</v>
      </c>
      <c r="B36" s="86" t="s">
        <v>267</v>
      </c>
      <c r="C36" s="95">
        <v>758844961.66000009</v>
      </c>
      <c r="D36" s="113">
        <f t="shared" si="0"/>
        <v>0</v>
      </c>
      <c r="E36" s="116">
        <f t="shared" si="1"/>
        <v>0</v>
      </c>
      <c r="F36" s="79">
        <v>0</v>
      </c>
      <c r="G36" s="79">
        <v>0</v>
      </c>
      <c r="H36" s="79">
        <v>0</v>
      </c>
      <c r="I36" s="79">
        <v>0</v>
      </c>
    </row>
    <row r="37" spans="1:9" x14ac:dyDescent="0.3">
      <c r="A37" s="63">
        <v>32</v>
      </c>
      <c r="B37" s="86" t="s">
        <v>268</v>
      </c>
      <c r="C37" s="81">
        <v>62145760.120000005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x14ac:dyDescent="0.3">
      <c r="A38" s="63">
        <v>33</v>
      </c>
      <c r="B38" s="86" t="s">
        <v>262</v>
      </c>
      <c r="C38" s="81">
        <v>347509039.95000005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x14ac:dyDescent="0.3">
      <c r="A39" s="63">
        <v>34</v>
      </c>
      <c r="B39" s="86" t="s">
        <v>269</v>
      </c>
      <c r="C39" s="112">
        <v>22868266.5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270</v>
      </c>
      <c r="C40" s="81">
        <v>8044712.3800000008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271</v>
      </c>
      <c r="C41" s="81">
        <v>712802884.25999999</v>
      </c>
      <c r="D41" s="113">
        <f t="shared" si="0"/>
        <v>0</v>
      </c>
      <c r="E41" s="116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272</v>
      </c>
      <c r="C42" s="110">
        <v>27551224.990000002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274</v>
      </c>
      <c r="C43" s="81">
        <v>145830747</v>
      </c>
      <c r="D43" s="113">
        <f t="shared" si="0"/>
        <v>0</v>
      </c>
      <c r="E43" s="11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261</v>
      </c>
      <c r="C44" s="81">
        <v>108166959.44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126">
        <v>40</v>
      </c>
      <c r="B45" s="86" t="s">
        <v>265</v>
      </c>
      <c r="C45" s="81">
        <v>1328205.22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126">
        <v>41</v>
      </c>
      <c r="B46" s="86" t="s">
        <v>275</v>
      </c>
      <c r="C46" s="81">
        <v>73684132.420000002</v>
      </c>
      <c r="D46" s="113">
        <f t="shared" si="0"/>
        <v>0</v>
      </c>
      <c r="E46" s="11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7"/>
      <c r="B47" s="59" t="s">
        <v>280</v>
      </c>
      <c r="C47" s="82">
        <v>64164170167.160011</v>
      </c>
      <c r="D47" s="118">
        <f t="shared" ref="D47" si="2">F47+G47+H47+I47</f>
        <v>4463137328.4799995</v>
      </c>
      <c r="E47" s="117">
        <f t="shared" si="1"/>
        <v>6.9558093198317184E-2</v>
      </c>
      <c r="F47" s="82">
        <v>1398592430.3299999</v>
      </c>
      <c r="G47" s="82">
        <v>934008022.31000006</v>
      </c>
      <c r="H47" s="82">
        <v>1325497751.6399999</v>
      </c>
      <c r="I47" s="82">
        <v>805039124.20000005</v>
      </c>
    </row>
  </sheetData>
  <sortState xmlns:xlrd2="http://schemas.microsoft.com/office/spreadsheetml/2017/richdata2" ref="B6:I46">
    <sortCondition descending="1" ref="D6:D46"/>
  </sortState>
  <mergeCells count="2">
    <mergeCell ref="A1:I3"/>
    <mergeCell ref="A4:I4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BBA6-2388-45C6-98D2-F8075BB5F717}">
  <dimension ref="A1:I46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333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11405500303.230001</v>
      </c>
      <c r="D6" s="110">
        <f>F6+G6+H6+I6</f>
        <v>835568009.74000001</v>
      </c>
      <c r="E6" s="116">
        <f>D6/C6</f>
        <v>7.3260092720647235E-2</v>
      </c>
      <c r="F6" s="110">
        <v>215214091.22999999</v>
      </c>
      <c r="G6" s="110">
        <v>229646705.66999999</v>
      </c>
      <c r="H6" s="110">
        <v>47063358.840000004</v>
      </c>
      <c r="I6" s="110">
        <v>343643854</v>
      </c>
    </row>
    <row r="7" spans="1:9" ht="9.6" customHeight="1" x14ac:dyDescent="0.3">
      <c r="A7" s="63">
        <v>2</v>
      </c>
      <c r="B7" s="86" t="s">
        <v>233</v>
      </c>
      <c r="C7" s="111">
        <v>7195558351.8900003</v>
      </c>
      <c r="D7" s="110">
        <f>F7+G7+H7+I7</f>
        <v>771905461.97000003</v>
      </c>
      <c r="E7" s="116">
        <f t="shared" ref="E7:E46" si="0">D7/C7</f>
        <v>0.10727526957894097</v>
      </c>
      <c r="F7" s="110">
        <v>186672648.50999999</v>
      </c>
      <c r="G7" s="110">
        <v>487663269.81</v>
      </c>
      <c r="H7" s="110">
        <v>15412003.34</v>
      </c>
      <c r="I7" s="110">
        <v>82157540.310000002</v>
      </c>
    </row>
    <row r="8" spans="1:9" ht="9.6" customHeight="1" x14ac:dyDescent="0.3">
      <c r="A8" s="63">
        <v>3</v>
      </c>
      <c r="B8" s="86" t="s">
        <v>235</v>
      </c>
      <c r="C8" s="95">
        <v>5986464130.1700001</v>
      </c>
      <c r="D8" s="110">
        <f>F8+G8+H8+I8</f>
        <v>590883109.19999993</v>
      </c>
      <c r="E8" s="116">
        <f t="shared" si="0"/>
        <v>9.8703190456303685E-2</v>
      </c>
      <c r="F8" s="110">
        <v>333999521.33999997</v>
      </c>
      <c r="G8" s="110">
        <v>40840431.130000003</v>
      </c>
      <c r="H8" s="110">
        <v>206428409.42000002</v>
      </c>
      <c r="I8" s="110">
        <v>9614747.3100000005</v>
      </c>
    </row>
    <row r="9" spans="1:9" ht="9.6" customHeight="1" x14ac:dyDescent="0.3">
      <c r="A9" s="63">
        <v>4</v>
      </c>
      <c r="B9" s="67" t="s">
        <v>236</v>
      </c>
      <c r="C9" s="95">
        <v>3483639826.1300001</v>
      </c>
      <c r="D9" s="110">
        <f>F9+G9+H9+I9</f>
        <v>378002833.49000001</v>
      </c>
      <c r="E9" s="116">
        <f t="shared" si="0"/>
        <v>0.10850801241123885</v>
      </c>
      <c r="F9" s="81">
        <v>45476966.119999997</v>
      </c>
      <c r="G9" s="81">
        <v>645997.18999999994</v>
      </c>
      <c r="H9" s="81">
        <v>331869485.44</v>
      </c>
      <c r="I9" s="81">
        <v>10384.74</v>
      </c>
    </row>
    <row r="10" spans="1:9" ht="9.6" customHeight="1" x14ac:dyDescent="0.3">
      <c r="A10" s="63">
        <v>5</v>
      </c>
      <c r="B10" s="86" t="s">
        <v>242</v>
      </c>
      <c r="C10" s="109">
        <v>4811842125.8400002</v>
      </c>
      <c r="D10" s="110">
        <f>F10+G10+H10+I10</f>
        <v>312614539.01999998</v>
      </c>
      <c r="E10" s="116">
        <f t="shared" si="0"/>
        <v>6.4967746414877875E-2</v>
      </c>
      <c r="F10" s="110">
        <v>29217749.890000001</v>
      </c>
      <c r="G10" s="113">
        <v>0</v>
      </c>
      <c r="H10" s="110">
        <v>277435194.32999998</v>
      </c>
      <c r="I10" s="110">
        <v>5961594.8000000007</v>
      </c>
    </row>
    <row r="11" spans="1:9" ht="9.6" customHeight="1" x14ac:dyDescent="0.3">
      <c r="A11" s="63">
        <v>6</v>
      </c>
      <c r="B11" s="86" t="s">
        <v>253</v>
      </c>
      <c r="C11" s="95">
        <v>2157593675.0299997</v>
      </c>
      <c r="D11" s="110">
        <f>F11+G11+H11+I11</f>
        <v>249955676.99000001</v>
      </c>
      <c r="E11" s="116">
        <f t="shared" si="0"/>
        <v>0.11584928148555337</v>
      </c>
      <c r="F11" s="110">
        <v>102284663.09</v>
      </c>
      <c r="G11" s="110">
        <v>69881645.370000005</v>
      </c>
      <c r="H11" s="110">
        <v>12532876.98</v>
      </c>
      <c r="I11" s="110">
        <v>65256491.549999997</v>
      </c>
    </row>
    <row r="12" spans="1:9" ht="9.6" customHeight="1" x14ac:dyDescent="0.3">
      <c r="A12" s="63">
        <v>7</v>
      </c>
      <c r="B12" s="86" t="s">
        <v>237</v>
      </c>
      <c r="C12" s="95">
        <v>1836176939.7300003</v>
      </c>
      <c r="D12" s="110">
        <f>F12+G12+H12+I12</f>
        <v>178998248.21000001</v>
      </c>
      <c r="E12" s="116">
        <f t="shared" si="0"/>
        <v>9.7484204455982715E-2</v>
      </c>
      <c r="F12" s="110">
        <v>90328689.099999994</v>
      </c>
      <c r="G12" s="110">
        <v>18996784.59</v>
      </c>
      <c r="H12" s="110">
        <v>38904542.869999997</v>
      </c>
      <c r="I12" s="110">
        <v>30768231.649999999</v>
      </c>
    </row>
    <row r="13" spans="1:9" ht="9.6" customHeight="1" x14ac:dyDescent="0.3">
      <c r="A13" s="63">
        <v>8</v>
      </c>
      <c r="B13" s="86" t="s">
        <v>239</v>
      </c>
      <c r="C13" s="95">
        <v>2858254467.2299995</v>
      </c>
      <c r="D13" s="110">
        <f>F13+G13+H13+I13</f>
        <v>135385385.52999997</v>
      </c>
      <c r="E13" s="116">
        <f t="shared" si="0"/>
        <v>4.7366456374755561E-2</v>
      </c>
      <c r="F13" s="110">
        <v>67850283.739999995</v>
      </c>
      <c r="G13" s="110">
        <v>23589352.629999999</v>
      </c>
      <c r="H13" s="110">
        <v>15254340.83</v>
      </c>
      <c r="I13" s="110">
        <v>28691408.329999998</v>
      </c>
    </row>
    <row r="14" spans="1:9" ht="9.6" customHeight="1" x14ac:dyDescent="0.3">
      <c r="A14" s="63">
        <v>9</v>
      </c>
      <c r="B14" s="86" t="s">
        <v>251</v>
      </c>
      <c r="C14" s="111">
        <v>6668123231.5200005</v>
      </c>
      <c r="D14" s="110">
        <f>F14+G14+H14+I14</f>
        <v>111275916.66999999</v>
      </c>
      <c r="E14" s="116">
        <f t="shared" si="0"/>
        <v>1.6687741483840966E-2</v>
      </c>
      <c r="F14" s="110">
        <v>70056422.879999995</v>
      </c>
      <c r="G14" s="110">
        <v>3145116.16</v>
      </c>
      <c r="H14" s="110">
        <v>12373547.91</v>
      </c>
      <c r="I14" s="110">
        <v>25700829.719999999</v>
      </c>
    </row>
    <row r="15" spans="1:9" ht="9.6" customHeight="1" x14ac:dyDescent="0.3">
      <c r="A15" s="63">
        <v>10</v>
      </c>
      <c r="B15" s="86" t="s">
        <v>241</v>
      </c>
      <c r="C15" s="95">
        <v>5463141085.0100002</v>
      </c>
      <c r="D15" s="110">
        <f>F15+G15+H15+I15</f>
        <v>91078710.889999986</v>
      </c>
      <c r="E15" s="116">
        <f t="shared" si="0"/>
        <v>1.6671491633248433E-2</v>
      </c>
      <c r="F15" s="110">
        <v>71376072.069999993</v>
      </c>
      <c r="G15" s="110">
        <v>12174759.109999999</v>
      </c>
      <c r="H15" s="110">
        <v>3135287.58</v>
      </c>
      <c r="I15" s="110">
        <v>4392592.13</v>
      </c>
    </row>
    <row r="16" spans="1:9" ht="9.6" customHeight="1" x14ac:dyDescent="0.3">
      <c r="A16" s="63">
        <v>11</v>
      </c>
      <c r="B16" s="67" t="s">
        <v>254</v>
      </c>
      <c r="C16" s="95">
        <v>1041938626.4399999</v>
      </c>
      <c r="D16" s="110">
        <f>F16+G16+H16+I16</f>
        <v>84415065.140000001</v>
      </c>
      <c r="E16" s="116">
        <f t="shared" si="0"/>
        <v>8.1017310422996439E-2</v>
      </c>
      <c r="F16" s="110">
        <v>1462841.56</v>
      </c>
      <c r="G16" s="110">
        <v>780950.57</v>
      </c>
      <c r="H16" s="110">
        <v>1982180.26</v>
      </c>
      <c r="I16" s="110">
        <v>80189092.75</v>
      </c>
    </row>
    <row r="17" spans="1:9" ht="9.6" customHeight="1" x14ac:dyDescent="0.3">
      <c r="A17" s="63">
        <v>12</v>
      </c>
      <c r="B17" s="86" t="s">
        <v>105</v>
      </c>
      <c r="C17" s="95">
        <v>342472013.84000003</v>
      </c>
      <c r="D17" s="110">
        <f>F17+G17+H17+I17</f>
        <v>72722737.800000012</v>
      </c>
      <c r="E17" s="116">
        <f t="shared" si="0"/>
        <v>0.21234651259409315</v>
      </c>
      <c r="F17" s="110">
        <v>10757927.67</v>
      </c>
      <c r="G17" s="110">
        <v>5121436.32</v>
      </c>
      <c r="H17" s="110">
        <v>19139597.600000001</v>
      </c>
      <c r="I17" s="110">
        <v>37703776.210000001</v>
      </c>
    </row>
    <row r="18" spans="1:9" ht="9.6" customHeight="1" x14ac:dyDescent="0.3">
      <c r="A18" s="63">
        <v>13</v>
      </c>
      <c r="B18" s="86" t="s">
        <v>240</v>
      </c>
      <c r="C18" s="95">
        <v>832832793.13</v>
      </c>
      <c r="D18" s="110">
        <f>F18+G18+H18+I18</f>
        <v>69858368.390000015</v>
      </c>
      <c r="E18" s="116">
        <f t="shared" si="0"/>
        <v>8.3880424697800729E-2</v>
      </c>
      <c r="F18" s="110">
        <v>44850228.270000003</v>
      </c>
      <c r="G18" s="110">
        <v>5393221.2700000014</v>
      </c>
      <c r="H18" s="110">
        <v>2803227.56</v>
      </c>
      <c r="I18" s="110">
        <v>16811691.289999999</v>
      </c>
    </row>
    <row r="19" spans="1:9" ht="9.6" customHeight="1" x14ac:dyDescent="0.3">
      <c r="A19" s="63">
        <v>14</v>
      </c>
      <c r="B19" s="86" t="s">
        <v>246</v>
      </c>
      <c r="C19" s="95">
        <v>426085521.49000001</v>
      </c>
      <c r="D19" s="110">
        <f>F19+G19+H19+I19</f>
        <v>69020781.939999998</v>
      </c>
      <c r="E19" s="116">
        <f t="shared" si="0"/>
        <v>0.16198809501584971</v>
      </c>
      <c r="F19" s="110">
        <v>37210939.979999997</v>
      </c>
      <c r="G19" s="110">
        <v>15043089.440000001</v>
      </c>
      <c r="H19" s="110">
        <v>7585190.2999999998</v>
      </c>
      <c r="I19" s="110">
        <v>9181562.2200000007</v>
      </c>
    </row>
    <row r="20" spans="1:9" ht="9.6" customHeight="1" x14ac:dyDescent="0.3">
      <c r="A20" s="63">
        <v>15</v>
      </c>
      <c r="B20" s="86" t="s">
        <v>250</v>
      </c>
      <c r="C20" s="95">
        <v>340568810.92999995</v>
      </c>
      <c r="D20" s="110">
        <f>F20+G20+H20+I20</f>
        <v>56132259.619999997</v>
      </c>
      <c r="E20" s="116">
        <f t="shared" si="0"/>
        <v>0.16481914320550436</v>
      </c>
      <c r="F20" s="110">
        <v>25680290.52</v>
      </c>
      <c r="G20" s="113">
        <v>0</v>
      </c>
      <c r="H20" s="110">
        <v>11600793.359999999</v>
      </c>
      <c r="I20" s="110">
        <v>18851175.740000002</v>
      </c>
    </row>
    <row r="21" spans="1:9" ht="9.6" customHeight="1" x14ac:dyDescent="0.3">
      <c r="A21" s="63">
        <v>16</v>
      </c>
      <c r="B21" s="86" t="s">
        <v>247</v>
      </c>
      <c r="C21" s="95">
        <v>1399335994.27</v>
      </c>
      <c r="D21" s="110">
        <f>F21+G21+H21+I21</f>
        <v>49105313.580000006</v>
      </c>
      <c r="E21" s="116">
        <f t="shared" si="0"/>
        <v>3.5091867700878424E-2</v>
      </c>
      <c r="F21" s="110">
        <v>24936905.620000001</v>
      </c>
      <c r="G21" s="113">
        <v>0</v>
      </c>
      <c r="H21" s="110">
        <v>10078745.000000002</v>
      </c>
      <c r="I21" s="110">
        <v>14089662.960000001</v>
      </c>
    </row>
    <row r="22" spans="1:9" ht="9.6" customHeight="1" x14ac:dyDescent="0.3">
      <c r="A22" s="63">
        <v>17</v>
      </c>
      <c r="B22" s="86" t="s">
        <v>244</v>
      </c>
      <c r="C22" s="95">
        <v>3012561347.9099998</v>
      </c>
      <c r="D22" s="110">
        <f>F22+G22+H22+I22</f>
        <v>36884499.660000004</v>
      </c>
      <c r="E22" s="116">
        <f t="shared" si="0"/>
        <v>1.2243567980977072E-2</v>
      </c>
      <c r="F22" s="110">
        <v>10614734.34</v>
      </c>
      <c r="G22" s="110">
        <v>17970506.77</v>
      </c>
      <c r="H22" s="110">
        <v>121787.67</v>
      </c>
      <c r="I22" s="110">
        <v>8177470.8800000008</v>
      </c>
    </row>
    <row r="23" spans="1:9" ht="9.6" customHeight="1" x14ac:dyDescent="0.3">
      <c r="A23" s="63">
        <v>18</v>
      </c>
      <c r="B23" s="86" t="s">
        <v>248</v>
      </c>
      <c r="C23" s="95">
        <v>231074436.63</v>
      </c>
      <c r="D23" s="110">
        <f>F23+G23+H23+I23</f>
        <v>31096599.68</v>
      </c>
      <c r="E23" s="116">
        <f t="shared" si="0"/>
        <v>0.13457394999427116</v>
      </c>
      <c r="F23" s="110">
        <v>9457562.8099999987</v>
      </c>
      <c r="G23" s="113">
        <v>0</v>
      </c>
      <c r="H23" s="110">
        <v>19639581.32</v>
      </c>
      <c r="I23" s="110">
        <v>1999455.5499999998</v>
      </c>
    </row>
    <row r="24" spans="1:9" ht="9.6" customHeight="1" x14ac:dyDescent="0.3">
      <c r="A24" s="63">
        <v>19</v>
      </c>
      <c r="B24" s="86" t="s">
        <v>264</v>
      </c>
      <c r="C24" s="95">
        <v>63490124.539999999</v>
      </c>
      <c r="D24" s="110">
        <f>F24+G24+H24+I24</f>
        <v>19613301.07</v>
      </c>
      <c r="E24" s="116">
        <f t="shared" si="0"/>
        <v>0.3089189257715701</v>
      </c>
      <c r="F24" s="113">
        <v>0</v>
      </c>
      <c r="G24" s="113">
        <v>0</v>
      </c>
      <c r="H24" s="110">
        <v>19613301.07</v>
      </c>
      <c r="I24" s="113">
        <v>0</v>
      </c>
    </row>
    <row r="25" spans="1:9" ht="9.6" customHeight="1" x14ac:dyDescent="0.3">
      <c r="A25" s="63">
        <v>20</v>
      </c>
      <c r="B25" s="86" t="s">
        <v>249</v>
      </c>
      <c r="C25" s="95">
        <v>302376167.21999997</v>
      </c>
      <c r="D25" s="110">
        <f>F25+G25+H25+I25</f>
        <v>13233158.119999997</v>
      </c>
      <c r="E25" s="116">
        <f t="shared" si="0"/>
        <v>4.376389264294081E-2</v>
      </c>
      <c r="F25" s="113">
        <v>0</v>
      </c>
      <c r="G25" s="113">
        <v>0</v>
      </c>
      <c r="H25" s="110">
        <v>13207306.079999998</v>
      </c>
      <c r="I25" s="110">
        <v>25852.04</v>
      </c>
    </row>
    <row r="26" spans="1:9" ht="9.6" customHeight="1" x14ac:dyDescent="0.3">
      <c r="A26" s="63">
        <v>21</v>
      </c>
      <c r="B26" s="86" t="s">
        <v>252</v>
      </c>
      <c r="C26" s="95">
        <v>169983070.56999999</v>
      </c>
      <c r="D26" s="110">
        <f>F26+G26+H26+I26</f>
        <v>12850081.34</v>
      </c>
      <c r="E26" s="116">
        <f t="shared" si="0"/>
        <v>7.5596242007572534E-2</v>
      </c>
      <c r="F26" s="110">
        <v>116153.37</v>
      </c>
      <c r="G26" s="110">
        <v>3085991.02</v>
      </c>
      <c r="H26" s="110">
        <v>2013806.95</v>
      </c>
      <c r="I26" s="110">
        <v>7634130</v>
      </c>
    </row>
    <row r="27" spans="1:9" ht="9.6" customHeight="1" x14ac:dyDescent="0.3">
      <c r="A27" s="63">
        <v>22</v>
      </c>
      <c r="B27" s="86" t="s">
        <v>243</v>
      </c>
      <c r="C27" s="109">
        <v>47099292.600000001</v>
      </c>
      <c r="D27" s="110">
        <f>F27+G27+H27+I27</f>
        <v>5209341.3600000003</v>
      </c>
      <c r="E27" s="116">
        <f t="shared" si="0"/>
        <v>0.11060338855280387</v>
      </c>
      <c r="F27" s="110">
        <v>5209341.3600000003</v>
      </c>
      <c r="G27" s="113">
        <v>0</v>
      </c>
      <c r="H27" s="113">
        <v>0</v>
      </c>
      <c r="I27" s="113">
        <v>0</v>
      </c>
    </row>
    <row r="28" spans="1:9" ht="9.6" customHeight="1" x14ac:dyDescent="0.3">
      <c r="A28" s="63">
        <v>23</v>
      </c>
      <c r="B28" s="86" t="s">
        <v>259</v>
      </c>
      <c r="C28" s="95">
        <v>206112392.28000003</v>
      </c>
      <c r="D28" s="110">
        <f>F28+G28+H28+I28</f>
        <v>4658076.26</v>
      </c>
      <c r="E28" s="116">
        <f t="shared" si="0"/>
        <v>2.2599690433324774E-2</v>
      </c>
      <c r="F28" s="113">
        <v>0</v>
      </c>
      <c r="G28" s="113">
        <v>0</v>
      </c>
      <c r="H28" s="113">
        <v>0</v>
      </c>
      <c r="I28" s="110">
        <v>4658076.26</v>
      </c>
    </row>
    <row r="29" spans="1:9" ht="9.6" customHeight="1" x14ac:dyDescent="0.3">
      <c r="A29" s="63">
        <v>24</v>
      </c>
      <c r="B29" s="86" t="s">
        <v>260</v>
      </c>
      <c r="C29" s="111">
        <v>493334371.86000001</v>
      </c>
      <c r="D29" s="110">
        <f>F29+G29+H29+I29</f>
        <v>4577421.6399999997</v>
      </c>
      <c r="E29" s="116">
        <f t="shared" si="0"/>
        <v>9.2785378459277409E-3</v>
      </c>
      <c r="F29" s="113">
        <v>0</v>
      </c>
      <c r="G29" s="113">
        <v>0</v>
      </c>
      <c r="H29" s="113">
        <v>0</v>
      </c>
      <c r="I29" s="110">
        <v>4577421.6399999997</v>
      </c>
    </row>
    <row r="30" spans="1:9" ht="9.6" customHeight="1" x14ac:dyDescent="0.3">
      <c r="A30" s="63">
        <v>25</v>
      </c>
      <c r="B30" s="86" t="s">
        <v>256</v>
      </c>
      <c r="C30" s="95">
        <v>454873203.91000003</v>
      </c>
      <c r="D30" s="110">
        <f>F30+G30+H30+I30</f>
        <v>4550358.97</v>
      </c>
      <c r="E30" s="116">
        <f t="shared" si="0"/>
        <v>1.0003576669027797E-2</v>
      </c>
      <c r="F30" s="110">
        <v>28752.49</v>
      </c>
      <c r="G30" s="110">
        <v>141595.81</v>
      </c>
      <c r="H30" s="110">
        <v>3386780.56</v>
      </c>
      <c r="I30" s="110">
        <v>993230.10999999987</v>
      </c>
    </row>
    <row r="31" spans="1:9" ht="9.6" customHeight="1" x14ac:dyDescent="0.3">
      <c r="A31" s="63">
        <v>26</v>
      </c>
      <c r="B31" s="86" t="s">
        <v>319</v>
      </c>
      <c r="C31" s="109">
        <v>100629413.75</v>
      </c>
      <c r="D31" s="110">
        <f>F31+G31+H31+I31</f>
        <v>2866549.62</v>
      </c>
      <c r="E31" s="116">
        <f t="shared" si="0"/>
        <v>2.8486200139469661E-2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6" customHeight="1" x14ac:dyDescent="0.3">
      <c r="A32" s="63">
        <v>27</v>
      </c>
      <c r="B32" s="86" t="s">
        <v>258</v>
      </c>
      <c r="C32" s="95">
        <v>81371522.829999998</v>
      </c>
      <c r="D32" s="110">
        <f>F32+G32+H32+I32</f>
        <v>1098487.74</v>
      </c>
      <c r="E32" s="116">
        <f t="shared" si="0"/>
        <v>1.3499658133410405E-2</v>
      </c>
      <c r="F32" s="110">
        <v>748142.05</v>
      </c>
      <c r="G32" s="113">
        <v>0</v>
      </c>
      <c r="H32" s="113">
        <v>0</v>
      </c>
      <c r="I32" s="110">
        <v>350345.69</v>
      </c>
    </row>
    <row r="33" spans="1:9" ht="9.6" customHeight="1" x14ac:dyDescent="0.3">
      <c r="A33" s="63">
        <v>28</v>
      </c>
      <c r="B33" s="67" t="s">
        <v>289</v>
      </c>
      <c r="C33" s="95">
        <v>544818.55999999994</v>
      </c>
      <c r="D33" s="110">
        <f>F33+G33+H33+I33</f>
        <v>500000</v>
      </c>
      <c r="E33" s="116">
        <f t="shared" si="0"/>
        <v>0.91773672321295374</v>
      </c>
      <c r="F33" s="81">
        <v>500000</v>
      </c>
      <c r="G33" s="79">
        <v>0</v>
      </c>
      <c r="H33" s="79">
        <v>0</v>
      </c>
      <c r="I33" s="79">
        <v>0</v>
      </c>
    </row>
    <row r="34" spans="1:9" ht="9.6" customHeight="1" x14ac:dyDescent="0.3">
      <c r="A34" s="63">
        <v>29</v>
      </c>
      <c r="B34" s="86" t="s">
        <v>257</v>
      </c>
      <c r="C34" s="95">
        <v>384005055.85000002</v>
      </c>
      <c r="D34" s="110">
        <f>F34+G34+H34+I34</f>
        <v>443592.82999999996</v>
      </c>
      <c r="E34" s="116">
        <f t="shared" si="0"/>
        <v>1.1551744521126203E-3</v>
      </c>
      <c r="F34" s="113">
        <v>0</v>
      </c>
      <c r="G34" s="113">
        <v>0</v>
      </c>
      <c r="H34" s="110">
        <v>36760.160000000003</v>
      </c>
      <c r="I34" s="110">
        <v>406832.67</v>
      </c>
    </row>
    <row r="35" spans="1:9" ht="9.6" customHeight="1" x14ac:dyDescent="0.3">
      <c r="A35" s="63">
        <v>30</v>
      </c>
      <c r="B35" s="86" t="s">
        <v>266</v>
      </c>
      <c r="C35" s="95">
        <v>178693297.47</v>
      </c>
      <c r="D35" s="110">
        <f>F35+G35+H35+I35</f>
        <v>33434.22</v>
      </c>
      <c r="E35" s="116">
        <f t="shared" si="0"/>
        <v>1.8710393995394886E-4</v>
      </c>
      <c r="F35" s="113">
        <v>0</v>
      </c>
      <c r="G35" s="113">
        <v>0</v>
      </c>
      <c r="H35" s="110">
        <v>33434.22</v>
      </c>
      <c r="I35" s="113">
        <v>0</v>
      </c>
    </row>
    <row r="36" spans="1:9" ht="9.6" customHeight="1" x14ac:dyDescent="0.3">
      <c r="A36" s="63">
        <v>31</v>
      </c>
      <c r="B36" s="86" t="s">
        <v>267</v>
      </c>
      <c r="C36" s="109">
        <v>779755119.17999995</v>
      </c>
      <c r="D36" s="113">
        <f>F36+G36+H36+I36</f>
        <v>0</v>
      </c>
      <c r="E36" s="116">
        <f t="shared" si="0"/>
        <v>0</v>
      </c>
      <c r="F36" s="113">
        <v>0</v>
      </c>
      <c r="G36" s="113">
        <v>0</v>
      </c>
      <c r="H36" s="113">
        <v>0</v>
      </c>
      <c r="I36" s="113">
        <v>0</v>
      </c>
    </row>
    <row r="37" spans="1:9" x14ac:dyDescent="0.3">
      <c r="A37" s="63">
        <v>32</v>
      </c>
      <c r="B37" s="86" t="s">
        <v>268</v>
      </c>
      <c r="C37" s="110">
        <v>60172620.819999993</v>
      </c>
      <c r="D37" s="113">
        <f>F37+G37+H37+I37</f>
        <v>0</v>
      </c>
      <c r="E37" s="116">
        <f t="shared" si="0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x14ac:dyDescent="0.3">
      <c r="A38" s="63">
        <v>33</v>
      </c>
      <c r="B38" s="86" t="s">
        <v>262</v>
      </c>
      <c r="C38" s="110">
        <v>346651184.48000002</v>
      </c>
      <c r="D38" s="113">
        <f>F38+G38+H38+I38</f>
        <v>0</v>
      </c>
      <c r="E38" s="116">
        <f t="shared" si="0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x14ac:dyDescent="0.3">
      <c r="A39" s="63">
        <v>34</v>
      </c>
      <c r="B39" s="86" t="s">
        <v>269</v>
      </c>
      <c r="C39" s="81">
        <v>23146772.670000002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270</v>
      </c>
      <c r="C40" s="81">
        <v>8358228.3899999997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271</v>
      </c>
      <c r="C41" s="81">
        <v>716970591.11999989</v>
      </c>
      <c r="D41" s="113">
        <f>F41+G41+H41+I41</f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274</v>
      </c>
      <c r="C42" s="81">
        <v>145830747</v>
      </c>
      <c r="D42" s="113">
        <f>F42+G42+H42+I42</f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126">
        <v>38</v>
      </c>
      <c r="B43" s="86" t="s">
        <v>261</v>
      </c>
      <c r="C43" s="81">
        <v>126319787.15000002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126">
        <v>39</v>
      </c>
      <c r="B44" s="86" t="s">
        <v>265</v>
      </c>
      <c r="C44" s="81">
        <v>1304006.51</v>
      </c>
      <c r="D44" s="113">
        <f>F44+G44+H44+I44</f>
        <v>0</v>
      </c>
      <c r="E44" s="116">
        <f t="shared" si="0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126">
        <v>40</v>
      </c>
      <c r="B45" s="67" t="s">
        <v>275</v>
      </c>
      <c r="C45" s="81">
        <v>73684132.420000002</v>
      </c>
      <c r="D45" s="113">
        <f>F45+G45+H45+I45</f>
        <v>0</v>
      </c>
      <c r="E45" s="116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/>
      <c r="B46" s="59" t="s">
        <v>280</v>
      </c>
      <c r="C46" s="82">
        <v>64257869601.599998</v>
      </c>
      <c r="D46" s="118">
        <f t="shared" ref="D46" si="1">F46+G46+H46+I46</f>
        <v>4194537320.6900005</v>
      </c>
      <c r="E46" s="117">
        <f t="shared" si="0"/>
        <v>6.527663221168413E-2</v>
      </c>
      <c r="F46" s="82">
        <v>1384050928.0099995</v>
      </c>
      <c r="G46" s="82">
        <v>934120852.86000013</v>
      </c>
      <c r="H46" s="82">
        <v>1071651539.6500003</v>
      </c>
      <c r="I46" s="82">
        <v>804714000.17000008</v>
      </c>
    </row>
  </sheetData>
  <sortState xmlns:xlrd2="http://schemas.microsoft.com/office/spreadsheetml/2017/richdata2" ref="B6:I45">
    <sortCondition descending="1" ref="D6:D45"/>
  </sortState>
  <mergeCells count="2">
    <mergeCell ref="A1:I3"/>
    <mergeCell ref="A4:I4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05E3-8384-434B-A18E-C83A134E8435}">
  <dimension ref="A1:I46"/>
  <sheetViews>
    <sheetView tabSelected="1"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5.1328125" style="64" customWidth="1"/>
    <col min="9" max="9" width="13.46484375" style="64" customWidth="1"/>
    <col min="10" max="16384" width="11.3984375" style="64"/>
  </cols>
  <sheetData>
    <row r="1" spans="1:9" ht="31.15" customHeight="1" x14ac:dyDescent="0.3">
      <c r="A1" s="127" t="s">
        <v>334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11416326579.540001</v>
      </c>
      <c r="D6" s="110">
        <f t="shared" ref="D6:D45" si="0">F6+G6+H6+I6</f>
        <v>840449528.24000001</v>
      </c>
      <c r="E6" s="116">
        <f>D6/C6</f>
        <v>7.3618210059462424E-2</v>
      </c>
      <c r="F6" s="110">
        <v>216098393.74000001</v>
      </c>
      <c r="G6" s="110">
        <v>234291695.28</v>
      </c>
      <c r="H6" s="110">
        <v>46333876.869999997</v>
      </c>
      <c r="I6" s="110">
        <v>343725562.34999996</v>
      </c>
    </row>
    <row r="7" spans="1:9" ht="9.6" customHeight="1" x14ac:dyDescent="0.3">
      <c r="A7" s="63">
        <v>2</v>
      </c>
      <c r="B7" s="86" t="s">
        <v>233</v>
      </c>
      <c r="C7" s="111">
        <v>7167699297.6999989</v>
      </c>
      <c r="D7" s="110">
        <f t="shared" si="0"/>
        <v>760706458.8599999</v>
      </c>
      <c r="E7" s="116">
        <f t="shared" ref="E7:E46" si="1">D7/C7</f>
        <v>0.10612979524742319</v>
      </c>
      <c r="F7" s="110">
        <v>181786927.99000001</v>
      </c>
      <c r="G7" s="110">
        <v>482280006.29000002</v>
      </c>
      <c r="H7" s="110">
        <v>16019364.029999999</v>
      </c>
      <c r="I7" s="110">
        <v>80620160.549999997</v>
      </c>
    </row>
    <row r="8" spans="1:9" ht="9.6" customHeight="1" x14ac:dyDescent="0.3">
      <c r="A8" s="63">
        <v>3</v>
      </c>
      <c r="B8" s="86" t="s">
        <v>235</v>
      </c>
      <c r="C8" s="95">
        <v>5954205335.5600004</v>
      </c>
      <c r="D8" s="110">
        <f t="shared" si="0"/>
        <v>575161590.12</v>
      </c>
      <c r="E8" s="116">
        <f t="shared" si="1"/>
        <v>9.6597540344299418E-2</v>
      </c>
      <c r="F8" s="110">
        <v>340931202.29000002</v>
      </c>
      <c r="G8" s="110">
        <v>40151334.600000001</v>
      </c>
      <c r="H8" s="110">
        <v>184282100.05000001</v>
      </c>
      <c r="I8" s="110">
        <v>9796953.1799999997</v>
      </c>
    </row>
    <row r="9" spans="1:9" ht="9.6" customHeight="1" x14ac:dyDescent="0.3">
      <c r="A9" s="63">
        <v>4</v>
      </c>
      <c r="B9" s="67" t="s">
        <v>236</v>
      </c>
      <c r="C9" s="95">
        <v>3400665182.3600001</v>
      </c>
      <c r="D9" s="110">
        <f t="shared" si="0"/>
        <v>378102034.08999997</v>
      </c>
      <c r="E9" s="116">
        <f t="shared" si="1"/>
        <v>0.11118472822649479</v>
      </c>
      <c r="F9" s="81">
        <v>45333378.590000004</v>
      </c>
      <c r="G9" s="81">
        <v>645997.18999999994</v>
      </c>
      <c r="H9" s="81">
        <v>332112856.24000001</v>
      </c>
      <c r="I9" s="81">
        <v>9802.07</v>
      </c>
    </row>
    <row r="10" spans="1:9" ht="9.6" customHeight="1" x14ac:dyDescent="0.3">
      <c r="A10" s="63">
        <v>5</v>
      </c>
      <c r="B10" s="86" t="s">
        <v>242</v>
      </c>
      <c r="C10" s="109">
        <v>4831471465.79</v>
      </c>
      <c r="D10" s="110">
        <f t="shared" si="0"/>
        <v>329320213.82000005</v>
      </c>
      <c r="E10" s="116">
        <f t="shared" si="1"/>
        <v>6.8161473404490552E-2</v>
      </c>
      <c r="F10" s="110">
        <v>29627505.789999999</v>
      </c>
      <c r="G10" s="113">
        <v>0</v>
      </c>
      <c r="H10" s="110">
        <v>293460650.23000002</v>
      </c>
      <c r="I10" s="110">
        <v>6232057.7999999998</v>
      </c>
    </row>
    <row r="11" spans="1:9" ht="9.6" customHeight="1" x14ac:dyDescent="0.3">
      <c r="A11" s="63">
        <v>6</v>
      </c>
      <c r="B11" s="86" t="s">
        <v>253</v>
      </c>
      <c r="C11" s="95">
        <v>2192802121.0299997</v>
      </c>
      <c r="D11" s="110">
        <f t="shared" si="0"/>
        <v>253450844.44999999</v>
      </c>
      <c r="E11" s="116">
        <f t="shared" si="1"/>
        <v>0.11558308979149903</v>
      </c>
      <c r="F11" s="110">
        <v>101452709.68000001</v>
      </c>
      <c r="G11" s="110">
        <v>69886511.349999994</v>
      </c>
      <c r="H11" s="110">
        <v>13479244.879999999</v>
      </c>
      <c r="I11" s="110">
        <v>68632378.539999992</v>
      </c>
    </row>
    <row r="12" spans="1:9" ht="9.6" customHeight="1" x14ac:dyDescent="0.3">
      <c r="A12" s="63">
        <v>7</v>
      </c>
      <c r="B12" s="86" t="s">
        <v>237</v>
      </c>
      <c r="C12" s="95">
        <v>1850935373.1500001</v>
      </c>
      <c r="D12" s="110">
        <f t="shared" si="0"/>
        <v>180936925.83000001</v>
      </c>
      <c r="E12" s="116">
        <f t="shared" si="1"/>
        <v>9.7754318413653687E-2</v>
      </c>
      <c r="F12" s="110">
        <v>89673190.560000002</v>
      </c>
      <c r="G12" s="110">
        <v>18931690.43</v>
      </c>
      <c r="H12" s="110">
        <v>41311621.219999999</v>
      </c>
      <c r="I12" s="110">
        <v>31020423.620000001</v>
      </c>
    </row>
    <row r="13" spans="1:9" ht="9.6" customHeight="1" x14ac:dyDescent="0.3">
      <c r="A13" s="63">
        <v>8</v>
      </c>
      <c r="B13" s="86" t="s">
        <v>239</v>
      </c>
      <c r="C13" s="95">
        <v>2880988955.4000001</v>
      </c>
      <c r="D13" s="110">
        <f t="shared" si="0"/>
        <v>132122473.03</v>
      </c>
      <c r="E13" s="116">
        <f t="shared" si="1"/>
        <v>4.5860110911690725E-2</v>
      </c>
      <c r="F13" s="110">
        <v>67496844.609999999</v>
      </c>
      <c r="G13" s="110">
        <v>20647849.300000001</v>
      </c>
      <c r="H13" s="110">
        <v>15450697.33</v>
      </c>
      <c r="I13" s="110">
        <v>28527081.789999999</v>
      </c>
    </row>
    <row r="14" spans="1:9" ht="9.6" customHeight="1" x14ac:dyDescent="0.3">
      <c r="A14" s="63">
        <v>9</v>
      </c>
      <c r="B14" s="86" t="s">
        <v>251</v>
      </c>
      <c r="C14" s="111">
        <v>7121866162.7300005</v>
      </c>
      <c r="D14" s="110">
        <f t="shared" si="0"/>
        <v>103151454.45999999</v>
      </c>
      <c r="E14" s="116">
        <f t="shared" si="1"/>
        <v>1.448376761133339E-2</v>
      </c>
      <c r="F14" s="110">
        <v>69443960.890000001</v>
      </c>
      <c r="G14" s="110">
        <v>3135214.83</v>
      </c>
      <c r="H14" s="110">
        <v>6839874.8200000003</v>
      </c>
      <c r="I14" s="110">
        <v>23732403.920000002</v>
      </c>
    </row>
    <row r="15" spans="1:9" ht="9.6" customHeight="1" x14ac:dyDescent="0.3">
      <c r="A15" s="63">
        <v>10</v>
      </c>
      <c r="B15" s="86" t="s">
        <v>241</v>
      </c>
      <c r="C15" s="95">
        <v>5567795694.6499996</v>
      </c>
      <c r="D15" s="110">
        <f t="shared" si="0"/>
        <v>96550547.019999996</v>
      </c>
      <c r="E15" s="116">
        <f t="shared" si="1"/>
        <v>1.7340892574915022E-2</v>
      </c>
      <c r="F15" s="110">
        <v>76920923.5</v>
      </c>
      <c r="G15" s="110">
        <v>12433680.190000001</v>
      </c>
      <c r="H15" s="110">
        <v>3188374.2</v>
      </c>
      <c r="I15" s="110">
        <v>4007569.13</v>
      </c>
    </row>
    <row r="16" spans="1:9" ht="9.6" customHeight="1" x14ac:dyDescent="0.3">
      <c r="A16" s="63">
        <v>11</v>
      </c>
      <c r="B16" s="67" t="s">
        <v>254</v>
      </c>
      <c r="C16" s="95">
        <v>1039643002.4800001</v>
      </c>
      <c r="D16" s="110">
        <f t="shared" si="0"/>
        <v>84631362.469999999</v>
      </c>
      <c r="E16" s="116">
        <f t="shared" si="1"/>
        <v>8.1404253448652514E-2</v>
      </c>
      <c r="F16" s="110">
        <v>1452675.43</v>
      </c>
      <c r="G16" s="110">
        <v>780950.57</v>
      </c>
      <c r="H16" s="110">
        <v>2067486.95</v>
      </c>
      <c r="I16" s="110">
        <v>80330249.519999996</v>
      </c>
    </row>
    <row r="17" spans="1:9" ht="9.6" customHeight="1" x14ac:dyDescent="0.3">
      <c r="A17" s="63">
        <v>12</v>
      </c>
      <c r="B17" s="86" t="s">
        <v>246</v>
      </c>
      <c r="C17" s="95">
        <v>431374944.44000006</v>
      </c>
      <c r="D17" s="110">
        <f t="shared" si="0"/>
        <v>70228274.980000004</v>
      </c>
      <c r="E17" s="116">
        <f t="shared" si="1"/>
        <v>0.16280100614366594</v>
      </c>
      <c r="F17" s="110">
        <v>38362707.490000002</v>
      </c>
      <c r="G17" s="110">
        <v>15014628.380000001</v>
      </c>
      <c r="H17" s="110">
        <v>7680608.6400000006</v>
      </c>
      <c r="I17" s="110">
        <v>9170330.4700000007</v>
      </c>
    </row>
    <row r="18" spans="1:9" ht="9.6" customHeight="1" x14ac:dyDescent="0.3">
      <c r="A18" s="63">
        <v>13</v>
      </c>
      <c r="B18" s="86" t="s">
        <v>240</v>
      </c>
      <c r="C18" s="95">
        <v>829290836.91999996</v>
      </c>
      <c r="D18" s="110">
        <f t="shared" si="0"/>
        <v>69599007.270000011</v>
      </c>
      <c r="E18" s="116">
        <f t="shared" si="1"/>
        <v>8.3925933064076641E-2</v>
      </c>
      <c r="F18" s="110">
        <v>44819962.68</v>
      </c>
      <c r="G18" s="110">
        <v>5833221.2700000014</v>
      </c>
      <c r="H18" s="110">
        <v>2833502.32</v>
      </c>
      <c r="I18" s="110">
        <v>16112321</v>
      </c>
    </row>
    <row r="19" spans="1:9" ht="9.6" customHeight="1" x14ac:dyDescent="0.3">
      <c r="A19" s="63">
        <v>14</v>
      </c>
      <c r="B19" s="86" t="s">
        <v>105</v>
      </c>
      <c r="C19" s="95">
        <v>341789047.46999997</v>
      </c>
      <c r="D19" s="110">
        <f t="shared" si="0"/>
        <v>68904729.650000006</v>
      </c>
      <c r="E19" s="116">
        <f t="shared" si="1"/>
        <v>0.20160016875920525</v>
      </c>
      <c r="F19" s="110">
        <v>9861131.1500000004</v>
      </c>
      <c r="G19" s="110">
        <v>5101180.0200000014</v>
      </c>
      <c r="H19" s="110">
        <v>18438160.469999999</v>
      </c>
      <c r="I19" s="110">
        <v>35504258.009999998</v>
      </c>
    </row>
    <row r="20" spans="1:9" ht="9.6" customHeight="1" x14ac:dyDescent="0.3">
      <c r="A20" s="63">
        <v>15</v>
      </c>
      <c r="B20" s="86" t="s">
        <v>250</v>
      </c>
      <c r="C20" s="95">
        <v>345957321.77999997</v>
      </c>
      <c r="D20" s="110">
        <f t="shared" si="0"/>
        <v>56709168.950000003</v>
      </c>
      <c r="E20" s="116">
        <f t="shared" si="1"/>
        <v>0.16391955128517935</v>
      </c>
      <c r="F20" s="110">
        <v>25898269.77</v>
      </c>
      <c r="G20" s="113">
        <v>0</v>
      </c>
      <c r="H20" s="110">
        <v>11662303.379999999</v>
      </c>
      <c r="I20" s="110">
        <v>19148595.800000001</v>
      </c>
    </row>
    <row r="21" spans="1:9" ht="9.6" customHeight="1" x14ac:dyDescent="0.3">
      <c r="A21" s="63">
        <v>16</v>
      </c>
      <c r="B21" s="86" t="s">
        <v>247</v>
      </c>
      <c r="C21" s="95">
        <v>1404598673.3099999</v>
      </c>
      <c r="D21" s="110">
        <f t="shared" si="0"/>
        <v>50760123.159999996</v>
      </c>
      <c r="E21" s="116">
        <f t="shared" si="1"/>
        <v>3.6138524209467948E-2</v>
      </c>
      <c r="F21" s="110">
        <v>24233632.129999999</v>
      </c>
      <c r="G21" s="113">
        <v>0</v>
      </c>
      <c r="H21" s="110">
        <v>10363816.060000001</v>
      </c>
      <c r="I21" s="110">
        <v>16162674.969999999</v>
      </c>
    </row>
    <row r="22" spans="1:9" ht="9.6" customHeight="1" x14ac:dyDescent="0.3">
      <c r="A22" s="63">
        <v>17</v>
      </c>
      <c r="B22" s="86" t="s">
        <v>244</v>
      </c>
      <c r="C22" s="95">
        <v>3024965563.1799998</v>
      </c>
      <c r="D22" s="110">
        <f t="shared" si="0"/>
        <v>36967760.109999999</v>
      </c>
      <c r="E22" s="116">
        <f t="shared" si="1"/>
        <v>1.2220886267259711E-2</v>
      </c>
      <c r="F22" s="110">
        <v>10611828.029999999</v>
      </c>
      <c r="G22" s="110">
        <v>17743448.440000001</v>
      </c>
      <c r="H22" s="110">
        <v>118841.26000000001</v>
      </c>
      <c r="I22" s="110">
        <v>8493642.379999999</v>
      </c>
    </row>
    <row r="23" spans="1:9" ht="9.6" customHeight="1" x14ac:dyDescent="0.3">
      <c r="A23" s="63">
        <v>18</v>
      </c>
      <c r="B23" s="86" t="s">
        <v>248</v>
      </c>
      <c r="C23" s="95">
        <v>226790324.29000002</v>
      </c>
      <c r="D23" s="110">
        <f t="shared" si="0"/>
        <v>30804263.900000002</v>
      </c>
      <c r="E23" s="116">
        <f t="shared" si="1"/>
        <v>0.13582706403563385</v>
      </c>
      <c r="F23" s="110">
        <v>9203139.3200000003</v>
      </c>
      <c r="G23" s="110">
        <v>31234</v>
      </c>
      <c r="H23" s="110">
        <v>19445383.110000003</v>
      </c>
      <c r="I23" s="110">
        <v>2124507.4700000002</v>
      </c>
    </row>
    <row r="24" spans="1:9" ht="9.6" customHeight="1" x14ac:dyDescent="0.3">
      <c r="A24" s="63">
        <v>19</v>
      </c>
      <c r="B24" s="86" t="s">
        <v>264</v>
      </c>
      <c r="C24" s="95">
        <v>62514966.730000004</v>
      </c>
      <c r="D24" s="110">
        <f t="shared" si="0"/>
        <v>19627592.43</v>
      </c>
      <c r="E24" s="116">
        <f t="shared" si="1"/>
        <v>0.31396629409995364</v>
      </c>
      <c r="F24" s="113">
        <v>0</v>
      </c>
      <c r="G24" s="113">
        <v>0</v>
      </c>
      <c r="H24" s="110">
        <v>19627592.43</v>
      </c>
      <c r="I24" s="113">
        <v>0</v>
      </c>
    </row>
    <row r="25" spans="1:9" ht="9.6" customHeight="1" x14ac:dyDescent="0.3">
      <c r="A25" s="63">
        <v>20</v>
      </c>
      <c r="B25" s="86" t="s">
        <v>267</v>
      </c>
      <c r="C25" s="109">
        <v>1208711479.73</v>
      </c>
      <c r="D25" s="110">
        <f t="shared" si="0"/>
        <v>14989597.390000001</v>
      </c>
      <c r="E25" s="116">
        <f t="shared" si="1"/>
        <v>1.2401303074699308E-2</v>
      </c>
      <c r="F25" s="113">
        <v>0</v>
      </c>
      <c r="G25" s="113">
        <v>0</v>
      </c>
      <c r="H25" s="110">
        <v>14989597.390000001</v>
      </c>
      <c r="I25" s="113">
        <v>0</v>
      </c>
    </row>
    <row r="26" spans="1:9" ht="9.6" customHeight="1" x14ac:dyDescent="0.3">
      <c r="A26" s="63">
        <v>21</v>
      </c>
      <c r="B26" s="86" t="s">
        <v>249</v>
      </c>
      <c r="C26" s="95">
        <v>302141440.18000001</v>
      </c>
      <c r="D26" s="110">
        <f t="shared" si="0"/>
        <v>13562814.309999999</v>
      </c>
      <c r="E26" s="116">
        <f t="shared" si="1"/>
        <v>4.4888957641560145E-2</v>
      </c>
      <c r="F26" s="113">
        <v>0</v>
      </c>
      <c r="G26" s="113">
        <v>0</v>
      </c>
      <c r="H26" s="110">
        <v>13504311.439999999</v>
      </c>
      <c r="I26" s="110">
        <v>58502.87</v>
      </c>
    </row>
    <row r="27" spans="1:9" ht="9.6" customHeight="1" x14ac:dyDescent="0.3">
      <c r="A27" s="63">
        <v>22</v>
      </c>
      <c r="B27" s="86" t="s">
        <v>252</v>
      </c>
      <c r="C27" s="95">
        <v>166143104.59</v>
      </c>
      <c r="D27" s="110">
        <f t="shared" si="0"/>
        <v>12328660.390000001</v>
      </c>
      <c r="E27" s="116">
        <f t="shared" si="1"/>
        <v>7.4205068097313323E-2</v>
      </c>
      <c r="F27" s="110">
        <v>116153.37</v>
      </c>
      <c r="G27" s="110">
        <v>3084570.07</v>
      </c>
      <c r="H27" s="110">
        <v>2013806.95</v>
      </c>
      <c r="I27" s="110">
        <v>7114130</v>
      </c>
    </row>
    <row r="28" spans="1:9" ht="9.6" customHeight="1" x14ac:dyDescent="0.3">
      <c r="A28" s="63">
        <v>23</v>
      </c>
      <c r="B28" s="86" t="s">
        <v>243</v>
      </c>
      <c r="C28" s="109">
        <v>46517129.339999996</v>
      </c>
      <c r="D28" s="110">
        <f t="shared" si="0"/>
        <v>5209341.3600000003</v>
      </c>
      <c r="E28" s="116">
        <f t="shared" si="1"/>
        <v>0.11198759325675965</v>
      </c>
      <c r="F28" s="110">
        <v>5209341.3600000003</v>
      </c>
      <c r="G28" s="113">
        <v>0</v>
      </c>
      <c r="H28" s="113">
        <v>0</v>
      </c>
      <c r="I28" s="113">
        <v>0</v>
      </c>
    </row>
    <row r="29" spans="1:9" ht="9.6" customHeight="1" x14ac:dyDescent="0.3">
      <c r="A29" s="63">
        <v>24</v>
      </c>
      <c r="B29" s="86" t="s">
        <v>259</v>
      </c>
      <c r="C29" s="95">
        <v>204068080.94999999</v>
      </c>
      <c r="D29" s="110">
        <f t="shared" si="0"/>
        <v>4589716.4399999995</v>
      </c>
      <c r="E29" s="116">
        <f t="shared" si="1"/>
        <v>2.2491104040541034E-2</v>
      </c>
      <c r="F29" s="113">
        <v>0</v>
      </c>
      <c r="G29" s="113">
        <v>0</v>
      </c>
      <c r="H29" s="113">
        <v>0</v>
      </c>
      <c r="I29" s="110">
        <v>4589716.4399999995</v>
      </c>
    </row>
    <row r="30" spans="1:9" ht="9.6" customHeight="1" x14ac:dyDescent="0.3">
      <c r="A30" s="63">
        <v>25</v>
      </c>
      <c r="B30" s="86" t="s">
        <v>256</v>
      </c>
      <c r="C30" s="95">
        <v>452740208.93000001</v>
      </c>
      <c r="D30" s="110">
        <f t="shared" si="0"/>
        <v>4536614.5600000005</v>
      </c>
      <c r="E30" s="116">
        <f t="shared" si="1"/>
        <v>1.002034824943376E-2</v>
      </c>
      <c r="F30" s="110">
        <v>27879.02</v>
      </c>
      <c r="G30" s="110">
        <v>141244.9</v>
      </c>
      <c r="H30" s="110">
        <v>3386670.83</v>
      </c>
      <c r="I30" s="110">
        <v>980819.81</v>
      </c>
    </row>
    <row r="31" spans="1:9" ht="9.6" customHeight="1" x14ac:dyDescent="0.3">
      <c r="A31" s="63">
        <v>26</v>
      </c>
      <c r="B31" s="86" t="s">
        <v>260</v>
      </c>
      <c r="C31" s="111">
        <v>495973998.40999997</v>
      </c>
      <c r="D31" s="110">
        <f t="shared" si="0"/>
        <v>4030549.3</v>
      </c>
      <c r="E31" s="116">
        <f t="shared" si="1"/>
        <v>8.1265334733699509E-3</v>
      </c>
      <c r="F31" s="113">
        <v>0</v>
      </c>
      <c r="G31" s="113">
        <v>0</v>
      </c>
      <c r="H31" s="113">
        <v>0</v>
      </c>
      <c r="I31" s="110">
        <v>4030549.3</v>
      </c>
    </row>
    <row r="32" spans="1:9" ht="9.6" customHeight="1" x14ac:dyDescent="0.3">
      <c r="A32" s="63">
        <v>27</v>
      </c>
      <c r="B32" s="86" t="s">
        <v>319</v>
      </c>
      <c r="C32" s="109">
        <v>100964231.93000001</v>
      </c>
      <c r="D32" s="110">
        <f t="shared" si="0"/>
        <v>2866549.62</v>
      </c>
      <c r="E32" s="116">
        <f t="shared" si="1"/>
        <v>2.8391734034954291E-2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86" t="s">
        <v>258</v>
      </c>
      <c r="C33" s="95">
        <v>74603527.550000012</v>
      </c>
      <c r="D33" s="110">
        <f t="shared" si="0"/>
        <v>1096081.6099999999</v>
      </c>
      <c r="E33" s="116">
        <f t="shared" si="1"/>
        <v>1.4692088242950646E-2</v>
      </c>
      <c r="F33" s="110">
        <v>748016.69</v>
      </c>
      <c r="G33" s="113">
        <v>0</v>
      </c>
      <c r="H33" s="113">
        <v>0</v>
      </c>
      <c r="I33" s="110">
        <v>348064.92</v>
      </c>
    </row>
    <row r="34" spans="1:9" ht="9.6" customHeight="1" x14ac:dyDescent="0.3">
      <c r="A34" s="63">
        <v>29</v>
      </c>
      <c r="B34" s="67" t="s">
        <v>289</v>
      </c>
      <c r="C34" s="95">
        <v>544818.55999999994</v>
      </c>
      <c r="D34" s="110">
        <f t="shared" si="0"/>
        <v>500000</v>
      </c>
      <c r="E34" s="116">
        <f t="shared" si="1"/>
        <v>0.91773672321295374</v>
      </c>
      <c r="F34" s="81">
        <v>500000</v>
      </c>
      <c r="G34" s="79">
        <v>0</v>
      </c>
      <c r="H34" s="79">
        <v>0</v>
      </c>
      <c r="I34" s="79">
        <v>0</v>
      </c>
    </row>
    <row r="35" spans="1:9" ht="9.6" customHeight="1" x14ac:dyDescent="0.3">
      <c r="A35" s="63">
        <v>30</v>
      </c>
      <c r="B35" s="86" t="s">
        <v>257</v>
      </c>
      <c r="C35" s="95">
        <v>386126739.01000005</v>
      </c>
      <c r="D35" s="110">
        <f t="shared" si="0"/>
        <v>429877.76000000001</v>
      </c>
      <c r="E35" s="116">
        <f t="shared" si="1"/>
        <v>1.1133074106760238E-3</v>
      </c>
      <c r="F35" s="113">
        <v>0</v>
      </c>
      <c r="G35" s="113">
        <v>0</v>
      </c>
      <c r="H35" s="110">
        <v>21523.62</v>
      </c>
      <c r="I35" s="110">
        <v>408354.14</v>
      </c>
    </row>
    <row r="36" spans="1:9" x14ac:dyDescent="0.3">
      <c r="A36" s="63">
        <v>31</v>
      </c>
      <c r="B36" s="86" t="s">
        <v>266</v>
      </c>
      <c r="C36" s="81">
        <v>189068242.69</v>
      </c>
      <c r="D36" s="110">
        <f t="shared" si="0"/>
        <v>28424.76</v>
      </c>
      <c r="E36" s="116">
        <f t="shared" si="1"/>
        <v>1.5034127146675708E-4</v>
      </c>
      <c r="F36" s="113">
        <v>0</v>
      </c>
      <c r="G36" s="113">
        <v>0</v>
      </c>
      <c r="H36" s="110">
        <v>28424.76</v>
      </c>
      <c r="I36" s="113">
        <v>0</v>
      </c>
    </row>
    <row r="37" spans="1:9" x14ac:dyDescent="0.3">
      <c r="A37" s="63">
        <v>32</v>
      </c>
      <c r="B37" s="86" t="s">
        <v>268</v>
      </c>
      <c r="C37" s="110">
        <v>59775724.859999999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x14ac:dyDescent="0.3">
      <c r="A38" s="63">
        <v>33</v>
      </c>
      <c r="B38" s="86" t="s">
        <v>262</v>
      </c>
      <c r="C38" s="110">
        <v>386316684.91999996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x14ac:dyDescent="0.3">
      <c r="A39" s="63">
        <v>34</v>
      </c>
      <c r="B39" s="86" t="s">
        <v>269</v>
      </c>
      <c r="C39" s="81">
        <v>23266090.780000001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270</v>
      </c>
      <c r="C40" s="81">
        <v>8272303.4400000004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271</v>
      </c>
      <c r="C41" s="81">
        <v>720858434.10000002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274</v>
      </c>
      <c r="C42" s="81">
        <v>145830747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261</v>
      </c>
      <c r="C43" s="81">
        <v>115860612.63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265</v>
      </c>
      <c r="C44" s="81">
        <v>1279807.8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67" t="s">
        <v>275</v>
      </c>
      <c r="C45" s="81">
        <v>73684132.420000002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/>
      <c r="B46" s="59" t="s">
        <v>280</v>
      </c>
      <c r="C46" s="82">
        <v>65254428388.329994</v>
      </c>
      <c r="D46" s="118">
        <f t="shared" ref="D46" si="2">F46+G46+H46+I46</f>
        <v>4202352580.3400002</v>
      </c>
      <c r="E46" s="117">
        <f t="shared" si="1"/>
        <v>6.4399500296466364E-2</v>
      </c>
      <c r="F46" s="82">
        <v>1389809774.0799999</v>
      </c>
      <c r="G46" s="82">
        <v>930134457.11000013</v>
      </c>
      <c r="H46" s="82">
        <v>1078660689.4800005</v>
      </c>
      <c r="I46" s="82">
        <v>803747659.66999984</v>
      </c>
    </row>
  </sheetData>
  <sortState xmlns:xlrd2="http://schemas.microsoft.com/office/spreadsheetml/2017/richdata2" ref="B6:I45">
    <sortCondition descending="1" ref="D6:D45"/>
  </sortState>
  <mergeCells count="2">
    <mergeCell ref="A1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118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9.65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5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5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5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5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5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5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5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5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5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5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5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5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5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5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5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5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5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5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5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5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5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5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5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5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5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5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5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5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5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5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5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5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5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119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2.59765625" customWidth="1"/>
    <col min="2" max="2" width="43" bestFit="1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120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122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thickBot="1" x14ac:dyDescent="0.5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5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5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5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5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5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5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5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5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5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5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5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5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5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5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5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5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5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5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5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5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5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5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5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5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5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5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5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5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5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5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5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5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5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5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5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5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5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5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5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5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5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5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5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5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5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5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5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5">
      <c r="A56" s="136" t="s">
        <v>99</v>
      </c>
      <c r="B56" s="137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123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4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4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4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4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4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4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4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4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4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4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4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4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4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4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4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4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4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4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4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4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4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4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4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4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4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4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4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4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4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4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4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4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4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4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4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4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4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4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45">
      <c r="A57" s="4" t="s">
        <v>102</v>
      </c>
      <c r="K57" s="11"/>
      <c r="L57" s="11"/>
      <c r="M57" s="11"/>
    </row>
    <row r="58" spans="1:13" x14ac:dyDescent="0.45">
      <c r="B58" s="8" t="s">
        <v>116</v>
      </c>
      <c r="K58" s="11"/>
      <c r="L58" s="11"/>
      <c r="M58" s="11"/>
    </row>
    <row r="59" spans="1:13" x14ac:dyDescent="0.45">
      <c r="C59" s="12"/>
      <c r="D59" s="12"/>
      <c r="E59" s="12"/>
      <c r="F59" s="12"/>
      <c r="G59" s="12"/>
      <c r="H59" s="12"/>
      <c r="I59" s="12"/>
    </row>
    <row r="63" spans="1:13" x14ac:dyDescent="0.4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4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104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4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4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4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4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4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4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4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4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4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4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4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4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4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4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4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4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4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4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4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4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4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4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4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4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4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4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4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4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4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4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4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4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4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4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4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4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45">
      <c r="A56" s="4" t="s">
        <v>102</v>
      </c>
      <c r="K56" s="11"/>
      <c r="L56" s="11"/>
      <c r="M56" s="11"/>
    </row>
    <row r="57" spans="1:13" x14ac:dyDescent="0.45">
      <c r="B57" s="8" t="s">
        <v>116</v>
      </c>
      <c r="K57" s="11"/>
      <c r="L57" s="11"/>
      <c r="M57" s="11"/>
    </row>
    <row r="58" spans="1:13" x14ac:dyDescent="0.45">
      <c r="C58" s="12"/>
      <c r="D58" s="12"/>
      <c r="E58" s="12"/>
      <c r="F58" s="12"/>
      <c r="G58" s="12"/>
      <c r="H58" s="12"/>
      <c r="I58" s="12"/>
    </row>
    <row r="62" spans="1:13" x14ac:dyDescent="0.4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1.59765625" bestFit="1" customWidth="1"/>
    <col min="4" max="4" width="12.59765625" bestFit="1" customWidth="1"/>
    <col min="5" max="5" width="11.59765625" bestFit="1" customWidth="1"/>
    <col min="6" max="7" width="10.59765625" bestFit="1" customWidth="1"/>
    <col min="8" max="8" width="15" bestFit="1" customWidth="1"/>
    <col min="9" max="9" width="10.59765625" bestFit="1" customWidth="1"/>
    <col min="10" max="10" width="12" bestFit="1" customWidth="1"/>
  </cols>
  <sheetData>
    <row r="2" spans="1:13" x14ac:dyDescent="0.45">
      <c r="A2" s="132" t="s">
        <v>178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4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189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4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4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4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4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4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4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4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4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4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4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4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4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4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4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4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4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4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4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4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4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4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4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4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4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4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4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4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4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4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4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4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4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4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4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4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4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4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45">
      <c r="A55" s="4" t="s">
        <v>102</v>
      </c>
      <c r="K55" s="11"/>
      <c r="L55" s="11"/>
      <c r="M55" s="11"/>
    </row>
    <row r="56" spans="1:13" x14ac:dyDescent="0.45">
      <c r="B56" s="8" t="s">
        <v>116</v>
      </c>
      <c r="K56" s="11"/>
      <c r="L56" s="11"/>
      <c r="M56" s="11"/>
    </row>
    <row r="57" spans="1:13" x14ac:dyDescent="0.45">
      <c r="C57" s="12"/>
      <c r="D57" s="12"/>
      <c r="E57" s="12"/>
      <c r="F57" s="12"/>
      <c r="G57" s="12"/>
      <c r="H57" s="12"/>
      <c r="I57" s="12"/>
    </row>
    <row r="61" spans="1:13" x14ac:dyDescent="0.4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106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134" t="s">
        <v>0</v>
      </c>
      <c r="B8" s="13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4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4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4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4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4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4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4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4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4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4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4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4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4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4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4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4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4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4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4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4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4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4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4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4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4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4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4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4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4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4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4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4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4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45">
      <c r="A54" s="4" t="s">
        <v>102</v>
      </c>
      <c r="K54" s="11"/>
      <c r="L54" s="11"/>
      <c r="M54" s="11"/>
    </row>
    <row r="55" spans="1:13" x14ac:dyDescent="0.45">
      <c r="B55" s="8" t="s">
        <v>116</v>
      </c>
      <c r="K55" s="11"/>
      <c r="L55" s="11"/>
      <c r="M55" s="11"/>
    </row>
    <row r="56" spans="1:13" x14ac:dyDescent="0.45">
      <c r="C56" s="12"/>
      <c r="D56" s="12"/>
      <c r="E56" s="12"/>
      <c r="F56" s="12"/>
      <c r="G56" s="12"/>
      <c r="H56" s="12"/>
      <c r="I56" s="12"/>
    </row>
    <row r="60" spans="1:13" x14ac:dyDescent="0.4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199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200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4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4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4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4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4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4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4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4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4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4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4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4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4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4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4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4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4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4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4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4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4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4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4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4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4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4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4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4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4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4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4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4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4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4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4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4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4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4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45">
      <c r="A53" s="4" t="s">
        <v>102</v>
      </c>
      <c r="K53" s="11"/>
      <c r="L53" s="11"/>
      <c r="M53" s="11"/>
    </row>
    <row r="54" spans="1:13" x14ac:dyDescent="0.45">
      <c r="B54" s="8" t="s">
        <v>116</v>
      </c>
      <c r="K54" s="11"/>
      <c r="L54" s="11"/>
      <c r="M54" s="11"/>
    </row>
    <row r="55" spans="1:13" x14ac:dyDescent="0.45">
      <c r="C55" s="12"/>
      <c r="D55" s="12"/>
      <c r="E55" s="12"/>
      <c r="F55" s="12"/>
      <c r="G55" s="12"/>
      <c r="H55" s="12"/>
      <c r="I55" s="12"/>
    </row>
    <row r="59" spans="1:13" x14ac:dyDescent="0.4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201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4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4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4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4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4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4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4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4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4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4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4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4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4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4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4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4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4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4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4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4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4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4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4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4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4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4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4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4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4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107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2.265625" bestFit="1" customWidth="1"/>
    <col min="4" max="4" width="12.59765625" bestFit="1" customWidth="1"/>
    <col min="5" max="5" width="11.59765625" bestFit="1" customWidth="1"/>
    <col min="6" max="6" width="11.265625" bestFit="1" customWidth="1"/>
    <col min="7" max="7" width="14.3984375" bestFit="1" customWidth="1"/>
    <col min="8" max="8" width="15" bestFit="1" customWidth="1"/>
    <col min="9" max="9" width="14.265625" bestFit="1" customWidth="1"/>
    <col min="10" max="10" width="12" bestFit="1" customWidth="1"/>
  </cols>
  <sheetData>
    <row r="2" spans="1:13" x14ac:dyDescent="0.45">
      <c r="A2" s="132" t="s">
        <v>202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4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4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45">
      <c r="A51" s="4" t="s">
        <v>102</v>
      </c>
      <c r="K51" s="11"/>
      <c r="L51" s="11"/>
      <c r="M51" s="11"/>
    </row>
    <row r="52" spans="1:13" x14ac:dyDescent="0.45">
      <c r="B52" s="8" t="s">
        <v>116</v>
      </c>
      <c r="G52" s="12"/>
      <c r="H52" s="12"/>
      <c r="I52" s="12"/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4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4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4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4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4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4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4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4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4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4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4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4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4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4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4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4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4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4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4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4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4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4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4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4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4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4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4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4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4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4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4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207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208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45">
      <c r="A52" s="4" t="s">
        <v>102</v>
      </c>
      <c r="G52" s="12"/>
      <c r="H52" s="12"/>
      <c r="I52" s="12"/>
    </row>
    <row r="53" spans="1:13" x14ac:dyDescent="0.45">
      <c r="B53" s="8" t="s">
        <v>116</v>
      </c>
    </row>
    <row r="56" spans="1:13" x14ac:dyDescent="0.4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209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210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213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214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4.3984375" bestFit="1" customWidth="1"/>
    <col min="3" max="9" width="14.59765625" customWidth="1"/>
  </cols>
  <sheetData>
    <row r="2" spans="1:9" x14ac:dyDescent="0.45">
      <c r="A2" s="132" t="s">
        <v>109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5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5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5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5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5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5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5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5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5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5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5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5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5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5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5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5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5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5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5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5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5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5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5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5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5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5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5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5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5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5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5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5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5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215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216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4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4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4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4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4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4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4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4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4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4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4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4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4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4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4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4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4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4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4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4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4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4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4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4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4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4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4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4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4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4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4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4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4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4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4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45">
      <c r="B52" s="8" t="s">
        <v>116</v>
      </c>
    </row>
    <row r="55" spans="1:13" x14ac:dyDescent="0.4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3984375" defaultRowHeight="12" customHeight="1" x14ac:dyDescent="0.3"/>
  <cols>
    <col min="1" max="1" width="2.59765625" style="64" customWidth="1"/>
    <col min="2" max="2" width="31.59765625" style="64" customWidth="1"/>
    <col min="3" max="3" width="19" style="64" bestFit="1" customWidth="1"/>
    <col min="4" max="4" width="13.265625" style="64" bestFit="1" customWidth="1"/>
    <col min="5" max="5" width="12" style="64" bestFit="1" customWidth="1"/>
    <col min="6" max="7" width="18" style="64" bestFit="1" customWidth="1"/>
    <col min="8" max="9" width="16.2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217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12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3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3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3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3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3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3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3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3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3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3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3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3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3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3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3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3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3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3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3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3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3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3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3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3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3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3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3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3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3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3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3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3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3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3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3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3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3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3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3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3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3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3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x14ac:dyDescent="0.3">
      <c r="A2" s="127" t="s">
        <v>218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3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3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" bestFit="1" customWidth="1"/>
    <col min="4" max="4" width="13" bestFit="1" customWidth="1"/>
    <col min="5" max="5" width="12" bestFit="1" customWidth="1"/>
    <col min="6" max="6" width="13" bestFit="1" customWidth="1"/>
    <col min="7" max="7" width="14.59765625" bestFit="1" customWidth="1"/>
    <col min="8" max="8" width="15" bestFit="1" customWidth="1"/>
    <col min="9" max="9" width="14.3984375" bestFit="1" customWidth="1"/>
    <col min="10" max="10" width="12" bestFit="1" customWidth="1"/>
  </cols>
  <sheetData>
    <row r="2" spans="1:13" x14ac:dyDescent="0.45">
      <c r="A2" s="132" t="s">
        <v>219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4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4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4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4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4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4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4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4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4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4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4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4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4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4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4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4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4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4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4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4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4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4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4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4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4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4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4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4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4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4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4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4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4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4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4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4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4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4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4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4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4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4" style="64" bestFit="1" customWidth="1"/>
    <col min="4" max="4" width="13" style="64" bestFit="1" customWidth="1"/>
    <col min="5" max="5" width="12" style="64" bestFit="1" customWidth="1"/>
    <col min="6" max="6" width="13" style="64" bestFit="1" customWidth="1"/>
    <col min="7" max="7" width="14.59765625" style="64" bestFit="1" customWidth="1"/>
    <col min="8" max="8" width="15" style="64" bestFit="1" customWidth="1"/>
    <col min="9" max="9" width="14.3984375" style="64" bestFit="1" customWidth="1"/>
    <col min="10" max="10" width="12" style="64" bestFit="1" customWidth="1"/>
    <col min="11" max="16384" width="11.3984375" style="64"/>
  </cols>
  <sheetData>
    <row r="2" spans="1:13" x14ac:dyDescent="0.3">
      <c r="A2" s="127" t="s">
        <v>220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3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3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3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3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3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3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3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3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3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3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3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3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3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3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3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3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3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3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3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3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3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3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3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3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3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3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3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3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3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3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3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3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3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3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3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3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3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3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3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3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3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3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x14ac:dyDescent="0.3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x14ac:dyDescent="0.3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2.59765625" customWidth="1"/>
    <col min="2" max="2" width="31.59765625" customWidth="1"/>
    <col min="3" max="3" width="14.3984375" bestFit="1" customWidth="1"/>
    <col min="4" max="4" width="13.265625" bestFit="1" customWidth="1"/>
    <col min="5" max="5" width="12" bestFit="1" customWidth="1"/>
    <col min="6" max="6" width="13.265625" bestFit="1" customWidth="1"/>
    <col min="7" max="7" width="14.59765625" bestFit="1" customWidth="1"/>
    <col min="8" max="8" width="15.265625" bestFit="1" customWidth="1"/>
    <col min="9" max="9" width="14.59765625" bestFit="1" customWidth="1"/>
    <col min="10" max="10" width="12" bestFit="1" customWidth="1"/>
  </cols>
  <sheetData>
    <row r="2" spans="1:13" x14ac:dyDescent="0.45">
      <c r="A2" s="132" t="s">
        <v>221</v>
      </c>
      <c r="B2" s="133"/>
      <c r="C2" s="133"/>
      <c r="D2" s="133"/>
      <c r="E2" s="133"/>
      <c r="F2" s="133"/>
      <c r="G2" s="133"/>
      <c r="H2" s="133"/>
      <c r="I2" s="133"/>
    </row>
    <row r="3" spans="1:13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13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13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13" x14ac:dyDescent="0.45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4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4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4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4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4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4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4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4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4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4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4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4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4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4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4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4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4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4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4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4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4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4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4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4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4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4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4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4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4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4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4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4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4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4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4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4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4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4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4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4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4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4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4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4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4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3984375" defaultRowHeight="12" customHeight="1" x14ac:dyDescent="0.3"/>
  <cols>
    <col min="1" max="1" width="2.59765625" style="64" customWidth="1"/>
    <col min="2" max="2" width="31.59765625" style="64" customWidth="1"/>
    <col min="3" max="3" width="16.59765625" style="64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222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3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3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3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3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3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3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3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3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3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3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3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3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3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3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3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3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3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3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3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3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3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3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3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3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3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3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3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3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3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3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3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3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3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3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3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3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225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3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3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3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3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3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3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3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3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1.59765625" style="64" customWidth="1"/>
    <col min="3" max="3" width="13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0" width="12" style="64" bestFit="1" customWidth="1"/>
    <col min="11" max="16384" width="11.3984375" style="64"/>
  </cols>
  <sheetData>
    <row r="2" spans="1:13" ht="12" customHeight="1" x14ac:dyDescent="0.3">
      <c r="A2" s="127" t="s">
        <v>227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35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3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3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3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3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3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3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3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3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3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3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3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3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3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3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3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3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3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3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3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3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3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3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3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3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3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3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3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3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3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3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3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3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3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3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3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3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3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3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3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3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3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3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3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3">
      <c r="C52" s="80"/>
      <c r="D52" s="80"/>
      <c r="E52" s="80"/>
      <c r="F52" s="80"/>
      <c r="G52" s="80"/>
      <c r="H52" s="80"/>
      <c r="I52" s="80"/>
    </row>
    <row r="53" spans="1:9" x14ac:dyDescent="0.3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111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5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5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5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5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5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5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5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5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5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5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5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5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5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5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5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5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5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5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5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5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5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5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5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5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5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5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5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5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5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5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5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5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5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5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2" ht="12" customHeight="1" x14ac:dyDescent="0.3">
      <c r="A1" s="127" t="s">
        <v>231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3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3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3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3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3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3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3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3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3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3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3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2" ht="12" customHeight="1" x14ac:dyDescent="0.3">
      <c r="A1" s="127" t="s">
        <v>232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3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3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3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3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3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3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3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3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3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3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3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3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3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3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3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3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3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3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3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3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3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3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3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3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3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3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3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3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3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3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3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3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3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3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3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3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3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3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3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3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3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1" ht="12" customHeight="1" x14ac:dyDescent="0.3">
      <c r="A1" s="127" t="s">
        <v>276</v>
      </c>
      <c r="B1" s="128"/>
      <c r="C1" s="128"/>
      <c r="D1" s="128"/>
      <c r="E1" s="128"/>
      <c r="F1" s="128"/>
      <c r="G1" s="128"/>
      <c r="H1" s="128"/>
      <c r="I1" s="128"/>
    </row>
    <row r="2" spans="1:11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1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1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1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1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3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3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3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3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3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3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3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3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3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3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3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3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3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3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3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3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3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3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3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3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3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3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3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3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3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3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3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3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3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3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3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3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3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3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3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3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3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3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3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3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3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3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3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x14ac:dyDescent="0.3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3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10" ht="12" customHeight="1" x14ac:dyDescent="0.3">
      <c r="A1" s="127" t="s">
        <v>277</v>
      </c>
      <c r="B1" s="128"/>
      <c r="C1" s="128"/>
      <c r="D1" s="128"/>
      <c r="E1" s="128"/>
      <c r="F1" s="128"/>
      <c r="G1" s="128"/>
      <c r="H1" s="128"/>
      <c r="I1" s="128"/>
    </row>
    <row r="2" spans="1:10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10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10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10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10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10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3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3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3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3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3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3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3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3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3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3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3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3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3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3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3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3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3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3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3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3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3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3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3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3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3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3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3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3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3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3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3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3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3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3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3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3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3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3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3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3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3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x14ac:dyDescent="0.3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3984375" defaultRowHeight="10.15" x14ac:dyDescent="0.3"/>
  <cols>
    <col min="1" max="1" width="2.59765625" style="64" customWidth="1"/>
    <col min="2" max="2" width="35" style="64" bestFit="1" customWidth="1"/>
    <col min="3" max="3" width="13" style="64" bestFit="1" customWidth="1"/>
    <col min="4" max="4" width="13.265625" style="64" bestFit="1" customWidth="1"/>
    <col min="5" max="5" width="12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" style="64" bestFit="1" customWidth="1"/>
    <col min="10" max="16384" width="11.3984375" style="64"/>
  </cols>
  <sheetData>
    <row r="1" spans="1:9" ht="12" customHeight="1" x14ac:dyDescent="0.3">
      <c r="A1" s="127" t="s">
        <v>278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52.3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8"/>
      <c r="B4" s="128"/>
      <c r="C4" s="128"/>
      <c r="D4" s="128"/>
      <c r="E4" s="128"/>
      <c r="F4" s="128"/>
      <c r="G4" s="128"/>
      <c r="H4" s="128"/>
      <c r="I4" s="128"/>
    </row>
    <row r="5" spans="1:9" ht="12" customHeight="1" x14ac:dyDescent="0.3">
      <c r="A5" s="128"/>
      <c r="B5" s="128"/>
      <c r="C5" s="128"/>
      <c r="D5" s="128"/>
      <c r="E5" s="128"/>
      <c r="F5" s="128"/>
      <c r="G5" s="128"/>
      <c r="H5" s="128"/>
      <c r="I5" s="128"/>
    </row>
    <row r="6" spans="1:9" ht="12" customHeight="1" x14ac:dyDescent="0.3">
      <c r="A6" s="129"/>
      <c r="B6" s="129"/>
      <c r="C6" s="129"/>
      <c r="D6" s="129"/>
      <c r="E6" s="129"/>
      <c r="F6" s="129"/>
      <c r="G6" s="129"/>
      <c r="H6" s="129"/>
      <c r="I6" s="129"/>
    </row>
    <row r="7" spans="1:9" ht="27" customHeight="1" x14ac:dyDescent="0.3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3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3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3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3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3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3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3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3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3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3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3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3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3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3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3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3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3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3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3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3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3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3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3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3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3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3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3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3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3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3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3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3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3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3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3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x14ac:dyDescent="0.3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279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3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3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3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3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3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3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3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3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3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3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3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3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3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3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3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3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3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3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3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3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3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3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3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3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3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3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3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3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3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3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3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3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281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3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3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3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3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3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3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3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3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3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3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3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3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3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3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3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3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3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3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3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3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3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3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3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3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3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3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3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3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3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3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38" t="s">
        <v>284</v>
      </c>
      <c r="B1" s="139"/>
      <c r="C1" s="139"/>
      <c r="D1" s="139"/>
      <c r="E1" s="139"/>
      <c r="F1" s="139"/>
      <c r="G1" s="139"/>
      <c r="H1" s="139"/>
      <c r="I1" s="139"/>
    </row>
    <row r="2" spans="1:9" ht="52.3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3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3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3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3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3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3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3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3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3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3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3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3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3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3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3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3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3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3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3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3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3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3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3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3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3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3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3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6" style="64" customWidth="1"/>
    <col min="3" max="3" width="13.59765625" style="64" bestFit="1" customWidth="1"/>
    <col min="4" max="4" width="13.265625" style="64" bestFit="1" customWidth="1"/>
    <col min="5" max="5" width="12" style="64" bestFit="1" customWidth="1"/>
    <col min="6" max="6" width="13.265625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38" t="s">
        <v>285</v>
      </c>
      <c r="B1" s="139"/>
      <c r="C1" s="139"/>
      <c r="D1" s="139"/>
      <c r="E1" s="139"/>
      <c r="F1" s="139"/>
      <c r="G1" s="139"/>
      <c r="H1" s="139"/>
      <c r="I1" s="139"/>
    </row>
    <row r="2" spans="1:9" ht="52.35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2" customHeight="1" x14ac:dyDescent="0.3">
      <c r="A3" s="139"/>
      <c r="B3" s="139"/>
      <c r="C3" s="139"/>
      <c r="D3" s="139"/>
      <c r="E3" s="139"/>
      <c r="F3" s="139"/>
      <c r="G3" s="139"/>
      <c r="H3" s="139"/>
      <c r="I3" s="139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3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3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3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3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3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3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3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3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3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3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3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3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3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3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3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3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3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3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3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3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3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3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3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3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3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3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3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3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3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3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3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3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.59765625" style="64" bestFit="1" customWidth="1"/>
    <col min="4" max="4" width="13.265625" style="64" bestFit="1" customWidth="1"/>
    <col min="5" max="5" width="12.1328125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287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3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3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3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3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3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3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3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3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3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3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3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3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3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3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3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3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3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3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3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3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3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3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3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3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3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3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3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3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112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5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5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5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5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5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5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5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5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5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5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5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5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5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5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5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5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5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5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5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5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5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5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5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5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5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5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5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5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5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5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5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5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5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5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4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.59765625" style="64" bestFit="1" customWidth="1"/>
    <col min="4" max="4" width="13.265625" style="64" bestFit="1" customWidth="1"/>
    <col min="5" max="5" width="12.1328125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290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3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3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3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3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3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3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3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3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3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3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3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3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3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3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3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3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3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3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3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3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3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3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3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3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3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3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3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3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3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3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3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3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.59765625" style="64" bestFit="1" customWidth="1"/>
    <col min="4" max="4" width="13.265625" style="64" bestFit="1" customWidth="1"/>
    <col min="5" max="5" width="12.1328125" style="64" bestFit="1" customWidth="1"/>
    <col min="6" max="6" width="8" style="64" bestFit="1" customWidth="1"/>
    <col min="7" max="7" width="14.59765625" style="64" bestFit="1" customWidth="1"/>
    <col min="8" max="8" width="15.26562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291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3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3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3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3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3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3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3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3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3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3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3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3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3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3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3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3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3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3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3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3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3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3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3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3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3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3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3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3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3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3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3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3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2.59765625" style="64" customWidth="1"/>
    <col min="3" max="3" width="13" style="64" bestFit="1" customWidth="1"/>
    <col min="4" max="4" width="13.3984375" style="64" bestFit="1" customWidth="1"/>
    <col min="5" max="5" width="12.1328125" style="64" bestFit="1" customWidth="1"/>
    <col min="6" max="6" width="8" style="64" bestFit="1" customWidth="1"/>
    <col min="7" max="7" width="14.86328125" style="64" bestFit="1" customWidth="1"/>
    <col min="8" max="8" width="15.3984375" style="64" bestFit="1" customWidth="1"/>
    <col min="9" max="9" width="14.59765625" style="64" bestFit="1" customWidth="1"/>
    <col min="10" max="16384" width="11.3984375" style="64"/>
  </cols>
  <sheetData>
    <row r="1" spans="1:9" ht="12" customHeight="1" x14ac:dyDescent="0.3">
      <c r="A1" s="127" t="s">
        <v>292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3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3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3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3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3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3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3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3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3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3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3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3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3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3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3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3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3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3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3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3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3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3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3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3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3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3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3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3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3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3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3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3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3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3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3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3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3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3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3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3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x14ac:dyDescent="0.3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x14ac:dyDescent="0.3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x14ac:dyDescent="0.3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3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9" width="11.86328125" style="64" customWidth="1"/>
    <col min="10" max="16384" width="11.3984375" style="64"/>
  </cols>
  <sheetData>
    <row r="1" spans="1:9" ht="12" customHeight="1" x14ac:dyDescent="0.3">
      <c r="A1" s="127" t="s">
        <v>294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3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3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3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3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3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3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3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3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3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3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3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3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3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3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3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3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3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3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3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3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3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3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3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3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3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3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3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3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3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8" style="64" bestFit="1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295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3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3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3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3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3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3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3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3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3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3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3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3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3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3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3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3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3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3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3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3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3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3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3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3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3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3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3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3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3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3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8" style="64" bestFit="1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296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3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3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3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3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3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3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3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3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3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3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3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3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3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3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3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3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3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3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3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3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3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3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3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3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3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3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3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3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3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3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3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3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3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297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3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3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3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3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3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3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3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3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3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3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3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3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3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3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3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3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3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3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3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3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3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3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3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3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3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3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3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3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3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3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3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3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3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3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3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3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3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3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3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3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3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3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3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x14ac:dyDescent="0.3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298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3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3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3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3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3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3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3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3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3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3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3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3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3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3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3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3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3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3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3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3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3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3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3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3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3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3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3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3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3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3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299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3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3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3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3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3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3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3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3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3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3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3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3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3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3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3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3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3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3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3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3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3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3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3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3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3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3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3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3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300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3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3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3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3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3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3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3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3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3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3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3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3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3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3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3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3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3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3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3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3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3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3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3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3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3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3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3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3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3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x14ac:dyDescent="0.3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113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5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5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5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5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5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5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5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5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5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5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5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5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5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5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5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5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5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5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5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5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5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5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5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5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5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5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5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5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5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5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5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5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5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4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301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3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3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3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3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3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3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3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3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3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3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3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3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3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3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3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3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3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3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3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3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3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3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3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3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3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3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3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3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3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3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3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302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3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3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3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3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3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3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3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3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3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3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3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3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3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3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3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3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3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3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3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3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3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3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3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3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3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3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3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3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3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x14ac:dyDescent="0.3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x14ac:dyDescent="0.3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303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3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3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3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3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3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3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3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3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3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3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3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3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3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3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3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3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3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3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3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3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3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3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3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3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3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3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x14ac:dyDescent="0.3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304</v>
      </c>
      <c r="B1" s="128"/>
      <c r="C1" s="128"/>
      <c r="D1" s="128"/>
      <c r="E1" s="128"/>
      <c r="F1" s="128"/>
      <c r="G1" s="128"/>
      <c r="H1" s="128"/>
      <c r="I1" s="128"/>
    </row>
    <row r="2" spans="1:9" ht="52.3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7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3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3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3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3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3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3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3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3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3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3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3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3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3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3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3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3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3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3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3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3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3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3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3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3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3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3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3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3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3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3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3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3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3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305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3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3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3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3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3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3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3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3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3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3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3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3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3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3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3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3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3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3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3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3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3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3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3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3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3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3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3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3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3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3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3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306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3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3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3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3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3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3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3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3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3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3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3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3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3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3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3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3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3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3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3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3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3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3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3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3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3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3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3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3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3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3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3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3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3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3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3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307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3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3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3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3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3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3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3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3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3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3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3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3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3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3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3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3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3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3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3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3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3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3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3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3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3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3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3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3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3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3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3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3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3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3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3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3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3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3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3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3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3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3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3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3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3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3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3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3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3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3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3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3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3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3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3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3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3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3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3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3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3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3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3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3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3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3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3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3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3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3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12" customHeight="1" x14ac:dyDescent="0.3">
      <c r="A1" s="127" t="s">
        <v>309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20.65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4.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3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3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3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3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3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3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3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3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3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3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3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3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3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3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3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3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3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3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3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3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3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3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3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3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3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3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3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3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3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3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3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3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3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3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3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3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3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3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3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x14ac:dyDescent="0.3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x14ac:dyDescent="0.3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3984375" defaultRowHeight="9.6" customHeight="1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310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6" customHeight="1" x14ac:dyDescent="0.3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6" customHeight="1" x14ac:dyDescent="0.3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6" customHeight="1" x14ac:dyDescent="0.3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6" customHeight="1" x14ac:dyDescent="0.3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6" customHeight="1" x14ac:dyDescent="0.3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6" customHeight="1" x14ac:dyDescent="0.3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6" customHeight="1" x14ac:dyDescent="0.3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6" customHeight="1" x14ac:dyDescent="0.3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6" customHeight="1" x14ac:dyDescent="0.3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6" customHeight="1" x14ac:dyDescent="0.3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6" customHeight="1" x14ac:dyDescent="0.3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6" customHeight="1" x14ac:dyDescent="0.3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6" customHeight="1" x14ac:dyDescent="0.3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6" customHeight="1" x14ac:dyDescent="0.3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6" customHeight="1" x14ac:dyDescent="0.3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6" customHeight="1" x14ac:dyDescent="0.3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6" customHeight="1" x14ac:dyDescent="0.3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6" customHeight="1" x14ac:dyDescent="0.3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6" customHeight="1" x14ac:dyDescent="0.3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6" customHeight="1" x14ac:dyDescent="0.3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6" customHeight="1" x14ac:dyDescent="0.3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6" customHeight="1" x14ac:dyDescent="0.3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6" customHeight="1" x14ac:dyDescent="0.3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6" customHeight="1" x14ac:dyDescent="0.3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6" customHeight="1" x14ac:dyDescent="0.3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6" customHeight="1" x14ac:dyDescent="0.3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6" customHeight="1" x14ac:dyDescent="0.3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6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6" customHeight="1" x14ac:dyDescent="0.3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6" customHeight="1" x14ac:dyDescent="0.3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6" customHeight="1" x14ac:dyDescent="0.3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6" customHeight="1" x14ac:dyDescent="0.3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6" customHeight="1" x14ac:dyDescent="0.3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6" customHeight="1" x14ac:dyDescent="0.3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6" customHeight="1" x14ac:dyDescent="0.3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6" customHeight="1" x14ac:dyDescent="0.3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6" customHeight="1" x14ac:dyDescent="0.3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6" customHeight="1" x14ac:dyDescent="0.3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6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6" customHeight="1" x14ac:dyDescent="0.3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3984375" defaultRowHeight="14.25" x14ac:dyDescent="0.45"/>
  <cols>
    <col min="1" max="1" width="4.3984375" customWidth="1"/>
    <col min="2" max="2" width="44.3984375" customWidth="1"/>
    <col min="3" max="4" width="14.59765625" customWidth="1"/>
    <col min="5" max="5" width="14" customWidth="1"/>
    <col min="6" max="9" width="14.59765625" customWidth="1"/>
  </cols>
  <sheetData>
    <row r="2" spans="1:9" x14ac:dyDescent="0.45">
      <c r="A2" s="132" t="s">
        <v>114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5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45">
      <c r="A4" s="133"/>
      <c r="B4" s="133"/>
      <c r="C4" s="133"/>
      <c r="D4" s="133"/>
      <c r="E4" s="133"/>
      <c r="F4" s="133"/>
      <c r="G4" s="133"/>
      <c r="H4" s="133"/>
      <c r="I4" s="133"/>
    </row>
    <row r="5" spans="1:9" x14ac:dyDescent="0.4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45">
      <c r="A6" s="133"/>
      <c r="B6" s="133"/>
      <c r="C6" s="133"/>
      <c r="D6" s="133"/>
      <c r="E6" s="133"/>
      <c r="F6" s="133"/>
      <c r="G6" s="133"/>
      <c r="H6" s="133"/>
      <c r="I6" s="133"/>
    </row>
    <row r="7" spans="1:9" ht="14.65" thickBot="1" x14ac:dyDescent="0.5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5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5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5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5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5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5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5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5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5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5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5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5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5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5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5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5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5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5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5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5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5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5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5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5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5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5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5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5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5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5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5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5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5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5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5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5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5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36" t="s">
        <v>99</v>
      </c>
      <c r="B56" s="137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45">
      <c r="A57" s="4" t="s">
        <v>102</v>
      </c>
    </row>
    <row r="59" spans="1:9" x14ac:dyDescent="0.4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311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6" customHeight="1" x14ac:dyDescent="0.3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6" customHeight="1" x14ac:dyDescent="0.3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6" customHeight="1" x14ac:dyDescent="0.3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6" customHeight="1" x14ac:dyDescent="0.3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6" customHeight="1" x14ac:dyDescent="0.3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6" customHeight="1" x14ac:dyDescent="0.3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6" customHeight="1" x14ac:dyDescent="0.3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6" customHeight="1" x14ac:dyDescent="0.3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6" customHeight="1" x14ac:dyDescent="0.3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6" customHeight="1" x14ac:dyDescent="0.3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6" customHeight="1" x14ac:dyDescent="0.3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6" customHeight="1" x14ac:dyDescent="0.3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6" customHeight="1" x14ac:dyDescent="0.3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6" customHeight="1" x14ac:dyDescent="0.3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6" customHeight="1" x14ac:dyDescent="0.3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6" customHeight="1" x14ac:dyDescent="0.3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6" customHeight="1" x14ac:dyDescent="0.3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6" customHeight="1" x14ac:dyDescent="0.3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6" customHeight="1" x14ac:dyDescent="0.3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6" customHeight="1" x14ac:dyDescent="0.3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6" customHeight="1" x14ac:dyDescent="0.3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6" customHeight="1" x14ac:dyDescent="0.3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6" customHeight="1" x14ac:dyDescent="0.3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6" customHeight="1" x14ac:dyDescent="0.3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6" customHeight="1" x14ac:dyDescent="0.3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6" customHeight="1" x14ac:dyDescent="0.3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6" customHeight="1" x14ac:dyDescent="0.3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6" customHeight="1" x14ac:dyDescent="0.3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6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6" customHeight="1" x14ac:dyDescent="0.3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6" customHeight="1" x14ac:dyDescent="0.3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6" customHeight="1" x14ac:dyDescent="0.3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6" customHeight="1" x14ac:dyDescent="0.3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6" customHeight="1" x14ac:dyDescent="0.3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6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6" customHeight="1" x14ac:dyDescent="0.3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6" customHeight="1" x14ac:dyDescent="0.3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6" customHeigh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312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6" customHeight="1" x14ac:dyDescent="0.3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6" customHeight="1" x14ac:dyDescent="0.3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6" customHeight="1" x14ac:dyDescent="0.3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6" customHeight="1" x14ac:dyDescent="0.3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6" customHeight="1" x14ac:dyDescent="0.3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6" customHeight="1" x14ac:dyDescent="0.3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6" customHeight="1" x14ac:dyDescent="0.3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6" customHeight="1" x14ac:dyDescent="0.3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6" customHeight="1" x14ac:dyDescent="0.3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6" customHeight="1" x14ac:dyDescent="0.3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6" customHeight="1" x14ac:dyDescent="0.3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6" customHeight="1" x14ac:dyDescent="0.3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6" customHeight="1" x14ac:dyDescent="0.3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6" customHeight="1" x14ac:dyDescent="0.3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6" customHeight="1" x14ac:dyDescent="0.3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6" customHeight="1" x14ac:dyDescent="0.3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6" customHeight="1" x14ac:dyDescent="0.3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6" customHeight="1" x14ac:dyDescent="0.3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6" customHeight="1" x14ac:dyDescent="0.3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6" customHeight="1" x14ac:dyDescent="0.3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6" customHeight="1" x14ac:dyDescent="0.3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6" customHeight="1" x14ac:dyDescent="0.3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6" customHeight="1" x14ac:dyDescent="0.3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6" customHeight="1" x14ac:dyDescent="0.3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6" customHeight="1" x14ac:dyDescent="0.3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6" customHeight="1" x14ac:dyDescent="0.3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6" customHeight="1" x14ac:dyDescent="0.3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6" customHeight="1" x14ac:dyDescent="0.3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6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6" customHeight="1" x14ac:dyDescent="0.3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6" customHeight="1" x14ac:dyDescent="0.3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6" customHeight="1" x14ac:dyDescent="0.3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6" customHeight="1" x14ac:dyDescent="0.3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6" customHeight="1" x14ac:dyDescent="0.3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6" customHeight="1" x14ac:dyDescent="0.3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6" customHeight="1" x14ac:dyDescent="0.3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6" customHeight="1" x14ac:dyDescent="0.3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6" customHeight="1" x14ac:dyDescent="0.3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6" customHeight="1" x14ac:dyDescent="0.3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6" customHeight="1" x14ac:dyDescent="0.3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6" customHeight="1" x14ac:dyDescent="0.3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313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6" customHeight="1" x14ac:dyDescent="0.3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6" customHeight="1" x14ac:dyDescent="0.3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6" customHeight="1" x14ac:dyDescent="0.3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6" customHeight="1" x14ac:dyDescent="0.3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6" customHeight="1" x14ac:dyDescent="0.3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6" customHeight="1" x14ac:dyDescent="0.3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6" customHeight="1" x14ac:dyDescent="0.3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6" customHeight="1" x14ac:dyDescent="0.3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6" customHeight="1" x14ac:dyDescent="0.3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6" customHeight="1" x14ac:dyDescent="0.3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6" customHeight="1" x14ac:dyDescent="0.3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6" customHeight="1" x14ac:dyDescent="0.3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6" customHeight="1" x14ac:dyDescent="0.3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6" customHeight="1" x14ac:dyDescent="0.3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6" customHeight="1" x14ac:dyDescent="0.3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6" customHeight="1" x14ac:dyDescent="0.3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6" customHeight="1" x14ac:dyDescent="0.3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6" customHeight="1" x14ac:dyDescent="0.3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6" customHeight="1" x14ac:dyDescent="0.3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6" customHeight="1" x14ac:dyDescent="0.3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6" customHeight="1" x14ac:dyDescent="0.3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6" customHeight="1" x14ac:dyDescent="0.3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6" customHeight="1" x14ac:dyDescent="0.3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6" customHeight="1" x14ac:dyDescent="0.3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6" customHeight="1" x14ac:dyDescent="0.3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6" customHeight="1" x14ac:dyDescent="0.3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6" customHeight="1" x14ac:dyDescent="0.3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6" customHeight="1" x14ac:dyDescent="0.3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6" customHeight="1" x14ac:dyDescent="0.3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6" customHeight="1" x14ac:dyDescent="0.3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6" customHeight="1" x14ac:dyDescent="0.3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6" customHeight="1" x14ac:dyDescent="0.3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6" customHeight="1" x14ac:dyDescent="0.3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6" customHeight="1" x14ac:dyDescent="0.3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6" customHeight="1" x14ac:dyDescent="0.3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6" customHeight="1" x14ac:dyDescent="0.3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6" customHeight="1" x14ac:dyDescent="0.3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3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x14ac:dyDescent="0.3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314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6" customHeight="1" x14ac:dyDescent="0.3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6" customHeight="1" x14ac:dyDescent="0.3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6" customHeight="1" x14ac:dyDescent="0.3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6" customHeight="1" x14ac:dyDescent="0.3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6" customHeight="1" x14ac:dyDescent="0.3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6" customHeight="1" x14ac:dyDescent="0.3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6" customHeight="1" x14ac:dyDescent="0.3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6" customHeight="1" x14ac:dyDescent="0.3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6" customHeight="1" x14ac:dyDescent="0.3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6" customHeight="1" x14ac:dyDescent="0.3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6" customHeight="1" x14ac:dyDescent="0.3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6" customHeight="1" x14ac:dyDescent="0.3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6" customHeight="1" x14ac:dyDescent="0.3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6" customHeight="1" x14ac:dyDescent="0.3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6" customHeight="1" x14ac:dyDescent="0.3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6" customHeight="1" x14ac:dyDescent="0.3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6" customHeight="1" x14ac:dyDescent="0.3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6" customHeight="1" x14ac:dyDescent="0.3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6" customHeight="1" x14ac:dyDescent="0.3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6" customHeight="1" x14ac:dyDescent="0.3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6" customHeight="1" x14ac:dyDescent="0.3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6" customHeight="1" x14ac:dyDescent="0.3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6" customHeight="1" x14ac:dyDescent="0.3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6" customHeight="1" x14ac:dyDescent="0.3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6" customHeight="1" x14ac:dyDescent="0.3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6" customHeight="1" x14ac:dyDescent="0.3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6" customHeight="1" x14ac:dyDescent="0.3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6" customHeight="1" x14ac:dyDescent="0.3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6" customHeight="1" x14ac:dyDescent="0.3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6" customHeight="1" x14ac:dyDescent="0.3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6" customHeight="1" x14ac:dyDescent="0.3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6" customHeight="1" x14ac:dyDescent="0.3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6" customHeight="1" x14ac:dyDescent="0.3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6" customHeight="1" x14ac:dyDescent="0.3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6" customHeight="1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315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6" customHeight="1" x14ac:dyDescent="0.3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6" customHeight="1" x14ac:dyDescent="0.3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6" customHeight="1" x14ac:dyDescent="0.3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6" customHeight="1" x14ac:dyDescent="0.3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6" customHeight="1" x14ac:dyDescent="0.3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6" customHeight="1" x14ac:dyDescent="0.3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6" customHeight="1" x14ac:dyDescent="0.3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6" customHeight="1" x14ac:dyDescent="0.3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6" customHeight="1" x14ac:dyDescent="0.3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6" customHeight="1" x14ac:dyDescent="0.3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6" customHeight="1" x14ac:dyDescent="0.3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6" customHeight="1" x14ac:dyDescent="0.3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6" customHeight="1" x14ac:dyDescent="0.3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6" customHeight="1" x14ac:dyDescent="0.3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6" customHeight="1" x14ac:dyDescent="0.3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6" customHeight="1" x14ac:dyDescent="0.3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6" customHeight="1" x14ac:dyDescent="0.3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6" customHeight="1" x14ac:dyDescent="0.3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6" customHeight="1" x14ac:dyDescent="0.3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6" customHeight="1" x14ac:dyDescent="0.3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6" customHeight="1" x14ac:dyDescent="0.3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6" customHeight="1" x14ac:dyDescent="0.3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6" customHeight="1" x14ac:dyDescent="0.3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6" customHeight="1" x14ac:dyDescent="0.3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6" customHeight="1" x14ac:dyDescent="0.3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6" customHeight="1" x14ac:dyDescent="0.3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6" customHeight="1" x14ac:dyDescent="0.3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6" customHeight="1" x14ac:dyDescent="0.3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6" customHeight="1" x14ac:dyDescent="0.3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6" customHeight="1" x14ac:dyDescent="0.3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6" customHeight="1" x14ac:dyDescent="0.3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6" customHeight="1" x14ac:dyDescent="0.3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6" customHeight="1" x14ac:dyDescent="0.3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6" customHeight="1" x14ac:dyDescent="0.3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6" customHeight="1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316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6" customHeight="1" x14ac:dyDescent="0.3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6" customHeight="1" x14ac:dyDescent="0.3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6" customHeight="1" x14ac:dyDescent="0.3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6" customHeight="1" x14ac:dyDescent="0.3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6" customHeight="1" x14ac:dyDescent="0.3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6" customHeight="1" x14ac:dyDescent="0.3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6" customHeight="1" x14ac:dyDescent="0.3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6" customHeight="1" x14ac:dyDescent="0.3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6" customHeight="1" x14ac:dyDescent="0.3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6" customHeight="1" x14ac:dyDescent="0.3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6" customHeight="1" x14ac:dyDescent="0.3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6" customHeight="1" x14ac:dyDescent="0.3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6" customHeight="1" x14ac:dyDescent="0.3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6" customHeight="1" x14ac:dyDescent="0.3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6" customHeight="1" x14ac:dyDescent="0.3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6" customHeight="1" x14ac:dyDescent="0.3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6" customHeight="1" x14ac:dyDescent="0.3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6" customHeight="1" x14ac:dyDescent="0.3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6" customHeight="1" x14ac:dyDescent="0.3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6" customHeight="1" x14ac:dyDescent="0.3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6" customHeight="1" x14ac:dyDescent="0.3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6" customHeight="1" x14ac:dyDescent="0.3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6" customHeight="1" x14ac:dyDescent="0.3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6" customHeight="1" x14ac:dyDescent="0.3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6" customHeight="1" x14ac:dyDescent="0.3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6" customHeight="1" x14ac:dyDescent="0.3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6" customHeight="1" x14ac:dyDescent="0.3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6" customHeight="1" x14ac:dyDescent="0.3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6" customHeight="1" x14ac:dyDescent="0.3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6" customHeight="1" x14ac:dyDescent="0.3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6" customHeight="1" x14ac:dyDescent="0.3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6" customHeight="1" x14ac:dyDescent="0.3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6" customHeight="1" x14ac:dyDescent="0.3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6" customHeight="1" x14ac:dyDescent="0.3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6" customHeight="1" x14ac:dyDescent="0.3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317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6" customHeight="1" x14ac:dyDescent="0.3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6" customHeight="1" x14ac:dyDescent="0.3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6" customHeight="1" x14ac:dyDescent="0.3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6" customHeight="1" x14ac:dyDescent="0.3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6" customHeight="1" x14ac:dyDescent="0.3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6" customHeight="1" x14ac:dyDescent="0.3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6" customHeight="1" x14ac:dyDescent="0.3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6" customHeight="1" x14ac:dyDescent="0.3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6" customHeight="1" x14ac:dyDescent="0.3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6" customHeight="1" x14ac:dyDescent="0.3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6" customHeight="1" x14ac:dyDescent="0.3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6" customHeight="1" x14ac:dyDescent="0.3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6" customHeight="1" x14ac:dyDescent="0.3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6" customHeight="1" x14ac:dyDescent="0.3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6" customHeight="1" x14ac:dyDescent="0.3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6" customHeight="1" x14ac:dyDescent="0.3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6" customHeight="1" x14ac:dyDescent="0.3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6" customHeight="1" x14ac:dyDescent="0.3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6" customHeight="1" x14ac:dyDescent="0.3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6" customHeight="1" x14ac:dyDescent="0.3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6" customHeight="1" x14ac:dyDescent="0.3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6" customHeight="1" x14ac:dyDescent="0.3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6" customHeight="1" x14ac:dyDescent="0.3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6" customHeight="1" x14ac:dyDescent="0.3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6" customHeight="1" x14ac:dyDescent="0.3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6" customHeight="1" x14ac:dyDescent="0.3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6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6" customHeight="1" x14ac:dyDescent="0.3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6" customHeight="1" x14ac:dyDescent="0.3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6" customHeight="1" x14ac:dyDescent="0.3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6" customHeight="1" x14ac:dyDescent="0.3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6" customHeight="1" x14ac:dyDescent="0.3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6" customHeight="1" x14ac:dyDescent="0.3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6" customHeight="1" x14ac:dyDescent="0.3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3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318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6" customHeight="1" x14ac:dyDescent="0.3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6" customHeight="1" x14ac:dyDescent="0.3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6" customHeight="1" x14ac:dyDescent="0.3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6" customHeight="1" x14ac:dyDescent="0.3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6" customHeight="1" x14ac:dyDescent="0.3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6" customHeight="1" x14ac:dyDescent="0.3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6" customHeight="1" x14ac:dyDescent="0.3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6" customHeight="1" x14ac:dyDescent="0.3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6" customHeight="1" x14ac:dyDescent="0.3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6" customHeight="1" x14ac:dyDescent="0.3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6" customHeight="1" x14ac:dyDescent="0.3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6" customHeight="1" x14ac:dyDescent="0.3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6" customHeight="1" x14ac:dyDescent="0.3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6" customHeight="1" x14ac:dyDescent="0.3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6" customHeight="1" x14ac:dyDescent="0.3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6" customHeight="1" x14ac:dyDescent="0.3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6" customHeight="1" x14ac:dyDescent="0.3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6" customHeight="1" x14ac:dyDescent="0.3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6" customHeight="1" x14ac:dyDescent="0.3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6" customHeight="1" x14ac:dyDescent="0.3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6" customHeight="1" x14ac:dyDescent="0.3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6" customHeight="1" x14ac:dyDescent="0.3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6" customHeight="1" x14ac:dyDescent="0.3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6" customHeight="1" x14ac:dyDescent="0.3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6" customHeight="1" x14ac:dyDescent="0.3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6" customHeight="1" x14ac:dyDescent="0.3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6" customHeight="1" x14ac:dyDescent="0.3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6" customHeight="1" x14ac:dyDescent="0.3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6" customHeight="1" x14ac:dyDescent="0.3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6" customHeight="1" x14ac:dyDescent="0.3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6" customHeight="1" x14ac:dyDescent="0.3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6" customHeight="1" x14ac:dyDescent="0.3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6" customHeight="1" x14ac:dyDescent="0.3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6" customHeight="1" x14ac:dyDescent="0.3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6" customHeight="1" x14ac:dyDescent="0.3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3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3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3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3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3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x14ac:dyDescent="0.3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320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6" customHeight="1" x14ac:dyDescent="0.3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6" customHeight="1" x14ac:dyDescent="0.3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6" customHeight="1" x14ac:dyDescent="0.3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6" customHeight="1" x14ac:dyDescent="0.3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6" customHeight="1" x14ac:dyDescent="0.3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6" customHeight="1" x14ac:dyDescent="0.3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6" customHeight="1" x14ac:dyDescent="0.3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6" customHeight="1" x14ac:dyDescent="0.3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6" customHeight="1" x14ac:dyDescent="0.3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6" customHeight="1" x14ac:dyDescent="0.3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6" customHeight="1" x14ac:dyDescent="0.3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6" customHeight="1" x14ac:dyDescent="0.3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6" customHeight="1" x14ac:dyDescent="0.3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6" customHeight="1" x14ac:dyDescent="0.3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6" customHeight="1" x14ac:dyDescent="0.3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6" customHeight="1" x14ac:dyDescent="0.3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6" customHeight="1" x14ac:dyDescent="0.3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6" customHeight="1" x14ac:dyDescent="0.3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6" customHeight="1" x14ac:dyDescent="0.3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6" customHeight="1" x14ac:dyDescent="0.3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6" customHeight="1" x14ac:dyDescent="0.3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6" customHeight="1" x14ac:dyDescent="0.3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6" customHeight="1" x14ac:dyDescent="0.3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6" customHeight="1" x14ac:dyDescent="0.3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6" customHeight="1" x14ac:dyDescent="0.3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6" customHeight="1" x14ac:dyDescent="0.3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6" customHeight="1" x14ac:dyDescent="0.3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6" customHeight="1" x14ac:dyDescent="0.3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6" customHeight="1" x14ac:dyDescent="0.3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6" customHeight="1" x14ac:dyDescent="0.3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6" customHeight="1" x14ac:dyDescent="0.3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6" customHeight="1" x14ac:dyDescent="0.3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6" customHeight="1" x14ac:dyDescent="0.3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6" customHeight="1" x14ac:dyDescent="0.3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3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3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3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3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3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3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x14ac:dyDescent="0.3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2.59765625" style="64" customWidth="1"/>
    <col min="2" max="2" width="34.3984375" style="64" customWidth="1"/>
    <col min="3" max="3" width="9.3984375" style="64" customWidth="1"/>
    <col min="4" max="4" width="12.59765625" style="64" customWidth="1"/>
    <col min="5" max="6" width="11.86328125" style="64" customWidth="1"/>
    <col min="7" max="7" width="12.86328125" style="64" customWidth="1"/>
    <col min="8" max="8" width="11.265625" style="64" customWidth="1"/>
    <col min="9" max="9" width="11.86328125" style="64" customWidth="1"/>
    <col min="10" max="16384" width="11.3984375" style="64"/>
  </cols>
  <sheetData>
    <row r="1" spans="1:9" ht="31.15" customHeight="1" x14ac:dyDescent="0.3">
      <c r="A1" s="127" t="s">
        <v>321</v>
      </c>
      <c r="B1" s="128"/>
      <c r="C1" s="128"/>
      <c r="D1" s="128"/>
      <c r="E1" s="128"/>
      <c r="F1" s="128"/>
      <c r="G1" s="128"/>
      <c r="H1" s="128"/>
      <c r="I1" s="128"/>
    </row>
    <row r="2" spans="1:9" ht="9.6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</row>
    <row r="3" spans="1:9" ht="9.6" customHeight="1" x14ac:dyDescent="0.3">
      <c r="A3" s="128"/>
      <c r="B3" s="128"/>
      <c r="C3" s="128"/>
      <c r="D3" s="128"/>
      <c r="E3" s="128"/>
      <c r="F3" s="128"/>
      <c r="G3" s="128"/>
      <c r="H3" s="128"/>
      <c r="I3" s="128"/>
    </row>
    <row r="4" spans="1:9" ht="9.6" customHeight="1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5.65" customHeight="1" x14ac:dyDescent="0.3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6" customHeight="1" x14ac:dyDescent="0.3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6" customHeight="1" x14ac:dyDescent="0.3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6" customHeight="1" x14ac:dyDescent="0.3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6" customHeight="1" x14ac:dyDescent="0.3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6" customHeight="1" x14ac:dyDescent="0.3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6" customHeight="1" x14ac:dyDescent="0.3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6" customHeight="1" x14ac:dyDescent="0.3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6" customHeight="1" x14ac:dyDescent="0.3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6" customHeight="1" x14ac:dyDescent="0.3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6" customHeight="1" x14ac:dyDescent="0.3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6" customHeight="1" x14ac:dyDescent="0.3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6" customHeight="1" x14ac:dyDescent="0.3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6" customHeight="1" x14ac:dyDescent="0.3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6" customHeight="1" x14ac:dyDescent="0.3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6" customHeight="1" x14ac:dyDescent="0.3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6" customHeight="1" x14ac:dyDescent="0.3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6" customHeight="1" x14ac:dyDescent="0.3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6" customHeight="1" x14ac:dyDescent="0.3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6" customHeight="1" x14ac:dyDescent="0.3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6" customHeight="1" x14ac:dyDescent="0.3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6" customHeight="1" x14ac:dyDescent="0.3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6" customHeight="1" x14ac:dyDescent="0.3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6" customHeight="1" x14ac:dyDescent="0.3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6" customHeight="1" x14ac:dyDescent="0.3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6" customHeight="1" x14ac:dyDescent="0.3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6" customHeight="1" x14ac:dyDescent="0.3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6" customHeight="1" x14ac:dyDescent="0.3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6" customHeight="1" x14ac:dyDescent="0.3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6" customHeight="1" x14ac:dyDescent="0.3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6" customHeight="1" x14ac:dyDescent="0.3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6" customHeight="1" x14ac:dyDescent="0.3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6" customHeight="1" x14ac:dyDescent="0.3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6" customHeight="1" x14ac:dyDescent="0.3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6" customHeight="1" x14ac:dyDescent="0.3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6" customHeight="1" x14ac:dyDescent="0.3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3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3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3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3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3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3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x14ac:dyDescent="0.3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3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3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112</vt:i4>
      </vt:variant>
      <vt:variant>
        <vt:lpstr>Rangos con nombre</vt:lpstr>
      </vt:variant>
      <vt:variant>
        <vt:i4>1</vt:i4>
      </vt:variant>
    </vt:vector>
  </HeadingPairs>
  <TitlesOfParts>
    <vt:vector size="113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2026-05-21T16:37:36Z</dcterms:modified>
</cp:coreProperties>
</file>