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3820"/>
  <mc:AlternateContent xmlns:mc="http://schemas.openxmlformats.org/markup-compatibility/2006">
    <mc:Choice Requires="x15">
      <x15ac:absPath xmlns:x15ac="http://schemas.microsoft.com/office/spreadsheetml/2010/11/ac" url="https://superbancos-my.sharepoint.com/personal/nsam_superbancos_gob_pa/Documents/Escritorio/OTROS 2026/Créditos por sector/2026/FEBRERO/"/>
    </mc:Choice>
  </mc:AlternateContent>
  <xr:revisionPtr revIDLastSave="0" documentId="8_{2EAD86A4-D342-4613-BA7E-E2074366294F}" xr6:coauthVersionLast="47" xr6:coauthVersionMax="47" xr10:uidLastSave="{00000000-0000-0000-0000-000000000000}"/>
  <bookViews>
    <workbookView xWindow="-98" yWindow="-98" windowWidth="23236" windowHeight="13875" xr2:uid="{00000000-000D-0000-FFFF-FFFF00000000}"/>
  </bookViews>
  <sheets>
    <sheet name="Page1_1" sheetId="1" r:id="rId1"/>
  </sheet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2" i="1" l="1"/>
  <c r="C10" i="1" s="1"/>
</calcChain>
</file>

<file path=xl/sharedStrings.xml><?xml version="1.0" encoding="utf-8"?>
<sst xmlns="http://schemas.openxmlformats.org/spreadsheetml/2006/main" count="29" uniqueCount="28">
  <si>
    <t/>
  </si>
  <si>
    <t>TOTAL</t>
  </si>
  <si>
    <t>SECTOR PUBLICO</t>
  </si>
  <si>
    <t>SECTOR PRIVADO</t>
  </si>
  <si>
    <t>AGRICULTURA</t>
  </si>
  <si>
    <t>GANADERIA</t>
  </si>
  <si>
    <t>PESCA</t>
  </si>
  <si>
    <t>MINAS Y CANTERAS</t>
  </si>
  <si>
    <t>COMERCIO</t>
  </si>
  <si>
    <t>INDUSTRIA</t>
  </si>
  <si>
    <t>HIPOTECARIO</t>
  </si>
  <si>
    <t>CONSTRUCCION</t>
  </si>
  <si>
    <t>CONSUMO PERSONAL</t>
  </si>
  <si>
    <t>(*) A partir del Segundo Semestre del 2011, se está registrando los créditos de microcrédito bajo la actividad económica a que se destinó el desembolso.</t>
  </si>
  <si>
    <t>ACTIVIDADES FINANCIERAS Y DE SEGUROS</t>
  </si>
  <si>
    <t xml:space="preserve">Enero 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</si>
  <si>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</si>
  <si>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</si>
  <si>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</si>
  <si>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</si>
  <si>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</si>
  <si>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</si>
  <si>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</si>
  <si>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</si>
  <si>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</si>
  <si>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</si>
  <si>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</si>
  <si>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RESUMEN DE SALDOS DE CREDITOS LOCALES A LOS SECTORES ECONOMICOS 
SISTEMA BANCARIO NACIONAL 
FEBRERO 2026
(En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</si>
</sst>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yyyy\-mm\-dd"/>
    <numFmt numFmtId="165" formatCode="#,##0.00,,"/>
  </numFmts>
  <fonts count="7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0"/>
      <color rgb="FFFFFFFF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3" fillId="0" borderId="0"/>
  </cellStyleXfs>
  <cellXfs count="26">
    <xf numFmtId="0" fontId="0" fillId="0" borderId="0" xfId="0"/>
    <xf numFmtId="0" fontId="2" fillId="0" borderId="0" xfId="0" applyFont="1" applyAlignment="1">
      <alignment vertical="center" wrapText="1"/>
    </xf>
    <xf numFmtId="0" fontId="4" fillId="0" borderId="0" xfId="0" applyFont="1"/>
    <xf numFmtId="0" fontId="4" fillId="3" borderId="1" xfId="0" applyFont="1" applyFill="1" applyBorder="1" applyAlignment="1">
      <alignment horizontal="center" vertical="top"/>
    </xf>
    <xf numFmtId="0" fontId="4" fillId="3" borderId="2" xfId="0" applyFont="1" applyFill="1" applyBorder="1" applyAlignment="1">
      <alignment horizontal="center" vertical="top"/>
    </xf>
    <xf numFmtId="0" fontId="4" fillId="3" borderId="1" xfId="0" applyFont="1" applyFill="1" applyBorder="1" applyAlignment="1">
      <alignment vertical="top"/>
    </xf>
    <xf numFmtId="165" fontId="6" fillId="0" borderId="1" xfId="0" applyNumberFormat="1" applyFont="1" applyBorder="1"/>
    <xf numFmtId="165" fontId="4" fillId="0" borderId="2" xfId="0" applyNumberFormat="1" applyFont="1" applyBorder="1"/>
    <xf numFmtId="165" fontId="4" fillId="0" borderId="1" xfId="0" applyNumberFormat="1" applyFont="1" applyBorder="1"/>
    <xf numFmtId="39" fontId="4" fillId="0" borderId="1" xfId="0" applyNumberFormat="1" applyFont="1" applyBorder="1"/>
    <xf numFmtId="165" fontId="4" fillId="0" borderId="0" xfId="0" applyNumberFormat="1" applyFont="1"/>
    <xf numFmtId="0" fontId="4" fillId="0" borderId="1" xfId="0" applyFont="1" applyBorder="1" applyAlignment="1">
      <alignment vertical="center"/>
    </xf>
    <xf numFmtId="0" fontId="4" fillId="0" borderId="0" xfId="0" applyFont="1" applyAlignment="1">
      <alignment vertical="center"/>
    </xf>
    <xf numFmtId="39" fontId="4" fillId="0" borderId="0" xfId="0" applyNumberFormat="1" applyFont="1"/>
    <xf numFmtId="3" fontId="4" fillId="0" borderId="0" xfId="0" applyNumberFormat="1" applyFont="1"/>
    <xf numFmtId="10" fontId="4" fillId="0" borderId="0" xfId="1" applyNumberFormat="1" applyFont="1"/>
    <xf numFmtId="165" fontId="4" fillId="0" borderId="1" xfId="0" applyNumberFormat="1" applyFont="1" applyBorder="1" applyAlignment="1">
      <alignment horizontal="left" indent="1"/>
    </xf>
    <xf numFmtId="164" fontId="4" fillId="0" borderId="0" xfId="0" applyNumberFormat="1" applyFont="1" applyAlignment="1">
      <alignment horizontal="right" vertical="center"/>
    </xf>
    <xf numFmtId="0" fontId="4" fillId="0" borderId="0" xfId="0" applyFont="1"/>
    <xf numFmtId="0" fontId="5" fillId="0" borderId="1" xfId="0" applyFont="1" applyBorder="1" applyAlignment="1">
      <alignment horizontal="center" vertical="top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top"/>
    </xf>
    <xf numFmtId="0" fontId="4" fillId="3" borderId="4" xfId="0" applyFont="1" applyFill="1" applyBorder="1" applyAlignment="1">
      <alignment horizontal="center" vertical="top"/>
    </xf>
    <xf numFmtId="0" fontId="4" fillId="3" borderId="2" xfId="0" applyFont="1" applyFill="1" applyBorder="1" applyAlignment="1">
      <alignment horizontal="center" vertical="top"/>
    </xf>
  </cellXfs>
  <cellStyles count="3">
    <cellStyle name="Normal" xfId="0" builtinId="0"/>
    <cellStyle name="Normal 2" xfId="2" xr:uid="{00000000-0005-0000-0000-000001000000}"/>
    <cellStyle name="Porcentaje" xfId="1" builtinId="5"/>
  </cellStyles>
  <dxfs count="0"/>
  <tableStyles count="1" defaultTableStyle="TableStyleMedium9" defaultPivotStyle="PivotStyleLight16">
    <tableStyle name="Invisible" pivot="0" table="0" count="0" xr9:uid="{720F3FEC-86E5-4304-810C-F8F685BBA2F3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7"/>
  <sheetViews>
    <sheetView tabSelected="1" workbookViewId="0">
      <selection activeCell="G13" sqref="G13"/>
    </sheetView>
  </sheetViews>
  <sheetFormatPr baseColWidth="10" defaultColWidth="9.19921875" defaultRowHeight="12.75" customHeight="1" x14ac:dyDescent="0.35"/>
  <cols>
    <col min="1" max="1" width="22.73046875" style="2" customWidth="1"/>
    <col min="2" max="2" width="12.53125" style="2" customWidth="1"/>
    <col min="3" max="3" width="9.796875" style="2" customWidth="1"/>
    <col min="4" max="4" width="10.265625" style="2" customWidth="1"/>
    <col min="5" max="5" width="11" style="2" customWidth="1"/>
    <col min="6" max="6" width="10.53125" style="2" customWidth="1"/>
    <col min="7" max="11" width="9.53125" style="2" customWidth="1"/>
    <col min="12" max="12" width="11.06640625" style="2" customWidth="1"/>
    <col min="13" max="13" width="11" style="2" customWidth="1"/>
    <col min="14" max="14" width="11.59765625" style="2" customWidth="1"/>
    <col min="15" max="15" width="9.19921875" style="2"/>
    <col min="16" max="16" width="9.46484375" style="2" customWidth="1"/>
    <col min="17" max="16384" width="9.19921875" style="2"/>
  </cols>
  <sheetData>
    <row r="1" spans="1:18" ht="12.75" customHeight="1" x14ac:dyDescent="0.35">
      <c r="A1" s="17"/>
      <c r="B1" s="17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</row>
    <row r="2" spans="1:18" ht="12.75" customHeight="1" x14ac:dyDescent="0.35">
      <c r="A2" s="22" t="s">
        <v>27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1"/>
      <c r="P2" s="1"/>
      <c r="Q2" s="1"/>
      <c r="R2" s="1"/>
    </row>
    <row r="3" spans="1:18" ht="12.75" customHeight="1" x14ac:dyDescent="0.3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1"/>
      <c r="P3" s="1"/>
      <c r="Q3" s="1"/>
      <c r="R3" s="1"/>
    </row>
    <row r="4" spans="1:18" ht="12.75" customHeight="1" x14ac:dyDescent="0.35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1"/>
      <c r="P4" s="1"/>
      <c r="Q4" s="1"/>
      <c r="R4" s="1"/>
    </row>
    <row r="5" spans="1:18" ht="12.75" customHeight="1" x14ac:dyDescent="0.35">
      <c r="A5" s="22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1"/>
      <c r="P5" s="1"/>
      <c r="Q5" s="1"/>
      <c r="R5" s="1"/>
    </row>
    <row r="6" spans="1:18" ht="12.75" customHeight="1" x14ac:dyDescent="0.35">
      <c r="A6" s="22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1"/>
      <c r="P6" s="1"/>
      <c r="Q6" s="1"/>
      <c r="R6" s="1"/>
    </row>
    <row r="7" spans="1:18" ht="12.75" customHeight="1" x14ac:dyDescent="0.35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</row>
    <row r="8" spans="1:18" ht="12.75" customHeight="1" x14ac:dyDescent="0.35">
      <c r="A8" s="19" t="s">
        <v>0</v>
      </c>
      <c r="B8" s="3">
        <v>2025</v>
      </c>
      <c r="C8" s="23">
        <v>2026</v>
      </c>
      <c r="D8" s="24"/>
      <c r="E8" s="24"/>
      <c r="F8" s="24"/>
      <c r="G8" s="24"/>
      <c r="H8" s="24"/>
      <c r="I8" s="24"/>
      <c r="J8" s="24"/>
      <c r="K8" s="24"/>
      <c r="L8" s="24"/>
      <c r="M8" s="24"/>
      <c r="N8" s="25"/>
    </row>
    <row r="9" spans="1:18" ht="12.75" customHeight="1" x14ac:dyDescent="0.35">
      <c r="A9" s="20"/>
      <c r="B9" s="3" t="s">
        <v>16</v>
      </c>
      <c r="C9" s="4" t="s">
        <v>15</v>
      </c>
      <c r="D9" s="3" t="s">
        <v>16</v>
      </c>
      <c r="E9" s="3" t="s">
        <v>17</v>
      </c>
      <c r="F9" s="3" t="s">
        <v>18</v>
      </c>
      <c r="G9" s="3" t="s">
        <v>19</v>
      </c>
      <c r="H9" s="3" t="s">
        <v>20</v>
      </c>
      <c r="I9" s="3" t="s">
        <v>21</v>
      </c>
      <c r="J9" s="3" t="s">
        <v>22</v>
      </c>
      <c r="K9" s="3" t="s">
        <v>23</v>
      </c>
      <c r="L9" s="3" t="s">
        <v>24</v>
      </c>
      <c r="M9" s="3" t="s">
        <v>25</v>
      </c>
      <c r="N9" s="3" t="s">
        <v>26</v>
      </c>
    </row>
    <row r="10" spans="1:18" ht="12.75" customHeight="1" x14ac:dyDescent="0.35">
      <c r="A10" s="5" t="s">
        <v>1</v>
      </c>
      <c r="B10" s="8">
        <v>64325552841.099991</v>
      </c>
      <c r="C10" s="8">
        <f t="shared" ref="B10:C10" si="0">C11+C12</f>
        <v>64040058520.819984</v>
      </c>
      <c r="D10" s="8">
        <v>64164170167.160019</v>
      </c>
      <c r="E10" s="8"/>
      <c r="F10" s="8"/>
      <c r="G10" s="8"/>
      <c r="H10" s="8"/>
      <c r="I10" s="8"/>
      <c r="J10" s="8"/>
      <c r="K10" s="8"/>
      <c r="L10" s="8"/>
      <c r="M10" s="8"/>
      <c r="N10" s="8"/>
    </row>
    <row r="11" spans="1:18" ht="12.75" customHeight="1" x14ac:dyDescent="0.35">
      <c r="A11" s="5" t="s">
        <v>2</v>
      </c>
      <c r="B11" s="6">
        <v>2461274912.8900003</v>
      </c>
      <c r="C11" s="6">
        <v>1516242299.5899999</v>
      </c>
      <c r="D11" s="6">
        <v>1558604300.0500002</v>
      </c>
      <c r="E11" s="6"/>
      <c r="F11" s="6"/>
      <c r="G11" s="6"/>
      <c r="H11" s="6"/>
      <c r="I11" s="6"/>
      <c r="J11" s="6"/>
      <c r="K11" s="6"/>
      <c r="L11" s="6"/>
      <c r="M11" s="6"/>
      <c r="N11" s="6"/>
    </row>
    <row r="12" spans="1:18" ht="12.75" customHeight="1" x14ac:dyDescent="0.35">
      <c r="A12" s="5" t="s">
        <v>3</v>
      </c>
      <c r="B12" s="8">
        <v>61864277928.209991</v>
      </c>
      <c r="C12" s="8">
        <f t="shared" ref="B12:C12" si="1">SUM(C13:C22)</f>
        <v>62523816221.229988</v>
      </c>
      <c r="D12" s="8">
        <v>62605565867.110016</v>
      </c>
      <c r="E12" s="8"/>
      <c r="F12" s="8"/>
      <c r="G12" s="8"/>
      <c r="H12" s="8"/>
      <c r="I12" s="8"/>
      <c r="J12" s="8"/>
      <c r="K12" s="8"/>
      <c r="L12" s="8"/>
      <c r="M12" s="8"/>
      <c r="N12" s="8"/>
    </row>
    <row r="13" spans="1:18" ht="12.75" customHeight="1" x14ac:dyDescent="0.35">
      <c r="A13" s="5" t="s">
        <v>14</v>
      </c>
      <c r="B13" s="7">
        <v>2134810861.9000003</v>
      </c>
      <c r="C13" s="7">
        <v>1841583570.0999997</v>
      </c>
      <c r="D13" s="8">
        <v>1839664826.7100008</v>
      </c>
      <c r="E13" s="8"/>
      <c r="F13" s="8"/>
      <c r="G13" s="8"/>
      <c r="H13" s="8"/>
      <c r="I13" s="16"/>
      <c r="J13" s="8"/>
      <c r="K13" s="8"/>
      <c r="L13" s="8"/>
      <c r="M13" s="8"/>
      <c r="N13" s="8"/>
    </row>
    <row r="14" spans="1:18" ht="12.75" customHeight="1" x14ac:dyDescent="0.35">
      <c r="A14" s="5" t="s">
        <v>4</v>
      </c>
      <c r="B14" s="7">
        <v>596966000.15999997</v>
      </c>
      <c r="C14" s="7">
        <v>584182334.29000008</v>
      </c>
      <c r="D14" s="8">
        <v>584944128.15999997</v>
      </c>
      <c r="E14" s="8"/>
      <c r="F14" s="8"/>
      <c r="G14" s="8"/>
      <c r="H14" s="8"/>
      <c r="I14" s="8"/>
      <c r="J14" s="8"/>
      <c r="K14" s="8"/>
      <c r="L14" s="8"/>
      <c r="M14" s="8"/>
      <c r="N14" s="8"/>
    </row>
    <row r="15" spans="1:18" ht="12.75" customHeight="1" x14ac:dyDescent="0.35">
      <c r="A15" s="5" t="s">
        <v>5</v>
      </c>
      <c r="B15" s="7">
        <v>1297501867.7900002</v>
      </c>
      <c r="C15" s="7">
        <v>1262603309.0999999</v>
      </c>
      <c r="D15" s="8">
        <v>1264479764.8899999</v>
      </c>
      <c r="E15" s="8"/>
      <c r="F15" s="8"/>
      <c r="G15" s="8"/>
      <c r="H15" s="8"/>
      <c r="I15" s="8"/>
      <c r="J15" s="8"/>
      <c r="K15" s="8"/>
      <c r="L15" s="8"/>
      <c r="M15" s="8"/>
      <c r="N15" s="8"/>
    </row>
    <row r="16" spans="1:18" ht="12.75" customHeight="1" x14ac:dyDescent="0.35">
      <c r="A16" s="5" t="s">
        <v>6</v>
      </c>
      <c r="B16" s="7">
        <v>82792326.489999995</v>
      </c>
      <c r="C16" s="7">
        <v>86142909.49000001</v>
      </c>
      <c r="D16" s="8">
        <v>92040530.50999999</v>
      </c>
      <c r="E16" s="8"/>
      <c r="F16" s="8"/>
      <c r="G16" s="10"/>
      <c r="H16" s="10"/>
      <c r="I16" s="8"/>
      <c r="J16" s="8"/>
      <c r="K16" s="8"/>
      <c r="L16" s="8"/>
      <c r="M16" s="8"/>
      <c r="N16" s="8"/>
    </row>
    <row r="17" spans="1:15" ht="12.75" customHeight="1" x14ac:dyDescent="0.35">
      <c r="A17" s="5" t="s">
        <v>7</v>
      </c>
      <c r="B17" s="7">
        <v>41295495.559999995</v>
      </c>
      <c r="C17" s="7">
        <v>131770769.10000002</v>
      </c>
      <c r="D17" s="8">
        <v>131811203.18000001</v>
      </c>
      <c r="E17" s="8"/>
      <c r="F17" s="8"/>
      <c r="G17" s="8"/>
      <c r="H17" s="8"/>
      <c r="I17" s="8"/>
      <c r="J17" s="8"/>
      <c r="K17" s="8"/>
      <c r="L17" s="8"/>
      <c r="M17" s="8"/>
      <c r="N17" s="8"/>
    </row>
    <row r="18" spans="1:15" ht="12.75" customHeight="1" x14ac:dyDescent="0.35">
      <c r="A18" s="5" t="s">
        <v>8</v>
      </c>
      <c r="B18" s="7">
        <v>13212224027.549988</v>
      </c>
      <c r="C18" s="7">
        <v>13570922559.939993</v>
      </c>
      <c r="D18" s="8">
        <v>13589292071.420023</v>
      </c>
      <c r="E18" s="8"/>
      <c r="F18" s="8"/>
      <c r="G18" s="8"/>
      <c r="H18" s="8"/>
      <c r="I18" s="8"/>
      <c r="J18" s="8"/>
      <c r="K18" s="8"/>
      <c r="L18" s="8"/>
      <c r="M18" s="8"/>
      <c r="N18" s="8"/>
    </row>
    <row r="19" spans="1:15" ht="12.75" customHeight="1" x14ac:dyDescent="0.35">
      <c r="A19" s="5" t="s">
        <v>9</v>
      </c>
      <c r="B19" s="7">
        <v>4107286808.9399991</v>
      </c>
      <c r="C19" s="7">
        <v>3976070416.2499986</v>
      </c>
      <c r="D19" s="8">
        <v>3987676263.6600027</v>
      </c>
      <c r="E19" s="8"/>
      <c r="F19" s="8"/>
      <c r="G19" s="8"/>
      <c r="H19" s="8"/>
      <c r="I19" s="8"/>
      <c r="J19" s="8"/>
      <c r="K19" s="8"/>
      <c r="L19" s="8"/>
      <c r="M19" s="8"/>
      <c r="N19" s="8"/>
    </row>
    <row r="20" spans="1:15" ht="12.75" customHeight="1" x14ac:dyDescent="0.35">
      <c r="A20" s="5" t="s">
        <v>10</v>
      </c>
      <c r="B20" s="7">
        <v>21173287826.649998</v>
      </c>
      <c r="C20" s="7">
        <v>21556178879.350002</v>
      </c>
      <c r="D20" s="8">
        <v>21531800454.259998</v>
      </c>
      <c r="E20" s="8"/>
      <c r="F20" s="8"/>
      <c r="G20" s="8"/>
      <c r="H20" s="8"/>
      <c r="I20" s="8"/>
      <c r="J20" s="8"/>
      <c r="K20" s="8"/>
      <c r="L20" s="8"/>
      <c r="M20" s="8"/>
      <c r="N20" s="8"/>
    </row>
    <row r="21" spans="1:15" ht="12.75" customHeight="1" x14ac:dyDescent="0.35">
      <c r="A21" s="5" t="s">
        <v>11</v>
      </c>
      <c r="B21" s="7">
        <v>4876955063.3699999</v>
      </c>
      <c r="C21" s="7">
        <v>4408443891.7999983</v>
      </c>
      <c r="D21" s="8">
        <v>4463137328.4799995</v>
      </c>
      <c r="E21" s="8"/>
      <c r="F21" s="8"/>
      <c r="G21" s="8"/>
      <c r="H21" s="8"/>
      <c r="I21" s="8"/>
      <c r="J21" s="8"/>
      <c r="K21" s="8"/>
      <c r="L21" s="8"/>
      <c r="M21" s="8"/>
      <c r="N21" s="8"/>
    </row>
    <row r="22" spans="1:15" ht="12.75" customHeight="1" x14ac:dyDescent="0.35">
      <c r="A22" s="5" t="s">
        <v>12</v>
      </c>
      <c r="B22" s="10">
        <v>14341157649.799999</v>
      </c>
      <c r="C22" s="10">
        <v>15105917581.809998</v>
      </c>
      <c r="D22" s="8">
        <v>15120719295.839996</v>
      </c>
      <c r="E22" s="8"/>
      <c r="F22" s="8"/>
      <c r="G22" s="8"/>
      <c r="H22" s="8"/>
      <c r="I22" s="8"/>
      <c r="J22" s="8"/>
      <c r="K22" s="8"/>
      <c r="L22" s="8"/>
      <c r="M22" s="8"/>
      <c r="N22" s="8"/>
    </row>
    <row r="23" spans="1:15" ht="12.75" customHeight="1" x14ac:dyDescent="0.35">
      <c r="A23" s="11" t="s">
        <v>13</v>
      </c>
      <c r="B23" s="11"/>
      <c r="C23" s="11"/>
      <c r="D23" s="11"/>
      <c r="E23" s="11"/>
      <c r="F23" s="9"/>
      <c r="G23" s="11"/>
      <c r="H23" s="8"/>
      <c r="I23" s="11"/>
      <c r="J23" s="11"/>
      <c r="K23" s="11"/>
      <c r="L23" s="11"/>
      <c r="M23" s="11"/>
      <c r="N23" s="11"/>
      <c r="O23" s="12"/>
    </row>
    <row r="25" spans="1:15" ht="12.75" customHeight="1" x14ac:dyDescent="0.35">
      <c r="M25" s="13"/>
    </row>
    <row r="27" spans="1:15" ht="12.75" customHeight="1" x14ac:dyDescent="0.35">
      <c r="F27" s="14"/>
      <c r="J27" s="15"/>
      <c r="K27" s="15"/>
      <c r="L27" s="15"/>
      <c r="M27" s="15"/>
    </row>
  </sheetData>
  <mergeCells count="5">
    <mergeCell ref="A1:N1"/>
    <mergeCell ref="A8:A9"/>
    <mergeCell ref="A7:N7"/>
    <mergeCell ref="A2:N6"/>
    <mergeCell ref="C8:N8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Cognos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SAM, NADHYA JARKELYS</dc:creator>
  <cp:lastModifiedBy>SAM, NADHYA JARKELYS</cp:lastModifiedBy>
  <cp:lastPrinted>2023-09-19T19:35:43Z</cp:lastPrinted>
  <dcterms:created xsi:type="dcterms:W3CDTF">2017-06-02T16:04:16Z</dcterms:created>
  <dcterms:modified xsi:type="dcterms:W3CDTF">2026-03-20T12:59:34Z</dcterms:modified>
</cp:coreProperties>
</file>