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NOVIEMBRE 2025/"/>
    </mc:Choice>
  </mc:AlternateContent>
  <xr:revisionPtr revIDLastSave="730" documentId="13_ncr:1_{B2BE36B1-A48C-4A24-A78E-0C8DC0E28F54}" xr6:coauthVersionLast="47" xr6:coauthVersionMax="47" xr10:uidLastSave="{965C0FF7-C548-4127-8853-3BD0711217B7}"/>
  <bookViews>
    <workbookView xWindow="-110" yWindow="-110" windowWidth="19420" windowHeight="10420" tabRatio="728" firstSheet="102" activeTab="107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  <sheet name="Junio 2024" sheetId="95" r:id="rId91"/>
    <sheet name="Julio 2024" sheetId="96" r:id="rId92"/>
    <sheet name="Agosto 2024" sheetId="97" r:id="rId93"/>
    <sheet name="Septiembre 2024" sheetId="98" r:id="rId94"/>
    <sheet name="Octubre 2024" sheetId="99" r:id="rId95"/>
    <sheet name="Noviembre 2024" sheetId="100" r:id="rId96"/>
    <sheet name="Diciembre 2024" sheetId="101" r:id="rId97"/>
    <sheet name="Enero 2025" sheetId="102" r:id="rId98"/>
    <sheet name="Febrero 2025" sheetId="103" r:id="rId99"/>
    <sheet name="Marzo 2025" sheetId="104" r:id="rId100"/>
    <sheet name="Abril 2025" sheetId="105" r:id="rId101"/>
    <sheet name="Mayo 2025" sheetId="106" r:id="rId102"/>
    <sheet name="Junio 2025" sheetId="107" r:id="rId103"/>
    <sheet name="Julio 2025" sheetId="108" r:id="rId104"/>
    <sheet name="Agosto 2025" sheetId="109" r:id="rId105"/>
    <sheet name="Septiembre 2025" sheetId="110" r:id="rId106"/>
    <sheet name="Octubre 2025" sheetId="111" r:id="rId107"/>
    <sheet name="Noviembre 2025" sheetId="112" r:id="rId10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2" l="1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8" i="112"/>
  <c r="D15" i="112"/>
  <c r="D8" i="112"/>
  <c r="D20" i="112"/>
  <c r="D29" i="112"/>
  <c r="D18" i="112"/>
  <c r="D21" i="112"/>
  <c r="D41" i="112"/>
  <c r="D11" i="112"/>
  <c r="D19" i="112"/>
  <c r="D30" i="112"/>
  <c r="D38" i="112"/>
  <c r="D22" i="112"/>
  <c r="D26" i="112"/>
  <c r="D27" i="112"/>
  <c r="D13" i="112"/>
  <c r="D9" i="112"/>
  <c r="D35" i="112"/>
  <c r="D12" i="112"/>
  <c r="D28" i="112"/>
  <c r="D43" i="112"/>
  <c r="D32" i="112"/>
  <c r="D39" i="112"/>
  <c r="D16" i="112"/>
  <c r="D36" i="112"/>
  <c r="D14" i="112"/>
  <c r="D25" i="112"/>
  <c r="D44" i="112"/>
  <c r="D40" i="112"/>
  <c r="D31" i="112"/>
  <c r="D45" i="112"/>
  <c r="D34" i="112"/>
  <c r="D46" i="112"/>
  <c r="D47" i="112"/>
  <c r="D42" i="112"/>
  <c r="D37" i="112"/>
  <c r="D48" i="112"/>
  <c r="D33" i="112"/>
  <c r="D23" i="112"/>
  <c r="D49" i="112"/>
  <c r="D17" i="112"/>
  <c r="D24" i="112"/>
  <c r="D50" i="112"/>
  <c r="D10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8" i="111"/>
  <c r="D15" i="111"/>
  <c r="D9" i="111"/>
  <c r="D20" i="111"/>
  <c r="D29" i="111"/>
  <c r="D16" i="111"/>
  <c r="D21" i="111"/>
  <c r="D41" i="111"/>
  <c r="D10" i="111"/>
  <c r="D19" i="111"/>
  <c r="D32" i="111"/>
  <c r="D39" i="111"/>
  <c r="D22" i="111"/>
  <c r="D26" i="111"/>
  <c r="D27" i="111"/>
  <c r="D13" i="111"/>
  <c r="D8" i="111"/>
  <c r="D36" i="111"/>
  <c r="D12" i="111"/>
  <c r="D31" i="111"/>
  <c r="D43" i="111"/>
  <c r="D33" i="111"/>
  <c r="D40" i="111"/>
  <c r="D17" i="111"/>
  <c r="D35" i="111"/>
  <c r="D14" i="111"/>
  <c r="D25" i="111"/>
  <c r="D44" i="111"/>
  <c r="D38" i="111"/>
  <c r="D30" i="111"/>
  <c r="D45" i="111"/>
  <c r="D37" i="111"/>
  <c r="D46" i="111"/>
  <c r="D47" i="111"/>
  <c r="D42" i="111"/>
  <c r="D28" i="111"/>
  <c r="D48" i="111"/>
  <c r="D34" i="111"/>
  <c r="D23" i="111"/>
  <c r="D49" i="111"/>
  <c r="D18" i="111"/>
  <c r="D24" i="111"/>
  <c r="D50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8" i="110"/>
  <c r="D43" i="110"/>
  <c r="D44" i="110"/>
  <c r="D45" i="110"/>
  <c r="D46" i="110"/>
  <c r="D47" i="110"/>
  <c r="D48" i="110"/>
  <c r="D49" i="110"/>
  <c r="D17" i="110"/>
  <c r="D23" i="110"/>
  <c r="D50" i="110"/>
  <c r="D15" i="110"/>
  <c r="D8" i="110"/>
  <c r="D20" i="110"/>
  <c r="D29" i="110"/>
  <c r="D18" i="110"/>
  <c r="D21" i="110"/>
  <c r="D41" i="110"/>
  <c r="D10" i="110"/>
  <c r="D19" i="110"/>
  <c r="D32" i="110"/>
  <c r="D38" i="110"/>
  <c r="D22" i="110"/>
  <c r="D27" i="110"/>
  <c r="D28" i="110"/>
  <c r="D13" i="110"/>
  <c r="D9" i="110"/>
  <c r="D35" i="110"/>
  <c r="D12" i="110"/>
  <c r="D31" i="110"/>
  <c r="D33" i="110"/>
  <c r="D39" i="110"/>
  <c r="D16" i="110"/>
  <c r="D36" i="110"/>
  <c r="D14" i="110"/>
  <c r="D25" i="110"/>
  <c r="D40" i="110"/>
  <c r="D30" i="110"/>
  <c r="D37" i="110"/>
  <c r="D42" i="110"/>
  <c r="D26" i="110"/>
  <c r="D34" i="110"/>
  <c r="D24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D16" i="109"/>
  <c r="D8" i="109"/>
  <c r="D20" i="109"/>
  <c r="D29" i="109"/>
  <c r="D19" i="109"/>
  <c r="D22" i="109"/>
  <c r="D40" i="109"/>
  <c r="D10" i="109"/>
  <c r="D17" i="109"/>
  <c r="D32" i="109"/>
  <c r="D38" i="109"/>
  <c r="D23" i="109"/>
  <c r="D27" i="109"/>
  <c r="D28" i="109"/>
  <c r="D12" i="109"/>
  <c r="D9" i="109"/>
  <c r="D35" i="109"/>
  <c r="D13" i="109"/>
  <c r="D30" i="109"/>
  <c r="D43" i="109"/>
  <c r="D33" i="109"/>
  <c r="D39" i="109"/>
  <c r="D15" i="109"/>
  <c r="D37" i="109"/>
  <c r="D14" i="109"/>
  <c r="D26" i="109"/>
  <c r="D44" i="109"/>
  <c r="D41" i="109"/>
  <c r="D31" i="109"/>
  <c r="D45" i="109"/>
  <c r="D36" i="109"/>
  <c r="D46" i="109"/>
  <c r="D47" i="109"/>
  <c r="D42" i="109"/>
  <c r="D21" i="109"/>
  <c r="D48" i="109"/>
  <c r="D34" i="109"/>
  <c r="D25" i="109"/>
  <c r="D49" i="109"/>
  <c r="D18" i="109"/>
  <c r="D24" i="109"/>
  <c r="D50" i="109"/>
  <c r="D11" i="109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43" i="108"/>
  <c r="D44" i="108"/>
  <c r="D45" i="108"/>
  <c r="D46" i="108"/>
  <c r="D47" i="108"/>
  <c r="D48" i="108"/>
  <c r="D49" i="108"/>
  <c r="D24" i="108"/>
  <c r="D50" i="108"/>
  <c r="D18" i="108"/>
  <c r="D17" i="108"/>
  <c r="D8" i="108"/>
  <c r="D20" i="108"/>
  <c r="D30" i="108"/>
  <c r="D19" i="108"/>
  <c r="D21" i="108"/>
  <c r="D41" i="108"/>
  <c r="D10" i="108"/>
  <c r="D15" i="108"/>
  <c r="D32" i="108"/>
  <c r="D38" i="108"/>
  <c r="D23" i="108"/>
  <c r="D27" i="108"/>
  <c r="D29" i="108"/>
  <c r="D12" i="108"/>
  <c r="D9" i="108"/>
  <c r="D36" i="108"/>
  <c r="D13" i="108"/>
  <c r="D31" i="108"/>
  <c r="D34" i="108"/>
  <c r="D39" i="108"/>
  <c r="D16" i="108"/>
  <c r="D37" i="108"/>
  <c r="D14" i="108"/>
  <c r="D26" i="108"/>
  <c r="D40" i="108"/>
  <c r="D28" i="108"/>
  <c r="D35" i="108"/>
  <c r="D42" i="108"/>
  <c r="D22" i="108"/>
  <c r="D33" i="108"/>
  <c r="D25" i="108"/>
  <c r="D11" i="108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D19" i="107"/>
  <c r="D8" i="107"/>
  <c r="D22" i="107"/>
  <c r="D30" i="107"/>
  <c r="D14" i="107"/>
  <c r="D20" i="107"/>
  <c r="D38" i="107"/>
  <c r="D10" i="107"/>
  <c r="D16" i="107"/>
  <c r="D31" i="107"/>
  <c r="D41" i="107"/>
  <c r="D23" i="107"/>
  <c r="D26" i="107"/>
  <c r="D32" i="107"/>
  <c r="D13" i="107"/>
  <c r="D9" i="107"/>
  <c r="D36" i="107"/>
  <c r="D12" i="107"/>
  <c r="D29" i="107"/>
  <c r="D43" i="107"/>
  <c r="D34" i="107"/>
  <c r="D37" i="107"/>
  <c r="D17" i="107"/>
  <c r="D39" i="107"/>
  <c r="D15" i="107"/>
  <c r="D27" i="107"/>
  <c r="D44" i="107"/>
  <c r="D40" i="107"/>
  <c r="D28" i="107"/>
  <c r="D45" i="107"/>
  <c r="D35" i="107"/>
  <c r="D46" i="107"/>
  <c r="D47" i="107"/>
  <c r="D42" i="107"/>
  <c r="D21" i="107"/>
  <c r="D48" i="107"/>
  <c r="D33" i="107"/>
  <c r="D25" i="107"/>
  <c r="D49" i="107"/>
  <c r="D18" i="107"/>
  <c r="D24" i="107"/>
  <c r="D50" i="107"/>
  <c r="D11" i="107"/>
  <c r="E9" i="106" l="1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8" i="106"/>
  <c r="D43" i="106"/>
  <c r="D44" i="106"/>
  <c r="D45" i="106"/>
  <c r="D46" i="106"/>
  <c r="D47" i="106"/>
  <c r="D48" i="106"/>
  <c r="D49" i="106"/>
  <c r="D18" i="106"/>
  <c r="D24" i="106"/>
  <c r="D50" i="106"/>
  <c r="D19" i="106"/>
  <c r="D8" i="106"/>
  <c r="D23" i="106"/>
  <c r="D30" i="106"/>
  <c r="D14" i="106"/>
  <c r="D21" i="106"/>
  <c r="D39" i="106"/>
  <c r="D9" i="106"/>
  <c r="D17" i="106"/>
  <c r="D31" i="106"/>
  <c r="D41" i="106"/>
  <c r="D22" i="106"/>
  <c r="D26" i="106"/>
  <c r="D32" i="106"/>
  <c r="D12" i="106"/>
  <c r="D10" i="106"/>
  <c r="D36" i="106"/>
  <c r="D13" i="106"/>
  <c r="D28" i="106"/>
  <c r="D33" i="106"/>
  <c r="D38" i="106"/>
  <c r="D16" i="106"/>
  <c r="D37" i="106"/>
  <c r="D15" i="106"/>
  <c r="D27" i="106"/>
  <c r="D40" i="106"/>
  <c r="D29" i="106"/>
  <c r="D34" i="106"/>
  <c r="D42" i="106"/>
  <c r="D20" i="106"/>
  <c r="D35" i="106"/>
  <c r="D25" i="106"/>
  <c r="D11" i="106"/>
  <c r="E10" i="105"/>
  <c r="E17" i="105"/>
  <c r="E19" i="105"/>
  <c r="E24" i="105"/>
  <c r="E26" i="105"/>
  <c r="E27" i="105"/>
  <c r="E30" i="105"/>
  <c r="E32" i="105"/>
  <c r="E33" i="105"/>
  <c r="E34" i="105"/>
  <c r="E40" i="105"/>
  <c r="E41" i="105"/>
  <c r="E42" i="105"/>
  <c r="E43" i="105"/>
  <c r="E48" i="105"/>
  <c r="E50" i="105"/>
  <c r="E8" i="105"/>
  <c r="D19" i="105"/>
  <c r="D8" i="105"/>
  <c r="D22" i="105"/>
  <c r="E22" i="105" s="1"/>
  <c r="D30" i="105"/>
  <c r="D16" i="105"/>
  <c r="E16" i="105" s="1"/>
  <c r="D20" i="105"/>
  <c r="E20" i="105" s="1"/>
  <c r="D39" i="105"/>
  <c r="E39" i="105" s="1"/>
  <c r="D9" i="105"/>
  <c r="E9" i="105" s="1"/>
  <c r="D17" i="105"/>
  <c r="D32" i="105"/>
  <c r="D41" i="105"/>
  <c r="D21" i="105"/>
  <c r="E21" i="105" s="1"/>
  <c r="D26" i="105"/>
  <c r="D28" i="105"/>
  <c r="E28" i="105" s="1"/>
  <c r="D12" i="105"/>
  <c r="E12" i="105" s="1"/>
  <c r="D11" i="105"/>
  <c r="E11" i="105" s="1"/>
  <c r="D36" i="105"/>
  <c r="E36" i="105" s="1"/>
  <c r="D13" i="105"/>
  <c r="E13" i="105" s="1"/>
  <c r="D31" i="105"/>
  <c r="E31" i="105" s="1"/>
  <c r="D43" i="105"/>
  <c r="D33" i="105"/>
  <c r="D38" i="105"/>
  <c r="E38" i="105" s="1"/>
  <c r="D14" i="105"/>
  <c r="E14" i="105" s="1"/>
  <c r="D37" i="105"/>
  <c r="E37" i="105" s="1"/>
  <c r="D15" i="105"/>
  <c r="E15" i="105" s="1"/>
  <c r="D27" i="105"/>
  <c r="D44" i="105"/>
  <c r="E44" i="105" s="1"/>
  <c r="D40" i="105"/>
  <c r="D29" i="105"/>
  <c r="E29" i="105" s="1"/>
  <c r="D45" i="105"/>
  <c r="E45" i="105" s="1"/>
  <c r="D35" i="105"/>
  <c r="E35" i="105" s="1"/>
  <c r="D46" i="105"/>
  <c r="E46" i="105" s="1"/>
  <c r="D47" i="105"/>
  <c r="E47" i="105" s="1"/>
  <c r="D42" i="105"/>
  <c r="D23" i="105"/>
  <c r="E23" i="105" s="1"/>
  <c r="D48" i="105"/>
  <c r="D34" i="105"/>
  <c r="D25" i="105"/>
  <c r="E25" i="105" s="1"/>
  <c r="D49" i="105"/>
  <c r="E49" i="105" s="1"/>
  <c r="D18" i="105"/>
  <c r="E18" i="105" s="1"/>
  <c r="D24" i="105"/>
  <c r="D50" i="105"/>
  <c r="D10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20" i="104"/>
  <c r="D8" i="104"/>
  <c r="D23" i="104"/>
  <c r="D31" i="104"/>
  <c r="D15" i="104"/>
  <c r="D19" i="104"/>
  <c r="D40" i="104"/>
  <c r="D9" i="104"/>
  <c r="D17" i="104"/>
  <c r="D32" i="104"/>
  <c r="D41" i="104"/>
  <c r="D22" i="104"/>
  <c r="D26" i="104"/>
  <c r="D30" i="104"/>
  <c r="D12" i="104"/>
  <c r="D10" i="104"/>
  <c r="D36" i="104"/>
  <c r="D13" i="104"/>
  <c r="D29" i="104"/>
  <c r="D43" i="104"/>
  <c r="D35" i="104"/>
  <c r="D38" i="104"/>
  <c r="D14" i="104"/>
  <c r="D37" i="104"/>
  <c r="D16" i="104"/>
  <c r="D27" i="104"/>
  <c r="D44" i="104"/>
  <c r="D39" i="104"/>
  <c r="D28" i="104"/>
  <c r="D45" i="104"/>
  <c r="D34" i="104"/>
  <c r="D46" i="104"/>
  <c r="D47" i="104"/>
  <c r="D48" i="104"/>
  <c r="D42" i="104"/>
  <c r="D21" i="104"/>
  <c r="D49" i="104"/>
  <c r="D33" i="104"/>
  <c r="D25" i="104"/>
  <c r="D50" i="104"/>
  <c r="D18" i="104"/>
  <c r="D24" i="104"/>
  <c r="D51" i="104"/>
  <c r="D11" i="104"/>
  <c r="E13" i="103"/>
  <c r="E14" i="103"/>
  <c r="E15" i="103"/>
  <c r="E16" i="103"/>
  <c r="E23" i="103"/>
  <c r="E24" i="103"/>
  <c r="E28" i="103"/>
  <c r="E30" i="103"/>
  <c r="E32" i="103"/>
  <c r="E38" i="103"/>
  <c r="E40" i="103"/>
  <c r="E44" i="103"/>
  <c r="E45" i="103"/>
  <c r="E46" i="103"/>
  <c r="E47" i="103"/>
  <c r="E48" i="103"/>
  <c r="D19" i="103"/>
  <c r="E19" i="103" s="1"/>
  <c r="D8" i="103"/>
  <c r="E8" i="103" s="1"/>
  <c r="D21" i="103"/>
  <c r="E21" i="103" s="1"/>
  <c r="D31" i="103"/>
  <c r="E31" i="103" s="1"/>
  <c r="D15" i="103"/>
  <c r="D23" i="103"/>
  <c r="D40" i="103"/>
  <c r="D9" i="103"/>
  <c r="E9" i="103" s="1"/>
  <c r="D17" i="103"/>
  <c r="E17" i="103" s="1"/>
  <c r="D29" i="103"/>
  <c r="E29" i="103" s="1"/>
  <c r="D41" i="103"/>
  <c r="E41" i="103" s="1"/>
  <c r="D20" i="103"/>
  <c r="E20" i="103" s="1"/>
  <c r="D25" i="103"/>
  <c r="E25" i="103" s="1"/>
  <c r="D30" i="103"/>
  <c r="D13" i="103"/>
  <c r="D10" i="103"/>
  <c r="E10" i="103" s="1"/>
  <c r="D36" i="103"/>
  <c r="E36" i="103" s="1"/>
  <c r="D12" i="103"/>
  <c r="E12" i="103" s="1"/>
  <c r="D27" i="103"/>
  <c r="E27" i="103" s="1"/>
  <c r="D42" i="103"/>
  <c r="E42" i="103" s="1"/>
  <c r="D34" i="103"/>
  <c r="E34" i="103" s="1"/>
  <c r="D38" i="103"/>
  <c r="D14" i="103"/>
  <c r="D35" i="103"/>
  <c r="E35" i="103" s="1"/>
  <c r="D16" i="103"/>
  <c r="D26" i="103"/>
  <c r="E26" i="103" s="1"/>
  <c r="D43" i="103"/>
  <c r="E43" i="103" s="1"/>
  <c r="D37" i="103"/>
  <c r="E37" i="103" s="1"/>
  <c r="D28" i="103"/>
  <c r="D44" i="103"/>
  <c r="D33" i="103"/>
  <c r="E33" i="103" s="1"/>
  <c r="D45" i="103"/>
  <c r="D46" i="103"/>
  <c r="D47" i="103"/>
  <c r="D48" i="103"/>
  <c r="D39" i="103"/>
  <c r="E39" i="103" s="1"/>
  <c r="D49" i="103"/>
  <c r="E49" i="103" s="1"/>
  <c r="D32" i="103"/>
  <c r="D24" i="103"/>
  <c r="D50" i="103"/>
  <c r="E50" i="103" s="1"/>
  <c r="D18" i="103"/>
  <c r="E18" i="103" s="1"/>
  <c r="D22" i="103"/>
  <c r="E22" i="103" s="1"/>
  <c r="D51" i="103"/>
  <c r="E51" i="103" s="1"/>
  <c r="D11" i="103"/>
  <c r="E11" i="103" s="1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19" i="102"/>
  <c r="D8" i="102"/>
  <c r="D21" i="102"/>
  <c r="D31" i="102"/>
  <c r="D14" i="102"/>
  <c r="D22" i="102"/>
  <c r="D39" i="102"/>
  <c r="D9" i="102"/>
  <c r="D17" i="102"/>
  <c r="D28" i="102"/>
  <c r="D41" i="102"/>
  <c r="D20" i="102"/>
  <c r="D25" i="102"/>
  <c r="D29" i="102"/>
  <c r="D13" i="102"/>
  <c r="D11" i="102"/>
  <c r="D36" i="102"/>
  <c r="D12" i="102"/>
  <c r="D27" i="102"/>
  <c r="D43" i="102"/>
  <c r="D34" i="102"/>
  <c r="D37" i="102"/>
  <c r="D15" i="102"/>
  <c r="D35" i="102"/>
  <c r="D16" i="102"/>
  <c r="D26" i="102"/>
  <c r="D44" i="102"/>
  <c r="D40" i="102"/>
  <c r="D30" i="102"/>
  <c r="D45" i="102"/>
  <c r="D33" i="102"/>
  <c r="D46" i="102"/>
  <c r="D47" i="102"/>
  <c r="D48" i="102"/>
  <c r="D42" i="102"/>
  <c r="D38" i="102"/>
  <c r="D49" i="102"/>
  <c r="D32" i="102"/>
  <c r="D24" i="102"/>
  <c r="D50" i="102"/>
  <c r="D18" i="102"/>
  <c r="D23" i="102"/>
  <c r="D51" i="102"/>
  <c r="D10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2" i="101"/>
  <c r="E33" i="101"/>
  <c r="E34" i="101"/>
  <c r="E35" i="101"/>
  <c r="E36" i="101"/>
  <c r="E37" i="101"/>
  <c r="E38" i="101"/>
  <c r="E39" i="101"/>
  <c r="E40" i="101"/>
  <c r="E42" i="101"/>
  <c r="E43" i="101"/>
  <c r="E44" i="101"/>
  <c r="E45" i="101"/>
  <c r="E46" i="101"/>
  <c r="E47" i="101"/>
  <c r="E48" i="101"/>
  <c r="E49" i="101"/>
  <c r="E50" i="101"/>
  <c r="E51" i="101"/>
  <c r="E8" i="101"/>
  <c r="D19" i="101"/>
  <c r="D8" i="101"/>
  <c r="D21" i="101"/>
  <c r="D30" i="101"/>
  <c r="D14" i="101"/>
  <c r="D22" i="101"/>
  <c r="D40" i="101"/>
  <c r="D9" i="101"/>
  <c r="D17" i="101"/>
  <c r="D27" i="101"/>
  <c r="D41" i="101"/>
  <c r="E41" i="101" s="1"/>
  <c r="D20" i="101"/>
  <c r="D25" i="101"/>
  <c r="D29" i="101"/>
  <c r="D13" i="101"/>
  <c r="D11" i="101"/>
  <c r="D36" i="101"/>
  <c r="D12" i="101"/>
  <c r="D28" i="101"/>
  <c r="D43" i="101"/>
  <c r="D34" i="101"/>
  <c r="D38" i="101"/>
  <c r="D15" i="101"/>
  <c r="D35" i="101"/>
  <c r="D16" i="101"/>
  <c r="D26" i="101"/>
  <c r="D44" i="101"/>
  <c r="D37" i="101"/>
  <c r="D31" i="101"/>
  <c r="E31" i="101" s="1"/>
  <c r="D45" i="101"/>
  <c r="D33" i="101"/>
  <c r="D46" i="101"/>
  <c r="D47" i="101"/>
  <c r="D48" i="101"/>
  <c r="D42" i="101"/>
  <c r="D39" i="101"/>
  <c r="D49" i="101"/>
  <c r="D32" i="101"/>
  <c r="D24" i="101"/>
  <c r="D50" i="101"/>
  <c r="D18" i="101"/>
  <c r="D23" i="101"/>
  <c r="D51" i="101"/>
  <c r="D10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50" i="100"/>
  <c r="D20" i="100"/>
  <c r="D8" i="100"/>
  <c r="D21" i="100"/>
  <c r="D31" i="100"/>
  <c r="D15" i="100"/>
  <c r="D22" i="100"/>
  <c r="D36" i="100"/>
  <c r="D9" i="100"/>
  <c r="D17" i="100"/>
  <c r="D28" i="100"/>
  <c r="D41" i="100"/>
  <c r="D19" i="100"/>
  <c r="D25" i="100"/>
  <c r="D30" i="100"/>
  <c r="D13" i="100"/>
  <c r="D11" i="100"/>
  <c r="D35" i="100"/>
  <c r="D12" i="100"/>
  <c r="D27" i="100"/>
  <c r="D43" i="100"/>
  <c r="D39" i="100"/>
  <c r="D37" i="100"/>
  <c r="D14" i="100"/>
  <c r="D34" i="100"/>
  <c r="D16" i="100"/>
  <c r="D26" i="100"/>
  <c r="D44" i="100"/>
  <c r="D40" i="100"/>
  <c r="D29" i="100"/>
  <c r="D45" i="100"/>
  <c r="D33" i="100"/>
  <c r="D46" i="100"/>
  <c r="D47" i="100"/>
  <c r="D48" i="100"/>
  <c r="D42" i="100"/>
  <c r="D38" i="100"/>
  <c r="D49" i="100"/>
  <c r="D32" i="100"/>
  <c r="D24" i="100"/>
  <c r="D18" i="100"/>
  <c r="D23" i="100"/>
  <c r="D51" i="100"/>
  <c r="D10" i="100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D20" i="99"/>
  <c r="D8" i="99"/>
  <c r="D22" i="99"/>
  <c r="D31" i="99"/>
  <c r="D14" i="99"/>
  <c r="D21" i="99"/>
  <c r="D36" i="99"/>
  <c r="D9" i="99"/>
  <c r="D17" i="99"/>
  <c r="D29" i="99"/>
  <c r="D41" i="99"/>
  <c r="D19" i="99"/>
  <c r="D25" i="99"/>
  <c r="D30" i="99"/>
  <c r="D13" i="99"/>
  <c r="D11" i="99"/>
  <c r="D35" i="99"/>
  <c r="D12" i="99"/>
  <c r="D27" i="99"/>
  <c r="D43" i="99"/>
  <c r="D39" i="99"/>
  <c r="D38" i="99"/>
  <c r="D15" i="99"/>
  <c r="D34" i="99"/>
  <c r="D16" i="99"/>
  <c r="D26" i="99"/>
  <c r="D44" i="99"/>
  <c r="D40" i="99"/>
  <c r="D28" i="99"/>
  <c r="D45" i="99"/>
  <c r="D33" i="99"/>
  <c r="D46" i="99"/>
  <c r="D47" i="99"/>
  <c r="D48" i="99"/>
  <c r="D42" i="99"/>
  <c r="D37" i="99"/>
  <c r="D49" i="99"/>
  <c r="D32" i="99"/>
  <c r="D24" i="99"/>
  <c r="D50" i="99"/>
  <c r="D18" i="99"/>
  <c r="D23" i="99"/>
  <c r="D51" i="99"/>
  <c r="D10" i="99"/>
  <c r="C51" i="98"/>
  <c r="D47" i="98"/>
  <c r="E47" i="98" s="1"/>
  <c r="D21" i="98" l="1"/>
  <c r="E21" i="98" s="1"/>
  <c r="D8" i="98"/>
  <c r="E8" i="98" s="1"/>
  <c r="D22" i="98"/>
  <c r="E22" i="98" s="1"/>
  <c r="D27" i="98"/>
  <c r="E27" i="98" s="1"/>
  <c r="D14" i="98"/>
  <c r="E14" i="98" s="1"/>
  <c r="D19" i="98"/>
  <c r="E19" i="98" s="1"/>
  <c r="D34" i="98"/>
  <c r="E34" i="98" s="1"/>
  <c r="D10" i="98"/>
  <c r="E10" i="98" s="1"/>
  <c r="D17" i="98"/>
  <c r="E17" i="98" s="1"/>
  <c r="D29" i="98"/>
  <c r="E29" i="98" s="1"/>
  <c r="D41" i="98"/>
  <c r="E41" i="98" s="1"/>
  <c r="D20" i="98"/>
  <c r="E20" i="98" s="1"/>
  <c r="D24" i="98"/>
  <c r="E24" i="98" s="1"/>
  <c r="D31" i="98"/>
  <c r="E31" i="98" s="1"/>
  <c r="D13" i="98"/>
  <c r="E13" i="98" s="1"/>
  <c r="D11" i="98"/>
  <c r="E11" i="98" s="1"/>
  <c r="D35" i="98"/>
  <c r="E35" i="98" s="1"/>
  <c r="D12" i="98"/>
  <c r="E12" i="98" s="1"/>
  <c r="D28" i="98"/>
  <c r="E28" i="98" s="1"/>
  <c r="D43" i="98"/>
  <c r="E43" i="98" s="1"/>
  <c r="D39" i="98"/>
  <c r="E39" i="98" s="1"/>
  <c r="D36" i="98"/>
  <c r="E36" i="98" s="1"/>
  <c r="D15" i="98"/>
  <c r="E15" i="98" s="1"/>
  <c r="D38" i="98"/>
  <c r="E38" i="98" s="1"/>
  <c r="D16" i="98"/>
  <c r="E16" i="98" s="1"/>
  <c r="D26" i="98"/>
  <c r="E26" i="98" s="1"/>
  <c r="D44" i="98"/>
  <c r="E44" i="98" s="1"/>
  <c r="D40" i="98"/>
  <c r="E40" i="98" s="1"/>
  <c r="D30" i="98"/>
  <c r="E30" i="98" s="1"/>
  <c r="D45" i="98"/>
  <c r="E45" i="98" s="1"/>
  <c r="D33" i="98"/>
  <c r="E33" i="98" s="1"/>
  <c r="D46" i="98"/>
  <c r="E46" i="98" s="1"/>
  <c r="D48" i="98"/>
  <c r="E48" i="98" s="1"/>
  <c r="D42" i="98"/>
  <c r="E42" i="98" s="1"/>
  <c r="D37" i="98"/>
  <c r="E37" i="98" s="1"/>
  <c r="D49" i="98"/>
  <c r="E49" i="98" s="1"/>
  <c r="D32" i="98"/>
  <c r="E32" i="98" s="1"/>
  <c r="D25" i="98"/>
  <c r="E25" i="98" s="1"/>
  <c r="D50" i="98"/>
  <c r="E50" i="98" s="1"/>
  <c r="D18" i="98"/>
  <c r="E18" i="98" s="1"/>
  <c r="D23" i="98"/>
  <c r="E23" i="98" s="1"/>
  <c r="D51" i="98"/>
  <c r="E51" i="98" s="1"/>
  <c r="D9" i="98"/>
  <c r="E9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D21" i="97"/>
  <c r="D8" i="97"/>
  <c r="D22" i="97"/>
  <c r="D27" i="97"/>
  <c r="D14" i="97"/>
  <c r="D19" i="97"/>
  <c r="D35" i="97"/>
  <c r="D10" i="97"/>
  <c r="D17" i="97"/>
  <c r="D30" i="97"/>
  <c r="D41" i="97"/>
  <c r="D20" i="97"/>
  <c r="D26" i="97"/>
  <c r="D32" i="97"/>
  <c r="D13" i="97"/>
  <c r="D11" i="97"/>
  <c r="D36" i="97"/>
  <c r="D12" i="97"/>
  <c r="D29" i="97"/>
  <c r="D43" i="97"/>
  <c r="D38" i="97"/>
  <c r="D37" i="97"/>
  <c r="D15" i="97"/>
  <c r="D40" i="97"/>
  <c r="D16" i="97"/>
  <c r="D28" i="97"/>
  <c r="D44" i="97"/>
  <c r="D39" i="97"/>
  <c r="D31" i="97"/>
  <c r="D45" i="97"/>
  <c r="D34" i="97"/>
  <c r="D46" i="97"/>
  <c r="D47" i="97"/>
  <c r="D48" i="97"/>
  <c r="D42" i="97"/>
  <c r="D24" i="97"/>
  <c r="D49" i="97"/>
  <c r="D33" i="97"/>
  <c r="D25" i="97"/>
  <c r="D50" i="97"/>
  <c r="D18" i="97"/>
  <c r="D23" i="97"/>
  <c r="D51" i="97"/>
  <c r="D9" i="97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1" i="96"/>
  <c r="D8" i="96"/>
  <c r="D22" i="96"/>
  <c r="D27" i="96"/>
  <c r="D14" i="96"/>
  <c r="D19" i="96"/>
  <c r="D35" i="96"/>
  <c r="D10" i="96"/>
  <c r="D17" i="96"/>
  <c r="D30" i="96"/>
  <c r="D41" i="96"/>
  <c r="D20" i="96"/>
  <c r="D26" i="96"/>
  <c r="D32" i="96"/>
  <c r="D13" i="96"/>
  <c r="D11" i="96"/>
  <c r="D36" i="96"/>
  <c r="D12" i="96"/>
  <c r="D29" i="96"/>
  <c r="D43" i="96"/>
  <c r="D38" i="96"/>
  <c r="D37" i="96"/>
  <c r="D15" i="96"/>
  <c r="D40" i="96"/>
  <c r="D16" i="96"/>
  <c r="D28" i="96"/>
  <c r="D44" i="96"/>
  <c r="D39" i="96"/>
  <c r="D31" i="96"/>
  <c r="D45" i="96"/>
  <c r="D34" i="96"/>
  <c r="D46" i="96"/>
  <c r="D47" i="96"/>
  <c r="D48" i="96"/>
  <c r="D42" i="96"/>
  <c r="D24" i="96"/>
  <c r="D49" i="96"/>
  <c r="D33" i="96"/>
  <c r="D25" i="96"/>
  <c r="D50" i="96"/>
  <c r="D18" i="96"/>
  <c r="D23" i="96"/>
  <c r="D51" i="96"/>
  <c r="D9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1" i="95"/>
  <c r="D8" i="95"/>
  <c r="D23" i="95"/>
  <c r="D25" i="95"/>
  <c r="D14" i="95"/>
  <c r="D19" i="95"/>
  <c r="D35" i="95"/>
  <c r="D9" i="95"/>
  <c r="D17" i="95"/>
  <c r="D30" i="95"/>
  <c r="D42" i="95"/>
  <c r="D20" i="95"/>
  <c r="D26" i="95"/>
  <c r="D32" i="95"/>
  <c r="D13" i="95"/>
  <c r="D11" i="95"/>
  <c r="D36" i="95"/>
  <c r="D12" i="95"/>
  <c r="D29" i="95"/>
  <c r="D43" i="95"/>
  <c r="D38" i="95"/>
  <c r="D37" i="95"/>
  <c r="D15" i="95"/>
  <c r="D40" i="95"/>
  <c r="D16" i="95"/>
  <c r="D28" i="95"/>
  <c r="D44" i="95"/>
  <c r="D39" i="95"/>
  <c r="D31" i="95"/>
  <c r="D45" i="95"/>
  <c r="D34" i="95"/>
  <c r="D46" i="95"/>
  <c r="D47" i="95"/>
  <c r="D48" i="95"/>
  <c r="D41" i="95"/>
  <c r="D24" i="95"/>
  <c r="D49" i="95"/>
  <c r="D33" i="95"/>
  <c r="D27" i="95"/>
  <c r="D50" i="95"/>
  <c r="D18" i="95"/>
  <c r="D22" i="95"/>
  <c r="D51" i="95"/>
  <c r="D1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<sst xmlns="http://schemas.openxmlformats.org/spreadsheetml/2006/main" count="7944" uniqueCount="336">
  <si>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</si>
  <si>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</si>
  <si>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</si>
  <si>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</si>
  <si>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</si>
  <si>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</si>
  <si>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</si>
  <si>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</si>
  <si>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</si>
  <si>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</si>
  <si>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</si>
  <si>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</si>
  <si>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</si>
  <si>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</si>
  <si>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</si>
  <si>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</si>
  <si>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</si>
  <si>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</si>
  <si>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</si>
  <si>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</si>
  <si>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</si>
  <si>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</si>
  <si>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</si>
  <si>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</si>
  <si>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</si>
  <si>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</si>
  <si>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</si>
  <si>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</si>
  <si>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</si>
  <si>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</si>
  <si>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</si>
  <si>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</si>
  <si>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</si>
  <si>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</si>
  <si>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</si>
  <si>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</si>
  <si>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</si>
  <si>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</si>
  <si>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</si>
  <si>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</si>
  <si>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</si>
  <si>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</si>
  <si>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</si>
  <si>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</si>
  <si>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</si>
  <si>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</si>
  <si>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</si>
  <si>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</si>
  <si>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</si>
  <si>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</si>
  <si>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</si>
  <si>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</si>
  <si>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</si>
  <si>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</si>
  <si>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</si>
  <si>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</si>
  <si>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</si>
  <si>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</si>
  <si>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</si>
  <si>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</si>
  <si>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</si>
  <si>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</si>
  <si>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</si>
  <si>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</si>
  <si>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</si>
  <si>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</si>
  <si>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</si>
  <si>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</si>
  <si>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</si>
  <si>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</si>
  <si>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</si>
  <si>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</si>
  <si>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</si>
  <si>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</si>
  <si>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</si>
  <si>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</si>
  <si>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</si>
  <si>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</si>
  <si>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</si>
  <si>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</si>
  <si>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</si>
  <si>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</si>
  <si>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</si>
  <si>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</si>
  <si>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</si>
  <si>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</si>
  <si>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</si>
  <si>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</si>
  <si>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</si>
  <si>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</si>
  <si>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</si>
  <si>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</si>
  <si>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</si>
  <si>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</si>
  <si>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</si>
  <si>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</si>
  <si>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</si>
  <si>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</si>
  <si>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</si>
  <si>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</si>
  <si>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</si>
  <si>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</si>
  <si>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</si>
  <si>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</si>
  <si>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</si>
  <si>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</si>
  <si>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</si>
  <si>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</si>
  <si>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</si>
  <si>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</si>
  <si>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</si>
  <si>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</si>
  <si>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</si>
  <si>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</si>
  <si>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</si>
  <si>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</si>
  <si>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</si>
  <si>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</si>
  <si>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</si>
  <si>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</si>
  <si>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</si>
  <si>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</si>
  <si>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</si>
  <si>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</si>
  <si>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</si>
  <si>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</si>
  <si>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</si>
  <si>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</si>
  <si>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</si>
  <si>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</si>
  <si>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</si>
  <si>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</si>
  <si>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</si>
  <si>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</si>
  <si>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</si>
  <si>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</si>
  <si>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</si>
  <si>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</si>
  <si>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</si>
  <si>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</si>
  <si>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</si>
  <si>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</si>
  <si>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</si>
  <si>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</si>
  <si>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</si>
  <si>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</si>
  <si>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</si>
  <si>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</si>
  <si>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</si>
  <si>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</si>
  <si>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</si>
  <si>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</si>
  <si>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</si>
  <si>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</si>
  <si>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</si>
  <si>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</si>
  <si>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</si>
  <si>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</si>
  <si>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</si>
  <si>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</si>
  <si>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</si>
  <si>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</si>
  <si>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</si>
  <si>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</si>
  <si>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</si>
  <si>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</si>
  <si>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</si>
  <si>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</si>
  <si>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</si>
  <si>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</si>
  <si>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</si>
  <si>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</si>
  <si>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</si>
  <si>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</si>
  <si>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</si>
  <si>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</si>
  <si>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</si>
  <si>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</si>
  <si>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</si>
  <si>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</si>
  <si>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</si>
  <si>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</si>
  <si>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</si>
  <si>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</si>
  <si>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</si>
  <si>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</si>
  <si>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</si>
  <si>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</si>
  <si>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</si>
  <si>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</si>
  <si>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</si>
  <si>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</si>
  <si>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</si>
  <si>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</si>
  <si>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</si>
  <si>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</si>
  <si>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</si>
  <si>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</si>
  <si>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</si>
  <si>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</si>
  <si>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</si>
  <si>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</si>
  <si>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</si>
  <si>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</si>
  <si>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</si>
  <si>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</si>
  <si>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</si>
  <si>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</si>
  <si>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</si>
  <si>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</si>
  <si>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</si>
  <si>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</si>
  <si>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</si>
  <si>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</si>
  <si>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</si>
  <si>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</si>
  <si>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</si>
  <si>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</si>
  <si>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</si>
  <si>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</si>
  <si>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</si>
  <si>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</si>
  <si>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</si>
  <si>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</si>
  <si>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</si>
  <si>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</si>
  <si>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</si>
  <si>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</si>
  <si>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</si>
  <si>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</si>
  <si>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</si>
  <si>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</si>
  <si>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</si>
  <si>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</si>
  <si>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</si>
  <si>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</si>
  <si>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</si>
  <si>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</si>
  <si>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</si>
  <si>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</si>
  <si>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</si>
  <si>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</si>
  <si>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</si>
  <si>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</si>
  <si>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</si>
  <si>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</si>
  <si>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</si>
  <si>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</si>
  <si>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</si>
  <si>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</si>
  <si>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</si>
  <si>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</si>
  <si>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</si>
  <si>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</si>
  <si>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</si>
  <si>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</si>
  <si>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</si>
  <si>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</si>
  <si>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</si>
  <si>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</si>
  <si>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</si>
  <si>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</si>
  <si>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</si>
  <si>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</si>
  <si>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</si>
  <si>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</si>
  <si>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</si>
  <si>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</si>
  <si>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</si>
  <si>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</si>
  <si>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</si>
  <si>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</si>
  <si>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</si>
  <si>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</si>
  <si>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</si>
  <si>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</si>
  <si>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</si>
  <si>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</si>
  <si>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</si>
  <si>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</si>
  <si>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</si>
  <si>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</si>
  <si>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</si>
  <si>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</si>
  <si>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</si>
  <si>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</si>
  <si>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</si>
  <si>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</si>
  <si>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</si>
  <si>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</si>
  <si>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</si>
  <si>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</si>
  <si>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</si>
  <si>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</si>
  <si>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</si>
  <si>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</si>
  <si>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</si>
  <si>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</si>
  <si>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</si>
  <si>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</si>
  <si>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</si>
  <si>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</si>
  <si>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</si>
  <si>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</si>
  <si>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</si>
  <si>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</si>
  <si>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</si>
  <si>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</si>
  <si>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</si>
  <si>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</si>
  <si>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</si>
  <si>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</si>
  <si>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</si>
  <si>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</si>
  <si>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</si>
  <si>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</si>
  <si>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</si>
  <si>
    <t>SISTEMA BANCARIO NACIONAL
SALDO DE CREDITOS PARA INDUSTRIA LOCAL 
JUNIO 2024
(En Miles de Balboas)</t>
  </si>
  <si>
    <t>SISTEMA BANCARIO NACIONAL
SALDO DE CREDITOS PARA INDUSTRIA LOCAL 
JULIO 2024
(En Miles de Balboas)</t>
  </si>
  <si>
    <t>SISTEMA BANCARIO NACIONAL
SALDO DE CREDITOS PARA INDUSTRIA LOCAL 
AGOSTO 2024
(En Miles de Balboas)</t>
  </si>
  <si>
    <t>SISTEMA BANCARIO NACIONAL
SALDO DE CREDITOS PARA INDUSTRIA LOCAL 
SEPTIEMBRE 2024
(En Miles de Balboas)</t>
  </si>
  <si>
    <t>SISTEMA BANCARIO NACIONAL
SALDO DE CREDITOS PARA INDUSTRIA LOCAL 
OCTUBRE 2024
(En Miles de Balboas)</t>
  </si>
  <si>
    <t>SISTEMA BANCARIO NACIONAL
SALDO DE CREDITOS PARA INDUSTRIA LOCAL 
NOVIEMBRE 2024
(En Miles de Balboas)</t>
  </si>
  <si>
    <t>SISTEMA BANCARIO NACIONAL
SALDO DE CREDITOS PARA INDUSTRIA LOCAL 
DICIEMBRE 2024
(En Miles de Balboas)</t>
  </si>
  <si>
    <t>SISTEMA BANCARIO NACIONAL
SALDO DE CREDITOS PARA INDUSTRIA LOCAL 
ENERO 2025
(En Miles de Balboas)</t>
  </si>
  <si>
    <t xml:space="preserve"> Pacific Bank, S.A.</t>
  </si>
  <si>
    <t>SISTEMA BANCARIO NACIONAL
SALDO DE CREDITOS PARA INDUSTRIA LOCAL 
FEBRERO 2025
(En Miles de Balboas)</t>
  </si>
  <si>
    <t>SISTEMA BANCARIO NACIONAL
SALDO DE CREDITOS PARA INDUSTRIA LOCAL 
MARZO 2025
(En Miles de Balboas)</t>
  </si>
  <si>
    <t>SISTEMA BANCARIO NACIONAL
SALDO DE CREDITOS PARA INDUSTRIA LOCAL 
ABRIL 2025
(En Miles de Balboas)</t>
  </si>
  <si>
    <t>SISTEMA BANCARIO NACIONAL
SALDO DE CREDITOS PARA INDUSTRIA LOCAL 
MAYO 2025
(En Miles de Balboas)</t>
  </si>
  <si>
    <t>SISTEMA BANCARIO NACIONAL
SALDO DE CREDITOS PARA INDUSTRIA LOCAL 
JUNIO 2025
(En Miles de Balboas)</t>
  </si>
  <si>
    <t>SISTEMA BANCARIO NACIONAL
SALDO DE CREDITOS PARA INDUSTRIA LOCAL 
JULIO 2025
(En Miles de Balboas)</t>
  </si>
  <si>
    <t>SISTEMA BANCARIO NACIONAL
SALDO DE CREDITOS PARA INDUSTRIA LOCAL 
AGOSTO 2025
(En Miles de Balboas)</t>
  </si>
  <si>
    <t>SISTEMA BANCARIO NACIONAL
SALDO DE CREDITOS PARA INDUSTRIA LOCAL 
SEPTIEMBRE 2025
(En Miles de Balboas)</t>
  </si>
  <si>
    <t>SISTEMA BANCARIO NACIONAL
SALDO DE CREDITOS PARA INDUSTRIA LOCAL 
OCTUBRE 2025
(En Miles de Balboas)</t>
  </si>
  <si>
    <t>SISTEMA BANCARIO NACIONAL
SALDO DE CREDITOS PARA INDUSTRIA LOCAL 
NOVIEMBRE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</si>
</sst>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4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167" fontId="19" fillId="0" borderId="11" xfId="1" applyNumberFormat="1" applyFont="1" applyFill="1" applyBorder="1" applyAlignment="1">
      <alignment vertical="top"/>
    </xf>
    <xf numFmtId="43" fontId="19" fillId="0" borderId="11" xfId="1" applyFont="1" applyFill="1" applyBorder="1" applyAlignment="1">
      <alignment vertical="top"/>
    </xf>
    <xf numFmtId="167" fontId="23" fillId="0" borderId="11" xfId="1" applyNumberFormat="1" applyFont="1" applyFill="1" applyBorder="1" applyAlignment="1">
      <alignment horizontal="left"/>
    </xf>
    <xf numFmtId="167" fontId="23" fillId="0" borderId="11" xfId="0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theme" Target="theme/theme1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24" t="s">
        <v>106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24" t="s">
        <v>118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5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5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5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5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5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F589-82C9-4840-878C-9BA3B02D03A5}">
  <dimension ref="A1:M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10941814796.76</v>
      </c>
      <c r="D8" s="70">
        <f t="shared" ref="D8:D50" si="0">F8+G8+H8+I8+J8+K8+L8</f>
        <v>669017193.43999994</v>
      </c>
      <c r="E8" s="106">
        <f>D8/C8</f>
        <v>6.1143165541250412E-2</v>
      </c>
      <c r="F8" s="70">
        <v>147133588.81</v>
      </c>
      <c r="G8" s="70">
        <v>10825743.99</v>
      </c>
      <c r="H8" s="92">
        <v>81559964.719999999</v>
      </c>
      <c r="I8" s="70">
        <v>2625071.27</v>
      </c>
      <c r="J8" s="70">
        <v>326940000.25999999</v>
      </c>
      <c r="K8" s="70">
        <v>95583594.029999971</v>
      </c>
      <c r="L8" s="70">
        <v>4349230.3600000003</v>
      </c>
    </row>
    <row r="9" spans="1:12" x14ac:dyDescent="0.2">
      <c r="A9" s="57">
        <v>2</v>
      </c>
      <c r="B9" s="69" t="s">
        <v>237</v>
      </c>
      <c r="C9" s="84">
        <v>2926192395.3100004</v>
      </c>
      <c r="D9" s="70">
        <f t="shared" si="0"/>
        <v>523617900.37</v>
      </c>
      <c r="E9" s="106">
        <f t="shared" ref="E9:E51" si="1">D9/C9</f>
        <v>0.17894172003496306</v>
      </c>
      <c r="F9" s="70">
        <v>2026698.48</v>
      </c>
      <c r="G9" s="74">
        <v>0</v>
      </c>
      <c r="H9" s="70">
        <v>20000000</v>
      </c>
      <c r="I9" s="74">
        <v>0</v>
      </c>
      <c r="J9" s="70">
        <v>499002235.56</v>
      </c>
      <c r="K9" s="70">
        <v>683966.33</v>
      </c>
      <c r="L9" s="70">
        <v>1905000</v>
      </c>
    </row>
    <row r="10" spans="1:12" x14ac:dyDescent="0.2">
      <c r="A10" s="57">
        <v>3</v>
      </c>
      <c r="B10" s="65" t="s">
        <v>241</v>
      </c>
      <c r="C10" s="84">
        <v>4961852019.0599995</v>
      </c>
      <c r="D10" s="70">
        <f t="shared" si="0"/>
        <v>481061874.16999996</v>
      </c>
      <c r="E10" s="106">
        <f t="shared" si="1"/>
        <v>9.6952080054401729E-2</v>
      </c>
      <c r="F10" s="70">
        <v>93297553.469999999</v>
      </c>
      <c r="G10" s="70">
        <v>64165.8</v>
      </c>
      <c r="H10" s="70">
        <v>50186392.039999999</v>
      </c>
      <c r="I10" s="74">
        <v>0</v>
      </c>
      <c r="J10" s="70">
        <v>269521213.96999997</v>
      </c>
      <c r="K10" s="70">
        <v>57889261.930000022</v>
      </c>
      <c r="L10" s="70">
        <v>10103286.959999999</v>
      </c>
    </row>
    <row r="11" spans="1:12" x14ac:dyDescent="0.2">
      <c r="A11" s="57">
        <v>4</v>
      </c>
      <c r="B11" s="119" t="s">
        <v>242</v>
      </c>
      <c r="C11" s="70">
        <v>7707742523.3899994</v>
      </c>
      <c r="D11" s="70">
        <f t="shared" si="0"/>
        <v>464422956.47000003</v>
      </c>
      <c r="E11" s="106">
        <f t="shared" si="1"/>
        <v>6.0254082834326275E-2</v>
      </c>
      <c r="F11" s="70">
        <v>69775999.280000001</v>
      </c>
      <c r="G11" s="70">
        <v>1314419.8199999998</v>
      </c>
      <c r="H11" s="92">
        <v>1649852.28</v>
      </c>
      <c r="I11" s="70">
        <v>4626652.13</v>
      </c>
      <c r="J11" s="70">
        <v>358750611.47000003</v>
      </c>
      <c r="K11" s="70">
        <v>5219310.3800000008</v>
      </c>
      <c r="L11" s="70">
        <v>23086111.109999999</v>
      </c>
    </row>
    <row r="12" spans="1:12" x14ac:dyDescent="0.2">
      <c r="A12" s="57">
        <v>5</v>
      </c>
      <c r="B12" s="69" t="s">
        <v>240</v>
      </c>
      <c r="C12" s="84">
        <v>5753145517.1900005</v>
      </c>
      <c r="D12" s="70">
        <f t="shared" si="0"/>
        <v>326374133.25999999</v>
      </c>
      <c r="E12" s="106">
        <f t="shared" si="1"/>
        <v>5.6729685053996406E-2</v>
      </c>
      <c r="F12" s="70">
        <v>97845933.340000004</v>
      </c>
      <c r="G12" s="70">
        <v>14086293.92</v>
      </c>
      <c r="H12" s="70">
        <v>14237150.23</v>
      </c>
      <c r="I12" s="70">
        <v>14816.39</v>
      </c>
      <c r="J12" s="84">
        <v>182496858.75999999</v>
      </c>
      <c r="K12" s="70">
        <v>17693080.619999994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7417719296.8399992</v>
      </c>
      <c r="D13" s="70">
        <f t="shared" si="0"/>
        <v>324108414.38999999</v>
      </c>
      <c r="E13" s="106">
        <f t="shared" si="1"/>
        <v>4.3693809568673282E-2</v>
      </c>
      <c r="F13" s="70">
        <v>4325146.59</v>
      </c>
      <c r="G13" s="70">
        <v>1548205.09</v>
      </c>
      <c r="H13" s="92">
        <v>9630273.2799999993</v>
      </c>
      <c r="I13" s="70">
        <v>18285655.029999997</v>
      </c>
      <c r="J13" s="70">
        <v>223428721.78999999</v>
      </c>
      <c r="K13" s="70">
        <v>66770012.609999999</v>
      </c>
      <c r="L13" s="70">
        <v>120400</v>
      </c>
    </row>
    <row r="14" spans="1:12" x14ac:dyDescent="0.2">
      <c r="A14" s="57">
        <v>7</v>
      </c>
      <c r="B14" s="119" t="s">
        <v>246</v>
      </c>
      <c r="C14" s="70">
        <v>2734363015.1199999</v>
      </c>
      <c r="D14" s="70">
        <f t="shared" si="0"/>
        <v>158777282.57000002</v>
      </c>
      <c r="E14" s="106">
        <f t="shared" si="1"/>
        <v>5.8067374994476346E-2</v>
      </c>
      <c r="F14" s="70">
        <v>11971500.4</v>
      </c>
      <c r="G14" s="70">
        <v>318134.93</v>
      </c>
      <c r="H14" s="92">
        <v>1733325.5899999999</v>
      </c>
      <c r="I14" s="70">
        <v>312905.24</v>
      </c>
      <c r="J14" s="70">
        <v>120353402.79000001</v>
      </c>
      <c r="K14" s="70">
        <v>9466818.6000000015</v>
      </c>
      <c r="L14" s="70">
        <v>14621195.02</v>
      </c>
    </row>
    <row r="15" spans="1:12" x14ac:dyDescent="0.2">
      <c r="A15" s="57">
        <v>8</v>
      </c>
      <c r="B15" s="69" t="s">
        <v>243</v>
      </c>
      <c r="C15" s="84">
        <v>790961440.63999999</v>
      </c>
      <c r="D15" s="70">
        <f t="shared" si="0"/>
        <v>153861063.28</v>
      </c>
      <c r="E15" s="106">
        <f t="shared" si="1"/>
        <v>0.19452410114392502</v>
      </c>
      <c r="F15" s="70">
        <v>11790725.720000001</v>
      </c>
      <c r="G15" s="74">
        <v>0</v>
      </c>
      <c r="H15" s="70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2">
      <c r="A16" s="57">
        <v>9</v>
      </c>
      <c r="B16" s="118" t="s">
        <v>247</v>
      </c>
      <c r="C16" s="70">
        <v>1985318118.2799997</v>
      </c>
      <c r="D16" s="70">
        <f t="shared" si="0"/>
        <v>152986152.49999997</v>
      </c>
      <c r="E16" s="106">
        <f t="shared" si="1"/>
        <v>7.7058760050273983E-2</v>
      </c>
      <c r="F16" s="70">
        <v>57375205.169999994</v>
      </c>
      <c r="G16" s="70">
        <v>1399434.93</v>
      </c>
      <c r="H16" s="92">
        <v>21441020.07</v>
      </c>
      <c r="I16" s="70">
        <v>2562962.4700000002</v>
      </c>
      <c r="J16" s="70">
        <v>27753089.419999998</v>
      </c>
      <c r="K16" s="70">
        <v>40835502.409999996</v>
      </c>
      <c r="L16" s="70">
        <v>1618938.03</v>
      </c>
    </row>
    <row r="17" spans="1:12" x14ac:dyDescent="0.2">
      <c r="A17" s="57">
        <v>10</v>
      </c>
      <c r="B17" s="118" t="s">
        <v>245</v>
      </c>
      <c r="C17" s="70">
        <v>1896222180.7500002</v>
      </c>
      <c r="D17" s="70">
        <f t="shared" si="0"/>
        <v>124269342.31</v>
      </c>
      <c r="E17" s="106">
        <f t="shared" si="1"/>
        <v>6.5535222386676528E-2</v>
      </c>
      <c r="F17" s="70">
        <v>13826828.889999997</v>
      </c>
      <c r="G17" s="70">
        <v>355654.01</v>
      </c>
      <c r="H17" s="92">
        <v>29697197.109999999</v>
      </c>
      <c r="I17" s="70">
        <v>6197.94</v>
      </c>
      <c r="J17" s="70">
        <v>53021398.390000001</v>
      </c>
      <c r="K17" s="70">
        <v>25477493.949999999</v>
      </c>
      <c r="L17" s="70">
        <v>1884572.02</v>
      </c>
    </row>
    <row r="18" spans="1:12" x14ac:dyDescent="0.2">
      <c r="A18" s="57">
        <v>11</v>
      </c>
      <c r="B18" s="118" t="s">
        <v>249</v>
      </c>
      <c r="C18" s="70">
        <v>3467800801.3000002</v>
      </c>
      <c r="D18" s="70">
        <f t="shared" si="0"/>
        <v>103997425.7</v>
      </c>
      <c r="E18" s="106">
        <f t="shared" si="1"/>
        <v>2.9989446239534208E-2</v>
      </c>
      <c r="F18" s="70">
        <v>33413657.609999999</v>
      </c>
      <c r="G18" s="70">
        <v>357272.06</v>
      </c>
      <c r="H18" s="92">
        <v>11616562.109999999</v>
      </c>
      <c r="I18" s="70">
        <v>4211.3</v>
      </c>
      <c r="J18" s="70">
        <v>43681.21</v>
      </c>
      <c r="K18" s="70">
        <v>58142403.519999996</v>
      </c>
      <c r="L18" s="70">
        <v>419637.89</v>
      </c>
    </row>
    <row r="19" spans="1:12" x14ac:dyDescent="0.2">
      <c r="A19" s="57">
        <v>12</v>
      </c>
      <c r="B19" s="118" t="s">
        <v>244</v>
      </c>
      <c r="C19" s="70">
        <v>182225376.49999997</v>
      </c>
      <c r="D19" s="70">
        <f t="shared" si="0"/>
        <v>90505516.790000007</v>
      </c>
      <c r="E19" s="106">
        <f t="shared" si="1"/>
        <v>0.49666801917679132</v>
      </c>
      <c r="F19" s="70">
        <v>47740080.359999999</v>
      </c>
      <c r="G19" s="70">
        <v>146136.75</v>
      </c>
      <c r="H19" s="92">
        <v>18150732.309999999</v>
      </c>
      <c r="I19" s="70">
        <v>1573012.21</v>
      </c>
      <c r="J19" s="70">
        <v>21414588.119999997</v>
      </c>
      <c r="K19" s="70">
        <v>1389963.4299999997</v>
      </c>
      <c r="L19" s="70">
        <v>91003.61</v>
      </c>
    </row>
    <row r="20" spans="1:12" x14ac:dyDescent="0.2">
      <c r="A20" s="57">
        <v>13</v>
      </c>
      <c r="B20" s="118" t="s">
        <v>261</v>
      </c>
      <c r="C20" s="70">
        <v>4741036377.71</v>
      </c>
      <c r="D20" s="70">
        <f t="shared" si="0"/>
        <v>77450903.980000004</v>
      </c>
      <c r="E20" s="106">
        <f t="shared" si="1"/>
        <v>1.6336281312696883E-2</v>
      </c>
      <c r="F20" s="70">
        <v>21439913.600000001</v>
      </c>
      <c r="G20" s="70">
        <v>17372.879999999997</v>
      </c>
      <c r="H20" s="92">
        <v>1519931.8</v>
      </c>
      <c r="I20" s="74">
        <v>0</v>
      </c>
      <c r="J20" s="70">
        <v>49957217.369999997</v>
      </c>
      <c r="K20" s="70">
        <v>4516468.33</v>
      </c>
      <c r="L20" s="74">
        <v>0</v>
      </c>
    </row>
    <row r="21" spans="1:12" x14ac:dyDescent="0.2">
      <c r="A21" s="57">
        <v>14</v>
      </c>
      <c r="B21" s="118" t="s">
        <v>256</v>
      </c>
      <c r="C21" s="70">
        <v>266837767.15999997</v>
      </c>
      <c r="D21" s="70">
        <f t="shared" si="0"/>
        <v>72473581.899999991</v>
      </c>
      <c r="E21" s="106">
        <f t="shared" si="1"/>
        <v>0.27160166520410034</v>
      </c>
      <c r="F21" s="70">
        <v>29333333.34</v>
      </c>
      <c r="G21" s="74">
        <v>0</v>
      </c>
      <c r="H21" s="92">
        <v>11078650.93</v>
      </c>
      <c r="I21" s="74">
        <v>0</v>
      </c>
      <c r="J21" s="70">
        <v>22009767.489999998</v>
      </c>
      <c r="K21" s="70">
        <v>10051830.140000001</v>
      </c>
      <c r="L21" s="74">
        <v>0</v>
      </c>
    </row>
    <row r="22" spans="1:12" x14ac:dyDescent="0.2">
      <c r="A22" s="57">
        <v>15</v>
      </c>
      <c r="B22" s="118" t="s">
        <v>259</v>
      </c>
      <c r="C22" s="70">
        <v>203491545.30000001</v>
      </c>
      <c r="D22" s="70">
        <f t="shared" si="0"/>
        <v>70000000</v>
      </c>
      <c r="E22" s="106">
        <f t="shared" si="1"/>
        <v>0.3439946357319249</v>
      </c>
      <c r="F22" s="70">
        <v>0</v>
      </c>
      <c r="G22" s="74">
        <v>0</v>
      </c>
      <c r="H22" s="86">
        <v>0</v>
      </c>
      <c r="I22" s="74">
        <v>0</v>
      </c>
      <c r="J22" s="70">
        <v>70000000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805726638.12999988</v>
      </c>
      <c r="D23" s="70">
        <f t="shared" si="0"/>
        <v>66223022.399999999</v>
      </c>
      <c r="E23" s="106">
        <f t="shared" si="1"/>
        <v>8.2190434405515156E-2</v>
      </c>
      <c r="F23" s="70">
        <v>4509943.95</v>
      </c>
      <c r="G23" s="70">
        <v>31080.69</v>
      </c>
      <c r="H23" s="92">
        <v>4930917.95</v>
      </c>
      <c r="I23" s="70">
        <v>468004.85</v>
      </c>
      <c r="J23" s="70">
        <v>50678830.420000002</v>
      </c>
      <c r="K23" s="70">
        <v>5604244.540000001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8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2">
      <c r="A25" s="57">
        <v>18</v>
      </c>
      <c r="B25" s="69" t="s">
        <v>258</v>
      </c>
      <c r="C25" s="84">
        <v>795986368.51999998</v>
      </c>
      <c r="D25" s="70">
        <f t="shared" si="0"/>
        <v>43200575.920000002</v>
      </c>
      <c r="E25" s="106">
        <f t="shared" si="1"/>
        <v>5.4273009725435445E-2</v>
      </c>
      <c r="F25" s="70">
        <v>9822799.2699999996</v>
      </c>
      <c r="G25" s="74">
        <v>0</v>
      </c>
      <c r="H25" s="70">
        <v>1334393.02</v>
      </c>
      <c r="I25" s="74">
        <v>0</v>
      </c>
      <c r="J25" s="70">
        <v>29141733.490000002</v>
      </c>
      <c r="K25" s="70">
        <v>2859650.05</v>
      </c>
      <c r="L25" s="70">
        <v>42000.09</v>
      </c>
    </row>
    <row r="26" spans="1:12" x14ac:dyDescent="0.2">
      <c r="A26" s="57">
        <v>19</v>
      </c>
      <c r="B26" s="118" t="s">
        <v>250</v>
      </c>
      <c r="C26" s="70">
        <v>796592908.64999986</v>
      </c>
      <c r="D26" s="70">
        <f t="shared" si="0"/>
        <v>38114505.829999998</v>
      </c>
      <c r="E26" s="106">
        <f t="shared" si="1"/>
        <v>4.7846905760927913E-2</v>
      </c>
      <c r="F26" s="70">
        <v>6970058.5</v>
      </c>
      <c r="G26" s="74">
        <v>0</v>
      </c>
      <c r="H26" s="92">
        <v>9000000</v>
      </c>
      <c r="I26" s="70">
        <v>737337.8</v>
      </c>
      <c r="J26" s="74">
        <v>0</v>
      </c>
      <c r="K26" s="70">
        <v>21262609.530000001</v>
      </c>
      <c r="L26" s="70">
        <v>144500</v>
      </c>
    </row>
    <row r="27" spans="1:12" x14ac:dyDescent="0.2">
      <c r="A27" s="57">
        <v>20</v>
      </c>
      <c r="B27" s="118" t="s">
        <v>252</v>
      </c>
      <c r="C27" s="70">
        <v>306554091.29000002</v>
      </c>
      <c r="D27" s="70">
        <f t="shared" si="0"/>
        <v>28295035.270000003</v>
      </c>
      <c r="E27" s="106">
        <f t="shared" si="1"/>
        <v>9.230030221072115E-2</v>
      </c>
      <c r="F27" s="70">
        <v>19807162.91</v>
      </c>
      <c r="G27" s="74">
        <v>0</v>
      </c>
      <c r="H27" s="92">
        <v>514567.76</v>
      </c>
      <c r="I27" s="74">
        <v>0</v>
      </c>
      <c r="J27" s="70">
        <v>2441673.77</v>
      </c>
      <c r="K27" s="70">
        <v>5531630.8300000001</v>
      </c>
      <c r="L27" s="74">
        <v>0</v>
      </c>
    </row>
    <row r="28" spans="1:12" x14ac:dyDescent="0.2">
      <c r="A28" s="57">
        <v>21</v>
      </c>
      <c r="B28" s="118" t="s">
        <v>264</v>
      </c>
      <c r="C28" s="70">
        <v>267703331.31999996</v>
      </c>
      <c r="D28" s="70">
        <f t="shared" si="0"/>
        <v>23446653.290000003</v>
      </c>
      <c r="E28" s="106">
        <f t="shared" si="1"/>
        <v>8.7584465887624599E-2</v>
      </c>
      <c r="F28" s="70">
        <v>46169.25</v>
      </c>
      <c r="G28" s="70">
        <v>536141.96</v>
      </c>
      <c r="H28" s="92">
        <v>4145.6000000000004</v>
      </c>
      <c r="I28" s="74">
        <v>0</v>
      </c>
      <c r="J28" s="70">
        <v>3462.46</v>
      </c>
      <c r="K28" s="70">
        <v>22856734.010000002</v>
      </c>
      <c r="L28" s="102">
        <v>0.01</v>
      </c>
    </row>
    <row r="29" spans="1:12" x14ac:dyDescent="0.2">
      <c r="A29" s="57">
        <v>22</v>
      </c>
      <c r="B29" s="65" t="s">
        <v>253</v>
      </c>
      <c r="C29" s="84">
        <v>468628729.77999997</v>
      </c>
      <c r="D29" s="70">
        <f t="shared" si="0"/>
        <v>22463442.080600001</v>
      </c>
      <c r="E29" s="106">
        <f t="shared" si="1"/>
        <v>4.7934410873924804E-2</v>
      </c>
      <c r="F29" s="70">
        <v>13340968.08</v>
      </c>
      <c r="G29" s="74">
        <v>0</v>
      </c>
      <c r="H29" s="70">
        <v>4231420.9899999993</v>
      </c>
      <c r="I29" s="70">
        <v>13130.46</v>
      </c>
      <c r="J29" s="102">
        <v>3.0599999999999999E-2</v>
      </c>
      <c r="K29" s="70">
        <v>4876800.43</v>
      </c>
      <c r="L29" s="70">
        <v>1122.0899999999999</v>
      </c>
    </row>
    <row r="30" spans="1:12" x14ac:dyDescent="0.2">
      <c r="A30" s="57">
        <v>23</v>
      </c>
      <c r="B30" s="69" t="s">
        <v>265</v>
      </c>
      <c r="C30" s="84">
        <v>1335868268.01</v>
      </c>
      <c r="D30" s="70">
        <f t="shared" si="0"/>
        <v>21833638.41</v>
      </c>
      <c r="E30" s="106">
        <f t="shared" si="1"/>
        <v>1.6344155283009205E-2</v>
      </c>
      <c r="F30" s="70">
        <v>5830797.879999999</v>
      </c>
      <c r="G30" s="74">
        <v>0</v>
      </c>
      <c r="H30" s="70">
        <v>1050000</v>
      </c>
      <c r="I30" s="74">
        <v>0</v>
      </c>
      <c r="J30" s="74">
        <v>0</v>
      </c>
      <c r="K30" s="70">
        <v>14952840.530000001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216519789.47</v>
      </c>
      <c r="D31" s="70">
        <f t="shared" si="0"/>
        <v>21328977.969999999</v>
      </c>
      <c r="E31" s="106">
        <f t="shared" si="1"/>
        <v>9.8508214986765652E-2</v>
      </c>
      <c r="F31" s="70">
        <v>7036772.7400000002</v>
      </c>
      <c r="G31" s="70">
        <v>86000</v>
      </c>
      <c r="H31" s="92">
        <v>1007431.96</v>
      </c>
      <c r="I31" s="74">
        <v>0</v>
      </c>
      <c r="J31" s="70">
        <v>4747181.05</v>
      </c>
      <c r="K31" s="70">
        <v>8451592.2199999988</v>
      </c>
      <c r="L31" s="74">
        <v>0</v>
      </c>
    </row>
    <row r="32" spans="1:12" x14ac:dyDescent="0.2">
      <c r="A32" s="57">
        <v>25</v>
      </c>
      <c r="B32" s="118" t="s">
        <v>266</v>
      </c>
      <c r="C32" s="70">
        <v>107026796.00999999</v>
      </c>
      <c r="D32" s="70">
        <f t="shared" si="0"/>
        <v>20075170.260000002</v>
      </c>
      <c r="E32" s="106">
        <f t="shared" si="1"/>
        <v>0.18757144012910831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2" x14ac:dyDescent="0.2">
      <c r="A33" s="57">
        <v>26</v>
      </c>
      <c r="B33" s="118" t="s">
        <v>108</v>
      </c>
      <c r="C33" s="70">
        <v>353057923.07999998</v>
      </c>
      <c r="D33" s="70">
        <f t="shared" si="0"/>
        <v>11945352.289999999</v>
      </c>
      <c r="E33" s="106">
        <f t="shared" si="1"/>
        <v>3.3833973150330016E-2</v>
      </c>
      <c r="F33" s="70">
        <v>298028.14</v>
      </c>
      <c r="G33" s="74">
        <v>0</v>
      </c>
      <c r="H33" s="86">
        <v>0</v>
      </c>
      <c r="I33" s="74">
        <v>0</v>
      </c>
      <c r="J33" s="70">
        <v>11357509.549999999</v>
      </c>
      <c r="K33" s="70">
        <v>289814.59999999998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409561840.70000011</v>
      </c>
      <c r="D34" s="70">
        <f t="shared" si="0"/>
        <v>10097244.5</v>
      </c>
      <c r="E34" s="106">
        <f t="shared" si="1"/>
        <v>2.4653772633559699E-2</v>
      </c>
      <c r="F34" s="70">
        <v>3689081.03</v>
      </c>
      <c r="G34" s="70">
        <v>416079.26</v>
      </c>
      <c r="H34" s="92">
        <v>2632012.12</v>
      </c>
      <c r="I34" s="74">
        <v>0</v>
      </c>
      <c r="J34" s="74">
        <v>0</v>
      </c>
      <c r="K34" s="70">
        <v>3360072.09</v>
      </c>
      <c r="L34" s="74">
        <v>0</v>
      </c>
    </row>
    <row r="35" spans="1:12" x14ac:dyDescent="0.2">
      <c r="A35" s="57">
        <v>28</v>
      </c>
      <c r="B35" s="65" t="s">
        <v>268</v>
      </c>
      <c r="C35" s="84">
        <v>64064308.749999993</v>
      </c>
      <c r="D35" s="70">
        <f t="shared" si="0"/>
        <v>9267691.5899999999</v>
      </c>
      <c r="E35" s="106">
        <f t="shared" si="1"/>
        <v>0.14466232089017897</v>
      </c>
      <c r="F35" s="70">
        <v>3255954.87</v>
      </c>
      <c r="G35" s="74">
        <v>0</v>
      </c>
      <c r="H35" s="74">
        <v>0</v>
      </c>
      <c r="I35" s="74">
        <v>0</v>
      </c>
      <c r="J35" s="74">
        <v>0</v>
      </c>
      <c r="K35" s="70">
        <v>6011736.7199999997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89121707.229999989</v>
      </c>
      <c r="D36" s="70">
        <f t="shared" si="0"/>
        <v>7297335.1100000013</v>
      </c>
      <c r="E36" s="106">
        <f t="shared" si="1"/>
        <v>8.1880557911300708E-2</v>
      </c>
      <c r="F36" s="70">
        <v>586697.56999999995</v>
      </c>
      <c r="G36" s="74">
        <v>0</v>
      </c>
      <c r="H36" s="86">
        <v>0</v>
      </c>
      <c r="I36" s="70">
        <v>15957.36</v>
      </c>
      <c r="J36" s="70">
        <v>4220561.4700000016</v>
      </c>
      <c r="K36" s="70">
        <v>2474118.71</v>
      </c>
      <c r="L36" s="74">
        <v>0</v>
      </c>
    </row>
    <row r="37" spans="1:12" x14ac:dyDescent="0.2">
      <c r="A37" s="57">
        <v>30</v>
      </c>
      <c r="B37" s="119" t="s">
        <v>272</v>
      </c>
      <c r="C37" s="84">
        <v>449024722.58000004</v>
      </c>
      <c r="D37" s="70">
        <f t="shared" si="0"/>
        <v>7000774.6100000003</v>
      </c>
      <c r="E37" s="106">
        <f t="shared" si="1"/>
        <v>1.5591067168362237E-2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7000774.6100000003</v>
      </c>
      <c r="L37" s="74">
        <v>0</v>
      </c>
    </row>
    <row r="38" spans="1:12" x14ac:dyDescent="0.2">
      <c r="A38" s="57">
        <v>31</v>
      </c>
      <c r="B38" s="69" t="s">
        <v>267</v>
      </c>
      <c r="C38" s="84">
        <v>205288615.94</v>
      </c>
      <c r="D38" s="70">
        <f t="shared" si="0"/>
        <v>4725622.09</v>
      </c>
      <c r="E38" s="106">
        <f t="shared" si="1"/>
        <v>2.3019406450580603E-2</v>
      </c>
      <c r="F38" s="70">
        <v>1908425.5899999999</v>
      </c>
      <c r="G38" s="70">
        <v>379062.08999999997</v>
      </c>
      <c r="H38" s="70">
        <v>2833.09</v>
      </c>
      <c r="I38" s="74">
        <v>0</v>
      </c>
      <c r="J38" s="70">
        <v>14616.97</v>
      </c>
      <c r="K38" s="70">
        <v>2420684.3499999996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174399260.41999999</v>
      </c>
      <c r="D39" s="70">
        <f t="shared" si="0"/>
        <v>4108980.1300000004</v>
      </c>
      <c r="E39" s="106">
        <f t="shared" si="1"/>
        <v>2.3560765797426428E-2</v>
      </c>
      <c r="F39" s="70">
        <v>3572060.39</v>
      </c>
      <c r="G39" s="74">
        <v>0</v>
      </c>
      <c r="H39" s="86">
        <v>0</v>
      </c>
      <c r="I39" s="74">
        <v>0</v>
      </c>
      <c r="J39" s="70">
        <v>94750.18</v>
      </c>
      <c r="K39" s="70">
        <v>442169.56</v>
      </c>
      <c r="L39" s="74">
        <v>0</v>
      </c>
    </row>
    <row r="40" spans="1:12" x14ac:dyDescent="0.2">
      <c r="A40" s="57">
        <v>33</v>
      </c>
      <c r="B40" s="69" t="s">
        <v>262</v>
      </c>
      <c r="C40" s="84">
        <v>71582894.00999999</v>
      </c>
      <c r="D40" s="70">
        <f t="shared" si="0"/>
        <v>3888771.58</v>
      </c>
      <c r="E40" s="106">
        <f t="shared" si="1"/>
        <v>5.4325431149189723E-2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405797587.14999998</v>
      </c>
      <c r="D41" s="70">
        <f t="shared" si="0"/>
        <v>1148458</v>
      </c>
      <c r="E41" s="106">
        <f t="shared" si="1"/>
        <v>2.8301252554650633E-3</v>
      </c>
      <c r="F41" s="74">
        <v>0</v>
      </c>
      <c r="G41" s="74">
        <v>0</v>
      </c>
      <c r="H41" s="92">
        <v>2821.96</v>
      </c>
      <c r="I41" s="74">
        <v>0</v>
      </c>
      <c r="J41" s="74">
        <v>0</v>
      </c>
      <c r="K41" s="70">
        <v>1145636.04</v>
      </c>
      <c r="L41" s="74">
        <v>0</v>
      </c>
    </row>
    <row r="42" spans="1:12" x14ac:dyDescent="0.2">
      <c r="A42" s="57">
        <v>35</v>
      </c>
      <c r="B42" s="118" t="s">
        <v>325</v>
      </c>
      <c r="C42" s="70">
        <v>91955279.969999984</v>
      </c>
      <c r="D42" s="70">
        <f t="shared" si="0"/>
        <v>300000</v>
      </c>
      <c r="E42" s="106">
        <f t="shared" si="1"/>
        <v>3.2624554032990136E-3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22143765.469999999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2667908.6500000004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631465945.26999998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27669334.830000002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65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121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65" t="s">
        <v>269</v>
      </c>
      <c r="C49" s="84">
        <v>1398557.72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18" t="s">
        <v>291</v>
      </c>
      <c r="C50" s="70">
        <v>547485.55999999994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A51" s="98"/>
      <c r="B51" s="71" t="s">
        <v>190</v>
      </c>
      <c r="C51" s="67">
        <v>64249861374.180008</v>
      </c>
      <c r="D51" s="72">
        <f t="shared" ref="D51" si="2">F51+G51+H51+I51+J51+K51+L51</f>
        <v>4195685023.0299993</v>
      </c>
      <c r="E51" s="107">
        <f t="shared" si="1"/>
        <v>6.530263152779521E-2</v>
      </c>
      <c r="F51" s="67">
        <v>721971085.2299999</v>
      </c>
      <c r="G51" s="67">
        <v>31956368.440000001</v>
      </c>
      <c r="H51" s="67">
        <v>324281934.47999996</v>
      </c>
      <c r="I51" s="67">
        <v>31245914.449999996</v>
      </c>
      <c r="J51" s="67">
        <v>2505393136.5599995</v>
      </c>
      <c r="K51" s="67">
        <v>522449586.68000007</v>
      </c>
      <c r="L51" s="67">
        <v>58386997.190000005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B2D3-B5BD-4E69-9FF9-52DB26E7C489}">
  <dimension ref="A1:M50"/>
  <sheetViews>
    <sheetView topLeftCell="A25"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65" t="s">
        <v>238</v>
      </c>
      <c r="C8" s="84">
        <v>10969117642.57</v>
      </c>
      <c r="D8" s="70">
        <f t="shared" ref="D8:D49" si="0">F8+G8+H8+I8+J8+K8+L8</f>
        <v>666648654.95000005</v>
      </c>
      <c r="E8" s="106">
        <f>D8/C8</f>
        <v>6.0775048337781176E-2</v>
      </c>
      <c r="F8" s="70">
        <v>141760361.05000001</v>
      </c>
      <c r="G8" s="70">
        <v>10964115.699999999</v>
      </c>
      <c r="H8" s="70">
        <v>80353099.25</v>
      </c>
      <c r="I8" s="70">
        <v>2913937.47</v>
      </c>
      <c r="J8" s="70">
        <v>326638065.38</v>
      </c>
      <c r="K8" s="70">
        <v>99739511.560000047</v>
      </c>
      <c r="L8" s="70">
        <v>4279564.54</v>
      </c>
    </row>
    <row r="9" spans="1:12" x14ac:dyDescent="0.2">
      <c r="A9" s="57">
        <v>2</v>
      </c>
      <c r="B9" s="118" t="s">
        <v>237</v>
      </c>
      <c r="C9" s="70">
        <v>2900109043.1700001</v>
      </c>
      <c r="D9" s="70">
        <f t="shared" si="0"/>
        <v>504912990.56999999</v>
      </c>
      <c r="E9" s="106">
        <f t="shared" ref="E9:E50" si="1">D9/C9</f>
        <v>0.17410138138050787</v>
      </c>
      <c r="F9" s="70">
        <v>1975205.8900000001</v>
      </c>
      <c r="G9" s="74">
        <v>0</v>
      </c>
      <c r="H9" s="92">
        <v>20000000</v>
      </c>
      <c r="I9" s="74">
        <v>0</v>
      </c>
      <c r="J9" s="70">
        <v>482268424.82999998</v>
      </c>
      <c r="K9" s="70">
        <v>669359.85</v>
      </c>
      <c r="L9" s="74">
        <v>0</v>
      </c>
    </row>
    <row r="10" spans="1:12" x14ac:dyDescent="0.2">
      <c r="A10" s="57">
        <v>3</v>
      </c>
      <c r="B10" s="118" t="s">
        <v>242</v>
      </c>
      <c r="C10" s="70">
        <v>7858898453.9899998</v>
      </c>
      <c r="D10" s="70">
        <f t="shared" si="0"/>
        <v>465023081.95999998</v>
      </c>
      <c r="E10" s="106">
        <f t="shared" si="1"/>
        <v>5.9171534621866195E-2</v>
      </c>
      <c r="F10" s="70">
        <v>70374670.570000008</v>
      </c>
      <c r="G10" s="70">
        <v>1317027.1299999999</v>
      </c>
      <c r="H10" s="92">
        <v>1634259.37</v>
      </c>
      <c r="I10" s="70">
        <v>4588580.13</v>
      </c>
      <c r="J10" s="70">
        <v>358407688.88</v>
      </c>
      <c r="K10" s="70">
        <v>5614744.7700000005</v>
      </c>
      <c r="L10" s="70">
        <v>23086111.109999999</v>
      </c>
    </row>
    <row r="11" spans="1:12" x14ac:dyDescent="0.2">
      <c r="A11" s="57">
        <v>4</v>
      </c>
      <c r="B11" s="69" t="s">
        <v>241</v>
      </c>
      <c r="C11" s="84">
        <v>4952636412.3899994</v>
      </c>
      <c r="D11" s="70">
        <f t="shared" si="0"/>
        <v>457729208.4799999</v>
      </c>
      <c r="E11" s="106">
        <f t="shared" si="1"/>
        <v>9.2421322779701692E-2</v>
      </c>
      <c r="F11" s="84">
        <v>92302876.129999995</v>
      </c>
      <c r="G11" s="70">
        <v>62568.959999999999</v>
      </c>
      <c r="H11" s="70">
        <v>48936798.75</v>
      </c>
      <c r="I11" s="74">
        <v>0</v>
      </c>
      <c r="J11" s="84">
        <v>248608530.22999999</v>
      </c>
      <c r="K11" s="70">
        <v>57715147.449999988</v>
      </c>
      <c r="L11" s="70">
        <v>10103286.959999999</v>
      </c>
    </row>
    <row r="12" spans="1:12" x14ac:dyDescent="0.2">
      <c r="A12" s="57">
        <v>5</v>
      </c>
      <c r="B12" s="118" t="s">
        <v>240</v>
      </c>
      <c r="C12" s="70">
        <v>5726700664.21</v>
      </c>
      <c r="D12" s="70">
        <f t="shared" si="0"/>
        <v>339607943.91000003</v>
      </c>
      <c r="E12" s="106">
        <f t="shared" si="1"/>
        <v>5.9302548504488496E-2</v>
      </c>
      <c r="F12" s="70">
        <v>101794569.42</v>
      </c>
      <c r="G12" s="70">
        <v>14264977.58</v>
      </c>
      <c r="H12" s="92">
        <v>14191819.470000003</v>
      </c>
      <c r="I12" s="70">
        <v>1068.0899999999999</v>
      </c>
      <c r="J12" s="70">
        <v>190357754.81</v>
      </c>
      <c r="K12" s="70">
        <v>18997754.540000003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7423939320.5600004</v>
      </c>
      <c r="D13" s="70">
        <f t="shared" si="0"/>
        <v>324713763.54999995</v>
      </c>
      <c r="E13" s="106">
        <f t="shared" si="1"/>
        <v>4.3738741593796628E-2</v>
      </c>
      <c r="F13" s="70">
        <v>4168359.4299999997</v>
      </c>
      <c r="G13" s="70">
        <v>1548051.1400000001</v>
      </c>
      <c r="H13" s="92">
        <v>9227284.790000001</v>
      </c>
      <c r="I13" s="70">
        <v>13409793.210000001</v>
      </c>
      <c r="J13" s="70">
        <v>232723022.75999999</v>
      </c>
      <c r="K13" s="70">
        <v>63516852.219999999</v>
      </c>
      <c r="L13" s="70">
        <v>120400</v>
      </c>
    </row>
    <row r="14" spans="1:12" x14ac:dyDescent="0.2">
      <c r="A14" s="57">
        <v>7</v>
      </c>
      <c r="B14" s="118" t="s">
        <v>246</v>
      </c>
      <c r="C14" s="70">
        <v>2742877618</v>
      </c>
      <c r="D14" s="70">
        <f t="shared" si="0"/>
        <v>157941632.78</v>
      </c>
      <c r="E14" s="106">
        <f t="shared" si="1"/>
        <v>5.7582457103997557E-2</v>
      </c>
      <c r="F14" s="70">
        <v>11395047.270000001</v>
      </c>
      <c r="G14" s="70">
        <v>325753.2</v>
      </c>
      <c r="H14" s="92">
        <v>1461232.68</v>
      </c>
      <c r="I14" s="70">
        <v>307791.57999999996</v>
      </c>
      <c r="J14" s="70">
        <v>119934548.76000001</v>
      </c>
      <c r="K14" s="70">
        <v>9894353.0000000019</v>
      </c>
      <c r="L14" s="70">
        <v>14622906.290000001</v>
      </c>
    </row>
    <row r="15" spans="1:12" x14ac:dyDescent="0.2">
      <c r="A15" s="57">
        <v>8</v>
      </c>
      <c r="B15" s="118" t="s">
        <v>247</v>
      </c>
      <c r="C15" s="70">
        <v>2019051523.4199998</v>
      </c>
      <c r="D15" s="70">
        <f t="shared" si="0"/>
        <v>155247726.61999997</v>
      </c>
      <c r="E15" s="106">
        <f t="shared" si="1"/>
        <v>7.6891414022476928E-2</v>
      </c>
      <c r="F15" s="70">
        <v>57684620.560000002</v>
      </c>
      <c r="G15" s="70">
        <v>2159354.44</v>
      </c>
      <c r="H15" s="92">
        <v>23141322.380000003</v>
      </c>
      <c r="I15" s="74">
        <v>0</v>
      </c>
      <c r="J15" s="70">
        <v>27655113.879999999</v>
      </c>
      <c r="K15" s="70">
        <v>42943446.140000001</v>
      </c>
      <c r="L15" s="70">
        <v>1663869.2200000002</v>
      </c>
    </row>
    <row r="16" spans="1:12" x14ac:dyDescent="0.2">
      <c r="A16" s="57">
        <v>9</v>
      </c>
      <c r="B16" s="118" t="s">
        <v>243</v>
      </c>
      <c r="C16" s="70">
        <v>776067030.40999997</v>
      </c>
      <c r="D16" s="70">
        <f t="shared" si="0"/>
        <v>136958046.25999999</v>
      </c>
      <c r="E16" s="106">
        <f t="shared" si="1"/>
        <v>0.17647708367103856</v>
      </c>
      <c r="F16" s="70">
        <v>12158189.359999999</v>
      </c>
      <c r="G16" s="74">
        <v>0</v>
      </c>
      <c r="H16" s="92">
        <v>9799856.9000000004</v>
      </c>
      <c r="I16" s="74">
        <v>0</v>
      </c>
      <c r="J16" s="70">
        <v>100000000</v>
      </c>
      <c r="K16" s="70">
        <v>15000000</v>
      </c>
      <c r="L16" s="74">
        <v>0</v>
      </c>
    </row>
    <row r="17" spans="1:12" x14ac:dyDescent="0.2">
      <c r="A17" s="57">
        <v>10</v>
      </c>
      <c r="B17" s="118" t="s">
        <v>245</v>
      </c>
      <c r="C17" s="70">
        <v>1962517106.55</v>
      </c>
      <c r="D17" s="70">
        <f t="shared" si="0"/>
        <v>111474700.49999999</v>
      </c>
      <c r="E17" s="106">
        <f t="shared" si="1"/>
        <v>5.6801900033353871E-2</v>
      </c>
      <c r="F17" s="70">
        <v>13716088.429999998</v>
      </c>
      <c r="G17" s="70">
        <v>292929.01</v>
      </c>
      <c r="H17" s="92">
        <v>28354744.399999999</v>
      </c>
      <c r="I17" s="70">
        <v>6074.1</v>
      </c>
      <c r="J17" s="70">
        <v>44816992.039999999</v>
      </c>
      <c r="K17" s="70">
        <v>22408436.07</v>
      </c>
      <c r="L17" s="70">
        <v>1879436.4500000002</v>
      </c>
    </row>
    <row r="18" spans="1:12" x14ac:dyDescent="0.2">
      <c r="A18" s="57">
        <v>11</v>
      </c>
      <c r="B18" s="118" t="s">
        <v>249</v>
      </c>
      <c r="C18" s="70">
        <v>3477470439.1900001</v>
      </c>
      <c r="D18" s="70">
        <f t="shared" si="0"/>
        <v>104764828.68000001</v>
      </c>
      <c r="E18" s="106">
        <f t="shared" si="1"/>
        <v>3.0126734507742548E-2</v>
      </c>
      <c r="F18" s="70">
        <v>33488392.069999997</v>
      </c>
      <c r="G18" s="70">
        <v>354064.3</v>
      </c>
      <c r="H18" s="92">
        <v>12495376.060000001</v>
      </c>
      <c r="I18" s="70">
        <v>15011.16</v>
      </c>
      <c r="J18" s="70">
        <v>3856.19</v>
      </c>
      <c r="K18" s="70">
        <v>57982230.469999999</v>
      </c>
      <c r="L18" s="70">
        <v>425898.43</v>
      </c>
    </row>
    <row r="19" spans="1:12" x14ac:dyDescent="0.2">
      <c r="A19" s="57">
        <v>12</v>
      </c>
      <c r="B19" s="69" t="s">
        <v>261</v>
      </c>
      <c r="C19" s="84">
        <v>4792974657.3099995</v>
      </c>
      <c r="D19" s="70">
        <f t="shared" si="0"/>
        <v>77806340.099999994</v>
      </c>
      <c r="E19" s="106">
        <f t="shared" si="1"/>
        <v>1.6233413623694785E-2</v>
      </c>
      <c r="F19" s="70">
        <v>21979266.480000004</v>
      </c>
      <c r="G19" s="70">
        <v>16920.63</v>
      </c>
      <c r="H19" s="70">
        <v>1511279.87</v>
      </c>
      <c r="I19" s="74">
        <v>0</v>
      </c>
      <c r="J19" s="70">
        <v>49957217.369999997</v>
      </c>
      <c r="K19" s="70">
        <v>4341655.75</v>
      </c>
      <c r="L19" s="74">
        <v>0</v>
      </c>
    </row>
    <row r="20" spans="1:12" x14ac:dyDescent="0.2">
      <c r="A20" s="57">
        <v>13</v>
      </c>
      <c r="B20" s="119" t="s">
        <v>244</v>
      </c>
      <c r="C20" s="70">
        <v>170922789.05000001</v>
      </c>
      <c r="D20" s="70">
        <f t="shared" si="0"/>
        <v>71596589.730000004</v>
      </c>
      <c r="E20" s="106">
        <f t="shared" si="1"/>
        <v>0.41888264360731831</v>
      </c>
      <c r="F20" s="70">
        <v>47656150.5</v>
      </c>
      <c r="G20" s="70">
        <v>447168.11</v>
      </c>
      <c r="H20" s="92">
        <v>19544343.16</v>
      </c>
      <c r="I20" s="70">
        <v>1410930.58</v>
      </c>
      <c r="J20" s="70">
        <v>819822.18</v>
      </c>
      <c r="K20" s="70">
        <v>1572395.1500000004</v>
      </c>
      <c r="L20" s="70">
        <v>145780.04999999999</v>
      </c>
    </row>
    <row r="21" spans="1:12" x14ac:dyDescent="0.2">
      <c r="A21" s="57">
        <v>14</v>
      </c>
      <c r="B21" s="118" t="s">
        <v>259</v>
      </c>
      <c r="C21" s="70">
        <v>193336809.94</v>
      </c>
      <c r="D21" s="70">
        <f t="shared" si="0"/>
        <v>70000000</v>
      </c>
      <c r="E21" s="106">
        <f t="shared" si="1"/>
        <v>0.36206245474787624</v>
      </c>
      <c r="F21" s="74">
        <v>0</v>
      </c>
      <c r="G21" s="74">
        <v>0</v>
      </c>
      <c r="H21" s="86">
        <v>0</v>
      </c>
      <c r="I21" s="74">
        <v>0</v>
      </c>
      <c r="J21" s="70">
        <v>70000000</v>
      </c>
      <c r="K21" s="74">
        <v>0</v>
      </c>
      <c r="L21" s="74">
        <v>0</v>
      </c>
    </row>
    <row r="22" spans="1:12" x14ac:dyDescent="0.2">
      <c r="A22" s="57">
        <v>15</v>
      </c>
      <c r="B22" s="119" t="s">
        <v>255</v>
      </c>
      <c r="C22" s="70">
        <v>818202737.94000006</v>
      </c>
      <c r="D22" s="70">
        <f t="shared" si="0"/>
        <v>68828103.700000003</v>
      </c>
      <c r="E22" s="106">
        <f t="shared" si="1"/>
        <v>8.4121086997691358E-2</v>
      </c>
      <c r="F22" s="70">
        <v>4948457.47</v>
      </c>
      <c r="G22" s="70">
        <v>30666.44</v>
      </c>
      <c r="H22" s="92">
        <v>6959568</v>
      </c>
      <c r="I22" s="70">
        <v>9437.5300000000007</v>
      </c>
      <c r="J22" s="70">
        <v>51280460.789999999</v>
      </c>
      <c r="K22" s="70">
        <v>5599513.4700000007</v>
      </c>
      <c r="L22" s="74">
        <v>0</v>
      </c>
    </row>
    <row r="23" spans="1:12" x14ac:dyDescent="0.2">
      <c r="A23" s="57">
        <v>16</v>
      </c>
      <c r="B23" s="118" t="s">
        <v>256</v>
      </c>
      <c r="C23" s="70">
        <v>264144916.05000001</v>
      </c>
      <c r="D23" s="70">
        <f t="shared" si="0"/>
        <v>67515199.329999998</v>
      </c>
      <c r="E23" s="106">
        <f t="shared" si="1"/>
        <v>0.2555990868180103</v>
      </c>
      <c r="F23" s="70">
        <v>29272222.23</v>
      </c>
      <c r="G23" s="74">
        <v>0</v>
      </c>
      <c r="H23" s="92">
        <v>11034715.949999999</v>
      </c>
      <c r="I23" s="74">
        <v>0</v>
      </c>
      <c r="J23" s="70">
        <v>20536751.789999999</v>
      </c>
      <c r="K23" s="70">
        <v>6671509.3600000003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7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794353006.18000007</v>
      </c>
      <c r="D25" s="70">
        <f t="shared" si="0"/>
        <v>41722435.030000009</v>
      </c>
      <c r="E25" s="106">
        <f t="shared" si="1"/>
        <v>5.2523795724826301E-2</v>
      </c>
      <c r="F25" s="70">
        <v>8958272.3900000006</v>
      </c>
      <c r="G25" s="74">
        <v>0</v>
      </c>
      <c r="H25" s="120">
        <v>1336868.83</v>
      </c>
      <c r="I25" s="74">
        <v>0</v>
      </c>
      <c r="J25" s="70">
        <v>29281965.09</v>
      </c>
      <c r="K25" s="70">
        <v>2103970.88</v>
      </c>
      <c r="L25" s="70">
        <v>41357.839999999997</v>
      </c>
    </row>
    <row r="26" spans="1:12" x14ac:dyDescent="0.2">
      <c r="A26" s="57">
        <v>19</v>
      </c>
      <c r="B26" s="118" t="s">
        <v>250</v>
      </c>
      <c r="C26" s="70">
        <v>793669770.74999988</v>
      </c>
      <c r="D26" s="70">
        <f t="shared" si="0"/>
        <v>37318423.659999996</v>
      </c>
      <c r="E26" s="106">
        <f t="shared" si="1"/>
        <v>4.7020089507421876E-2</v>
      </c>
      <c r="F26" s="70">
        <v>7252464.5800000001</v>
      </c>
      <c r="G26" s="74">
        <v>0</v>
      </c>
      <c r="H26" s="92">
        <v>9000000</v>
      </c>
      <c r="I26" s="70">
        <v>584781.51</v>
      </c>
      <c r="J26" s="74">
        <v>0</v>
      </c>
      <c r="K26" s="70">
        <v>20336677.569999997</v>
      </c>
      <c r="L26" s="70">
        <v>144500</v>
      </c>
    </row>
    <row r="27" spans="1:12" x14ac:dyDescent="0.2">
      <c r="A27" s="57">
        <v>20</v>
      </c>
      <c r="B27" s="65" t="s">
        <v>252</v>
      </c>
      <c r="C27" s="84">
        <v>302601640.16999996</v>
      </c>
      <c r="D27" s="70">
        <f t="shared" si="0"/>
        <v>28246041.550000004</v>
      </c>
      <c r="E27" s="106">
        <f t="shared" si="1"/>
        <v>9.334398033709114E-2</v>
      </c>
      <c r="F27" s="70">
        <v>19791694.43</v>
      </c>
      <c r="G27" s="74">
        <v>0</v>
      </c>
      <c r="H27" s="70">
        <v>514567.76</v>
      </c>
      <c r="I27" s="74">
        <v>0</v>
      </c>
      <c r="J27" s="70">
        <v>2421103.62</v>
      </c>
      <c r="K27" s="70">
        <v>5518675.7400000002</v>
      </c>
      <c r="L27" s="74">
        <v>0</v>
      </c>
    </row>
    <row r="28" spans="1:12" x14ac:dyDescent="0.2">
      <c r="A28" s="57">
        <v>21</v>
      </c>
      <c r="B28" s="118" t="s">
        <v>265</v>
      </c>
      <c r="C28" s="70">
        <v>1342357917.8599999</v>
      </c>
      <c r="D28" s="70">
        <f t="shared" si="0"/>
        <v>21817744.669999998</v>
      </c>
      <c r="E28" s="106">
        <f t="shared" si="1"/>
        <v>1.6253299049170181E-2</v>
      </c>
      <c r="F28" s="70">
        <v>5962918.3099999996</v>
      </c>
      <c r="G28" s="74">
        <v>0</v>
      </c>
      <c r="H28" s="92">
        <v>1100000</v>
      </c>
      <c r="I28" s="74">
        <v>0</v>
      </c>
      <c r="J28" s="74">
        <v>0</v>
      </c>
      <c r="K28" s="70">
        <v>14754826.359999999</v>
      </c>
      <c r="L28" s="74">
        <v>0</v>
      </c>
    </row>
    <row r="29" spans="1:12" x14ac:dyDescent="0.2">
      <c r="A29" s="57">
        <v>22</v>
      </c>
      <c r="B29" s="69" t="s">
        <v>264</v>
      </c>
      <c r="C29" s="84">
        <v>253550629.23000002</v>
      </c>
      <c r="D29" s="70">
        <f t="shared" si="0"/>
        <v>21779366.330000006</v>
      </c>
      <c r="E29" s="106">
        <f t="shared" si="1"/>
        <v>8.5897504558127433E-2</v>
      </c>
      <c r="F29" s="70">
        <v>51868.58</v>
      </c>
      <c r="G29" s="70">
        <v>533491.06999999995</v>
      </c>
      <c r="H29" s="70">
        <v>4317.92</v>
      </c>
      <c r="I29" s="74">
        <v>0</v>
      </c>
      <c r="J29" s="70">
        <v>73405.66</v>
      </c>
      <c r="K29" s="70">
        <v>21116283.090000004</v>
      </c>
      <c r="L29" s="100">
        <v>0.01</v>
      </c>
    </row>
    <row r="30" spans="1:12" x14ac:dyDescent="0.2">
      <c r="A30" s="57">
        <v>23</v>
      </c>
      <c r="B30" s="69" t="s">
        <v>251</v>
      </c>
      <c r="C30" s="84">
        <v>224825721.57999998</v>
      </c>
      <c r="D30" s="70">
        <f t="shared" si="0"/>
        <v>20935330.57</v>
      </c>
      <c r="E30" s="106">
        <f t="shared" si="1"/>
        <v>9.3118040155163284E-2</v>
      </c>
      <c r="F30" s="70">
        <v>7036215.1200000001</v>
      </c>
      <c r="G30" s="70">
        <v>86000</v>
      </c>
      <c r="H30" s="70">
        <v>1025500.08</v>
      </c>
      <c r="I30" s="74">
        <v>0</v>
      </c>
      <c r="J30" s="84">
        <v>4424151.1100000003</v>
      </c>
      <c r="K30" s="70">
        <v>8363464.2600000007</v>
      </c>
      <c r="L30" s="74">
        <v>0</v>
      </c>
    </row>
    <row r="31" spans="1:12" x14ac:dyDescent="0.2">
      <c r="A31" s="57">
        <v>24</v>
      </c>
      <c r="B31" s="118" t="s">
        <v>253</v>
      </c>
      <c r="C31" s="70">
        <v>465266151.98000002</v>
      </c>
      <c r="D31" s="70">
        <f t="shared" si="0"/>
        <v>20485252.609999999</v>
      </c>
      <c r="E31" s="106">
        <f t="shared" si="1"/>
        <v>4.4029105755538776E-2</v>
      </c>
      <c r="F31" s="70">
        <v>11905272.560000001</v>
      </c>
      <c r="G31" s="74">
        <v>0</v>
      </c>
      <c r="H31" s="92">
        <v>4231360.9899999993</v>
      </c>
      <c r="I31" s="70">
        <v>16200.79</v>
      </c>
      <c r="J31" s="74">
        <v>0</v>
      </c>
      <c r="K31" s="70">
        <v>4331805.9799999995</v>
      </c>
      <c r="L31" s="70">
        <v>612.29</v>
      </c>
    </row>
    <row r="32" spans="1:12" x14ac:dyDescent="0.2">
      <c r="A32" s="57">
        <v>25</v>
      </c>
      <c r="B32" s="118" t="s">
        <v>266</v>
      </c>
      <c r="C32" s="70">
        <v>113470732.01000001</v>
      </c>
      <c r="D32" s="70">
        <f t="shared" si="0"/>
        <v>20075170.260000002</v>
      </c>
      <c r="E32" s="106">
        <f t="shared" si="1"/>
        <v>0.17691936858423374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3" x14ac:dyDescent="0.2">
      <c r="A33" s="57">
        <v>26</v>
      </c>
      <c r="B33" s="65" t="s">
        <v>268</v>
      </c>
      <c r="C33" s="84">
        <v>68560965.389999986</v>
      </c>
      <c r="D33" s="70">
        <f t="shared" si="0"/>
        <v>11589753.66</v>
      </c>
      <c r="E33" s="106">
        <f t="shared" si="1"/>
        <v>0.16904303482416297</v>
      </c>
      <c r="F33" s="70">
        <v>3180617.47</v>
      </c>
      <c r="G33" s="74">
        <v>0</v>
      </c>
      <c r="H33" s="74">
        <v>0</v>
      </c>
      <c r="I33" s="74">
        <v>0</v>
      </c>
      <c r="J33" s="74">
        <v>0</v>
      </c>
      <c r="K33" s="70">
        <v>8409136.1899999995</v>
      </c>
      <c r="L33" s="74">
        <v>0</v>
      </c>
    </row>
    <row r="34" spans="1:13" x14ac:dyDescent="0.2">
      <c r="A34" s="57">
        <v>27</v>
      </c>
      <c r="B34" s="65" t="s">
        <v>108</v>
      </c>
      <c r="C34" s="84">
        <v>356646454.06999999</v>
      </c>
      <c r="D34" s="70">
        <f t="shared" si="0"/>
        <v>11454060.849999998</v>
      </c>
      <c r="E34" s="106">
        <f t="shared" si="1"/>
        <v>3.2116009340028027E-2</v>
      </c>
      <c r="F34" s="70">
        <v>296515.95</v>
      </c>
      <c r="G34" s="74">
        <v>0</v>
      </c>
      <c r="H34" s="74">
        <v>0</v>
      </c>
      <c r="I34" s="74">
        <v>0</v>
      </c>
      <c r="J34" s="70">
        <v>10867926.129999999</v>
      </c>
      <c r="K34" s="70">
        <v>289618.77</v>
      </c>
      <c r="L34" s="74">
        <v>0</v>
      </c>
    </row>
    <row r="35" spans="1:13" x14ac:dyDescent="0.2">
      <c r="A35" s="57">
        <v>28</v>
      </c>
      <c r="B35" s="69" t="s">
        <v>257</v>
      </c>
      <c r="C35" s="84">
        <v>410048701.28000003</v>
      </c>
      <c r="D35" s="70">
        <f t="shared" si="0"/>
        <v>9605207.3000000007</v>
      </c>
      <c r="E35" s="106">
        <f t="shared" si="1"/>
        <v>2.3424552425154798E-2</v>
      </c>
      <c r="F35" s="70">
        <v>3684005.39</v>
      </c>
      <c r="G35" s="70">
        <v>416079.26</v>
      </c>
      <c r="H35" s="70">
        <v>2625120.37</v>
      </c>
      <c r="I35" s="74">
        <v>0</v>
      </c>
      <c r="J35" s="74">
        <v>0</v>
      </c>
      <c r="K35" s="70">
        <v>2880002.2800000003</v>
      </c>
      <c r="L35" s="74">
        <v>0</v>
      </c>
    </row>
    <row r="36" spans="1:13" x14ac:dyDescent="0.2">
      <c r="A36" s="57">
        <v>29</v>
      </c>
      <c r="B36" s="69" t="s">
        <v>270</v>
      </c>
      <c r="C36" s="84">
        <v>75061264.359999999</v>
      </c>
      <c r="D36" s="70">
        <f t="shared" si="0"/>
        <v>7456271.5</v>
      </c>
      <c r="E36" s="106">
        <f t="shared" si="1"/>
        <v>9.9335810068947261E-2</v>
      </c>
      <c r="F36" s="70">
        <v>585477.11</v>
      </c>
      <c r="G36" s="74">
        <v>0</v>
      </c>
      <c r="H36" s="74">
        <v>0</v>
      </c>
      <c r="I36" s="70">
        <v>17427.95</v>
      </c>
      <c r="J36" s="70">
        <v>4330720.17</v>
      </c>
      <c r="K36" s="70">
        <v>2522646.2700000005</v>
      </c>
      <c r="L36" s="74">
        <v>0</v>
      </c>
    </row>
    <row r="37" spans="1:13" x14ac:dyDescent="0.2">
      <c r="A37" s="57">
        <v>30</v>
      </c>
      <c r="B37" s="118" t="s">
        <v>272</v>
      </c>
      <c r="C37" s="70">
        <v>451212740.00999999</v>
      </c>
      <c r="D37" s="70">
        <f t="shared" si="0"/>
        <v>7000476.5599999996</v>
      </c>
      <c r="E37" s="106">
        <f t="shared" si="1"/>
        <v>1.5514802529389688E-2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7000476.5599999996</v>
      </c>
      <c r="L37" s="74">
        <v>0</v>
      </c>
    </row>
    <row r="38" spans="1:13" x14ac:dyDescent="0.2">
      <c r="A38" s="57">
        <v>31</v>
      </c>
      <c r="B38" s="69" t="s">
        <v>267</v>
      </c>
      <c r="C38" s="84">
        <v>203922048.25</v>
      </c>
      <c r="D38" s="70">
        <f t="shared" si="0"/>
        <v>4537993.79</v>
      </c>
      <c r="E38" s="106">
        <f t="shared" si="1"/>
        <v>2.2253571052977102E-2</v>
      </c>
      <c r="F38" s="70">
        <v>1860032.96</v>
      </c>
      <c r="G38" s="70">
        <v>364076.68</v>
      </c>
      <c r="H38" s="70">
        <v>2703.62</v>
      </c>
      <c r="I38" s="74">
        <v>0</v>
      </c>
      <c r="J38" s="70">
        <v>14467.44</v>
      </c>
      <c r="K38" s="70">
        <v>2296713.09</v>
      </c>
      <c r="L38" s="74">
        <v>0</v>
      </c>
    </row>
    <row r="39" spans="1:13" x14ac:dyDescent="0.2">
      <c r="A39" s="57">
        <v>32</v>
      </c>
      <c r="B39" s="69" t="s">
        <v>262</v>
      </c>
      <c r="C39" s="84">
        <v>71964651.430000007</v>
      </c>
      <c r="D39" s="70">
        <f t="shared" si="0"/>
        <v>3888771.58</v>
      </c>
      <c r="E39" s="106">
        <f t="shared" si="1"/>
        <v>5.4037246102450823E-2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3" x14ac:dyDescent="0.2">
      <c r="A40" s="57">
        <v>33</v>
      </c>
      <c r="B40" s="119" t="s">
        <v>254</v>
      </c>
      <c r="C40" s="84">
        <v>175030101.16000003</v>
      </c>
      <c r="D40" s="70">
        <f t="shared" si="0"/>
        <v>3666810.5700000003</v>
      </c>
      <c r="E40" s="106">
        <f t="shared" si="1"/>
        <v>2.0949599787113554E-2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74">
        <v>0</v>
      </c>
      <c r="L40" s="74">
        <v>0</v>
      </c>
    </row>
    <row r="41" spans="1:13" x14ac:dyDescent="0.2">
      <c r="A41" s="57">
        <v>34</v>
      </c>
      <c r="B41" s="118" t="s">
        <v>271</v>
      </c>
      <c r="C41" s="70">
        <v>399759727.88999993</v>
      </c>
      <c r="D41" s="70">
        <f t="shared" si="0"/>
        <v>1098232.1599999999</v>
      </c>
      <c r="E41" s="106">
        <f t="shared" si="1"/>
        <v>2.7472306072366436E-3</v>
      </c>
      <c r="F41" s="74">
        <v>0</v>
      </c>
      <c r="G41" s="74">
        <v>0</v>
      </c>
      <c r="H41" s="92">
        <v>1580.93</v>
      </c>
      <c r="I41" s="74">
        <v>0</v>
      </c>
      <c r="J41" s="74">
        <v>0</v>
      </c>
      <c r="K41" s="70">
        <v>1096651.23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91895075.140000015</v>
      </c>
      <c r="D42" s="70">
        <f t="shared" si="0"/>
        <v>300000</v>
      </c>
      <c r="E42" s="106">
        <f t="shared" si="1"/>
        <v>3.2645927928450676E-3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21838935.850000001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8595524.7800000012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8" t="s">
        <v>275</v>
      </c>
      <c r="C45" s="70">
        <v>635224148.81000006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27680924.610000003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18" t="s">
        <v>269</v>
      </c>
      <c r="C48" s="70">
        <v>1382692.34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98"/>
      <c r="B50" s="71" t="s">
        <v>190</v>
      </c>
      <c r="C50" s="67">
        <v>64511212255.439995</v>
      </c>
      <c r="D50" s="72">
        <f t="shared" ref="D50" si="2">F50+G50+H50+I50+J50+K50+L50</f>
        <v>4111746153.7700005</v>
      </c>
      <c r="E50" s="107">
        <f t="shared" si="1"/>
        <v>6.3736922776912661E-2</v>
      </c>
      <c r="F50" s="67">
        <v>718811892.10000014</v>
      </c>
      <c r="G50" s="67">
        <v>33258413.910000004</v>
      </c>
      <c r="H50" s="67">
        <v>308487721.53000003</v>
      </c>
      <c r="I50" s="67">
        <v>23281034.099999998</v>
      </c>
      <c r="J50" s="67">
        <v>2453516739.2900004</v>
      </c>
      <c r="K50" s="67">
        <v>517876629.64999998</v>
      </c>
      <c r="L50" s="67">
        <v>56513723.189999998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8A53-5A3B-4862-97F5-C0DC43E57310}">
  <dimension ref="A1:M50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10990069966.220001</v>
      </c>
      <c r="D8" s="70">
        <f t="shared" ref="D8:D49" si="0">F8+G8+H8+I8+J8+K8+L8</f>
        <v>662972187.1400001</v>
      </c>
      <c r="E8" s="106">
        <f>D8/C8</f>
        <v>6.0324655728104269E-2</v>
      </c>
      <c r="F8" s="70">
        <v>144428292.78999999</v>
      </c>
      <c r="G8" s="70">
        <v>11036322.27</v>
      </c>
      <c r="H8" s="92">
        <v>70364240.460000008</v>
      </c>
      <c r="I8" s="70">
        <v>3070522.88</v>
      </c>
      <c r="J8" s="70">
        <v>326640607.07999998</v>
      </c>
      <c r="K8" s="70">
        <v>101930572.94000003</v>
      </c>
      <c r="L8" s="70">
        <v>5501628.7199999997</v>
      </c>
    </row>
    <row r="9" spans="1:12" x14ac:dyDescent="0.2">
      <c r="A9" s="57">
        <v>2</v>
      </c>
      <c r="B9" s="118" t="s">
        <v>237</v>
      </c>
      <c r="C9" s="70">
        <v>2911384355.1800003</v>
      </c>
      <c r="D9" s="70">
        <f t="shared" si="0"/>
        <v>506471180.96000004</v>
      </c>
      <c r="E9" s="106">
        <f t="shared" ref="E9:E50" si="1">D9/C9</f>
        <v>0.17396232141554074</v>
      </c>
      <c r="F9" s="70">
        <v>2023656.6099999999</v>
      </c>
      <c r="G9" s="74">
        <v>0</v>
      </c>
      <c r="H9" s="92">
        <v>20000000</v>
      </c>
      <c r="I9" s="74">
        <v>0</v>
      </c>
      <c r="J9" s="70">
        <v>483585349.04000002</v>
      </c>
      <c r="K9" s="70">
        <v>862175.30999999994</v>
      </c>
      <c r="L9" s="74">
        <v>0</v>
      </c>
    </row>
    <row r="10" spans="1:12" x14ac:dyDescent="0.2">
      <c r="A10" s="57">
        <v>3</v>
      </c>
      <c r="B10" s="69" t="s">
        <v>241</v>
      </c>
      <c r="C10" s="84">
        <v>5004764784.2600002</v>
      </c>
      <c r="D10" s="70">
        <f t="shared" si="0"/>
        <v>498621751.59999996</v>
      </c>
      <c r="E10" s="106">
        <f t="shared" si="1"/>
        <v>9.9629407793182773E-2</v>
      </c>
      <c r="F10" s="70">
        <v>133429696.54000001</v>
      </c>
      <c r="G10" s="70">
        <v>61175.03</v>
      </c>
      <c r="H10" s="70">
        <v>45839311.210000001</v>
      </c>
      <c r="I10" s="74">
        <v>0</v>
      </c>
      <c r="J10" s="84">
        <v>250831407.03999999</v>
      </c>
      <c r="K10" s="70">
        <v>58356874.820000008</v>
      </c>
      <c r="L10" s="70">
        <v>10103286.959999999</v>
      </c>
    </row>
    <row r="11" spans="1:12" x14ac:dyDescent="0.2">
      <c r="A11" s="57">
        <v>4</v>
      </c>
      <c r="B11" s="65" t="s">
        <v>242</v>
      </c>
      <c r="C11" s="84">
        <v>7845073303.3899994</v>
      </c>
      <c r="D11" s="70">
        <f t="shared" si="0"/>
        <v>463693076.39000005</v>
      </c>
      <c r="E11" s="106">
        <f t="shared" si="1"/>
        <v>5.9106277080882064E-2</v>
      </c>
      <c r="F11" s="70">
        <v>70018137.090000018</v>
      </c>
      <c r="G11" s="70">
        <v>1307542.95</v>
      </c>
      <c r="H11" s="70">
        <v>1692932.3100000003</v>
      </c>
      <c r="I11" s="70">
        <v>4548747.6399999997</v>
      </c>
      <c r="J11" s="70">
        <v>357410058.97000003</v>
      </c>
      <c r="K11" s="70">
        <v>5629546.3200000003</v>
      </c>
      <c r="L11" s="70">
        <v>23086111.109999999</v>
      </c>
    </row>
    <row r="12" spans="1:12" x14ac:dyDescent="0.2">
      <c r="A12" s="57">
        <v>5</v>
      </c>
      <c r="B12" s="118" t="s">
        <v>240</v>
      </c>
      <c r="C12" s="70">
        <v>5724603127.7700005</v>
      </c>
      <c r="D12" s="70">
        <f t="shared" si="0"/>
        <v>336225022.63999999</v>
      </c>
      <c r="E12" s="106">
        <f t="shared" si="1"/>
        <v>5.8733333147406377E-2</v>
      </c>
      <c r="F12" s="70">
        <v>99844169</v>
      </c>
      <c r="G12" s="70">
        <v>13710460.199999999</v>
      </c>
      <c r="H12" s="92">
        <v>14084309.270000001</v>
      </c>
      <c r="I12" s="70">
        <v>22873.34</v>
      </c>
      <c r="J12" s="70">
        <v>190044008.09999999</v>
      </c>
      <c r="K12" s="70">
        <v>18519202.73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7427158837.170001</v>
      </c>
      <c r="D13" s="70">
        <f t="shared" si="0"/>
        <v>320983380.88999999</v>
      </c>
      <c r="E13" s="106">
        <f t="shared" si="1"/>
        <v>4.3217519367379727E-2</v>
      </c>
      <c r="F13" s="70">
        <v>4015597.54</v>
      </c>
      <c r="G13" s="70">
        <v>647932.27</v>
      </c>
      <c r="H13" s="92">
        <v>9373122.0700000003</v>
      </c>
      <c r="I13" s="70">
        <v>10937600.169999998</v>
      </c>
      <c r="J13" s="70">
        <v>232587980.77000001</v>
      </c>
      <c r="K13" s="70">
        <v>63410748.070000008</v>
      </c>
      <c r="L13" s="70">
        <v>10400</v>
      </c>
    </row>
    <row r="14" spans="1:12" x14ac:dyDescent="0.2">
      <c r="A14" s="57">
        <v>7</v>
      </c>
      <c r="B14" s="118" t="s">
        <v>243</v>
      </c>
      <c r="C14" s="70">
        <v>846016500.67999995</v>
      </c>
      <c r="D14" s="70">
        <f t="shared" si="0"/>
        <v>173781302.08000001</v>
      </c>
      <c r="E14" s="106">
        <f t="shared" si="1"/>
        <v>0.20541124427280127</v>
      </c>
      <c r="F14" s="70">
        <v>24753313.75</v>
      </c>
      <c r="G14" s="74">
        <v>0</v>
      </c>
      <c r="H14" s="92">
        <v>9799856.9000000004</v>
      </c>
      <c r="I14" s="74">
        <v>0</v>
      </c>
      <c r="J14" s="70">
        <v>117591076.43000001</v>
      </c>
      <c r="K14" s="70">
        <v>21637055</v>
      </c>
      <c r="L14" s="74">
        <v>0</v>
      </c>
    </row>
    <row r="15" spans="1:12" x14ac:dyDescent="0.2">
      <c r="A15" s="57">
        <v>8</v>
      </c>
      <c r="B15" s="65" t="s">
        <v>247</v>
      </c>
      <c r="C15" s="84">
        <v>1990409697.5900002</v>
      </c>
      <c r="D15" s="70">
        <f t="shared" si="0"/>
        <v>149052992.74999997</v>
      </c>
      <c r="E15" s="106">
        <f t="shared" si="1"/>
        <v>7.4885584073708156E-2</v>
      </c>
      <c r="F15" s="70">
        <v>56758833.899999999</v>
      </c>
      <c r="G15" s="70">
        <v>2405090.5</v>
      </c>
      <c r="H15" s="70">
        <v>22359479.799999997</v>
      </c>
      <c r="I15" s="74">
        <v>0</v>
      </c>
      <c r="J15" s="70">
        <v>27651139.350000001</v>
      </c>
      <c r="K15" s="70">
        <v>38194298.909999989</v>
      </c>
      <c r="L15" s="70">
        <v>1684150.29</v>
      </c>
    </row>
    <row r="16" spans="1:12" x14ac:dyDescent="0.2">
      <c r="A16" s="57">
        <v>9</v>
      </c>
      <c r="B16" s="118" t="s">
        <v>246</v>
      </c>
      <c r="C16" s="70">
        <v>2725765219.8499999</v>
      </c>
      <c r="D16" s="70">
        <f t="shared" si="0"/>
        <v>140708993.63</v>
      </c>
      <c r="E16" s="106">
        <f t="shared" si="1"/>
        <v>5.1621831772342912E-2</v>
      </c>
      <c r="F16" s="70">
        <v>11227664.77</v>
      </c>
      <c r="G16" s="70">
        <v>330344.21000000002</v>
      </c>
      <c r="H16" s="92">
        <v>1451730.87</v>
      </c>
      <c r="I16" s="70">
        <v>309131.13</v>
      </c>
      <c r="J16" s="70">
        <v>103425243.83</v>
      </c>
      <c r="K16" s="70">
        <v>10191670.41</v>
      </c>
      <c r="L16" s="70">
        <v>13773208.409999998</v>
      </c>
    </row>
    <row r="17" spans="1:12" x14ac:dyDescent="0.2">
      <c r="A17" s="57">
        <v>10</v>
      </c>
      <c r="B17" s="118" t="s">
        <v>245</v>
      </c>
      <c r="C17" s="70">
        <v>1973726245.8600001</v>
      </c>
      <c r="D17" s="70">
        <f t="shared" si="0"/>
        <v>114001450.08000001</v>
      </c>
      <c r="E17" s="106">
        <f t="shared" si="1"/>
        <v>5.7759504550909405E-2</v>
      </c>
      <c r="F17" s="70">
        <v>13626460.069999998</v>
      </c>
      <c r="G17" s="70">
        <v>324315.56</v>
      </c>
      <c r="H17" s="92">
        <v>29719225.720000003</v>
      </c>
      <c r="I17" s="70">
        <v>6272.94</v>
      </c>
      <c r="J17" s="70">
        <v>44636048.359999999</v>
      </c>
      <c r="K17" s="70">
        <v>23745526.260000005</v>
      </c>
      <c r="L17" s="70">
        <v>1943601.1700000002</v>
      </c>
    </row>
    <row r="18" spans="1:12" x14ac:dyDescent="0.2">
      <c r="A18" s="57">
        <v>11</v>
      </c>
      <c r="B18" s="69" t="s">
        <v>249</v>
      </c>
      <c r="C18" s="84">
        <v>3469572721</v>
      </c>
      <c r="D18" s="70">
        <f t="shared" si="0"/>
        <v>105256593.82999998</v>
      </c>
      <c r="E18" s="106">
        <f t="shared" si="1"/>
        <v>3.0337047900141127E-2</v>
      </c>
      <c r="F18" s="84">
        <v>35686746.00999999</v>
      </c>
      <c r="G18" s="84">
        <v>347045.97000000003</v>
      </c>
      <c r="H18" s="84">
        <v>12074243.140000001</v>
      </c>
      <c r="I18" s="84">
        <v>22996.240000000002</v>
      </c>
      <c r="J18" s="84">
        <v>14225.62</v>
      </c>
      <c r="K18" s="84">
        <v>56694965.530000001</v>
      </c>
      <c r="L18" s="84">
        <v>416371.32</v>
      </c>
    </row>
    <row r="19" spans="1:12" x14ac:dyDescent="0.2">
      <c r="A19" s="57">
        <v>12</v>
      </c>
      <c r="B19" s="118" t="s">
        <v>261</v>
      </c>
      <c r="C19" s="70">
        <v>4738483744.3899994</v>
      </c>
      <c r="D19" s="70">
        <f t="shared" si="0"/>
        <v>78726439.640000001</v>
      </c>
      <c r="E19" s="106">
        <f t="shared" si="1"/>
        <v>1.6614268168210149E-2</v>
      </c>
      <c r="F19" s="70">
        <v>22759912.339999996</v>
      </c>
      <c r="G19" s="70">
        <v>16330.779999999999</v>
      </c>
      <c r="H19" s="92">
        <v>1360615.55</v>
      </c>
      <c r="I19" s="74">
        <v>0</v>
      </c>
      <c r="J19" s="70">
        <v>49997580.780000001</v>
      </c>
      <c r="K19" s="70">
        <v>4592000.1899999995</v>
      </c>
      <c r="L19" s="74">
        <v>0</v>
      </c>
    </row>
    <row r="20" spans="1:12" x14ac:dyDescent="0.2">
      <c r="A20" s="57">
        <v>13</v>
      </c>
      <c r="B20" s="118" t="s">
        <v>256</v>
      </c>
      <c r="C20" s="70">
        <v>272538222.31999999</v>
      </c>
      <c r="D20" s="70">
        <f t="shared" si="0"/>
        <v>76041488.150000006</v>
      </c>
      <c r="E20" s="106">
        <f t="shared" si="1"/>
        <v>0.2790121969046826</v>
      </c>
      <c r="F20" s="70">
        <v>33611111.120000005</v>
      </c>
      <c r="G20" s="74">
        <v>0</v>
      </c>
      <c r="H20" s="92">
        <v>11029176.329999998</v>
      </c>
      <c r="I20" s="74">
        <v>0</v>
      </c>
      <c r="J20" s="70">
        <v>21236751.789999999</v>
      </c>
      <c r="K20" s="70">
        <v>10164448.91</v>
      </c>
      <c r="L20" s="74">
        <v>0</v>
      </c>
    </row>
    <row r="21" spans="1:12" x14ac:dyDescent="0.2">
      <c r="A21" s="57">
        <v>14</v>
      </c>
      <c r="B21" s="118" t="s">
        <v>244</v>
      </c>
      <c r="C21" s="70">
        <v>161722268.88</v>
      </c>
      <c r="D21" s="70">
        <f t="shared" si="0"/>
        <v>73671504.779999986</v>
      </c>
      <c r="E21" s="106">
        <f t="shared" si="1"/>
        <v>0.45554335398710732</v>
      </c>
      <c r="F21" s="70">
        <v>48046239.129999995</v>
      </c>
      <c r="G21" s="70">
        <v>129909.05</v>
      </c>
      <c r="H21" s="92">
        <v>22048208.690000001</v>
      </c>
      <c r="I21" s="70">
        <v>1361269.92</v>
      </c>
      <c r="J21" s="70">
        <v>526905.13</v>
      </c>
      <c r="K21" s="70">
        <v>1502894.9700000002</v>
      </c>
      <c r="L21" s="70">
        <v>56077.89</v>
      </c>
    </row>
    <row r="22" spans="1:12" x14ac:dyDescent="0.2">
      <c r="A22" s="57">
        <v>15</v>
      </c>
      <c r="B22" s="119" t="s">
        <v>259</v>
      </c>
      <c r="C22" s="70">
        <v>192585320.63</v>
      </c>
      <c r="D22" s="70">
        <f t="shared" si="0"/>
        <v>69245933.549999997</v>
      </c>
      <c r="E22" s="106">
        <f t="shared" si="1"/>
        <v>0.35955976978659299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2">
      <c r="A23" s="57">
        <v>16</v>
      </c>
      <c r="B23" s="69" t="s">
        <v>255</v>
      </c>
      <c r="C23" s="84">
        <v>838282868.74000001</v>
      </c>
      <c r="D23" s="70">
        <f t="shared" si="0"/>
        <v>67726637.929999992</v>
      </c>
      <c r="E23" s="106">
        <f t="shared" si="1"/>
        <v>8.0792105452182322E-2</v>
      </c>
      <c r="F23" s="84">
        <v>5946654.2300000004</v>
      </c>
      <c r="G23" s="70">
        <v>30205.72</v>
      </c>
      <c r="H23" s="70">
        <v>6255289.2700000005</v>
      </c>
      <c r="I23" s="74">
        <v>0</v>
      </c>
      <c r="J23" s="84">
        <v>51098206.25</v>
      </c>
      <c r="K23" s="70">
        <v>4396282.46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795358154.53000009</v>
      </c>
      <c r="D25" s="70">
        <f t="shared" si="0"/>
        <v>43974284.25</v>
      </c>
      <c r="E25" s="106">
        <f t="shared" si="1"/>
        <v>5.5288657065426912E-2</v>
      </c>
      <c r="F25" s="70">
        <v>9150843.370000001</v>
      </c>
      <c r="G25" s="74">
        <v>0</v>
      </c>
      <c r="H25" s="92">
        <v>1321216.1000000001</v>
      </c>
      <c r="I25" s="74">
        <v>0</v>
      </c>
      <c r="J25" s="70">
        <v>30341164.160000004</v>
      </c>
      <c r="K25" s="70">
        <v>3120349.04</v>
      </c>
      <c r="L25" s="70">
        <v>40711.58</v>
      </c>
    </row>
    <row r="26" spans="1:12" x14ac:dyDescent="0.2">
      <c r="A26" s="57">
        <v>19</v>
      </c>
      <c r="B26" s="118" t="s">
        <v>250</v>
      </c>
      <c r="C26" s="70">
        <v>799380039.21000004</v>
      </c>
      <c r="D26" s="70">
        <f t="shared" si="0"/>
        <v>29589651.190000001</v>
      </c>
      <c r="E26" s="106">
        <f t="shared" si="1"/>
        <v>3.7015749379034332E-2</v>
      </c>
      <c r="F26" s="70">
        <v>7083920.4399999995</v>
      </c>
      <c r="G26" s="74">
        <v>0</v>
      </c>
      <c r="H26" s="92">
        <v>998918.84</v>
      </c>
      <c r="I26" s="70">
        <v>488633.76</v>
      </c>
      <c r="J26" s="74">
        <v>0</v>
      </c>
      <c r="K26" s="70">
        <v>20875678.150000002</v>
      </c>
      <c r="L26" s="70">
        <v>142500</v>
      </c>
    </row>
    <row r="27" spans="1:12" x14ac:dyDescent="0.2">
      <c r="A27" s="57">
        <v>20</v>
      </c>
      <c r="B27" s="69" t="s">
        <v>252</v>
      </c>
      <c r="C27" s="84">
        <v>315997466.77000004</v>
      </c>
      <c r="D27" s="70">
        <f t="shared" si="0"/>
        <v>28406260.18</v>
      </c>
      <c r="E27" s="106">
        <f t="shared" si="1"/>
        <v>8.9893949057115716E-2</v>
      </c>
      <c r="F27" s="70">
        <v>19981429.34</v>
      </c>
      <c r="G27" s="74">
        <v>0</v>
      </c>
      <c r="H27" s="70">
        <v>514567.76</v>
      </c>
      <c r="I27" s="74">
        <v>0</v>
      </c>
      <c r="J27" s="70">
        <v>2399360.36</v>
      </c>
      <c r="K27" s="70">
        <v>5510902.7199999997</v>
      </c>
      <c r="L27" s="74">
        <v>0</v>
      </c>
    </row>
    <row r="28" spans="1:12" x14ac:dyDescent="0.2">
      <c r="A28" s="57">
        <v>21</v>
      </c>
      <c r="B28" s="65" t="s">
        <v>253</v>
      </c>
      <c r="C28" s="84">
        <v>467137605.16000003</v>
      </c>
      <c r="D28" s="70">
        <f t="shared" si="0"/>
        <v>21151141.571299996</v>
      </c>
      <c r="E28" s="106">
        <f t="shared" si="1"/>
        <v>4.5278182140903615E-2</v>
      </c>
      <c r="F28" s="70">
        <v>12024549.469999999</v>
      </c>
      <c r="G28" s="74">
        <v>0</v>
      </c>
      <c r="H28" s="70">
        <v>4231371.05</v>
      </c>
      <c r="I28" s="70">
        <v>26614.29</v>
      </c>
      <c r="J28" s="74">
        <v>0</v>
      </c>
      <c r="K28" s="70">
        <v>4868606.63</v>
      </c>
      <c r="L28" s="100">
        <v>0.1313</v>
      </c>
    </row>
    <row r="29" spans="1:12" x14ac:dyDescent="0.2">
      <c r="A29" s="57">
        <v>22</v>
      </c>
      <c r="B29" s="69" t="s">
        <v>264</v>
      </c>
      <c r="C29" s="84">
        <v>262297933.47999999</v>
      </c>
      <c r="D29" s="70">
        <f t="shared" si="0"/>
        <v>20610324.02</v>
      </c>
      <c r="E29" s="106">
        <f t="shared" si="1"/>
        <v>7.8576006095646647E-2</v>
      </c>
      <c r="F29" s="70">
        <v>65840.899999999994</v>
      </c>
      <c r="G29" s="70">
        <v>526444.61</v>
      </c>
      <c r="H29" s="70">
        <v>3892.36</v>
      </c>
      <c r="I29" s="74">
        <v>0</v>
      </c>
      <c r="J29" s="70">
        <v>77806.44</v>
      </c>
      <c r="K29" s="70">
        <v>19936339.699999999</v>
      </c>
      <c r="L29" s="100">
        <v>0.01</v>
      </c>
    </row>
    <row r="30" spans="1:12" x14ac:dyDescent="0.2">
      <c r="A30" s="57">
        <v>23</v>
      </c>
      <c r="B30" s="118" t="s">
        <v>251</v>
      </c>
      <c r="C30" s="70">
        <v>226183657.79000005</v>
      </c>
      <c r="D30" s="70">
        <f t="shared" si="0"/>
        <v>20317016.84</v>
      </c>
      <c r="E30" s="106">
        <f t="shared" si="1"/>
        <v>8.9825308505989895E-2</v>
      </c>
      <c r="F30" s="70">
        <v>7036070.0899999999</v>
      </c>
      <c r="G30" s="70">
        <v>86000</v>
      </c>
      <c r="H30" s="92">
        <v>1001574.15</v>
      </c>
      <c r="I30" s="74">
        <v>0</v>
      </c>
      <c r="J30" s="70">
        <v>4098297.85</v>
      </c>
      <c r="K30" s="70">
        <v>8095074.7499999991</v>
      </c>
      <c r="L30" s="74">
        <v>0</v>
      </c>
    </row>
    <row r="31" spans="1:12" x14ac:dyDescent="0.2">
      <c r="A31" s="57">
        <v>24</v>
      </c>
      <c r="B31" s="118" t="s">
        <v>266</v>
      </c>
      <c r="C31" s="70">
        <v>112672028.43000001</v>
      </c>
      <c r="D31" s="70">
        <f t="shared" si="0"/>
        <v>19852064.700000003</v>
      </c>
      <c r="E31" s="106">
        <f t="shared" si="1"/>
        <v>0.17619337271746677</v>
      </c>
      <c r="F31" s="74">
        <v>0</v>
      </c>
      <c r="G31" s="70">
        <v>67512.259999999995</v>
      </c>
      <c r="H31" s="86">
        <v>0</v>
      </c>
      <c r="I31" s="74">
        <v>0</v>
      </c>
      <c r="J31" s="70">
        <v>19784552.440000001</v>
      </c>
      <c r="K31" s="74">
        <v>0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1340361562.4700003</v>
      </c>
      <c r="D32" s="70">
        <f t="shared" si="0"/>
        <v>19343803.890000001</v>
      </c>
      <c r="E32" s="106">
        <f t="shared" si="1"/>
        <v>1.4431780522229763E-2</v>
      </c>
      <c r="F32" s="70">
        <v>3396164.4400000004</v>
      </c>
      <c r="G32" s="74">
        <v>0</v>
      </c>
      <c r="H32" s="92">
        <v>940000</v>
      </c>
      <c r="I32" s="74">
        <v>0</v>
      </c>
      <c r="J32" s="74">
        <v>0</v>
      </c>
      <c r="K32" s="70">
        <v>15007639.449999999</v>
      </c>
      <c r="L32" s="74">
        <v>0</v>
      </c>
    </row>
    <row r="33" spans="1:13" x14ac:dyDescent="0.2">
      <c r="A33" s="57">
        <v>26</v>
      </c>
      <c r="B33" s="69" t="s">
        <v>268</v>
      </c>
      <c r="C33" s="84">
        <v>69225924.449999988</v>
      </c>
      <c r="D33" s="70">
        <f t="shared" si="0"/>
        <v>12708971.039999999</v>
      </c>
      <c r="E33" s="106">
        <f t="shared" si="1"/>
        <v>0.18358687357334383</v>
      </c>
      <c r="F33" s="70">
        <v>3104137.63</v>
      </c>
      <c r="G33" s="74">
        <v>0</v>
      </c>
      <c r="H33" s="74">
        <v>0</v>
      </c>
      <c r="I33" s="74">
        <v>0</v>
      </c>
      <c r="J33" s="74">
        <v>0</v>
      </c>
      <c r="K33" s="70">
        <v>9604833.4100000001</v>
      </c>
      <c r="L33" s="74">
        <v>0</v>
      </c>
    </row>
    <row r="34" spans="1:13" x14ac:dyDescent="0.2">
      <c r="A34" s="57">
        <v>27</v>
      </c>
      <c r="B34" s="119" t="s">
        <v>257</v>
      </c>
      <c r="C34" s="84">
        <v>409419335.06999999</v>
      </c>
      <c r="D34" s="70">
        <f t="shared" si="0"/>
        <v>11783716.23</v>
      </c>
      <c r="E34" s="106">
        <f t="shared" si="1"/>
        <v>2.8781533309816188E-2</v>
      </c>
      <c r="F34" s="70">
        <v>3678739</v>
      </c>
      <c r="G34" s="70">
        <v>416079.26</v>
      </c>
      <c r="H34" s="92">
        <v>2617999.7999999998</v>
      </c>
      <c r="I34" s="74">
        <v>0</v>
      </c>
      <c r="J34" s="74">
        <v>0</v>
      </c>
      <c r="K34" s="70">
        <v>5070898.17</v>
      </c>
      <c r="L34" s="74">
        <v>0</v>
      </c>
    </row>
    <row r="35" spans="1:13" x14ac:dyDescent="0.2">
      <c r="A35" s="57">
        <v>28</v>
      </c>
      <c r="B35" s="118" t="s">
        <v>108</v>
      </c>
      <c r="C35" s="70">
        <v>352167346.16000003</v>
      </c>
      <c r="D35" s="70">
        <f t="shared" si="0"/>
        <v>11446775.549999999</v>
      </c>
      <c r="E35" s="106">
        <f t="shared" si="1"/>
        <v>3.2503795922065391E-2</v>
      </c>
      <c r="F35" s="70">
        <v>294089.96000000002</v>
      </c>
      <c r="G35" s="74">
        <v>0</v>
      </c>
      <c r="H35" s="86">
        <v>0</v>
      </c>
      <c r="I35" s="74">
        <v>0</v>
      </c>
      <c r="J35" s="70">
        <v>10863273.059999999</v>
      </c>
      <c r="K35" s="70">
        <v>289412.53000000003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74581807.830000013</v>
      </c>
      <c r="D36" s="70">
        <f t="shared" si="0"/>
        <v>7521869.0900000017</v>
      </c>
      <c r="E36" s="106">
        <f t="shared" si="1"/>
        <v>0.10085393890082646</v>
      </c>
      <c r="F36" s="70">
        <v>583919.22</v>
      </c>
      <c r="G36" s="74">
        <v>0</v>
      </c>
      <c r="H36" s="121">
        <v>0</v>
      </c>
      <c r="I36" s="70">
        <v>19988.89</v>
      </c>
      <c r="J36" s="70">
        <v>4400291.7600000007</v>
      </c>
      <c r="K36" s="70">
        <v>2517669.2200000007</v>
      </c>
      <c r="L36" s="74">
        <v>0</v>
      </c>
    </row>
    <row r="37" spans="1:13" x14ac:dyDescent="0.2">
      <c r="A37" s="57">
        <v>30</v>
      </c>
      <c r="B37" s="118" t="s">
        <v>272</v>
      </c>
      <c r="C37" s="70">
        <v>451638350.64000005</v>
      </c>
      <c r="D37" s="70">
        <f t="shared" si="0"/>
        <v>7000357.7400000002</v>
      </c>
      <c r="E37" s="106">
        <f t="shared" si="1"/>
        <v>1.5499918751541032E-2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7000357.7400000002</v>
      </c>
      <c r="L37" s="74">
        <v>0</v>
      </c>
    </row>
    <row r="38" spans="1:13" x14ac:dyDescent="0.2">
      <c r="A38" s="57">
        <v>31</v>
      </c>
      <c r="B38" s="69" t="s">
        <v>267</v>
      </c>
      <c r="C38" s="84">
        <v>204150591.84</v>
      </c>
      <c r="D38" s="70">
        <f t="shared" si="0"/>
        <v>4565588.07</v>
      </c>
      <c r="E38" s="106">
        <f t="shared" si="1"/>
        <v>2.2363824806240152E-2</v>
      </c>
      <c r="F38" s="70">
        <v>1859241.11</v>
      </c>
      <c r="G38" s="70">
        <v>343267.13</v>
      </c>
      <c r="H38" s="70">
        <v>2572.94</v>
      </c>
      <c r="I38" s="74">
        <v>0</v>
      </c>
      <c r="J38" s="84">
        <v>14196.57</v>
      </c>
      <c r="K38" s="70">
        <v>2346310.3199999998</v>
      </c>
      <c r="L38" s="74">
        <v>0</v>
      </c>
    </row>
    <row r="39" spans="1:13" x14ac:dyDescent="0.2">
      <c r="A39" s="57">
        <v>32</v>
      </c>
      <c r="B39" s="118" t="s">
        <v>262</v>
      </c>
      <c r="C39" s="70">
        <v>73052363.650000006</v>
      </c>
      <c r="D39" s="70">
        <f t="shared" si="0"/>
        <v>4457372.8600000003</v>
      </c>
      <c r="E39" s="106">
        <f t="shared" si="1"/>
        <v>6.1016134691488519E-2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4457372.8600000003</v>
      </c>
      <c r="L39" s="74">
        <v>0</v>
      </c>
    </row>
    <row r="40" spans="1:13" x14ac:dyDescent="0.2">
      <c r="A40" s="57">
        <v>33</v>
      </c>
      <c r="B40" s="118" t="s">
        <v>254</v>
      </c>
      <c r="C40" s="70">
        <v>170439148.09999999</v>
      </c>
      <c r="D40" s="70">
        <f t="shared" si="0"/>
        <v>3666810.5950000002</v>
      </c>
      <c r="E40" s="106">
        <f t="shared" si="1"/>
        <v>2.1513898865820488E-2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102">
        <v>2.5000000000000001E-2</v>
      </c>
      <c r="L40" s="74">
        <v>0</v>
      </c>
    </row>
    <row r="41" spans="1:13" x14ac:dyDescent="0.2">
      <c r="A41" s="57">
        <v>34</v>
      </c>
      <c r="B41" s="69" t="s">
        <v>271</v>
      </c>
      <c r="C41" s="84">
        <v>401021521.94</v>
      </c>
      <c r="D41" s="70">
        <f t="shared" si="0"/>
        <v>1266045.1595099999</v>
      </c>
      <c r="E41" s="106">
        <f t="shared" si="1"/>
        <v>3.1570504081310205E-3</v>
      </c>
      <c r="F41" s="74">
        <v>0</v>
      </c>
      <c r="G41" s="74">
        <v>0</v>
      </c>
      <c r="H41" s="102">
        <v>2.9510000000000002E-2</v>
      </c>
      <c r="I41" s="74">
        <v>0</v>
      </c>
      <c r="J41" s="74">
        <v>0</v>
      </c>
      <c r="K41" s="70">
        <v>1266045.1299999999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91850569.680000007</v>
      </c>
      <c r="D42" s="70">
        <f t="shared" si="0"/>
        <v>300000</v>
      </c>
      <c r="E42" s="106">
        <f t="shared" si="1"/>
        <v>3.2661746252110996E-3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21645072.77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9" t="s">
        <v>274</v>
      </c>
      <c r="C44" s="84">
        <v>8483832.0999999996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9" t="s">
        <v>275</v>
      </c>
      <c r="C45" s="84">
        <v>641368105.94999993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27722022.140000001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278</v>
      </c>
      <c r="C47" s="70">
        <v>146780747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269</v>
      </c>
      <c r="C48" s="70">
        <v>1366826.96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64652379218.720001</v>
      </c>
      <c r="D50" s="72">
        <f t="shared" ref="D50" si="2">F50+G50+H50+I50+J50+K50+L50</f>
        <v>4162517376.749999</v>
      </c>
      <c r="E50" s="107">
        <f t="shared" si="1"/>
        <v>6.4383050199407793E-2</v>
      </c>
      <c r="F50" s="67">
        <v>778007490.25</v>
      </c>
      <c r="G50" s="67">
        <v>31785977.77</v>
      </c>
      <c r="H50" s="67">
        <v>289083884.10000002</v>
      </c>
      <c r="I50" s="67">
        <v>20814651.199999996</v>
      </c>
      <c r="J50" s="67">
        <v>2455971417.0199995</v>
      </c>
      <c r="K50" s="67">
        <v>530095777.6500001</v>
      </c>
      <c r="L50" s="67">
        <v>56758178.75999999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9FF6A-26B3-4B1B-B8B0-A5D24D38D7BD}">
  <dimension ref="A1:M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69" t="s">
        <v>238</v>
      </c>
      <c r="C8" s="70">
        <v>11005155842.460001</v>
      </c>
      <c r="D8" s="70">
        <f t="shared" ref="D8:D49" si="0">F8+G8+H8+I8+J8+K8+L8</f>
        <v>641587126.57999992</v>
      </c>
      <c r="E8" s="106">
        <f>D8/C8</f>
        <v>5.8298777024550059E-2</v>
      </c>
      <c r="F8" s="70">
        <v>150775527.72999999</v>
      </c>
      <c r="G8" s="70">
        <v>11083945.91</v>
      </c>
      <c r="H8" s="92">
        <v>69393734.570000008</v>
      </c>
      <c r="I8" s="70">
        <v>2747522.5100000002</v>
      </c>
      <c r="J8" s="70">
        <v>300769611.90999997</v>
      </c>
      <c r="K8" s="70">
        <v>101497322.33000003</v>
      </c>
      <c r="L8" s="70">
        <v>5319461.62</v>
      </c>
    </row>
    <row r="9" spans="1:12" x14ac:dyDescent="0.2">
      <c r="A9" s="57">
        <v>2</v>
      </c>
      <c r="B9" s="69" t="s">
        <v>241</v>
      </c>
      <c r="C9" s="70">
        <v>5231488599.4599991</v>
      </c>
      <c r="D9" s="70">
        <f t="shared" si="0"/>
        <v>540921626.00999999</v>
      </c>
      <c r="E9" s="106">
        <f t="shared" ref="E9:E50" si="1">D9/C9</f>
        <v>0.10339726747485116</v>
      </c>
      <c r="F9" s="70">
        <v>133467369.68000001</v>
      </c>
      <c r="G9" s="70">
        <v>59691.64</v>
      </c>
      <c r="H9" s="92">
        <v>45699394.359999999</v>
      </c>
      <c r="I9" s="74">
        <v>0</v>
      </c>
      <c r="J9" s="70">
        <v>284688340.26999998</v>
      </c>
      <c r="K9" s="70">
        <v>66903543.100000009</v>
      </c>
      <c r="L9" s="70">
        <v>10103286.959999999</v>
      </c>
    </row>
    <row r="10" spans="1:12" x14ac:dyDescent="0.2">
      <c r="A10" s="57">
        <v>3</v>
      </c>
      <c r="B10" s="118" t="s">
        <v>237</v>
      </c>
      <c r="C10" s="70">
        <v>2775585502.8400002</v>
      </c>
      <c r="D10" s="70">
        <f t="shared" si="0"/>
        <v>438702824.49000007</v>
      </c>
      <c r="E10" s="106">
        <f t="shared" si="1"/>
        <v>0.15805775899935923</v>
      </c>
      <c r="F10" s="70">
        <v>2014603.29</v>
      </c>
      <c r="G10" s="74">
        <v>0</v>
      </c>
      <c r="H10" s="92">
        <v>20000000</v>
      </c>
      <c r="I10" s="74">
        <v>0</v>
      </c>
      <c r="J10" s="70">
        <v>416145526.41000003</v>
      </c>
      <c r="K10" s="70">
        <v>542694.79</v>
      </c>
      <c r="L10" s="74">
        <v>0</v>
      </c>
    </row>
    <row r="11" spans="1:12" x14ac:dyDescent="0.2">
      <c r="A11" s="57">
        <v>4</v>
      </c>
      <c r="B11" s="118" t="s">
        <v>242</v>
      </c>
      <c r="C11" s="84">
        <v>7773962059.5199995</v>
      </c>
      <c r="D11" s="70">
        <f t="shared" si="0"/>
        <v>427702519.98000002</v>
      </c>
      <c r="E11" s="106">
        <f t="shared" si="1"/>
        <v>5.5017315071178567E-2</v>
      </c>
      <c r="F11" s="70">
        <v>68955596.409999996</v>
      </c>
      <c r="G11" s="70">
        <v>1302496.4300000002</v>
      </c>
      <c r="H11" s="70">
        <v>1715621.63</v>
      </c>
      <c r="I11" s="70">
        <v>4508071.6100000003</v>
      </c>
      <c r="J11" s="84">
        <v>322410058.97000003</v>
      </c>
      <c r="K11" s="70">
        <v>5724563.8199999994</v>
      </c>
      <c r="L11" s="70">
        <v>23086111.109999999</v>
      </c>
    </row>
    <row r="12" spans="1:12" x14ac:dyDescent="0.2">
      <c r="A12" s="57">
        <v>5</v>
      </c>
      <c r="B12" s="118" t="s">
        <v>239</v>
      </c>
      <c r="C12" s="70">
        <v>7429319867.3500004</v>
      </c>
      <c r="D12" s="70">
        <f t="shared" si="0"/>
        <v>335339295.92000002</v>
      </c>
      <c r="E12" s="106">
        <f t="shared" si="1"/>
        <v>4.5137280653876836E-2</v>
      </c>
      <c r="F12" s="70">
        <v>3824274.35</v>
      </c>
      <c r="G12" s="70">
        <v>612485.02</v>
      </c>
      <c r="H12" s="92">
        <v>9416950.8599999994</v>
      </c>
      <c r="I12" s="70">
        <v>27534984.549999997</v>
      </c>
      <c r="J12" s="70">
        <v>232411498.27000001</v>
      </c>
      <c r="K12" s="70">
        <v>61528702.86999999</v>
      </c>
      <c r="L12" s="70">
        <v>10400</v>
      </c>
    </row>
    <row r="13" spans="1:12" x14ac:dyDescent="0.2">
      <c r="A13" s="57">
        <v>6</v>
      </c>
      <c r="B13" s="69" t="s">
        <v>240</v>
      </c>
      <c r="C13" s="70">
        <v>5726178913.3499994</v>
      </c>
      <c r="D13" s="70">
        <f t="shared" si="0"/>
        <v>334081150.92999995</v>
      </c>
      <c r="E13" s="106">
        <f t="shared" si="1"/>
        <v>5.8342772027455164E-2</v>
      </c>
      <c r="F13" s="70">
        <v>98498462.859999999</v>
      </c>
      <c r="G13" s="70">
        <v>13566830.74</v>
      </c>
      <c r="H13" s="92">
        <v>13979523.440000003</v>
      </c>
      <c r="I13" s="70">
        <v>11799.12</v>
      </c>
      <c r="J13" s="70">
        <v>189422739.00999999</v>
      </c>
      <c r="K13" s="70">
        <v>18601795.759999998</v>
      </c>
      <c r="L13" s="74">
        <v>0</v>
      </c>
    </row>
    <row r="14" spans="1:12" x14ac:dyDescent="0.2">
      <c r="A14" s="57">
        <v>7</v>
      </c>
      <c r="B14" s="118" t="s">
        <v>243</v>
      </c>
      <c r="C14" s="84">
        <v>745322706.05999994</v>
      </c>
      <c r="D14" s="70">
        <f t="shared" si="0"/>
        <v>164145155.74000001</v>
      </c>
      <c r="E14" s="106">
        <f t="shared" si="1"/>
        <v>0.22023367114054621</v>
      </c>
      <c r="F14" s="84">
        <v>15117167.41</v>
      </c>
      <c r="G14" s="74">
        <v>0</v>
      </c>
      <c r="H14" s="70">
        <v>9799856.9000000004</v>
      </c>
      <c r="I14" s="74">
        <v>0</v>
      </c>
      <c r="J14" s="84">
        <v>117591076.43000001</v>
      </c>
      <c r="K14" s="70">
        <v>21637055</v>
      </c>
      <c r="L14" s="74">
        <v>0</v>
      </c>
    </row>
    <row r="15" spans="1:12" x14ac:dyDescent="0.2">
      <c r="A15" s="57">
        <v>8</v>
      </c>
      <c r="B15" s="119" t="s">
        <v>247</v>
      </c>
      <c r="C15" s="70">
        <v>2048175598.2499998</v>
      </c>
      <c r="D15" s="70">
        <f t="shared" si="0"/>
        <v>153685336.63999999</v>
      </c>
      <c r="E15" s="106">
        <f t="shared" si="1"/>
        <v>7.5035234660207686E-2</v>
      </c>
      <c r="F15" s="70">
        <v>60085729.939999998</v>
      </c>
      <c r="G15" s="70">
        <v>3169136.48</v>
      </c>
      <c r="H15" s="92">
        <v>21772238.720000003</v>
      </c>
      <c r="I15" s="74">
        <v>0</v>
      </c>
      <c r="J15" s="70">
        <v>27646649.82</v>
      </c>
      <c r="K15" s="70">
        <v>39330775.789999999</v>
      </c>
      <c r="L15" s="70">
        <v>1680805.8900000001</v>
      </c>
    </row>
    <row r="16" spans="1:12" x14ac:dyDescent="0.2">
      <c r="A16" s="57">
        <v>9</v>
      </c>
      <c r="B16" s="118" t="s">
        <v>245</v>
      </c>
      <c r="C16" s="70">
        <v>1945589230.28</v>
      </c>
      <c r="D16" s="70">
        <f t="shared" si="0"/>
        <v>147937167.68253997</v>
      </c>
      <c r="E16" s="106">
        <f t="shared" si="1"/>
        <v>7.6037205274439953E-2</v>
      </c>
      <c r="F16" s="70">
        <v>15983680.949999999</v>
      </c>
      <c r="G16" s="70">
        <v>262048.16</v>
      </c>
      <c r="H16" s="92">
        <v>28332925.219999999</v>
      </c>
      <c r="I16" s="102">
        <v>2.2540000000000001E-2</v>
      </c>
      <c r="J16" s="70">
        <v>79561984.649999991</v>
      </c>
      <c r="K16" s="70">
        <v>22004217.539999995</v>
      </c>
      <c r="L16" s="70">
        <v>1792311.1400000001</v>
      </c>
    </row>
    <row r="17" spans="1:12" x14ac:dyDescent="0.2">
      <c r="A17" s="57">
        <v>10</v>
      </c>
      <c r="B17" s="118" t="s">
        <v>246</v>
      </c>
      <c r="C17" s="70">
        <v>2738820158.02</v>
      </c>
      <c r="D17" s="70">
        <f t="shared" si="0"/>
        <v>139400013.19999999</v>
      </c>
      <c r="E17" s="106">
        <f t="shared" si="1"/>
        <v>5.0897833795986697E-2</v>
      </c>
      <c r="F17" s="70">
        <v>10493885.449999999</v>
      </c>
      <c r="G17" s="70">
        <v>317758.52</v>
      </c>
      <c r="H17" s="92">
        <v>1446390.46</v>
      </c>
      <c r="I17" s="70">
        <v>314296.87</v>
      </c>
      <c r="J17" s="70">
        <v>103412855.25</v>
      </c>
      <c r="K17" s="70">
        <v>9641537.7599999998</v>
      </c>
      <c r="L17" s="70">
        <v>13773288.889999999</v>
      </c>
    </row>
    <row r="18" spans="1:12" x14ac:dyDescent="0.2">
      <c r="A18" s="57">
        <v>11</v>
      </c>
      <c r="B18" s="69" t="s">
        <v>249</v>
      </c>
      <c r="C18" s="84">
        <v>3469276930.4000001</v>
      </c>
      <c r="D18" s="70">
        <f t="shared" si="0"/>
        <v>105799383.27000001</v>
      </c>
      <c r="E18" s="106">
        <f t="shared" si="1"/>
        <v>3.0496090508923879E-2</v>
      </c>
      <c r="F18" s="70">
        <v>35674642.270000003</v>
      </c>
      <c r="G18" s="70">
        <v>339949.45</v>
      </c>
      <c r="H18" s="70">
        <v>12037806.059999999</v>
      </c>
      <c r="I18" s="70">
        <v>19593.7</v>
      </c>
      <c r="J18" s="70">
        <v>17451.59</v>
      </c>
      <c r="K18" s="70">
        <v>57281521.04999999</v>
      </c>
      <c r="L18" s="70">
        <v>428419.15</v>
      </c>
    </row>
    <row r="19" spans="1:12" x14ac:dyDescent="0.2">
      <c r="A19" s="57">
        <v>12</v>
      </c>
      <c r="B19" s="118" t="s">
        <v>261</v>
      </c>
      <c r="C19" s="84">
        <v>4748229505.7699995</v>
      </c>
      <c r="D19" s="70">
        <f t="shared" si="0"/>
        <v>77921774.210000008</v>
      </c>
      <c r="E19" s="106">
        <f t="shared" si="1"/>
        <v>1.6410700897104967E-2</v>
      </c>
      <c r="F19" s="70">
        <v>22612227.969999999</v>
      </c>
      <c r="G19" s="70">
        <v>15831.07</v>
      </c>
      <c r="H19" s="70">
        <v>1354697.2999999998</v>
      </c>
      <c r="I19" s="74">
        <v>0</v>
      </c>
      <c r="J19" s="84">
        <v>49461381.109999999</v>
      </c>
      <c r="K19" s="70">
        <v>4477636.76</v>
      </c>
      <c r="L19" s="74">
        <v>0</v>
      </c>
    </row>
    <row r="20" spans="1:12" x14ac:dyDescent="0.2">
      <c r="A20" s="57">
        <v>13</v>
      </c>
      <c r="B20" s="118" t="s">
        <v>244</v>
      </c>
      <c r="C20" s="70">
        <v>187791090.84</v>
      </c>
      <c r="D20" s="70">
        <f t="shared" si="0"/>
        <v>77642197.770000011</v>
      </c>
      <c r="E20" s="106">
        <f t="shared" si="1"/>
        <v>0.4134498469693218</v>
      </c>
      <c r="F20" s="70">
        <v>48847984.390000001</v>
      </c>
      <c r="G20" s="70">
        <v>167506.29</v>
      </c>
      <c r="H20" s="92">
        <v>20676463.600000001</v>
      </c>
      <c r="I20" s="70">
        <v>1574520.98</v>
      </c>
      <c r="J20" s="70">
        <v>4856793.49</v>
      </c>
      <c r="K20" s="70">
        <v>1384914.76</v>
      </c>
      <c r="L20" s="70">
        <v>134014.26</v>
      </c>
    </row>
    <row r="21" spans="1:12" x14ac:dyDescent="0.2">
      <c r="A21" s="57">
        <v>14</v>
      </c>
      <c r="B21" s="69" t="s">
        <v>256</v>
      </c>
      <c r="C21" s="70">
        <v>257744790.59999996</v>
      </c>
      <c r="D21" s="70">
        <f t="shared" si="0"/>
        <v>69430718.040000007</v>
      </c>
      <c r="E21" s="106">
        <f t="shared" si="1"/>
        <v>0.26937777434171745</v>
      </c>
      <c r="F21" s="70">
        <v>33549952.610000003</v>
      </c>
      <c r="G21" s="74">
        <v>0</v>
      </c>
      <c r="H21" s="92">
        <v>5538303.9700000007</v>
      </c>
      <c r="I21" s="74">
        <v>0</v>
      </c>
      <c r="J21" s="70">
        <v>21236751.789999999</v>
      </c>
      <c r="K21" s="70">
        <v>9105709.6699999999</v>
      </c>
      <c r="L21" s="74">
        <v>0</v>
      </c>
    </row>
    <row r="22" spans="1:12" x14ac:dyDescent="0.2">
      <c r="A22" s="57">
        <v>15</v>
      </c>
      <c r="B22" s="65" t="s">
        <v>255</v>
      </c>
      <c r="C22" s="70">
        <v>855183487.49999988</v>
      </c>
      <c r="D22" s="70">
        <f t="shared" si="0"/>
        <v>69405127.5</v>
      </c>
      <c r="E22" s="106">
        <f t="shared" si="1"/>
        <v>8.115817074870732E-2</v>
      </c>
      <c r="F22" s="70">
        <v>5949285.7000000002</v>
      </c>
      <c r="G22" s="70">
        <v>29766.84</v>
      </c>
      <c r="H22" s="92">
        <v>6361982.7199999997</v>
      </c>
      <c r="I22" s="74">
        <v>0</v>
      </c>
      <c r="J22" s="70">
        <v>51457056.899999999</v>
      </c>
      <c r="K22" s="70">
        <v>5607035.3399999999</v>
      </c>
      <c r="L22" s="74">
        <v>0</v>
      </c>
    </row>
    <row r="23" spans="1:12" x14ac:dyDescent="0.2">
      <c r="A23" s="57">
        <v>16</v>
      </c>
      <c r="B23" s="118" t="s">
        <v>259</v>
      </c>
      <c r="C23" s="70">
        <v>192458947.53</v>
      </c>
      <c r="D23" s="70">
        <f t="shared" si="0"/>
        <v>69245933.549999997</v>
      </c>
      <c r="E23" s="106">
        <f t="shared" si="1"/>
        <v>0.35979586524137114</v>
      </c>
      <c r="F23" s="74">
        <v>0</v>
      </c>
      <c r="G23" s="74">
        <v>0</v>
      </c>
      <c r="H23" s="86">
        <v>0</v>
      </c>
      <c r="I23" s="74">
        <v>0</v>
      </c>
      <c r="J23" s="70">
        <v>69245933.549999997</v>
      </c>
      <c r="K23" s="74">
        <v>0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829583925.74000001</v>
      </c>
      <c r="D25" s="70">
        <f t="shared" si="0"/>
        <v>45681742.570000008</v>
      </c>
      <c r="E25" s="106">
        <f t="shared" si="1"/>
        <v>5.5065848255499018E-2</v>
      </c>
      <c r="F25" s="70">
        <v>9224332.3200000003</v>
      </c>
      <c r="G25" s="70">
        <v>1053547.02</v>
      </c>
      <c r="H25" s="92">
        <v>1723436.2</v>
      </c>
      <c r="I25" s="74">
        <v>0</v>
      </c>
      <c r="J25" s="70">
        <v>30349703.840000004</v>
      </c>
      <c r="K25" s="70">
        <v>3290661.91</v>
      </c>
      <c r="L25" s="70">
        <v>40061.279999999999</v>
      </c>
    </row>
    <row r="26" spans="1:12" x14ac:dyDescent="0.2">
      <c r="A26" s="57">
        <v>19</v>
      </c>
      <c r="B26" s="118" t="s">
        <v>250</v>
      </c>
      <c r="C26" s="84">
        <v>788907052.46000004</v>
      </c>
      <c r="D26" s="70">
        <f t="shared" si="0"/>
        <v>29418988.129999995</v>
      </c>
      <c r="E26" s="106">
        <f t="shared" si="1"/>
        <v>3.7290816501468184E-2</v>
      </c>
      <c r="F26" s="70">
        <v>6829460.6699999999</v>
      </c>
      <c r="G26" s="74">
        <v>0</v>
      </c>
      <c r="H26" s="70">
        <v>996109.41</v>
      </c>
      <c r="I26" s="70">
        <v>582880.24</v>
      </c>
      <c r="J26" s="102">
        <v>0.01</v>
      </c>
      <c r="K26" s="70">
        <v>21005037.799999997</v>
      </c>
      <c r="L26" s="70">
        <v>5500</v>
      </c>
    </row>
    <row r="27" spans="1:12" x14ac:dyDescent="0.2">
      <c r="A27" s="57">
        <v>20</v>
      </c>
      <c r="B27" s="118" t="s">
        <v>252</v>
      </c>
      <c r="C27" s="70">
        <v>315409484.95999998</v>
      </c>
      <c r="D27" s="70">
        <f t="shared" si="0"/>
        <v>27283299.259999998</v>
      </c>
      <c r="E27" s="106">
        <f t="shared" si="1"/>
        <v>8.6501201013216358E-2</v>
      </c>
      <c r="F27" s="70">
        <v>18891035.819999997</v>
      </c>
      <c r="G27" s="74">
        <v>0</v>
      </c>
      <c r="H27" s="92">
        <v>514567.76</v>
      </c>
      <c r="I27" s="74">
        <v>0</v>
      </c>
      <c r="J27" s="70">
        <v>2377931.91</v>
      </c>
      <c r="K27" s="70">
        <v>5499763.7699999996</v>
      </c>
      <c r="L27" s="74">
        <v>0</v>
      </c>
    </row>
    <row r="28" spans="1:12" x14ac:dyDescent="0.2">
      <c r="A28" s="57">
        <v>21</v>
      </c>
      <c r="B28" s="69" t="s">
        <v>264</v>
      </c>
      <c r="C28" s="70">
        <v>279700343.88999999</v>
      </c>
      <c r="D28" s="70">
        <f t="shared" si="0"/>
        <v>22740532.840000004</v>
      </c>
      <c r="E28" s="106">
        <f t="shared" si="1"/>
        <v>8.1303199430256531E-2</v>
      </c>
      <c r="F28" s="70">
        <v>54075.630000000005</v>
      </c>
      <c r="G28" s="70">
        <v>524629.74</v>
      </c>
      <c r="H28" s="92">
        <v>4020.18</v>
      </c>
      <c r="I28" s="74">
        <v>0</v>
      </c>
      <c r="J28" s="70">
        <v>75642.87</v>
      </c>
      <c r="K28" s="70">
        <v>22082164.41</v>
      </c>
      <c r="L28" s="100">
        <v>0.01</v>
      </c>
    </row>
    <row r="29" spans="1:12" x14ac:dyDescent="0.2">
      <c r="A29" s="57">
        <v>22</v>
      </c>
      <c r="B29" s="69" t="s">
        <v>253</v>
      </c>
      <c r="C29" s="84">
        <v>461905029.01999998</v>
      </c>
      <c r="D29" s="70">
        <f t="shared" si="0"/>
        <v>20866468.98</v>
      </c>
      <c r="E29" s="106">
        <f t="shared" si="1"/>
        <v>4.5174803626345676E-2</v>
      </c>
      <c r="F29" s="70">
        <v>11773733.790000001</v>
      </c>
      <c r="G29" s="74">
        <v>0</v>
      </c>
      <c r="H29" s="70">
        <v>4231300.7</v>
      </c>
      <c r="I29" s="70">
        <v>21051.54</v>
      </c>
      <c r="J29" s="74">
        <v>0</v>
      </c>
      <c r="K29" s="70">
        <v>4840382.95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228845160.32999998</v>
      </c>
      <c r="D30" s="70">
        <f t="shared" si="0"/>
        <v>20270789.84</v>
      </c>
      <c r="E30" s="106">
        <f t="shared" si="1"/>
        <v>8.8578625874233277E-2</v>
      </c>
      <c r="F30" s="70">
        <v>7036376.3700000001</v>
      </c>
      <c r="G30" s="74">
        <v>0</v>
      </c>
      <c r="H30" s="92">
        <v>995000</v>
      </c>
      <c r="I30" s="74">
        <v>0</v>
      </c>
      <c r="J30" s="70">
        <v>3751373.96</v>
      </c>
      <c r="K30" s="70">
        <v>8488039.5099999998</v>
      </c>
      <c r="L30" s="74">
        <v>0</v>
      </c>
    </row>
    <row r="31" spans="1:12" x14ac:dyDescent="0.2">
      <c r="A31" s="57">
        <v>24</v>
      </c>
      <c r="B31" s="69" t="s">
        <v>266</v>
      </c>
      <c r="C31" s="84">
        <v>106584645.33</v>
      </c>
      <c r="D31" s="70">
        <f t="shared" si="0"/>
        <v>19852064.700000003</v>
      </c>
      <c r="E31" s="106">
        <f t="shared" si="1"/>
        <v>0.18625632837202222</v>
      </c>
      <c r="F31" s="74">
        <v>0</v>
      </c>
      <c r="G31" s="84">
        <v>67512.259999999995</v>
      </c>
      <c r="H31" s="74">
        <v>0</v>
      </c>
      <c r="I31" s="74">
        <v>0</v>
      </c>
      <c r="J31" s="84">
        <v>19784552.440000001</v>
      </c>
      <c r="K31" s="74">
        <v>0</v>
      </c>
      <c r="L31" s="74">
        <v>0</v>
      </c>
    </row>
    <row r="32" spans="1:12" x14ac:dyDescent="0.2">
      <c r="A32" s="57">
        <v>25</v>
      </c>
      <c r="B32" s="119" t="s">
        <v>265</v>
      </c>
      <c r="C32" s="84">
        <v>1368471681.02</v>
      </c>
      <c r="D32" s="70">
        <f t="shared" si="0"/>
        <v>18956054.25</v>
      </c>
      <c r="E32" s="106">
        <f t="shared" si="1"/>
        <v>1.385198869140717E-2</v>
      </c>
      <c r="F32" s="70">
        <v>3381816.69</v>
      </c>
      <c r="G32" s="74">
        <v>0</v>
      </c>
      <c r="H32" s="70">
        <v>940000</v>
      </c>
      <c r="I32" s="74">
        <v>0</v>
      </c>
      <c r="J32" s="74">
        <v>0</v>
      </c>
      <c r="K32" s="70">
        <v>14634237.560000001</v>
      </c>
      <c r="L32" s="74">
        <v>0</v>
      </c>
    </row>
    <row r="33" spans="1:13" x14ac:dyDescent="0.2">
      <c r="A33" s="57">
        <v>26</v>
      </c>
      <c r="B33" s="118" t="s">
        <v>108</v>
      </c>
      <c r="C33" s="70">
        <v>351110988</v>
      </c>
      <c r="D33" s="70">
        <f t="shared" si="0"/>
        <v>11766461.789999999</v>
      </c>
      <c r="E33" s="106">
        <f t="shared" si="1"/>
        <v>3.3512086468794874E-2</v>
      </c>
      <c r="F33" s="70">
        <v>615699.34000000008</v>
      </c>
      <c r="G33" s="74">
        <v>0</v>
      </c>
      <c r="H33" s="86">
        <v>0</v>
      </c>
      <c r="I33" s="74">
        <v>0</v>
      </c>
      <c r="J33" s="70">
        <v>10861549.379999999</v>
      </c>
      <c r="K33" s="70">
        <v>289213.07</v>
      </c>
      <c r="L33" s="74">
        <v>0</v>
      </c>
    </row>
    <row r="34" spans="1:13" x14ac:dyDescent="0.2">
      <c r="A34" s="57">
        <v>27</v>
      </c>
      <c r="B34" s="69" t="s">
        <v>268</v>
      </c>
      <c r="C34" s="70">
        <v>64669223.610000007</v>
      </c>
      <c r="D34" s="70">
        <f t="shared" si="0"/>
        <v>10307950.42</v>
      </c>
      <c r="E34" s="106">
        <f t="shared" si="1"/>
        <v>0.15939499261911735</v>
      </c>
      <c r="F34" s="70">
        <v>3029041.37</v>
      </c>
      <c r="G34" s="74">
        <v>0</v>
      </c>
      <c r="H34" s="86">
        <v>0</v>
      </c>
      <c r="I34" s="74">
        <v>0</v>
      </c>
      <c r="J34" s="74">
        <v>0</v>
      </c>
      <c r="K34" s="70">
        <v>7278909.0499999998</v>
      </c>
      <c r="L34" s="74">
        <v>0</v>
      </c>
    </row>
    <row r="35" spans="1:13" x14ac:dyDescent="0.2">
      <c r="A35" s="57">
        <v>28</v>
      </c>
      <c r="B35" s="118" t="s">
        <v>257</v>
      </c>
      <c r="C35" s="70">
        <v>419300554.65000004</v>
      </c>
      <c r="D35" s="70">
        <f t="shared" si="0"/>
        <v>10195596.3103</v>
      </c>
      <c r="E35" s="106">
        <f t="shared" si="1"/>
        <v>2.4315723404684027E-2</v>
      </c>
      <c r="F35" s="70">
        <v>3673587.22</v>
      </c>
      <c r="G35" s="70">
        <v>416079.26</v>
      </c>
      <c r="H35" s="92">
        <v>2611002.62</v>
      </c>
      <c r="I35" s="74">
        <v>0</v>
      </c>
      <c r="J35" s="100">
        <v>2.9999999999999997E-4</v>
      </c>
      <c r="K35" s="70">
        <v>3494927.21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74517586.719999999</v>
      </c>
      <c r="D36" s="70">
        <f t="shared" si="0"/>
        <v>7831960.7499999991</v>
      </c>
      <c r="E36" s="106">
        <f t="shared" si="1"/>
        <v>0.10510217915978157</v>
      </c>
      <c r="F36" s="70">
        <v>583046.1</v>
      </c>
      <c r="G36" s="74">
        <v>0</v>
      </c>
      <c r="H36" s="86">
        <v>0</v>
      </c>
      <c r="I36" s="70">
        <v>15151.46</v>
      </c>
      <c r="J36" s="70">
        <v>4751041.9399999995</v>
      </c>
      <c r="K36" s="70">
        <v>2482721.25</v>
      </c>
      <c r="L36" s="74">
        <v>0</v>
      </c>
    </row>
    <row r="37" spans="1:13" x14ac:dyDescent="0.2">
      <c r="A37" s="57">
        <v>30</v>
      </c>
      <c r="B37" s="118" t="s">
        <v>267</v>
      </c>
      <c r="C37" s="84">
        <v>206403261.02000001</v>
      </c>
      <c r="D37" s="70">
        <f t="shared" si="0"/>
        <v>4676475.32</v>
      </c>
      <c r="E37" s="106">
        <f t="shared" si="1"/>
        <v>2.2656983697301469E-2</v>
      </c>
      <c r="F37" s="84">
        <v>1823412.9</v>
      </c>
      <c r="G37" s="84">
        <v>381795.49</v>
      </c>
      <c r="H37" s="84">
        <v>2437.6</v>
      </c>
      <c r="I37" s="74">
        <v>0</v>
      </c>
      <c r="J37" s="84">
        <v>14054.89</v>
      </c>
      <c r="K37" s="84">
        <v>2454774.4400000004</v>
      </c>
      <c r="L37" s="74">
        <v>0</v>
      </c>
    </row>
    <row r="38" spans="1:13" x14ac:dyDescent="0.2">
      <c r="A38" s="57">
        <v>31</v>
      </c>
      <c r="B38" s="65" t="s">
        <v>262</v>
      </c>
      <c r="C38" s="84">
        <v>68424779.030000001</v>
      </c>
      <c r="D38" s="70">
        <f t="shared" si="0"/>
        <v>4152889.6</v>
      </c>
      <c r="E38" s="106">
        <f t="shared" si="1"/>
        <v>6.0692773274126567E-2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4152889.6</v>
      </c>
      <c r="L38" s="74">
        <v>0</v>
      </c>
    </row>
    <row r="39" spans="1:13" x14ac:dyDescent="0.2">
      <c r="A39" s="57">
        <v>32</v>
      </c>
      <c r="B39" s="119" t="s">
        <v>272</v>
      </c>
      <c r="C39" s="70">
        <v>448658362.64999998</v>
      </c>
      <c r="D39" s="70">
        <f t="shared" si="0"/>
        <v>3686148.88</v>
      </c>
      <c r="E39" s="106">
        <f t="shared" si="1"/>
        <v>8.2159370845731414E-3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3686148.88</v>
      </c>
      <c r="L39" s="74">
        <v>0</v>
      </c>
    </row>
    <row r="40" spans="1:13" x14ac:dyDescent="0.2">
      <c r="A40" s="57">
        <v>33</v>
      </c>
      <c r="B40" s="118" t="s">
        <v>254</v>
      </c>
      <c r="C40" s="84">
        <v>171282618.20000002</v>
      </c>
      <c r="D40" s="70">
        <f t="shared" si="0"/>
        <v>3666074.42</v>
      </c>
      <c r="E40" s="106">
        <f t="shared" si="1"/>
        <v>2.1403657058296881E-2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102">
        <v>0.05</v>
      </c>
      <c r="L40" s="74">
        <v>0</v>
      </c>
    </row>
    <row r="41" spans="1:13" x14ac:dyDescent="0.2">
      <c r="A41" s="57">
        <v>34</v>
      </c>
      <c r="B41" s="118" t="s">
        <v>271</v>
      </c>
      <c r="C41" s="70">
        <v>408657992.21000004</v>
      </c>
      <c r="D41" s="70">
        <f t="shared" si="0"/>
        <v>317723.56854000001</v>
      </c>
      <c r="E41" s="106">
        <f t="shared" si="1"/>
        <v>7.7748037380051798E-4</v>
      </c>
      <c r="F41" s="74">
        <v>0</v>
      </c>
      <c r="G41" s="74">
        <v>0</v>
      </c>
      <c r="H41" s="86">
        <v>5.8540000000000002E-2</v>
      </c>
      <c r="I41" s="74">
        <v>0</v>
      </c>
      <c r="J41" s="74">
        <v>0</v>
      </c>
      <c r="K41" s="70">
        <v>317723.51</v>
      </c>
      <c r="L41" s="74">
        <v>0</v>
      </c>
    </row>
    <row r="42" spans="1:13" x14ac:dyDescent="0.2">
      <c r="A42" s="57">
        <v>35</v>
      </c>
      <c r="B42" s="69" t="s">
        <v>325</v>
      </c>
      <c r="C42" s="70">
        <v>93649838.49000001</v>
      </c>
      <c r="D42" s="70">
        <f t="shared" si="0"/>
        <v>300000</v>
      </c>
      <c r="E42" s="106">
        <f t="shared" si="1"/>
        <v>3.2034225027738217E-3</v>
      </c>
      <c r="F42" s="74">
        <v>0</v>
      </c>
      <c r="G42" s="74">
        <v>0</v>
      </c>
      <c r="H42" s="121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65" t="s">
        <v>273</v>
      </c>
      <c r="C43" s="84">
        <v>21617640.039999999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8442171.7599999998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675896736.96000004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69" t="s">
        <v>276</v>
      </c>
      <c r="C46" s="84">
        <v>27744913.890000004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22" t="s">
        <v>278</v>
      </c>
      <c r="C47" s="123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269</v>
      </c>
      <c r="C48" s="84">
        <v>1350961.58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98"/>
      <c r="B50" s="71" t="s">
        <v>190</v>
      </c>
      <c r="C50" s="67">
        <v>64773643949.459984</v>
      </c>
      <c r="D50" s="72">
        <f t="shared" ref="D50" si="2">F50+G50+H50+I50+J50+K50+L50</f>
        <v>4112293916.4900012</v>
      </c>
      <c r="E50" s="107">
        <f t="shared" si="1"/>
        <v>6.3487147947066905E-2</v>
      </c>
      <c r="F50" s="67">
        <v>776338069.62000012</v>
      </c>
      <c r="G50" s="67">
        <v>33371010.319999997</v>
      </c>
      <c r="H50" s="67">
        <v>279543822.81999999</v>
      </c>
      <c r="I50" s="67">
        <v>37329895.119999997</v>
      </c>
      <c r="J50" s="67">
        <v>2399770787.0400009</v>
      </c>
      <c r="K50" s="67">
        <v>529566671.26000005</v>
      </c>
      <c r="L50" s="67">
        <v>56373660.310000002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8CA4-D528-4E5E-87F0-6DA6DB245137}">
  <dimension ref="A1:M50"/>
  <sheetViews>
    <sheetView workbookViewId="0">
      <selection activeCell="B17" sqref="B17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11059717850.67</v>
      </c>
      <c r="D8" s="70">
        <f t="shared" ref="D8:D49" si="0">F8+G8+H8+I8+J8+K8+L8</f>
        <v>647760700.32000005</v>
      </c>
      <c r="E8" s="106">
        <f>D8/C8</f>
        <v>5.8569369405817036E-2</v>
      </c>
      <c r="F8" s="70">
        <v>149587763.06000003</v>
      </c>
      <c r="G8" s="70">
        <v>11025981.629999999</v>
      </c>
      <c r="H8" s="92">
        <v>67888516.450000003</v>
      </c>
      <c r="I8" s="70">
        <v>2749247.61</v>
      </c>
      <c r="J8" s="70">
        <v>310693429.07999998</v>
      </c>
      <c r="K8" s="70">
        <v>100622857.93000002</v>
      </c>
      <c r="L8" s="70">
        <v>5192904.5600000005</v>
      </c>
    </row>
    <row r="9" spans="1:12" x14ac:dyDescent="0.2">
      <c r="A9" s="57">
        <v>2</v>
      </c>
      <c r="B9" s="69" t="s">
        <v>241</v>
      </c>
      <c r="C9" s="84">
        <v>5259861393.6000004</v>
      </c>
      <c r="D9" s="70">
        <f t="shared" si="0"/>
        <v>542235763.12</v>
      </c>
      <c r="E9" s="106">
        <f t="shared" ref="E9:E50" si="1">D9/C9</f>
        <v>0.10308936349154978</v>
      </c>
      <c r="F9" s="70">
        <v>151351295.00999999</v>
      </c>
      <c r="G9" s="70">
        <v>57290.34</v>
      </c>
      <c r="H9" s="70">
        <v>45229257.410000004</v>
      </c>
      <c r="I9" s="74">
        <v>0</v>
      </c>
      <c r="J9" s="84">
        <v>264479261.88</v>
      </c>
      <c r="K9" s="70">
        <v>71015371.520000011</v>
      </c>
      <c r="L9" s="70">
        <v>10103286.959999999</v>
      </c>
    </row>
    <row r="10" spans="1:12" x14ac:dyDescent="0.2">
      <c r="A10" s="57">
        <v>3</v>
      </c>
      <c r="B10" s="118" t="s">
        <v>237</v>
      </c>
      <c r="C10" s="70">
        <v>2782093515.9200001</v>
      </c>
      <c r="D10" s="70">
        <f t="shared" si="0"/>
        <v>431242621.5</v>
      </c>
      <c r="E10" s="106">
        <f t="shared" si="1"/>
        <v>0.15500651542886545</v>
      </c>
      <c r="F10" s="70">
        <v>2009529.2</v>
      </c>
      <c r="G10" s="74">
        <v>0</v>
      </c>
      <c r="H10" s="92">
        <v>20000000</v>
      </c>
      <c r="I10" s="74">
        <v>0</v>
      </c>
      <c r="J10" s="70">
        <v>408218469.94999999</v>
      </c>
      <c r="K10" s="70">
        <v>1014622.3500000001</v>
      </c>
      <c r="L10" s="74">
        <v>0</v>
      </c>
    </row>
    <row r="11" spans="1:12" x14ac:dyDescent="0.2">
      <c r="A11" s="57">
        <v>4</v>
      </c>
      <c r="B11" s="69" t="s">
        <v>242</v>
      </c>
      <c r="C11" s="70">
        <v>7547943083.6399994</v>
      </c>
      <c r="D11" s="70">
        <f t="shared" si="0"/>
        <v>411612137.04000002</v>
      </c>
      <c r="E11" s="106">
        <f t="shared" si="1"/>
        <v>5.4533020781802166E-2</v>
      </c>
      <c r="F11" s="70">
        <v>64957443.82</v>
      </c>
      <c r="G11" s="70">
        <v>1284323</v>
      </c>
      <c r="H11" s="92">
        <v>1713585.55</v>
      </c>
      <c r="I11" s="70">
        <v>4487144.2</v>
      </c>
      <c r="J11" s="70">
        <v>322076725.63</v>
      </c>
      <c r="K11" s="70">
        <v>5384993.1200000001</v>
      </c>
      <c r="L11" s="70">
        <v>11707921.720000001</v>
      </c>
    </row>
    <row r="12" spans="1:12" x14ac:dyDescent="0.2">
      <c r="A12" s="57">
        <v>5</v>
      </c>
      <c r="B12" s="118" t="s">
        <v>240</v>
      </c>
      <c r="C12" s="70">
        <v>5658678173.8000002</v>
      </c>
      <c r="D12" s="70">
        <f t="shared" si="0"/>
        <v>292065341.63999999</v>
      </c>
      <c r="E12" s="106">
        <f t="shared" si="1"/>
        <v>5.1613704237904713E-2</v>
      </c>
      <c r="F12" s="70">
        <v>97075718.599999994</v>
      </c>
      <c r="G12" s="70">
        <v>13200476.5</v>
      </c>
      <c r="H12" s="92">
        <v>13978145.470000003</v>
      </c>
      <c r="I12" s="70">
        <v>12139.99</v>
      </c>
      <c r="J12" s="70">
        <v>149307265.08000001</v>
      </c>
      <c r="K12" s="70">
        <v>18491596</v>
      </c>
      <c r="L12" s="74">
        <v>0</v>
      </c>
    </row>
    <row r="13" spans="1:12" x14ac:dyDescent="0.2">
      <c r="A13" s="57">
        <v>6</v>
      </c>
      <c r="B13" s="118" t="s">
        <v>239</v>
      </c>
      <c r="C13" s="84">
        <v>7414752166.1400003</v>
      </c>
      <c r="D13" s="70">
        <f t="shared" si="0"/>
        <v>269589838.80999994</v>
      </c>
      <c r="E13" s="106">
        <f t="shared" si="1"/>
        <v>3.6358577167434042E-2</v>
      </c>
      <c r="F13" s="70">
        <v>4194795.17</v>
      </c>
      <c r="G13" s="70">
        <v>323887.21000000002</v>
      </c>
      <c r="H13" s="70">
        <v>14339721</v>
      </c>
      <c r="I13" s="70">
        <v>28986167.530000001</v>
      </c>
      <c r="J13" s="70">
        <v>147604824.56999999</v>
      </c>
      <c r="K13" s="70">
        <v>74130043.329999983</v>
      </c>
      <c r="L13" s="70">
        <v>10400</v>
      </c>
    </row>
    <row r="14" spans="1:12" x14ac:dyDescent="0.2">
      <c r="A14" s="57">
        <v>7</v>
      </c>
      <c r="B14" s="69" t="s">
        <v>247</v>
      </c>
      <c r="C14" s="70">
        <v>2032565397.98</v>
      </c>
      <c r="D14" s="70">
        <f t="shared" si="0"/>
        <v>155641685.56999999</v>
      </c>
      <c r="E14" s="106">
        <f t="shared" si="1"/>
        <v>7.6574011210010506E-2</v>
      </c>
      <c r="F14" s="70">
        <v>57474887.209999993</v>
      </c>
      <c r="G14" s="70">
        <v>3042992.41</v>
      </c>
      <c r="H14" s="92">
        <v>22696078.330000002</v>
      </c>
      <c r="I14" s="74">
        <v>0</v>
      </c>
      <c r="J14" s="70">
        <v>32649081.329999998</v>
      </c>
      <c r="K14" s="70">
        <v>38102639.729999997</v>
      </c>
      <c r="L14" s="70">
        <v>1676006.56</v>
      </c>
    </row>
    <row r="15" spans="1:12" x14ac:dyDescent="0.2">
      <c r="A15" s="57">
        <v>8</v>
      </c>
      <c r="B15" s="118" t="s">
        <v>245</v>
      </c>
      <c r="C15" s="70">
        <v>1922489073.2400002</v>
      </c>
      <c r="D15" s="70">
        <f t="shared" si="0"/>
        <v>149712722.04000002</v>
      </c>
      <c r="E15" s="106">
        <f t="shared" si="1"/>
        <v>7.7874420262731003E-2</v>
      </c>
      <c r="F15" s="70">
        <v>16368740.77</v>
      </c>
      <c r="G15" s="70">
        <v>180605.34</v>
      </c>
      <c r="H15" s="92">
        <v>26868637.390000001</v>
      </c>
      <c r="I15" s="70">
        <v>15276.53</v>
      </c>
      <c r="J15" s="70">
        <v>83570838.200000003</v>
      </c>
      <c r="K15" s="70">
        <v>21102933.880000006</v>
      </c>
      <c r="L15" s="70">
        <v>1605689.93</v>
      </c>
    </row>
    <row r="16" spans="1:12" x14ac:dyDescent="0.2">
      <c r="A16" s="57">
        <v>9</v>
      </c>
      <c r="B16" s="69" t="s">
        <v>246</v>
      </c>
      <c r="C16" s="84">
        <v>2775264355.5</v>
      </c>
      <c r="D16" s="70">
        <f t="shared" si="0"/>
        <v>138769886.25</v>
      </c>
      <c r="E16" s="106">
        <f t="shared" si="1"/>
        <v>5.0002402825153135E-2</v>
      </c>
      <c r="F16" s="70">
        <v>10254917.419999996</v>
      </c>
      <c r="G16" s="84">
        <v>38682</v>
      </c>
      <c r="H16" s="70">
        <v>1427059.4699999997</v>
      </c>
      <c r="I16" s="70">
        <v>303428.79000000004</v>
      </c>
      <c r="J16" s="84">
        <v>103396876.86</v>
      </c>
      <c r="K16" s="70">
        <v>9678117.4099999983</v>
      </c>
      <c r="L16" s="70">
        <v>13670804.300000001</v>
      </c>
    </row>
    <row r="17" spans="1:12" x14ac:dyDescent="0.2">
      <c r="A17" s="57">
        <v>10</v>
      </c>
      <c r="B17" s="69" t="s">
        <v>261</v>
      </c>
      <c r="C17" s="70">
        <v>4796044649.5199995</v>
      </c>
      <c r="D17" s="70">
        <f t="shared" si="0"/>
        <v>126649844.68000001</v>
      </c>
      <c r="E17" s="106">
        <f t="shared" si="1"/>
        <v>2.6407144623366977E-2</v>
      </c>
      <c r="F17" s="70">
        <v>21299621.82</v>
      </c>
      <c r="G17" s="70">
        <v>15328.79</v>
      </c>
      <c r="H17" s="92">
        <v>1308242.6499999999</v>
      </c>
      <c r="I17" s="74">
        <v>0</v>
      </c>
      <c r="J17" s="70">
        <v>99461381.109999999</v>
      </c>
      <c r="K17" s="70">
        <v>4565270.3099999996</v>
      </c>
      <c r="L17" s="74">
        <v>0</v>
      </c>
    </row>
    <row r="18" spans="1:12" x14ac:dyDescent="0.2">
      <c r="A18" s="57">
        <v>11</v>
      </c>
      <c r="B18" s="69" t="s">
        <v>249</v>
      </c>
      <c r="C18" s="84">
        <v>3482666636.0700002</v>
      </c>
      <c r="D18" s="70">
        <f t="shared" si="0"/>
        <v>108791624.69</v>
      </c>
      <c r="E18" s="106">
        <f t="shared" si="1"/>
        <v>3.1238024209163304E-2</v>
      </c>
      <c r="F18" s="84">
        <v>37554848.57</v>
      </c>
      <c r="G18" s="84">
        <v>334411.97000000003</v>
      </c>
      <c r="H18" s="84">
        <v>12032135.409999998</v>
      </c>
      <c r="I18" s="84">
        <v>13321.11</v>
      </c>
      <c r="J18" s="84">
        <v>25787.84</v>
      </c>
      <c r="K18" s="84">
        <v>58407322.379999995</v>
      </c>
      <c r="L18" s="84">
        <v>423797.41</v>
      </c>
    </row>
    <row r="19" spans="1:12" x14ac:dyDescent="0.2">
      <c r="A19" s="57">
        <v>12</v>
      </c>
      <c r="B19" s="69" t="s">
        <v>243</v>
      </c>
      <c r="C19" s="70">
        <v>680624211.7700001</v>
      </c>
      <c r="D19" s="70">
        <f t="shared" si="0"/>
        <v>94345298.840000004</v>
      </c>
      <c r="E19" s="106">
        <f t="shared" si="1"/>
        <v>0.13861584294018861</v>
      </c>
      <c r="F19" s="70">
        <v>15117167.41</v>
      </c>
      <c r="G19" s="74">
        <v>0</v>
      </c>
      <c r="H19" s="86">
        <v>0</v>
      </c>
      <c r="I19" s="74">
        <v>0</v>
      </c>
      <c r="J19" s="70">
        <v>57591076.43</v>
      </c>
      <c r="K19" s="70">
        <v>21637055</v>
      </c>
      <c r="L19" s="74">
        <v>0</v>
      </c>
    </row>
    <row r="20" spans="1:12" x14ac:dyDescent="0.2">
      <c r="A20" s="57">
        <v>13</v>
      </c>
      <c r="B20" s="118" t="s">
        <v>255</v>
      </c>
      <c r="C20" s="84">
        <v>866598268.26000011</v>
      </c>
      <c r="D20" s="70">
        <f t="shared" si="0"/>
        <v>82927821.590000004</v>
      </c>
      <c r="E20" s="106">
        <f t="shared" si="1"/>
        <v>9.5693500238013041E-2</v>
      </c>
      <c r="F20" s="70">
        <v>5944356.1200000001</v>
      </c>
      <c r="G20" s="70">
        <v>29332.69</v>
      </c>
      <c r="H20" s="70">
        <v>10841900.609999999</v>
      </c>
      <c r="I20" s="74">
        <v>0</v>
      </c>
      <c r="J20" s="84">
        <v>60508879.659999996</v>
      </c>
      <c r="K20" s="70">
        <v>5603352.5100000007</v>
      </c>
      <c r="L20" s="74">
        <v>0</v>
      </c>
    </row>
    <row r="21" spans="1:12" x14ac:dyDescent="0.2">
      <c r="A21" s="57">
        <v>14</v>
      </c>
      <c r="B21" s="118" t="s">
        <v>244</v>
      </c>
      <c r="C21" s="84">
        <v>187040975.72</v>
      </c>
      <c r="D21" s="70">
        <f t="shared" si="0"/>
        <v>80836401.540000007</v>
      </c>
      <c r="E21" s="106">
        <f t="shared" si="1"/>
        <v>0.43218552100055313</v>
      </c>
      <c r="F21" s="84">
        <v>44351812.350000001</v>
      </c>
      <c r="G21" s="70">
        <v>289121.87</v>
      </c>
      <c r="H21" s="70">
        <v>20570031.350000001</v>
      </c>
      <c r="I21" s="70">
        <v>9070303.6099999994</v>
      </c>
      <c r="J21" s="84">
        <v>4850552.45</v>
      </c>
      <c r="K21" s="70">
        <v>1611623.72</v>
      </c>
      <c r="L21" s="70">
        <v>92956.19</v>
      </c>
    </row>
    <row r="22" spans="1:12" x14ac:dyDescent="0.2">
      <c r="A22" s="57">
        <v>15</v>
      </c>
      <c r="B22" s="118" t="s">
        <v>256</v>
      </c>
      <c r="C22" s="70">
        <v>243714109.38</v>
      </c>
      <c r="D22" s="70">
        <f t="shared" si="0"/>
        <v>70905030.38000001</v>
      </c>
      <c r="E22" s="106">
        <f t="shared" si="1"/>
        <v>0.2909352706758746</v>
      </c>
      <c r="F22" s="70">
        <v>35988809.950000003</v>
      </c>
      <c r="G22" s="74">
        <v>0</v>
      </c>
      <c r="H22" s="92">
        <v>5450620.0200000014</v>
      </c>
      <c r="I22" s="74">
        <v>0</v>
      </c>
      <c r="J22" s="70">
        <v>20536751.789999999</v>
      </c>
      <c r="K22" s="70">
        <v>8928848.620000001</v>
      </c>
      <c r="L22" s="74">
        <v>0</v>
      </c>
    </row>
    <row r="23" spans="1:12" x14ac:dyDescent="0.2">
      <c r="A23" s="57">
        <v>16</v>
      </c>
      <c r="B23" s="118" t="s">
        <v>259</v>
      </c>
      <c r="C23" s="70">
        <v>192322916.32999998</v>
      </c>
      <c r="D23" s="70">
        <f t="shared" si="0"/>
        <v>69245933.549999997</v>
      </c>
      <c r="E23" s="106">
        <f t="shared" si="1"/>
        <v>0.36005035110419908</v>
      </c>
      <c r="F23" s="74">
        <v>0</v>
      </c>
      <c r="G23" s="74">
        <v>0</v>
      </c>
      <c r="H23" s="86">
        <v>0</v>
      </c>
      <c r="I23" s="74">
        <v>0</v>
      </c>
      <c r="J23" s="70">
        <v>69245933.549999997</v>
      </c>
      <c r="K23" s="74">
        <v>0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84">
        <v>855885995.28999996</v>
      </c>
      <c r="D25" s="70">
        <f t="shared" si="0"/>
        <v>52515504.459999993</v>
      </c>
      <c r="E25" s="106">
        <f t="shared" si="1"/>
        <v>6.1358060242831941E-2</v>
      </c>
      <c r="F25" s="70">
        <v>10499683.85</v>
      </c>
      <c r="G25" s="70">
        <v>1053547.02</v>
      </c>
      <c r="H25" s="70">
        <v>1730825.03</v>
      </c>
      <c r="I25" s="74">
        <v>0</v>
      </c>
      <c r="J25" s="70">
        <v>35616401.600000001</v>
      </c>
      <c r="K25" s="70">
        <v>3575640.05</v>
      </c>
      <c r="L25" s="70">
        <v>39406.910000000003</v>
      </c>
    </row>
    <row r="26" spans="1:12" x14ac:dyDescent="0.2">
      <c r="A26" s="57">
        <v>19</v>
      </c>
      <c r="B26" s="118" t="s">
        <v>252</v>
      </c>
      <c r="C26" s="70">
        <v>327551175.97000003</v>
      </c>
      <c r="D26" s="70">
        <f t="shared" si="0"/>
        <v>37217383.630000003</v>
      </c>
      <c r="E26" s="106">
        <f t="shared" si="1"/>
        <v>0.11362311101398302</v>
      </c>
      <c r="F26" s="70">
        <v>18543835.539999999</v>
      </c>
      <c r="G26" s="74">
        <v>0</v>
      </c>
      <c r="H26" s="92">
        <v>514567.76</v>
      </c>
      <c r="I26" s="74">
        <v>0</v>
      </c>
      <c r="J26" s="70">
        <v>12356475.040000001</v>
      </c>
      <c r="K26" s="70">
        <v>5802505.29</v>
      </c>
      <c r="L26" s="74">
        <v>0</v>
      </c>
    </row>
    <row r="27" spans="1:12" x14ac:dyDescent="0.2">
      <c r="A27" s="57">
        <v>20</v>
      </c>
      <c r="B27" s="69" t="s">
        <v>250</v>
      </c>
      <c r="C27" s="70">
        <v>760434994.13999999</v>
      </c>
      <c r="D27" s="70">
        <f t="shared" si="0"/>
        <v>28680533.890000001</v>
      </c>
      <c r="E27" s="106">
        <f t="shared" si="1"/>
        <v>3.7715957459895338E-2</v>
      </c>
      <c r="F27" s="70">
        <v>7174802.8099999996</v>
      </c>
      <c r="G27" s="74">
        <v>0</v>
      </c>
      <c r="H27" s="92">
        <v>1066977.6300000001</v>
      </c>
      <c r="I27" s="70">
        <v>442646.5</v>
      </c>
      <c r="J27" s="74">
        <v>0</v>
      </c>
      <c r="K27" s="70">
        <v>19996106.949999999</v>
      </c>
      <c r="L27" s="74">
        <v>0</v>
      </c>
    </row>
    <row r="28" spans="1:12" x14ac:dyDescent="0.2">
      <c r="A28" s="57">
        <v>21</v>
      </c>
      <c r="B28" s="65" t="s">
        <v>264</v>
      </c>
      <c r="C28" s="84">
        <v>286131469.67000002</v>
      </c>
      <c r="D28" s="70">
        <f t="shared" si="0"/>
        <v>25014343.75</v>
      </c>
      <c r="E28" s="106">
        <f t="shared" si="1"/>
        <v>8.7422553621415502E-2</v>
      </c>
      <c r="F28" s="70">
        <v>28052.579999999998</v>
      </c>
      <c r="G28" s="70">
        <v>541105.67000000004</v>
      </c>
      <c r="H28" s="92">
        <v>4146.37</v>
      </c>
      <c r="I28" s="74">
        <v>0</v>
      </c>
      <c r="J28" s="70">
        <v>137548.01</v>
      </c>
      <c r="K28" s="70">
        <v>24303491.109999999</v>
      </c>
      <c r="L28" s="102">
        <v>0.01</v>
      </c>
    </row>
    <row r="29" spans="1:12" x14ac:dyDescent="0.2">
      <c r="A29" s="57">
        <v>22</v>
      </c>
      <c r="B29" s="65" t="s">
        <v>265</v>
      </c>
      <c r="C29" s="70">
        <v>1355162634.46</v>
      </c>
      <c r="D29" s="70">
        <f t="shared" si="0"/>
        <v>24438350.75</v>
      </c>
      <c r="E29" s="106">
        <f t="shared" si="1"/>
        <v>1.803351872946091E-2</v>
      </c>
      <c r="F29" s="70">
        <v>3317424.52</v>
      </c>
      <c r="G29" s="74">
        <v>0</v>
      </c>
      <c r="H29" s="92">
        <v>1040000</v>
      </c>
      <c r="I29" s="74">
        <v>0</v>
      </c>
      <c r="J29" s="70">
        <v>5113000</v>
      </c>
      <c r="K29" s="70">
        <v>14967926.23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243685230.50999999</v>
      </c>
      <c r="D30" s="70">
        <f t="shared" si="0"/>
        <v>23998805.579999998</v>
      </c>
      <c r="E30" s="106">
        <f t="shared" si="1"/>
        <v>9.8482807225426697E-2</v>
      </c>
      <c r="F30" s="70">
        <v>6038176.46</v>
      </c>
      <c r="G30" s="74">
        <v>0</v>
      </c>
      <c r="H30" s="92">
        <v>1003225.19</v>
      </c>
      <c r="I30" s="74">
        <v>0</v>
      </c>
      <c r="J30" s="70">
        <v>8419381.5299999993</v>
      </c>
      <c r="K30" s="70">
        <v>8538022.4000000004</v>
      </c>
      <c r="L30" s="74">
        <v>0</v>
      </c>
    </row>
    <row r="31" spans="1:12" x14ac:dyDescent="0.2">
      <c r="A31" s="57">
        <v>24</v>
      </c>
      <c r="B31" s="118" t="s">
        <v>253</v>
      </c>
      <c r="C31" s="70">
        <v>465858064.65999997</v>
      </c>
      <c r="D31" s="70">
        <f t="shared" si="0"/>
        <v>21217845.190000001</v>
      </c>
      <c r="E31" s="106">
        <f t="shared" si="1"/>
        <v>4.5545729052658024E-2</v>
      </c>
      <c r="F31" s="70">
        <v>12165313.459999999</v>
      </c>
      <c r="G31" s="74">
        <v>0</v>
      </c>
      <c r="H31" s="92">
        <v>4231239.2700000005</v>
      </c>
      <c r="I31" s="70">
        <v>19819.650000000001</v>
      </c>
      <c r="J31" s="74">
        <v>0</v>
      </c>
      <c r="K31" s="70">
        <v>4801472.8099999996</v>
      </c>
      <c r="L31" s="74">
        <v>0</v>
      </c>
    </row>
    <row r="32" spans="1:12" x14ac:dyDescent="0.2">
      <c r="A32" s="57">
        <v>25</v>
      </c>
      <c r="B32" s="69" t="s">
        <v>266</v>
      </c>
      <c r="C32" s="84">
        <v>106191042.37</v>
      </c>
      <c r="D32" s="70">
        <f t="shared" si="0"/>
        <v>19852064.700000003</v>
      </c>
      <c r="E32" s="106">
        <f t="shared" si="1"/>
        <v>0.18694669773397388</v>
      </c>
      <c r="F32" s="74">
        <v>0</v>
      </c>
      <c r="G32" s="70">
        <v>67512.259999999995</v>
      </c>
      <c r="H32" s="74">
        <v>0</v>
      </c>
      <c r="I32" s="74">
        <v>0</v>
      </c>
      <c r="J32" s="70">
        <v>19784552.440000001</v>
      </c>
      <c r="K32" s="74">
        <v>0</v>
      </c>
      <c r="L32" s="74">
        <v>0</v>
      </c>
    </row>
    <row r="33" spans="1:13" x14ac:dyDescent="0.2">
      <c r="A33" s="57">
        <v>26</v>
      </c>
      <c r="B33" s="122" t="s">
        <v>108</v>
      </c>
      <c r="C33" s="123">
        <v>361593227.65000004</v>
      </c>
      <c r="D33" s="70">
        <f t="shared" si="0"/>
        <v>11912359.469999999</v>
      </c>
      <c r="E33" s="106">
        <f t="shared" si="1"/>
        <v>3.2944088990323757E-2</v>
      </c>
      <c r="F33" s="70">
        <v>764080.24</v>
      </c>
      <c r="G33" s="74">
        <v>0</v>
      </c>
      <c r="H33" s="74">
        <v>0</v>
      </c>
      <c r="I33" s="74">
        <v>0</v>
      </c>
      <c r="J33" s="70">
        <v>10859275.949999999</v>
      </c>
      <c r="K33" s="70">
        <v>289003.28000000003</v>
      </c>
      <c r="L33" s="74">
        <v>0</v>
      </c>
    </row>
    <row r="34" spans="1:13" x14ac:dyDescent="0.2">
      <c r="A34" s="57">
        <v>27</v>
      </c>
      <c r="B34" s="69" t="s">
        <v>268</v>
      </c>
      <c r="C34" s="84">
        <v>67486814.399999991</v>
      </c>
      <c r="D34" s="70">
        <f t="shared" si="0"/>
        <v>10226710.140000001</v>
      </c>
      <c r="E34" s="106">
        <f t="shared" si="1"/>
        <v>0.15153641834959691</v>
      </c>
      <c r="F34" s="70">
        <v>2950505.57</v>
      </c>
      <c r="G34" s="74">
        <v>0</v>
      </c>
      <c r="H34" s="74">
        <v>0</v>
      </c>
      <c r="I34" s="74">
        <v>0</v>
      </c>
      <c r="J34" s="74">
        <v>0</v>
      </c>
      <c r="K34" s="70">
        <v>7276204.5700000003</v>
      </c>
      <c r="L34" s="74">
        <v>0</v>
      </c>
    </row>
    <row r="35" spans="1:13" x14ac:dyDescent="0.2">
      <c r="A35" s="57">
        <v>28</v>
      </c>
      <c r="B35" s="118" t="s">
        <v>257</v>
      </c>
      <c r="C35" s="84">
        <v>421111849.66000003</v>
      </c>
      <c r="D35" s="70">
        <f t="shared" si="0"/>
        <v>10030318.305</v>
      </c>
      <c r="E35" s="106">
        <f t="shared" si="1"/>
        <v>2.3818656048501943E-2</v>
      </c>
      <c r="F35" s="70">
        <v>3668252.57</v>
      </c>
      <c r="G35" s="70">
        <v>416079.26</v>
      </c>
      <c r="H35" s="70">
        <v>2603778.7999999998</v>
      </c>
      <c r="I35" s="74">
        <v>0</v>
      </c>
      <c r="J35" s="102">
        <v>2.5000000000000001E-2</v>
      </c>
      <c r="K35" s="70">
        <v>3342207.65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78204854.770000011</v>
      </c>
      <c r="D36" s="70">
        <f t="shared" si="0"/>
        <v>7640293.4299999997</v>
      </c>
      <c r="E36" s="106">
        <f t="shared" si="1"/>
        <v>9.7695896916758618E-2</v>
      </c>
      <c r="F36" s="70">
        <v>582151.76</v>
      </c>
      <c r="G36" s="74">
        <v>0</v>
      </c>
      <c r="H36" s="86">
        <v>0</v>
      </c>
      <c r="I36" s="70">
        <v>15391.76</v>
      </c>
      <c r="J36" s="70">
        <v>4521922.04</v>
      </c>
      <c r="K36" s="70">
        <v>2520827.8699999996</v>
      </c>
      <c r="L36" s="74">
        <v>0</v>
      </c>
    </row>
    <row r="37" spans="1:13" x14ac:dyDescent="0.2">
      <c r="A37" s="57">
        <v>30</v>
      </c>
      <c r="B37" s="119" t="s">
        <v>272</v>
      </c>
      <c r="C37" s="84">
        <v>454256118.36000001</v>
      </c>
      <c r="D37" s="70">
        <f t="shared" si="0"/>
        <v>7535381.2199999997</v>
      </c>
      <c r="E37" s="106">
        <f t="shared" si="1"/>
        <v>1.6588397856268776E-2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7535381.2199999997</v>
      </c>
      <c r="L37" s="74">
        <v>0</v>
      </c>
    </row>
    <row r="38" spans="1:13" x14ac:dyDescent="0.2">
      <c r="A38" s="57">
        <v>31</v>
      </c>
      <c r="B38" s="118" t="s">
        <v>271</v>
      </c>
      <c r="C38" s="84">
        <v>410715189.25999999</v>
      </c>
      <c r="D38" s="70">
        <f t="shared" si="0"/>
        <v>5366654.6877499996</v>
      </c>
      <c r="E38" s="106">
        <f t="shared" si="1"/>
        <v>1.3066608754887517E-2</v>
      </c>
      <c r="F38" s="74">
        <v>0</v>
      </c>
      <c r="G38" s="74">
        <v>0</v>
      </c>
      <c r="H38" s="102">
        <v>8.7749999999999995E-2</v>
      </c>
      <c r="I38" s="74">
        <v>0</v>
      </c>
      <c r="J38" s="84">
        <v>5000000</v>
      </c>
      <c r="K38" s="70">
        <v>366654.6</v>
      </c>
      <c r="L38" s="74">
        <v>0</v>
      </c>
    </row>
    <row r="39" spans="1:13" x14ac:dyDescent="0.2">
      <c r="A39" s="57">
        <v>32</v>
      </c>
      <c r="B39" s="118" t="s">
        <v>267</v>
      </c>
      <c r="C39" s="70">
        <v>208049495.57999998</v>
      </c>
      <c r="D39" s="70">
        <f t="shared" si="0"/>
        <v>4571525.2200000007</v>
      </c>
      <c r="E39" s="106">
        <f t="shared" si="1"/>
        <v>2.1973257888732254E-2</v>
      </c>
      <c r="F39" s="70">
        <v>1804565.51</v>
      </c>
      <c r="G39" s="70">
        <v>365910.12</v>
      </c>
      <c r="H39" s="92">
        <v>2298.12</v>
      </c>
      <c r="I39" s="74">
        <v>0</v>
      </c>
      <c r="J39" s="70">
        <v>14054.89</v>
      </c>
      <c r="K39" s="70">
        <v>2384696.58</v>
      </c>
      <c r="L39" s="74">
        <v>0</v>
      </c>
    </row>
    <row r="40" spans="1:13" x14ac:dyDescent="0.2">
      <c r="A40" s="57">
        <v>33</v>
      </c>
      <c r="B40" s="118" t="s">
        <v>254</v>
      </c>
      <c r="C40" s="84">
        <v>160323639.06</v>
      </c>
      <c r="D40" s="70">
        <f t="shared" si="0"/>
        <v>3572060.415</v>
      </c>
      <c r="E40" s="106">
        <f t="shared" si="1"/>
        <v>2.2280310227134885E-2</v>
      </c>
      <c r="F40" s="84">
        <v>3572060.39</v>
      </c>
      <c r="G40" s="74">
        <v>0</v>
      </c>
      <c r="H40" s="74">
        <v>0</v>
      </c>
      <c r="I40" s="74">
        <v>0</v>
      </c>
      <c r="J40" s="74">
        <v>0</v>
      </c>
      <c r="K40" s="74">
        <v>2.5000000000000001E-2</v>
      </c>
      <c r="L40" s="74">
        <v>0</v>
      </c>
    </row>
    <row r="41" spans="1:13" x14ac:dyDescent="0.2">
      <c r="A41" s="57">
        <v>34</v>
      </c>
      <c r="B41" s="119" t="s">
        <v>262</v>
      </c>
      <c r="C41" s="70">
        <v>68185749.36999999</v>
      </c>
      <c r="D41" s="70">
        <f t="shared" si="0"/>
        <v>3500000</v>
      </c>
      <c r="E41" s="106">
        <f t="shared" si="1"/>
        <v>5.1330373756072731E-2</v>
      </c>
      <c r="F41" s="70">
        <v>0</v>
      </c>
      <c r="G41" s="74">
        <v>0</v>
      </c>
      <c r="H41" s="86">
        <v>0</v>
      </c>
      <c r="I41" s="74">
        <v>0</v>
      </c>
      <c r="J41" s="74">
        <v>0</v>
      </c>
      <c r="K41" s="70">
        <v>3500000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95933634.320000008</v>
      </c>
      <c r="D42" s="70">
        <f t="shared" si="0"/>
        <v>1300000</v>
      </c>
      <c r="E42" s="106">
        <f t="shared" si="1"/>
        <v>1.3551034621118061E-2</v>
      </c>
      <c r="F42" s="70">
        <v>1000000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s="59" customFormat="1" ht="10.5" x14ac:dyDescent="0.25">
      <c r="A43" s="57">
        <v>36</v>
      </c>
      <c r="B43" s="69" t="s">
        <v>273</v>
      </c>
      <c r="C43" s="70">
        <v>21806144.870000001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  <c r="M43" s="58"/>
    </row>
    <row r="44" spans="1:13" x14ac:dyDescent="0.2">
      <c r="A44" s="57">
        <v>37</v>
      </c>
      <c r="B44" s="118" t="s">
        <v>274</v>
      </c>
      <c r="C44" s="70">
        <v>8369808.6199999992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70">
        <v>682027973.39999998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27355570.140000001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65" t="s">
        <v>278</v>
      </c>
      <c r="C47" s="84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69" t="s">
        <v>269</v>
      </c>
      <c r="C48" s="84">
        <v>1245096.2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64592168317.940002</v>
      </c>
      <c r="D50" s="72">
        <f t="shared" ref="D50" si="2">F50+G50+H50+I50+J50+K50+L50</f>
        <v>4028298126.1200008</v>
      </c>
      <c r="E50" s="107">
        <f t="shared" si="1"/>
        <v>6.2365116871315351E-2</v>
      </c>
      <c r="F50" s="67">
        <v>785640611.74000025</v>
      </c>
      <c r="G50" s="67">
        <v>32266588.080000002</v>
      </c>
      <c r="H50" s="67">
        <v>276541077.03000003</v>
      </c>
      <c r="I50" s="67">
        <v>46114887.280000001</v>
      </c>
      <c r="J50" s="67">
        <v>2293414974.02</v>
      </c>
      <c r="K50" s="67">
        <v>549796813.42000008</v>
      </c>
      <c r="L50" s="67">
        <v>44523174.54999999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CFF43-C68D-4AB2-BD34-E776C1368876}">
  <dimension ref="A1:M50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11140668221.4</v>
      </c>
      <c r="D8" s="70">
        <f t="shared" ref="D8:D50" si="0">F8+G8+H8+I8+J8+K8+L8</f>
        <v>651649856.52999997</v>
      </c>
      <c r="E8" s="106">
        <f>D8/C8</f>
        <v>5.8492887821419204E-2</v>
      </c>
      <c r="F8" s="70">
        <v>149496091.97</v>
      </c>
      <c r="G8" s="70">
        <v>10994374.57</v>
      </c>
      <c r="H8" s="92">
        <v>66636585.370000005</v>
      </c>
      <c r="I8" s="70">
        <v>2948918.02</v>
      </c>
      <c r="J8" s="70">
        <v>310765529.13</v>
      </c>
      <c r="K8" s="70">
        <v>106541338.73000002</v>
      </c>
      <c r="L8" s="70">
        <v>4267018.74</v>
      </c>
    </row>
    <row r="9" spans="1:12" x14ac:dyDescent="0.2">
      <c r="A9" s="57">
        <v>2</v>
      </c>
      <c r="B9" s="69" t="s">
        <v>241</v>
      </c>
      <c r="C9" s="84">
        <v>5291216612.3599997</v>
      </c>
      <c r="D9" s="70">
        <f t="shared" si="0"/>
        <v>538712337.63000011</v>
      </c>
      <c r="E9" s="106">
        <f t="shared" ref="E9:E50" si="1">D9/C9</f>
        <v>0.10181256544508059</v>
      </c>
      <c r="F9" s="70">
        <v>150442612.60000002</v>
      </c>
      <c r="G9" s="70">
        <v>56176.97</v>
      </c>
      <c r="H9" s="70">
        <v>45371163.009999998</v>
      </c>
      <c r="I9" s="74">
        <v>0</v>
      </c>
      <c r="J9" s="84">
        <v>261535385.95000002</v>
      </c>
      <c r="K9" s="70">
        <v>71203712.140000015</v>
      </c>
      <c r="L9" s="70">
        <v>10103286.959999999</v>
      </c>
    </row>
    <row r="10" spans="1:12" x14ac:dyDescent="0.2">
      <c r="A10" s="57">
        <v>3</v>
      </c>
      <c r="B10" s="69" t="s">
        <v>237</v>
      </c>
      <c r="C10" s="84">
        <v>2776326551.1899996</v>
      </c>
      <c r="D10" s="70">
        <f t="shared" si="0"/>
        <v>445131664.94999999</v>
      </c>
      <c r="E10" s="106">
        <f t="shared" si="1"/>
        <v>0.16033116304679865</v>
      </c>
      <c r="F10" s="70">
        <v>1829140.05</v>
      </c>
      <c r="G10" s="74">
        <v>0</v>
      </c>
      <c r="H10" s="70">
        <v>20000000</v>
      </c>
      <c r="I10" s="74">
        <v>0</v>
      </c>
      <c r="J10" s="84">
        <v>422564036.12</v>
      </c>
      <c r="K10" s="70">
        <v>738488.78</v>
      </c>
      <c r="L10" s="74">
        <v>0</v>
      </c>
    </row>
    <row r="11" spans="1:12" x14ac:dyDescent="0.2">
      <c r="A11" s="57">
        <v>4</v>
      </c>
      <c r="B11" s="118" t="s">
        <v>242</v>
      </c>
      <c r="C11" s="70">
        <v>7579896950.8100004</v>
      </c>
      <c r="D11" s="70">
        <f t="shared" si="0"/>
        <v>409927892.44000006</v>
      </c>
      <c r="E11" s="106">
        <f t="shared" si="1"/>
        <v>5.4080932115600132E-2</v>
      </c>
      <c r="F11" s="70">
        <v>63657424.510000005</v>
      </c>
      <c r="G11" s="70">
        <v>1270262.06</v>
      </c>
      <c r="H11" s="92">
        <v>711728.54</v>
      </c>
      <c r="I11" s="70">
        <v>4475285.5100000007</v>
      </c>
      <c r="J11" s="70">
        <v>322076725.63</v>
      </c>
      <c r="K11" s="70">
        <v>6028544.4699999997</v>
      </c>
      <c r="L11" s="70">
        <v>11707921.720000001</v>
      </c>
    </row>
    <row r="12" spans="1:12" x14ac:dyDescent="0.2">
      <c r="A12" s="57">
        <v>5</v>
      </c>
      <c r="B12" s="118" t="s">
        <v>240</v>
      </c>
      <c r="C12" s="70">
        <v>5667138604.2399998</v>
      </c>
      <c r="D12" s="70">
        <f t="shared" si="0"/>
        <v>287873142.44999999</v>
      </c>
      <c r="E12" s="106">
        <f t="shared" si="1"/>
        <v>5.0796912260910841E-2</v>
      </c>
      <c r="F12" s="70">
        <v>92573119.25999999</v>
      </c>
      <c r="G12" s="70">
        <v>12941846.279999999</v>
      </c>
      <c r="H12" s="92">
        <v>14044783.289999999</v>
      </c>
      <c r="I12" s="70">
        <v>11387.1</v>
      </c>
      <c r="J12" s="70">
        <v>149919723.58000001</v>
      </c>
      <c r="K12" s="70">
        <v>18382282.939999998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7360828581.2599983</v>
      </c>
      <c r="D13" s="70">
        <f t="shared" si="0"/>
        <v>265356393.58000004</v>
      </c>
      <c r="E13" s="106">
        <f t="shared" si="1"/>
        <v>3.6049799373887519E-2</v>
      </c>
      <c r="F13" s="70">
        <v>4873989.49</v>
      </c>
      <c r="G13" s="70">
        <v>256691.34</v>
      </c>
      <c r="H13" s="92">
        <v>13946940.76</v>
      </c>
      <c r="I13" s="70">
        <v>26454035.150000002</v>
      </c>
      <c r="J13" s="70">
        <v>147614229.02000001</v>
      </c>
      <c r="K13" s="70">
        <v>72210507.820000008</v>
      </c>
      <c r="L13" s="74">
        <v>0</v>
      </c>
    </row>
    <row r="14" spans="1:12" x14ac:dyDescent="0.2">
      <c r="A14" s="57">
        <v>7</v>
      </c>
      <c r="B14" s="69" t="s">
        <v>247</v>
      </c>
      <c r="C14" s="84">
        <v>2068860801.27</v>
      </c>
      <c r="D14" s="70">
        <f t="shared" si="0"/>
        <v>159011142.10999998</v>
      </c>
      <c r="E14" s="106">
        <f t="shared" si="1"/>
        <v>7.6859275410113961E-2</v>
      </c>
      <c r="F14" s="70">
        <v>60530173.06000001</v>
      </c>
      <c r="G14" s="70">
        <v>2866115.01</v>
      </c>
      <c r="H14" s="70">
        <v>22836034.84</v>
      </c>
      <c r="I14" s="74">
        <v>0</v>
      </c>
      <c r="J14" s="70">
        <v>32729313.5</v>
      </c>
      <c r="K14" s="70">
        <v>38476337.879999988</v>
      </c>
      <c r="L14" s="70">
        <v>1573167.82</v>
      </c>
    </row>
    <row r="15" spans="1:12" x14ac:dyDescent="0.2">
      <c r="A15" s="57">
        <v>8</v>
      </c>
      <c r="B15" s="118" t="s">
        <v>246</v>
      </c>
      <c r="C15" s="70">
        <v>2798950276.5500002</v>
      </c>
      <c r="D15" s="70">
        <f t="shared" si="0"/>
        <v>146894632.09999999</v>
      </c>
      <c r="E15" s="106">
        <f t="shared" si="1"/>
        <v>5.2482044190175124E-2</v>
      </c>
      <c r="F15" s="70">
        <v>10230805.539999999</v>
      </c>
      <c r="G15" s="70">
        <v>574938.42999999993</v>
      </c>
      <c r="H15" s="92">
        <v>1418278.27</v>
      </c>
      <c r="I15" s="70">
        <v>366578.63</v>
      </c>
      <c r="J15" s="70">
        <v>112238552.83</v>
      </c>
      <c r="K15" s="70">
        <v>9240598.5399999972</v>
      </c>
      <c r="L15" s="70">
        <v>12824879.859999999</v>
      </c>
    </row>
    <row r="16" spans="1:12" x14ac:dyDescent="0.2">
      <c r="A16" s="57">
        <v>9</v>
      </c>
      <c r="B16" s="69" t="s">
        <v>261</v>
      </c>
      <c r="C16" s="84">
        <v>4823280904.29</v>
      </c>
      <c r="D16" s="70">
        <f t="shared" si="0"/>
        <v>128307795.94</v>
      </c>
      <c r="E16" s="106">
        <f t="shared" si="1"/>
        <v>2.6601767238121757E-2</v>
      </c>
      <c r="F16" s="70">
        <v>22953714.449999999</v>
      </c>
      <c r="G16" s="70">
        <v>14804.26</v>
      </c>
      <c r="H16" s="70">
        <v>1301012.4100000001</v>
      </c>
      <c r="I16" s="74">
        <v>0</v>
      </c>
      <c r="J16" s="84">
        <v>99461381.109999999</v>
      </c>
      <c r="K16" s="70">
        <v>4576883.709999999</v>
      </c>
      <c r="L16" s="74">
        <v>0</v>
      </c>
    </row>
    <row r="17" spans="1:12" x14ac:dyDescent="0.2">
      <c r="A17" s="57">
        <v>10</v>
      </c>
      <c r="B17" s="69" t="s">
        <v>245</v>
      </c>
      <c r="C17" s="70">
        <v>1920491592.9799998</v>
      </c>
      <c r="D17" s="70">
        <f t="shared" si="0"/>
        <v>114211257.80000001</v>
      </c>
      <c r="E17" s="106">
        <f t="shared" si="1"/>
        <v>5.9469803573979726E-2</v>
      </c>
      <c r="F17" s="70">
        <v>16526990.829999998</v>
      </c>
      <c r="G17" s="70">
        <v>230378.02000000002</v>
      </c>
      <c r="H17" s="92">
        <v>26419189.630000003</v>
      </c>
      <c r="I17" s="70">
        <v>15605.13</v>
      </c>
      <c r="J17" s="70">
        <v>48543101.289999999</v>
      </c>
      <c r="K17" s="70">
        <v>20813079.600000005</v>
      </c>
      <c r="L17" s="70">
        <v>1662913.3</v>
      </c>
    </row>
    <row r="18" spans="1:12" x14ac:dyDescent="0.2">
      <c r="A18" s="57">
        <v>11</v>
      </c>
      <c r="B18" s="69" t="s">
        <v>249</v>
      </c>
      <c r="C18" s="84">
        <v>3506112619.2399998</v>
      </c>
      <c r="D18" s="70">
        <f t="shared" si="0"/>
        <v>109233113.71999998</v>
      </c>
      <c r="E18" s="106">
        <f t="shared" si="1"/>
        <v>3.1155049932103388E-2</v>
      </c>
      <c r="F18" s="84">
        <v>37178390.570000008</v>
      </c>
      <c r="G18" s="84">
        <v>327210.67</v>
      </c>
      <c r="H18" s="84">
        <v>11965666.589999998</v>
      </c>
      <c r="I18" s="84">
        <v>17865.689999999999</v>
      </c>
      <c r="J18" s="84">
        <v>17959.11</v>
      </c>
      <c r="K18" s="84">
        <v>59509469.129999995</v>
      </c>
      <c r="L18" s="84">
        <v>216551.96</v>
      </c>
    </row>
    <row r="19" spans="1:12" x14ac:dyDescent="0.2">
      <c r="A19" s="57">
        <v>12</v>
      </c>
      <c r="B19" s="118" t="s">
        <v>243</v>
      </c>
      <c r="C19" s="84">
        <v>581508100.78999996</v>
      </c>
      <c r="D19" s="70">
        <f t="shared" si="0"/>
        <v>94188777.099999994</v>
      </c>
      <c r="E19" s="106">
        <f t="shared" si="1"/>
        <v>0.1619732845888838</v>
      </c>
      <c r="F19" s="70">
        <v>14960645.67</v>
      </c>
      <c r="G19" s="74">
        <v>0</v>
      </c>
      <c r="H19" s="74">
        <v>0</v>
      </c>
      <c r="I19" s="74">
        <v>0</v>
      </c>
      <c r="J19" s="70">
        <v>57591076.43</v>
      </c>
      <c r="K19" s="70">
        <v>21637055</v>
      </c>
      <c r="L19" s="74">
        <v>0</v>
      </c>
    </row>
    <row r="20" spans="1:12" x14ac:dyDescent="0.2">
      <c r="A20" s="57">
        <v>13</v>
      </c>
      <c r="B20" s="69" t="s">
        <v>255</v>
      </c>
      <c r="C20" s="70">
        <v>866268022.37</v>
      </c>
      <c r="D20" s="70">
        <f t="shared" si="0"/>
        <v>82770606.059999987</v>
      </c>
      <c r="E20" s="106">
        <f t="shared" si="1"/>
        <v>9.5548495295428373E-2</v>
      </c>
      <c r="F20" s="70">
        <v>5944069.3200000003</v>
      </c>
      <c r="G20" s="70">
        <v>29332.69</v>
      </c>
      <c r="H20" s="92">
        <v>10837582.209999999</v>
      </c>
      <c r="I20" s="74">
        <v>0</v>
      </c>
      <c r="J20" s="70">
        <v>60338629.630000003</v>
      </c>
      <c r="K20" s="70">
        <v>5620992.209999999</v>
      </c>
      <c r="L20" s="74">
        <v>0</v>
      </c>
    </row>
    <row r="21" spans="1:12" x14ac:dyDescent="0.2">
      <c r="A21" s="57">
        <v>14</v>
      </c>
      <c r="B21" s="119" t="s">
        <v>256</v>
      </c>
      <c r="C21" s="70">
        <v>253820187.32999998</v>
      </c>
      <c r="D21" s="70">
        <f t="shared" si="0"/>
        <v>80871244.729999989</v>
      </c>
      <c r="E21" s="106">
        <f t="shared" si="1"/>
        <v>0.31861628336463493</v>
      </c>
      <c r="F21" s="70">
        <v>35925044.659999996</v>
      </c>
      <c r="G21" s="74">
        <v>0</v>
      </c>
      <c r="H21" s="92">
        <v>5450191.7799999993</v>
      </c>
      <c r="I21" s="74">
        <v>0</v>
      </c>
      <c r="J21" s="70">
        <v>31036751.789999999</v>
      </c>
      <c r="K21" s="70">
        <v>8459256.5</v>
      </c>
      <c r="L21" s="74">
        <v>0</v>
      </c>
    </row>
    <row r="22" spans="1:12" x14ac:dyDescent="0.2">
      <c r="A22" s="57">
        <v>15</v>
      </c>
      <c r="B22" s="69" t="s">
        <v>244</v>
      </c>
      <c r="C22" s="70">
        <v>147035577.58000001</v>
      </c>
      <c r="D22" s="70">
        <f t="shared" si="0"/>
        <v>69889947.579999998</v>
      </c>
      <c r="E22" s="106">
        <f t="shared" si="1"/>
        <v>0.47532677961545633</v>
      </c>
      <c r="F22" s="70">
        <v>40500955.330000006</v>
      </c>
      <c r="G22" s="70">
        <v>182179.01</v>
      </c>
      <c r="H22" s="92">
        <v>20971864.969999999</v>
      </c>
      <c r="I22" s="70">
        <v>1407583.93</v>
      </c>
      <c r="J22" s="70">
        <v>5259155.92</v>
      </c>
      <c r="K22" s="70">
        <v>1520620.0899999996</v>
      </c>
      <c r="L22" s="70">
        <v>47588.33</v>
      </c>
    </row>
    <row r="23" spans="1:12" x14ac:dyDescent="0.2">
      <c r="A23" s="57">
        <v>16</v>
      </c>
      <c r="B23" s="118" t="s">
        <v>259</v>
      </c>
      <c r="C23" s="84">
        <v>192198567.41</v>
      </c>
      <c r="D23" s="70">
        <f t="shared" si="0"/>
        <v>69245933.549999997</v>
      </c>
      <c r="E23" s="106">
        <f t="shared" si="1"/>
        <v>0.36028329702522627</v>
      </c>
      <c r="F23" s="74">
        <v>0</v>
      </c>
      <c r="G23" s="74">
        <v>0</v>
      </c>
      <c r="H23" s="74">
        <v>0</v>
      </c>
      <c r="I23" s="74">
        <v>0</v>
      </c>
      <c r="J23" s="84">
        <v>69245933.549999997</v>
      </c>
      <c r="K23" s="74">
        <v>0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69" t="s">
        <v>258</v>
      </c>
      <c r="C25" s="84">
        <v>878841353.92000008</v>
      </c>
      <c r="D25" s="70">
        <f t="shared" si="0"/>
        <v>52942150.320000008</v>
      </c>
      <c r="E25" s="106">
        <f t="shared" si="1"/>
        <v>6.0240850164658126E-2</v>
      </c>
      <c r="F25" s="70">
        <v>10554788.439999999</v>
      </c>
      <c r="G25" s="70">
        <v>1064222.02</v>
      </c>
      <c r="H25" s="70">
        <v>1639122.7799999998</v>
      </c>
      <c r="I25" s="74">
        <v>0</v>
      </c>
      <c r="J25" s="70">
        <v>35815891.93</v>
      </c>
      <c r="K25" s="70">
        <v>3829376.6999999997</v>
      </c>
      <c r="L25" s="70">
        <v>38748.449999999997</v>
      </c>
    </row>
    <row r="26" spans="1:12" x14ac:dyDescent="0.2">
      <c r="A26" s="57">
        <v>19</v>
      </c>
      <c r="B26" s="118" t="s">
        <v>252</v>
      </c>
      <c r="C26" s="84">
        <v>327129842.85000002</v>
      </c>
      <c r="D26" s="70">
        <f t="shared" si="0"/>
        <v>41498877.840000004</v>
      </c>
      <c r="E26" s="106">
        <f t="shared" si="1"/>
        <v>0.12685751161818834</v>
      </c>
      <c r="F26" s="70">
        <v>22946433.82</v>
      </c>
      <c r="G26" s="74">
        <v>0</v>
      </c>
      <c r="H26" s="70">
        <v>514567.76</v>
      </c>
      <c r="I26" s="74">
        <v>0</v>
      </c>
      <c r="J26" s="70">
        <v>12334717.6</v>
      </c>
      <c r="K26" s="70">
        <v>5703158.6600000001</v>
      </c>
      <c r="L26" s="74">
        <v>0</v>
      </c>
    </row>
    <row r="27" spans="1:12" x14ac:dyDescent="0.2">
      <c r="A27" s="57">
        <v>20</v>
      </c>
      <c r="B27" s="118" t="s">
        <v>250</v>
      </c>
      <c r="C27" s="84">
        <v>773733606.11000001</v>
      </c>
      <c r="D27" s="70">
        <f t="shared" si="0"/>
        <v>29358912.849999998</v>
      </c>
      <c r="E27" s="106">
        <f t="shared" si="1"/>
        <v>3.794447160903866E-2</v>
      </c>
      <c r="F27" s="84">
        <v>7148241.6600000001</v>
      </c>
      <c r="G27" s="74">
        <v>0</v>
      </c>
      <c r="H27" s="70">
        <v>1176557.81</v>
      </c>
      <c r="I27" s="70">
        <v>287941.84999999998</v>
      </c>
      <c r="J27" s="74">
        <v>0</v>
      </c>
      <c r="K27" s="70">
        <v>20746171.529999997</v>
      </c>
      <c r="L27" s="74">
        <v>0</v>
      </c>
    </row>
    <row r="28" spans="1:12" x14ac:dyDescent="0.2">
      <c r="A28" s="57">
        <v>21</v>
      </c>
      <c r="B28" s="118" t="s">
        <v>265</v>
      </c>
      <c r="C28" s="70">
        <v>1370047634.3099999</v>
      </c>
      <c r="D28" s="70">
        <f t="shared" si="0"/>
        <v>24542270.799999997</v>
      </c>
      <c r="E28" s="106">
        <f t="shared" si="1"/>
        <v>1.7913443434658588E-2</v>
      </c>
      <c r="F28" s="70">
        <v>3298975.04</v>
      </c>
      <c r="G28" s="74">
        <v>0</v>
      </c>
      <c r="H28" s="92">
        <v>1075000</v>
      </c>
      <c r="I28" s="74">
        <v>0</v>
      </c>
      <c r="J28" s="70">
        <v>5113000</v>
      </c>
      <c r="K28" s="70">
        <v>15055295.76</v>
      </c>
      <c r="L28" s="74">
        <v>0</v>
      </c>
    </row>
    <row r="29" spans="1:12" x14ac:dyDescent="0.2">
      <c r="A29" s="57">
        <v>22</v>
      </c>
      <c r="B29" s="118" t="s">
        <v>251</v>
      </c>
      <c r="C29" s="70">
        <v>236149908.23000005</v>
      </c>
      <c r="D29" s="70">
        <f t="shared" si="0"/>
        <v>24011683.059999999</v>
      </c>
      <c r="E29" s="106">
        <f t="shared" si="1"/>
        <v>0.10167983227253102</v>
      </c>
      <c r="F29" s="70">
        <v>5237136.5599999996</v>
      </c>
      <c r="G29" s="74">
        <v>0</v>
      </c>
      <c r="H29" s="92">
        <v>1003775.9</v>
      </c>
      <c r="I29" s="74">
        <v>0</v>
      </c>
      <c r="J29" s="70">
        <v>8085527.2400000002</v>
      </c>
      <c r="K29" s="70">
        <v>9685243.3599999994</v>
      </c>
      <c r="L29" s="74">
        <v>0</v>
      </c>
    </row>
    <row r="30" spans="1:12" x14ac:dyDescent="0.2">
      <c r="A30" s="57">
        <v>23</v>
      </c>
      <c r="B30" s="69" t="s">
        <v>253</v>
      </c>
      <c r="C30" s="70">
        <v>465483024.52999997</v>
      </c>
      <c r="D30" s="70">
        <f t="shared" si="0"/>
        <v>21254867.98</v>
      </c>
      <c r="E30" s="106">
        <f t="shared" si="1"/>
        <v>4.5661961575207008E-2</v>
      </c>
      <c r="F30" s="70">
        <v>12240586.139999999</v>
      </c>
      <c r="G30" s="74">
        <v>0</v>
      </c>
      <c r="H30" s="92">
        <v>4231227.74</v>
      </c>
      <c r="I30" s="70">
        <v>19561.66</v>
      </c>
      <c r="J30" s="74">
        <v>0</v>
      </c>
      <c r="K30" s="70">
        <v>4763492.4400000004</v>
      </c>
      <c r="L30" s="74">
        <v>0</v>
      </c>
    </row>
    <row r="31" spans="1:12" x14ac:dyDescent="0.2">
      <c r="A31" s="57">
        <v>24</v>
      </c>
      <c r="B31" s="118" t="s">
        <v>264</v>
      </c>
      <c r="C31" s="84">
        <v>285871966.98000002</v>
      </c>
      <c r="D31" s="70">
        <f t="shared" si="0"/>
        <v>20330623.080000006</v>
      </c>
      <c r="E31" s="106">
        <f t="shared" si="1"/>
        <v>7.1117931900690226E-2</v>
      </c>
      <c r="F31" s="70">
        <v>33279.660000000003</v>
      </c>
      <c r="G31" s="70">
        <v>539223.05000000005</v>
      </c>
      <c r="H31" s="70">
        <v>3673.3</v>
      </c>
      <c r="I31" s="74">
        <v>0</v>
      </c>
      <c r="J31" s="84">
        <v>129505.94</v>
      </c>
      <c r="K31" s="70">
        <v>19624941.120000005</v>
      </c>
      <c r="L31" s="100">
        <v>0.01</v>
      </c>
    </row>
    <row r="32" spans="1:12" x14ac:dyDescent="0.2">
      <c r="A32" s="57">
        <v>25</v>
      </c>
      <c r="B32" s="69" t="s">
        <v>266</v>
      </c>
      <c r="C32" s="84">
        <v>106054342.34999999</v>
      </c>
      <c r="D32" s="70">
        <f t="shared" si="0"/>
        <v>19852064.700000003</v>
      </c>
      <c r="E32" s="106">
        <f t="shared" si="1"/>
        <v>0.1871876649282716</v>
      </c>
      <c r="F32" s="74">
        <v>0</v>
      </c>
      <c r="G32" s="84">
        <v>67512.259999999995</v>
      </c>
      <c r="H32" s="74">
        <v>0</v>
      </c>
      <c r="I32" s="74">
        <v>0</v>
      </c>
      <c r="J32" s="84">
        <v>19784552.440000001</v>
      </c>
      <c r="K32" s="74">
        <v>0</v>
      </c>
      <c r="L32" s="74">
        <v>0</v>
      </c>
    </row>
    <row r="33" spans="1:13" x14ac:dyDescent="0.2">
      <c r="A33" s="57">
        <v>26</v>
      </c>
      <c r="B33" s="65" t="s">
        <v>268</v>
      </c>
      <c r="C33" s="70">
        <v>71607085.38000001</v>
      </c>
      <c r="D33" s="70">
        <f t="shared" si="0"/>
        <v>13246838.699999999</v>
      </c>
      <c r="E33" s="106">
        <f t="shared" si="1"/>
        <v>0.18499340714263823</v>
      </c>
      <c r="F33" s="70">
        <v>2873295.88</v>
      </c>
      <c r="G33" s="74">
        <v>0</v>
      </c>
      <c r="H33" s="86">
        <v>0</v>
      </c>
      <c r="I33" s="74">
        <v>0</v>
      </c>
      <c r="J33" s="74">
        <v>0</v>
      </c>
      <c r="K33" s="70">
        <v>10373542.82</v>
      </c>
      <c r="L33" s="74">
        <v>0</v>
      </c>
    </row>
    <row r="34" spans="1:13" x14ac:dyDescent="0.2">
      <c r="A34" s="57">
        <v>27</v>
      </c>
      <c r="B34" s="65" t="s">
        <v>108</v>
      </c>
      <c r="C34" s="84">
        <v>367009569.38000005</v>
      </c>
      <c r="D34" s="70">
        <f t="shared" si="0"/>
        <v>12831475.43</v>
      </c>
      <c r="E34" s="106">
        <f t="shared" si="1"/>
        <v>3.4962236684118575E-2</v>
      </c>
      <c r="F34" s="70">
        <v>757678.68</v>
      </c>
      <c r="G34" s="74">
        <v>0</v>
      </c>
      <c r="H34" s="74">
        <v>0</v>
      </c>
      <c r="I34" s="74">
        <v>0</v>
      </c>
      <c r="J34" s="70">
        <v>10857588.57</v>
      </c>
      <c r="K34" s="70">
        <v>1216208.1800000002</v>
      </c>
      <c r="L34" s="74">
        <v>0</v>
      </c>
    </row>
    <row r="35" spans="1:13" x14ac:dyDescent="0.2">
      <c r="A35" s="57">
        <v>28</v>
      </c>
      <c r="B35" s="118" t="s">
        <v>270</v>
      </c>
      <c r="C35" s="84">
        <v>78044174.930000022</v>
      </c>
      <c r="D35" s="70">
        <f t="shared" si="0"/>
        <v>10518378.300000001</v>
      </c>
      <c r="E35" s="106">
        <f t="shared" si="1"/>
        <v>0.13477467484836922</v>
      </c>
      <c r="F35" s="70">
        <v>581321.78</v>
      </c>
      <c r="G35" s="74">
        <v>0</v>
      </c>
      <c r="H35" s="74">
        <v>0</v>
      </c>
      <c r="I35" s="70">
        <v>15481.25</v>
      </c>
      <c r="J35" s="70">
        <v>7402529.0700000003</v>
      </c>
      <c r="K35" s="70">
        <v>2519046.1999999997</v>
      </c>
      <c r="L35" s="74">
        <v>0</v>
      </c>
    </row>
    <row r="36" spans="1:13" x14ac:dyDescent="0.2">
      <c r="A36" s="57">
        <v>29</v>
      </c>
      <c r="B36" s="118" t="s">
        <v>257</v>
      </c>
      <c r="C36" s="84">
        <v>406605065.23000002</v>
      </c>
      <c r="D36" s="70">
        <f t="shared" si="0"/>
        <v>10012208.09</v>
      </c>
      <c r="E36" s="106">
        <f t="shared" si="1"/>
        <v>2.4623913832299407E-2</v>
      </c>
      <c r="F36" s="84">
        <v>3663028.55</v>
      </c>
      <c r="G36" s="70">
        <v>416079.26</v>
      </c>
      <c r="H36" s="70">
        <v>2596680.61</v>
      </c>
      <c r="I36" s="74">
        <v>0</v>
      </c>
      <c r="J36" s="74">
        <v>0</v>
      </c>
      <c r="K36" s="70">
        <v>3336419.67</v>
      </c>
      <c r="L36" s="74">
        <v>0</v>
      </c>
    </row>
    <row r="37" spans="1:13" x14ac:dyDescent="0.2">
      <c r="A37" s="57">
        <v>30</v>
      </c>
      <c r="B37" s="69" t="s">
        <v>272</v>
      </c>
      <c r="C37" s="84">
        <v>457886531.96999997</v>
      </c>
      <c r="D37" s="70">
        <f t="shared" si="0"/>
        <v>9410846.2599999998</v>
      </c>
      <c r="E37" s="106">
        <f t="shared" si="1"/>
        <v>2.0552791145681884E-2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9410846.2599999998</v>
      </c>
      <c r="L37" s="74">
        <v>0</v>
      </c>
    </row>
    <row r="38" spans="1:13" x14ac:dyDescent="0.2">
      <c r="A38" s="57">
        <v>31</v>
      </c>
      <c r="B38" s="69" t="s">
        <v>271</v>
      </c>
      <c r="C38" s="70">
        <v>404136578.75</v>
      </c>
      <c r="D38" s="70">
        <f t="shared" si="0"/>
        <v>5366781.6900000004</v>
      </c>
      <c r="E38" s="106">
        <f t="shared" si="1"/>
        <v>1.3279623701966127E-2</v>
      </c>
      <c r="F38" s="74">
        <v>0</v>
      </c>
      <c r="G38" s="74">
        <v>0</v>
      </c>
      <c r="H38" s="86">
        <v>0</v>
      </c>
      <c r="I38" s="74">
        <v>0</v>
      </c>
      <c r="J38" s="70">
        <v>5000000</v>
      </c>
      <c r="K38" s="70">
        <v>366781.69</v>
      </c>
      <c r="L38" s="74">
        <v>0</v>
      </c>
    </row>
    <row r="39" spans="1:13" x14ac:dyDescent="0.2">
      <c r="A39" s="57">
        <v>32</v>
      </c>
      <c r="B39" s="118" t="s">
        <v>267</v>
      </c>
      <c r="C39" s="70">
        <v>209455121.22000003</v>
      </c>
      <c r="D39" s="70">
        <f t="shared" si="0"/>
        <v>4801907.75</v>
      </c>
      <c r="E39" s="106">
        <f t="shared" si="1"/>
        <v>2.2925711828054769E-2</v>
      </c>
      <c r="F39" s="70">
        <v>1802939.77</v>
      </c>
      <c r="G39" s="70">
        <v>353427.31999999995</v>
      </c>
      <c r="H39" s="92">
        <v>2156.19</v>
      </c>
      <c r="I39" s="74">
        <v>0</v>
      </c>
      <c r="J39" s="70">
        <v>15775.19</v>
      </c>
      <c r="K39" s="70">
        <v>2627609.2800000003</v>
      </c>
      <c r="L39" s="74">
        <v>0</v>
      </c>
    </row>
    <row r="40" spans="1:13" x14ac:dyDescent="0.2">
      <c r="A40" s="57">
        <v>33</v>
      </c>
      <c r="B40" s="118" t="s">
        <v>262</v>
      </c>
      <c r="C40" s="70">
        <v>68905589.450000003</v>
      </c>
      <c r="D40" s="70">
        <f t="shared" si="0"/>
        <v>3628580</v>
      </c>
      <c r="E40" s="106">
        <f t="shared" si="1"/>
        <v>5.2660169210699638E-2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3628580</v>
      </c>
      <c r="L40" s="74">
        <v>0</v>
      </c>
    </row>
    <row r="41" spans="1:13" x14ac:dyDescent="0.2">
      <c r="A41" s="57">
        <v>34</v>
      </c>
      <c r="B41" s="119" t="s">
        <v>254</v>
      </c>
      <c r="C41" s="84">
        <v>157796299.93000004</v>
      </c>
      <c r="D41" s="70">
        <f t="shared" si="0"/>
        <v>3572061.0070400005</v>
      </c>
      <c r="E41" s="106">
        <f t="shared" si="1"/>
        <v>2.2637165818365838E-2</v>
      </c>
      <c r="F41" s="70">
        <v>3572060.39</v>
      </c>
      <c r="G41" s="74">
        <v>0</v>
      </c>
      <c r="H41" s="74">
        <v>0</v>
      </c>
      <c r="I41" s="74">
        <v>0</v>
      </c>
      <c r="J41" s="100">
        <v>0.30195</v>
      </c>
      <c r="K41" s="100">
        <v>0.31508999999999998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96391536.570000023</v>
      </c>
      <c r="D42" s="70">
        <f t="shared" si="0"/>
        <v>300000</v>
      </c>
      <c r="E42" s="106">
        <f t="shared" si="1"/>
        <v>3.1123064397063373E-3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s="59" customFormat="1" ht="10.5" x14ac:dyDescent="0.25">
      <c r="A43" s="57">
        <v>36</v>
      </c>
      <c r="B43" s="65" t="s">
        <v>273</v>
      </c>
      <c r="C43" s="84">
        <v>21905645.559999999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  <c r="M43" s="58"/>
    </row>
    <row r="44" spans="1:13" x14ac:dyDescent="0.2">
      <c r="A44" s="57">
        <v>37</v>
      </c>
      <c r="B44" s="118" t="s">
        <v>274</v>
      </c>
      <c r="C44" s="70">
        <v>8497732.1799999997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8" t="s">
        <v>275</v>
      </c>
      <c r="C45" s="70">
        <v>687780508.81999993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9" t="s">
        <v>276</v>
      </c>
      <c r="C46" s="70">
        <v>27392614.059999999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69" t="s">
        <v>278</v>
      </c>
      <c r="C47" s="70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269</v>
      </c>
      <c r="C48" s="70">
        <v>1229230.8199999998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64704782902.269989</v>
      </c>
      <c r="D50" s="72">
        <f t="shared" si="0"/>
        <v>4018132084.6600003</v>
      </c>
      <c r="E50" s="107">
        <f t="shared" si="1"/>
        <v>6.2099460108366041E-2</v>
      </c>
      <c r="F50" s="67">
        <v>782332933.67999995</v>
      </c>
      <c r="G50" s="67">
        <v>32184773.220000003</v>
      </c>
      <c r="H50" s="67">
        <v>274153783.75999999</v>
      </c>
      <c r="I50" s="67">
        <v>36020243.920000002</v>
      </c>
      <c r="J50" s="67">
        <v>2292852076.6300001</v>
      </c>
      <c r="K50" s="67">
        <v>558146196.29999995</v>
      </c>
      <c r="L50" s="67">
        <v>42442077.149999999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09D9-7670-4CFF-A82F-F8F155709ADB}">
  <dimension ref="A1:M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69" t="s">
        <v>238</v>
      </c>
      <c r="C8" s="84">
        <v>11215706251.85</v>
      </c>
      <c r="D8" s="70">
        <f t="shared" ref="D8:D49" si="0">F8+G8+H8+I8+J8+K8+L8</f>
        <v>649445384.28000009</v>
      </c>
      <c r="E8" s="106">
        <f>D8/C8</f>
        <v>5.7904992311373686E-2</v>
      </c>
      <c r="F8" s="70">
        <v>153395349.03999999</v>
      </c>
      <c r="G8" s="70">
        <v>11285328.700000001</v>
      </c>
      <c r="H8" s="70">
        <v>65909628.030000009</v>
      </c>
      <c r="I8" s="70">
        <v>3033480.2399999998</v>
      </c>
      <c r="J8" s="84">
        <v>303296609.00999999</v>
      </c>
      <c r="K8" s="70">
        <v>108022029.32000001</v>
      </c>
      <c r="L8" s="70">
        <v>4502959.9400000004</v>
      </c>
    </row>
    <row r="9" spans="1:12" x14ac:dyDescent="0.2">
      <c r="A9" s="57">
        <v>2</v>
      </c>
      <c r="B9" s="69" t="s">
        <v>241</v>
      </c>
      <c r="C9" s="84">
        <v>5399902965.9199991</v>
      </c>
      <c r="D9" s="70">
        <f t="shared" si="0"/>
        <v>598540459.65999997</v>
      </c>
      <c r="E9" s="106">
        <f t="shared" ref="E9:E50" si="1">D9/C9</f>
        <v>0.11084281762793208</v>
      </c>
      <c r="F9" s="70">
        <v>152716692.88999999</v>
      </c>
      <c r="G9" s="70">
        <v>67830.73</v>
      </c>
      <c r="H9" s="70">
        <v>47148025.150000006</v>
      </c>
      <c r="I9" s="74">
        <v>0</v>
      </c>
      <c r="J9" s="84">
        <v>327076155.90000004</v>
      </c>
      <c r="K9" s="70">
        <v>71531754.989999995</v>
      </c>
      <c r="L9" s="74">
        <v>0</v>
      </c>
    </row>
    <row r="10" spans="1:12" x14ac:dyDescent="0.2">
      <c r="A10" s="57">
        <v>3</v>
      </c>
      <c r="B10" s="69" t="s">
        <v>237</v>
      </c>
      <c r="C10" s="84">
        <v>2742400623.3299994</v>
      </c>
      <c r="D10" s="70">
        <f t="shared" si="0"/>
        <v>447451447.44</v>
      </c>
      <c r="E10" s="106">
        <f t="shared" si="1"/>
        <v>0.16316049654943399</v>
      </c>
      <c r="F10" s="70">
        <v>1995181.56</v>
      </c>
      <c r="G10" s="74">
        <v>0</v>
      </c>
      <c r="H10" s="70">
        <v>20000000</v>
      </c>
      <c r="I10" s="74">
        <v>0</v>
      </c>
      <c r="J10" s="84">
        <v>424856265.88</v>
      </c>
      <c r="K10" s="70">
        <v>600000</v>
      </c>
      <c r="L10" s="74">
        <v>0</v>
      </c>
    </row>
    <row r="11" spans="1:12" x14ac:dyDescent="0.2">
      <c r="A11" s="57">
        <v>4</v>
      </c>
      <c r="B11" s="118" t="s">
        <v>242</v>
      </c>
      <c r="C11" s="70">
        <v>7084784674.6500015</v>
      </c>
      <c r="D11" s="70">
        <f t="shared" si="0"/>
        <v>404773492.89000005</v>
      </c>
      <c r="E11" s="106">
        <f t="shared" si="1"/>
        <v>5.7132786877534349E-2</v>
      </c>
      <c r="F11" s="70">
        <v>59019985.660000004</v>
      </c>
      <c r="G11" s="70">
        <v>1372975.72</v>
      </c>
      <c r="H11" s="92">
        <v>724215.60000000009</v>
      </c>
      <c r="I11" s="70">
        <v>4446071.7300000004</v>
      </c>
      <c r="J11" s="70">
        <v>322076725.63</v>
      </c>
      <c r="K11" s="70">
        <v>5425596.8300000001</v>
      </c>
      <c r="L11" s="70">
        <v>11707921.720000001</v>
      </c>
    </row>
    <row r="12" spans="1:12" x14ac:dyDescent="0.2">
      <c r="A12" s="57">
        <v>5</v>
      </c>
      <c r="B12" s="118" t="s">
        <v>239</v>
      </c>
      <c r="C12" s="84">
        <v>7435050145.1500015</v>
      </c>
      <c r="D12" s="70">
        <f t="shared" si="0"/>
        <v>318814080.06999999</v>
      </c>
      <c r="E12" s="106">
        <f t="shared" si="1"/>
        <v>4.287988296594978E-2</v>
      </c>
      <c r="F12" s="70">
        <v>4865154.4999999991</v>
      </c>
      <c r="G12" s="70">
        <v>256557.81</v>
      </c>
      <c r="H12" s="70">
        <v>16392147.510000002</v>
      </c>
      <c r="I12" s="70">
        <v>27302809.949999999</v>
      </c>
      <c r="J12" s="70">
        <v>202133965.06999999</v>
      </c>
      <c r="K12" s="70">
        <v>67863445.230000004</v>
      </c>
      <c r="L12" s="74">
        <v>0</v>
      </c>
    </row>
    <row r="13" spans="1:12" x14ac:dyDescent="0.2">
      <c r="A13" s="57">
        <v>6</v>
      </c>
      <c r="B13" s="118" t="s">
        <v>240</v>
      </c>
      <c r="C13" s="84">
        <v>5658530775.3100004</v>
      </c>
      <c r="D13" s="70">
        <f t="shared" si="0"/>
        <v>286790926.99999994</v>
      </c>
      <c r="E13" s="106">
        <f t="shared" si="1"/>
        <v>5.0682931380591142E-2</v>
      </c>
      <c r="F13" s="70">
        <v>92468443.290000007</v>
      </c>
      <c r="G13" s="70">
        <v>13248684.959999999</v>
      </c>
      <c r="H13" s="70">
        <v>14065391.100000001</v>
      </c>
      <c r="I13" s="70">
        <v>12840.97</v>
      </c>
      <c r="J13" s="84">
        <v>149369443.84999999</v>
      </c>
      <c r="K13" s="70">
        <v>17626122.830000002</v>
      </c>
      <c r="L13" s="74">
        <v>0</v>
      </c>
    </row>
    <row r="14" spans="1:12" x14ac:dyDescent="0.2">
      <c r="A14" s="57">
        <v>7</v>
      </c>
      <c r="B14" s="65" t="s">
        <v>247</v>
      </c>
      <c r="C14" s="84">
        <v>2101027574.7700002</v>
      </c>
      <c r="D14" s="70">
        <f t="shared" si="0"/>
        <v>158718319.77999997</v>
      </c>
      <c r="E14" s="106">
        <f t="shared" si="1"/>
        <v>7.5543187384094615E-2</v>
      </c>
      <c r="F14" s="70">
        <v>58806791.789999992</v>
      </c>
      <c r="G14" s="70">
        <v>2490980.2000000002</v>
      </c>
      <c r="H14" s="70">
        <v>23901708.769999996</v>
      </c>
      <c r="I14" s="74">
        <v>0</v>
      </c>
      <c r="J14" s="70">
        <v>35038584.280000001</v>
      </c>
      <c r="K14" s="70">
        <v>36901058.819999993</v>
      </c>
      <c r="L14" s="70">
        <v>1579195.92</v>
      </c>
    </row>
    <row r="15" spans="1:12" x14ac:dyDescent="0.2">
      <c r="A15" s="57">
        <v>8</v>
      </c>
      <c r="B15" s="69" t="s">
        <v>261</v>
      </c>
      <c r="C15" s="84">
        <v>4870270853.3900003</v>
      </c>
      <c r="D15" s="70">
        <f t="shared" si="0"/>
        <v>152201926.67000002</v>
      </c>
      <c r="E15" s="106">
        <f t="shared" si="1"/>
        <v>3.1251224264880126E-2</v>
      </c>
      <c r="F15" s="70">
        <v>26293653.130000003</v>
      </c>
      <c r="G15" s="70">
        <v>14277.24</v>
      </c>
      <c r="H15" s="70">
        <v>1363452.76</v>
      </c>
      <c r="I15" s="74">
        <v>0</v>
      </c>
      <c r="J15" s="84">
        <v>119461381.11</v>
      </c>
      <c r="K15" s="70">
        <v>5069162.4300000006</v>
      </c>
      <c r="L15" s="74">
        <v>0</v>
      </c>
    </row>
    <row r="16" spans="1:12" x14ac:dyDescent="0.2">
      <c r="A16" s="57">
        <v>9</v>
      </c>
      <c r="B16" s="118" t="s">
        <v>246</v>
      </c>
      <c r="C16" s="84">
        <v>2836944148.5900002</v>
      </c>
      <c r="D16" s="70">
        <f t="shared" si="0"/>
        <v>147602414.88000003</v>
      </c>
      <c r="E16" s="106">
        <f t="shared" si="1"/>
        <v>5.2028664347643375E-2</v>
      </c>
      <c r="F16" s="70">
        <v>10684457.579999998</v>
      </c>
      <c r="G16" s="70">
        <v>587197.48</v>
      </c>
      <c r="H16" s="70">
        <v>1210523.0199999998</v>
      </c>
      <c r="I16" s="70">
        <v>361675.58</v>
      </c>
      <c r="J16" s="84">
        <v>112713478.16000001</v>
      </c>
      <c r="K16" s="70">
        <v>9218651.2899999991</v>
      </c>
      <c r="L16" s="70">
        <v>12826431.77</v>
      </c>
    </row>
    <row r="17" spans="1:12" x14ac:dyDescent="0.2">
      <c r="A17" s="57">
        <v>10</v>
      </c>
      <c r="B17" s="69" t="s">
        <v>249</v>
      </c>
      <c r="C17" s="84">
        <v>3535688463.7000003</v>
      </c>
      <c r="D17" s="70">
        <f t="shared" si="0"/>
        <v>136334077.93000001</v>
      </c>
      <c r="E17" s="106">
        <f t="shared" si="1"/>
        <v>3.8559414758881264E-2</v>
      </c>
      <c r="F17" s="84">
        <v>37120724.199999996</v>
      </c>
      <c r="G17" s="84">
        <v>321661.36</v>
      </c>
      <c r="H17" s="84">
        <v>12420304.5</v>
      </c>
      <c r="I17" s="84">
        <v>11673.84</v>
      </c>
      <c r="J17" s="84">
        <v>25050486.879999999</v>
      </c>
      <c r="K17" s="84">
        <v>61173797.93</v>
      </c>
      <c r="L17" s="84">
        <v>235429.22</v>
      </c>
    </row>
    <row r="18" spans="1:12" x14ac:dyDescent="0.2">
      <c r="A18" s="57">
        <v>11</v>
      </c>
      <c r="B18" s="118" t="s">
        <v>243</v>
      </c>
      <c r="C18" s="70">
        <v>662947594.03999996</v>
      </c>
      <c r="D18" s="70">
        <f t="shared" si="0"/>
        <v>124347457.94</v>
      </c>
      <c r="E18" s="106">
        <f t="shared" si="1"/>
        <v>0.18756755293767202</v>
      </c>
      <c r="F18" s="70">
        <v>14560645.67</v>
      </c>
      <c r="G18" s="74">
        <v>0</v>
      </c>
      <c r="H18" s="92">
        <v>22498256.760000002</v>
      </c>
      <c r="I18" s="74">
        <v>0</v>
      </c>
      <c r="J18" s="70">
        <v>67288555.510000005</v>
      </c>
      <c r="K18" s="70">
        <v>20000000</v>
      </c>
      <c r="L18" s="74">
        <v>0</v>
      </c>
    </row>
    <row r="19" spans="1:12" x14ac:dyDescent="0.2">
      <c r="A19" s="57">
        <v>12</v>
      </c>
      <c r="B19" s="69" t="s">
        <v>245</v>
      </c>
      <c r="C19" s="70">
        <v>1829277265.2499998</v>
      </c>
      <c r="D19" s="70">
        <f t="shared" si="0"/>
        <v>114796418.94</v>
      </c>
      <c r="E19" s="106">
        <f t="shared" si="1"/>
        <v>6.2755067873382905E-2</v>
      </c>
      <c r="F19" s="70">
        <v>16167123.620000001</v>
      </c>
      <c r="G19" s="70">
        <v>236926.23</v>
      </c>
      <c r="H19" s="92">
        <v>26215972.000000007</v>
      </c>
      <c r="I19" s="70">
        <v>15292.83</v>
      </c>
      <c r="J19" s="70">
        <v>48299249.57</v>
      </c>
      <c r="K19" s="70">
        <v>21605047.939999998</v>
      </c>
      <c r="L19" s="70">
        <v>2256806.75</v>
      </c>
    </row>
    <row r="20" spans="1:12" x14ac:dyDescent="0.2">
      <c r="A20" s="57">
        <v>13</v>
      </c>
      <c r="B20" s="118" t="s">
        <v>255</v>
      </c>
      <c r="C20" s="70">
        <v>871183747.06999993</v>
      </c>
      <c r="D20" s="70">
        <f t="shared" si="0"/>
        <v>86459061.269999996</v>
      </c>
      <c r="E20" s="106">
        <f t="shared" si="1"/>
        <v>9.924319818956974E-2</v>
      </c>
      <c r="F20" s="70">
        <v>5945095.6899999995</v>
      </c>
      <c r="G20" s="70">
        <v>29186.77</v>
      </c>
      <c r="H20" s="92">
        <v>11711026.229999999</v>
      </c>
      <c r="I20" s="74">
        <v>0</v>
      </c>
      <c r="J20" s="70">
        <v>60452729.350000001</v>
      </c>
      <c r="K20" s="70">
        <v>8321023.2300000004</v>
      </c>
      <c r="L20" s="74">
        <v>0</v>
      </c>
    </row>
    <row r="21" spans="1:12" x14ac:dyDescent="0.2">
      <c r="A21" s="57">
        <v>14</v>
      </c>
      <c r="B21" s="69" t="s">
        <v>244</v>
      </c>
      <c r="C21" s="84">
        <v>157031260.56000003</v>
      </c>
      <c r="D21" s="70">
        <f t="shared" si="0"/>
        <v>78626444.940000013</v>
      </c>
      <c r="E21" s="106">
        <f t="shared" si="1"/>
        <v>0.50070568534955917</v>
      </c>
      <c r="F21" s="70">
        <v>41101496.440000005</v>
      </c>
      <c r="G21" s="70">
        <v>184276.18</v>
      </c>
      <c r="H21" s="70">
        <v>18981581.870000001</v>
      </c>
      <c r="I21" s="70">
        <v>4161817.1</v>
      </c>
      <c r="J21" s="70">
        <v>12351810.709999999</v>
      </c>
      <c r="K21" s="70">
        <v>1800307.8999999997</v>
      </c>
      <c r="L21" s="70">
        <v>45154.74</v>
      </c>
    </row>
    <row r="22" spans="1:12" x14ac:dyDescent="0.2">
      <c r="A22" s="57">
        <v>15</v>
      </c>
      <c r="B22" s="69" t="s">
        <v>259</v>
      </c>
      <c r="C22" s="70">
        <v>192073626.78999999</v>
      </c>
      <c r="D22" s="70">
        <f t="shared" si="0"/>
        <v>69245933.549999997</v>
      </c>
      <c r="E22" s="106">
        <f t="shared" si="1"/>
        <v>0.36051765516828976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2">
      <c r="A23" s="57">
        <v>16</v>
      </c>
      <c r="B23" s="69" t="s">
        <v>260</v>
      </c>
      <c r="C23" s="84">
        <v>75375202.109999999</v>
      </c>
      <c r="D23" s="70">
        <f t="shared" si="0"/>
        <v>57375202.109999999</v>
      </c>
      <c r="E23" s="106">
        <f t="shared" si="1"/>
        <v>0.76119467018169429</v>
      </c>
      <c r="F23" s="74">
        <v>0</v>
      </c>
      <c r="G23" s="74">
        <v>0</v>
      </c>
      <c r="H23" s="74">
        <v>0</v>
      </c>
      <c r="I23" s="74">
        <v>0</v>
      </c>
      <c r="J23" s="84">
        <v>57375202.109999999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927148431.41000009</v>
      </c>
      <c r="D24" s="70">
        <f t="shared" si="0"/>
        <v>53752089.930000007</v>
      </c>
      <c r="E24" s="106">
        <f t="shared" si="1"/>
        <v>5.7975711449195083E-2</v>
      </c>
      <c r="F24" s="70">
        <v>11065318.810000001</v>
      </c>
      <c r="G24" s="70">
        <v>1116297.02</v>
      </c>
      <c r="H24" s="92">
        <v>2035158.4100000001</v>
      </c>
      <c r="I24" s="74">
        <v>0</v>
      </c>
      <c r="J24" s="70">
        <v>35779774.490000002</v>
      </c>
      <c r="K24" s="70">
        <v>3717455.32</v>
      </c>
      <c r="L24" s="70">
        <v>38085.879999999997</v>
      </c>
    </row>
    <row r="25" spans="1:12" x14ac:dyDescent="0.2">
      <c r="A25" s="57">
        <v>18</v>
      </c>
      <c r="B25" s="118" t="s">
        <v>252</v>
      </c>
      <c r="C25" s="84">
        <v>332065337.54000002</v>
      </c>
      <c r="D25" s="70">
        <f t="shared" si="0"/>
        <v>48815099.390000001</v>
      </c>
      <c r="E25" s="106">
        <f t="shared" si="1"/>
        <v>0.14700450143827437</v>
      </c>
      <c r="F25" s="70">
        <v>30281020.07</v>
      </c>
      <c r="G25" s="74">
        <v>0</v>
      </c>
      <c r="H25" s="70">
        <v>514567.76</v>
      </c>
      <c r="I25" s="74">
        <v>0</v>
      </c>
      <c r="J25" s="70">
        <v>12313730.65</v>
      </c>
      <c r="K25" s="70">
        <v>5705780.9100000001</v>
      </c>
      <c r="L25" s="74">
        <v>0</v>
      </c>
    </row>
    <row r="26" spans="1:12" x14ac:dyDescent="0.2">
      <c r="A26" s="57">
        <v>19</v>
      </c>
      <c r="B26" s="118" t="s">
        <v>256</v>
      </c>
      <c r="C26" s="70">
        <v>233954250.19999999</v>
      </c>
      <c r="D26" s="70">
        <f t="shared" si="0"/>
        <v>45531654.079999998</v>
      </c>
      <c r="E26" s="106">
        <f t="shared" si="1"/>
        <v>0.19461776839307876</v>
      </c>
      <c r="F26" s="70">
        <v>20766638.68</v>
      </c>
      <c r="G26" s="74">
        <v>0</v>
      </c>
      <c r="H26" s="92">
        <v>1200000</v>
      </c>
      <c r="I26" s="74">
        <v>0</v>
      </c>
      <c r="J26" s="70">
        <v>14906751.790000001</v>
      </c>
      <c r="K26" s="70">
        <v>8658263.6099999994</v>
      </c>
      <c r="L26" s="74">
        <v>0</v>
      </c>
    </row>
    <row r="27" spans="1:12" x14ac:dyDescent="0.2">
      <c r="A27" s="57">
        <v>20</v>
      </c>
      <c r="B27" s="119" t="s">
        <v>250</v>
      </c>
      <c r="C27" s="70">
        <v>780182898.86000013</v>
      </c>
      <c r="D27" s="70">
        <f t="shared" si="0"/>
        <v>30147167.420000002</v>
      </c>
      <c r="E27" s="106">
        <f t="shared" si="1"/>
        <v>3.8641153842324555E-2</v>
      </c>
      <c r="F27" s="70">
        <v>7130159.0700000003</v>
      </c>
      <c r="G27" s="74">
        <v>0</v>
      </c>
      <c r="H27" s="92">
        <v>1281439.27</v>
      </c>
      <c r="I27" s="70">
        <v>398913.72</v>
      </c>
      <c r="J27" s="70">
        <v>0</v>
      </c>
      <c r="K27" s="70">
        <v>21336655.359999999</v>
      </c>
      <c r="L27" s="74">
        <v>0</v>
      </c>
    </row>
    <row r="28" spans="1:12" x14ac:dyDescent="0.2">
      <c r="A28" s="57">
        <v>21</v>
      </c>
      <c r="B28" s="69" t="s">
        <v>265</v>
      </c>
      <c r="C28" s="70">
        <v>1376742266.0100002</v>
      </c>
      <c r="D28" s="70">
        <f t="shared" si="0"/>
        <v>24316711.210000001</v>
      </c>
      <c r="E28" s="106">
        <f t="shared" si="1"/>
        <v>1.7662500680300442E-2</v>
      </c>
      <c r="F28" s="70">
        <v>3056809.2699999996</v>
      </c>
      <c r="G28" s="74">
        <v>0</v>
      </c>
      <c r="H28" s="92">
        <v>1075000</v>
      </c>
      <c r="I28" s="74">
        <v>0</v>
      </c>
      <c r="J28" s="70">
        <v>5113000</v>
      </c>
      <c r="K28" s="70">
        <v>15071901.940000001</v>
      </c>
      <c r="L28" s="74">
        <v>0</v>
      </c>
    </row>
    <row r="29" spans="1:12" x14ac:dyDescent="0.2">
      <c r="A29" s="57">
        <v>22</v>
      </c>
      <c r="B29" s="118" t="s">
        <v>251</v>
      </c>
      <c r="C29" s="70">
        <v>242301225.60000002</v>
      </c>
      <c r="D29" s="70">
        <f t="shared" si="0"/>
        <v>24090493.900000002</v>
      </c>
      <c r="E29" s="106">
        <f t="shared" si="1"/>
        <v>9.9423739357263896E-2</v>
      </c>
      <c r="F29" s="70">
        <v>5249443.88</v>
      </c>
      <c r="G29" s="74">
        <v>0</v>
      </c>
      <c r="H29" s="92">
        <v>1011234.34</v>
      </c>
      <c r="I29" s="74">
        <v>0</v>
      </c>
      <c r="J29" s="70">
        <v>7719662.8499999996</v>
      </c>
      <c r="K29" s="70">
        <v>10110152.830000002</v>
      </c>
      <c r="L29" s="74">
        <v>0</v>
      </c>
    </row>
    <row r="30" spans="1:12" x14ac:dyDescent="0.2">
      <c r="A30" s="57">
        <v>23</v>
      </c>
      <c r="B30" s="69" t="s">
        <v>264</v>
      </c>
      <c r="C30" s="70">
        <v>291730293.72000003</v>
      </c>
      <c r="D30" s="70">
        <f t="shared" si="0"/>
        <v>21538671.710000001</v>
      </c>
      <c r="E30" s="106">
        <f t="shared" si="1"/>
        <v>7.3830768259783866E-2</v>
      </c>
      <c r="F30" s="70">
        <v>33862.82</v>
      </c>
      <c r="G30" s="70">
        <v>516264.19</v>
      </c>
      <c r="H30" s="92">
        <v>3867.14</v>
      </c>
      <c r="I30" s="74">
        <v>0</v>
      </c>
      <c r="J30" s="70">
        <v>135346.91</v>
      </c>
      <c r="K30" s="70">
        <v>20849330.640000001</v>
      </c>
      <c r="L30" s="102">
        <v>0.01</v>
      </c>
    </row>
    <row r="31" spans="1:12" x14ac:dyDescent="0.2">
      <c r="A31" s="57">
        <v>24</v>
      </c>
      <c r="B31" s="118" t="s">
        <v>253</v>
      </c>
      <c r="C31" s="84">
        <v>466510775.42999995</v>
      </c>
      <c r="D31" s="70">
        <f t="shared" si="0"/>
        <v>21386649.489999998</v>
      </c>
      <c r="E31" s="106">
        <f t="shared" si="1"/>
        <v>4.5843848880633351E-2</v>
      </c>
      <c r="F31" s="84">
        <v>12258413.879999999</v>
      </c>
      <c r="G31" s="74">
        <v>0</v>
      </c>
      <c r="H31" s="70">
        <v>4231168.41</v>
      </c>
      <c r="I31" s="70">
        <v>24181.91</v>
      </c>
      <c r="J31" s="74">
        <v>0</v>
      </c>
      <c r="K31" s="70">
        <v>4872885.29</v>
      </c>
      <c r="L31" s="74">
        <v>0</v>
      </c>
    </row>
    <row r="32" spans="1:12" x14ac:dyDescent="0.2">
      <c r="A32" s="57">
        <v>25</v>
      </c>
      <c r="B32" s="69" t="s">
        <v>266</v>
      </c>
      <c r="C32" s="84">
        <v>65928286.640000008</v>
      </c>
      <c r="D32" s="70">
        <f t="shared" si="0"/>
        <v>19852064.700000003</v>
      </c>
      <c r="E32" s="106">
        <f t="shared" si="1"/>
        <v>0.30111604156197441</v>
      </c>
      <c r="F32" s="74">
        <v>0</v>
      </c>
      <c r="G32" s="84">
        <v>67512.259999999995</v>
      </c>
      <c r="H32" s="74">
        <v>0</v>
      </c>
      <c r="I32" s="74">
        <v>0</v>
      </c>
      <c r="J32" s="84">
        <v>19784552.440000001</v>
      </c>
      <c r="K32" s="74">
        <v>0</v>
      </c>
      <c r="L32" s="74">
        <v>0</v>
      </c>
    </row>
    <row r="33" spans="1:13" x14ac:dyDescent="0.2">
      <c r="A33" s="57">
        <v>26</v>
      </c>
      <c r="B33" s="118" t="s">
        <v>268</v>
      </c>
      <c r="C33" s="70">
        <v>71088609.180000007</v>
      </c>
      <c r="D33" s="70">
        <f t="shared" si="0"/>
        <v>12578560.810000001</v>
      </c>
      <c r="E33" s="106">
        <f t="shared" si="1"/>
        <v>0.17694200175094774</v>
      </c>
      <c r="F33" s="70">
        <v>2796176.73</v>
      </c>
      <c r="G33" s="74">
        <v>0</v>
      </c>
      <c r="H33" s="86">
        <v>0</v>
      </c>
      <c r="I33" s="74">
        <v>0</v>
      </c>
      <c r="J33" s="74">
        <v>0</v>
      </c>
      <c r="K33" s="70">
        <v>9782384.0800000001</v>
      </c>
      <c r="L33" s="74">
        <v>0</v>
      </c>
    </row>
    <row r="34" spans="1:13" x14ac:dyDescent="0.2">
      <c r="A34" s="57">
        <v>27</v>
      </c>
      <c r="B34" s="69" t="s">
        <v>108</v>
      </c>
      <c r="C34" s="70">
        <v>367097376.63999999</v>
      </c>
      <c r="D34" s="70">
        <f t="shared" si="0"/>
        <v>12408968.48</v>
      </c>
      <c r="E34" s="106">
        <f t="shared" si="1"/>
        <v>3.3802934233902349E-2</v>
      </c>
      <c r="F34" s="70">
        <v>423124</v>
      </c>
      <c r="G34" s="74">
        <v>0</v>
      </c>
      <c r="H34" s="86">
        <v>0</v>
      </c>
      <c r="I34" s="74">
        <v>0</v>
      </c>
      <c r="J34" s="70">
        <v>10895646.26</v>
      </c>
      <c r="K34" s="70">
        <v>1090198.22</v>
      </c>
      <c r="L34" s="74">
        <v>0</v>
      </c>
    </row>
    <row r="35" spans="1:13" x14ac:dyDescent="0.2">
      <c r="A35" s="57">
        <v>28</v>
      </c>
      <c r="B35" s="69" t="s">
        <v>270</v>
      </c>
      <c r="C35" s="84">
        <v>79671316.449999988</v>
      </c>
      <c r="D35" s="70">
        <f t="shared" si="0"/>
        <v>10779528.77</v>
      </c>
      <c r="E35" s="106">
        <f t="shared" si="1"/>
        <v>0.13529999566111101</v>
      </c>
      <c r="F35" s="70">
        <v>495347.12</v>
      </c>
      <c r="G35" s="74">
        <v>0</v>
      </c>
      <c r="H35" s="74">
        <v>0</v>
      </c>
      <c r="I35" s="70">
        <v>15644.94</v>
      </c>
      <c r="J35" s="70">
        <v>7746005.5899999999</v>
      </c>
      <c r="K35" s="70">
        <v>2522531.12</v>
      </c>
      <c r="L35" s="74">
        <v>0</v>
      </c>
    </row>
    <row r="36" spans="1:13" x14ac:dyDescent="0.2">
      <c r="A36" s="57">
        <v>29</v>
      </c>
      <c r="B36" s="69" t="s">
        <v>272</v>
      </c>
      <c r="C36" s="84">
        <v>461988884.74000001</v>
      </c>
      <c r="D36" s="70">
        <f t="shared" si="0"/>
        <v>10727156.309999999</v>
      </c>
      <c r="E36" s="106">
        <f t="shared" si="1"/>
        <v>2.3219511690280321E-2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10727156.309999999</v>
      </c>
      <c r="L36" s="74">
        <v>0</v>
      </c>
    </row>
    <row r="37" spans="1:13" x14ac:dyDescent="0.2">
      <c r="A37" s="57">
        <v>30</v>
      </c>
      <c r="B37" s="118" t="s">
        <v>257</v>
      </c>
      <c r="C37" s="70">
        <v>406151808.51000005</v>
      </c>
      <c r="D37" s="70">
        <f t="shared" si="0"/>
        <v>9997839.0499999989</v>
      </c>
      <c r="E37" s="106">
        <f t="shared" si="1"/>
        <v>2.4616015097108295E-2</v>
      </c>
      <c r="F37" s="70">
        <v>3657768.54</v>
      </c>
      <c r="G37" s="70">
        <v>416079.26</v>
      </c>
      <c r="H37" s="92">
        <v>2589532.23</v>
      </c>
      <c r="I37" s="74">
        <v>0</v>
      </c>
      <c r="J37" s="74">
        <v>0</v>
      </c>
      <c r="K37" s="70">
        <v>3334459.02</v>
      </c>
      <c r="L37" s="74">
        <v>0</v>
      </c>
    </row>
    <row r="38" spans="1:13" x14ac:dyDescent="0.2">
      <c r="A38" s="57">
        <v>31</v>
      </c>
      <c r="B38" s="118" t="s">
        <v>271</v>
      </c>
      <c r="C38" s="84">
        <v>401597171.31999999</v>
      </c>
      <c r="D38" s="70">
        <f t="shared" si="0"/>
        <v>5366048.9396299999</v>
      </c>
      <c r="E38" s="106">
        <f t="shared" si="1"/>
        <v>1.3361769760460374E-2</v>
      </c>
      <c r="F38" s="74">
        <v>0</v>
      </c>
      <c r="G38" s="74">
        <v>0</v>
      </c>
      <c r="H38" s="100">
        <v>0.14963000000000001</v>
      </c>
      <c r="I38" s="74">
        <v>0</v>
      </c>
      <c r="J38" s="70">
        <v>5000000</v>
      </c>
      <c r="K38" s="70">
        <v>366048.79000000004</v>
      </c>
      <c r="L38" s="74">
        <v>0</v>
      </c>
    </row>
    <row r="39" spans="1:13" x14ac:dyDescent="0.2">
      <c r="A39" s="57">
        <v>32</v>
      </c>
      <c r="B39" s="69" t="s">
        <v>267</v>
      </c>
      <c r="C39" s="70">
        <v>209179882.29000002</v>
      </c>
      <c r="D39" s="70">
        <f t="shared" si="0"/>
        <v>4882523.08</v>
      </c>
      <c r="E39" s="106">
        <f t="shared" si="1"/>
        <v>2.3341265070753948E-2</v>
      </c>
      <c r="F39" s="70">
        <v>1740824.25</v>
      </c>
      <c r="G39" s="70">
        <v>347557.4</v>
      </c>
      <c r="H39" s="92">
        <v>2007.4</v>
      </c>
      <c r="I39" s="74">
        <v>0</v>
      </c>
      <c r="J39" s="70">
        <v>15488.53</v>
      </c>
      <c r="K39" s="70">
        <v>2776645.5000000005</v>
      </c>
      <c r="L39" s="74">
        <v>0</v>
      </c>
    </row>
    <row r="40" spans="1:13" x14ac:dyDescent="0.2">
      <c r="A40" s="57">
        <v>33</v>
      </c>
      <c r="B40" s="69" t="s">
        <v>254</v>
      </c>
      <c r="C40" s="84">
        <v>160258253.09999999</v>
      </c>
      <c r="D40" s="70">
        <f t="shared" si="0"/>
        <v>3697444.1100000003</v>
      </c>
      <c r="E40" s="106">
        <f t="shared" si="1"/>
        <v>2.307178593599683E-2</v>
      </c>
      <c r="F40" s="70">
        <v>3572060.39</v>
      </c>
      <c r="G40" s="74">
        <v>0</v>
      </c>
      <c r="H40" s="74">
        <v>0</v>
      </c>
      <c r="I40" s="74">
        <v>0</v>
      </c>
      <c r="J40" s="74">
        <v>0</v>
      </c>
      <c r="K40" s="70">
        <v>125383.72</v>
      </c>
      <c r="L40" s="74">
        <v>0</v>
      </c>
    </row>
    <row r="41" spans="1:13" x14ac:dyDescent="0.2">
      <c r="A41" s="57">
        <v>34</v>
      </c>
      <c r="B41" s="118" t="s">
        <v>262</v>
      </c>
      <c r="C41" s="70">
        <v>65013639.95000001</v>
      </c>
      <c r="D41" s="70">
        <f t="shared" si="0"/>
        <v>3628580</v>
      </c>
      <c r="E41" s="106">
        <f t="shared" si="1"/>
        <v>5.5812595676701521E-2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3628580</v>
      </c>
      <c r="L41" s="74">
        <v>0</v>
      </c>
    </row>
    <row r="42" spans="1:13" s="59" customFormat="1" ht="10.5" x14ac:dyDescent="0.25">
      <c r="A42" s="57">
        <v>35</v>
      </c>
      <c r="B42" s="118" t="s">
        <v>325</v>
      </c>
      <c r="C42" s="70">
        <v>104293914.06</v>
      </c>
      <c r="D42" s="70">
        <f t="shared" si="0"/>
        <v>600000</v>
      </c>
      <c r="E42" s="106">
        <f t="shared" si="1"/>
        <v>5.7529723129848371E-3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600000</v>
      </c>
      <c r="L42" s="74">
        <v>0</v>
      </c>
      <c r="M42" s="58"/>
    </row>
    <row r="43" spans="1:13" x14ac:dyDescent="0.2">
      <c r="A43" s="57">
        <v>36</v>
      </c>
      <c r="B43" s="118" t="s">
        <v>273</v>
      </c>
      <c r="C43" s="70">
        <v>22216046.079999998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84">
        <v>8460002.5800000001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8" t="s">
        <v>275</v>
      </c>
      <c r="C45" s="70">
        <v>692470276.44000006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9" t="s">
        <v>276</v>
      </c>
      <c r="C46" s="84">
        <v>27428816.559999999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65" t="s">
        <v>278</v>
      </c>
      <c r="C47" s="84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9" t="s">
        <v>269</v>
      </c>
      <c r="C48" s="70">
        <v>1190865.44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64609716366.789986</v>
      </c>
      <c r="D50" s="72">
        <f t="shared" ref="D50" si="2">F50+G50+H50+I50+J50+K50+L50</f>
        <v>4195620450.2100005</v>
      </c>
      <c r="E50" s="107">
        <f t="shared" si="1"/>
        <v>6.4937917795388891E-2</v>
      </c>
      <c r="F50" s="67">
        <v>777667762.57000005</v>
      </c>
      <c r="G50" s="67">
        <v>32559593.509999998</v>
      </c>
      <c r="H50" s="67">
        <v>296486357.89000005</v>
      </c>
      <c r="I50" s="67">
        <v>39784402.810000002</v>
      </c>
      <c r="J50" s="67">
        <v>2455496536.0800004</v>
      </c>
      <c r="K50" s="67">
        <v>560433811.4000001</v>
      </c>
      <c r="L50" s="67">
        <v>33191985.949999996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16DD-C782-4A73-A5E2-7B827174504A}">
  <dimension ref="A1:M50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241</v>
      </c>
      <c r="C8" s="70">
        <v>5430331300.9200001</v>
      </c>
      <c r="D8" s="70">
        <f t="shared" ref="D8:D49" si="0">F8+G8+H8+I8+J8+K8+L8</f>
        <v>649127481.00999999</v>
      </c>
      <c r="E8" s="106">
        <f>D8/C8</f>
        <v>0.11953736246258596</v>
      </c>
      <c r="F8" s="70">
        <v>152451284.82999998</v>
      </c>
      <c r="G8" s="70">
        <v>66356.19</v>
      </c>
      <c r="H8" s="92">
        <v>96279852.409999996</v>
      </c>
      <c r="I8" s="74">
        <v>0</v>
      </c>
      <c r="J8" s="70">
        <v>328458784.82999998</v>
      </c>
      <c r="K8" s="70">
        <v>71871202.75</v>
      </c>
      <c r="L8" s="74">
        <v>0</v>
      </c>
    </row>
    <row r="9" spans="1:12" x14ac:dyDescent="0.2">
      <c r="A9" s="57">
        <v>2</v>
      </c>
      <c r="B9" s="69" t="s">
        <v>238</v>
      </c>
      <c r="C9" s="84">
        <v>11328810016.659998</v>
      </c>
      <c r="D9" s="70">
        <f t="shared" si="0"/>
        <v>639346801.09000003</v>
      </c>
      <c r="E9" s="106">
        <f t="shared" ref="E9:E50" si="1">D9/C9</f>
        <v>5.6435477349323103E-2</v>
      </c>
      <c r="F9" s="70">
        <v>150913592.16</v>
      </c>
      <c r="G9" s="70">
        <v>10387677.76</v>
      </c>
      <c r="H9" s="70">
        <v>60108490.089999989</v>
      </c>
      <c r="I9" s="70">
        <v>2972897.23</v>
      </c>
      <c r="J9" s="84">
        <v>303321962.65000004</v>
      </c>
      <c r="K9" s="70">
        <v>107163357.98</v>
      </c>
      <c r="L9" s="70">
        <v>4478823.22</v>
      </c>
    </row>
    <row r="10" spans="1:12" x14ac:dyDescent="0.2">
      <c r="A10" s="57">
        <v>3</v>
      </c>
      <c r="B10" s="118" t="s">
        <v>237</v>
      </c>
      <c r="C10" s="84">
        <v>2767534027.3999996</v>
      </c>
      <c r="D10" s="70">
        <f t="shared" si="0"/>
        <v>449701055.23000002</v>
      </c>
      <c r="E10" s="106">
        <f t="shared" si="1"/>
        <v>0.16249160833353088</v>
      </c>
      <c r="F10" s="70">
        <v>1988956.06</v>
      </c>
      <c r="G10" s="74">
        <v>0</v>
      </c>
      <c r="H10" s="70">
        <v>20000000</v>
      </c>
      <c r="I10" s="70">
        <v>0</v>
      </c>
      <c r="J10" s="84">
        <v>427342099.17000002</v>
      </c>
      <c r="K10" s="70">
        <v>370000</v>
      </c>
      <c r="L10" s="74">
        <v>0</v>
      </c>
    </row>
    <row r="11" spans="1:12" x14ac:dyDescent="0.2">
      <c r="A11" s="57">
        <v>4</v>
      </c>
      <c r="B11" s="69" t="s">
        <v>242</v>
      </c>
      <c r="C11" s="84">
        <v>7085632502.4300003</v>
      </c>
      <c r="D11" s="70">
        <f t="shared" si="0"/>
        <v>405785015.56</v>
      </c>
      <c r="E11" s="106">
        <f t="shared" si="1"/>
        <v>5.726870754598648E-2</v>
      </c>
      <c r="F11" s="70">
        <v>61077662.609999999</v>
      </c>
      <c r="G11" s="70">
        <v>1349332.0499999998</v>
      </c>
      <c r="H11" s="70">
        <v>722868.94</v>
      </c>
      <c r="I11" s="70">
        <v>4425401.5200000005</v>
      </c>
      <c r="J11" s="84">
        <v>321743392.69</v>
      </c>
      <c r="K11" s="70">
        <v>4758436.0299999993</v>
      </c>
      <c r="L11" s="70">
        <v>11707921.720000001</v>
      </c>
    </row>
    <row r="12" spans="1:12" x14ac:dyDescent="0.2">
      <c r="A12" s="57">
        <v>5</v>
      </c>
      <c r="B12" s="118" t="s">
        <v>239</v>
      </c>
      <c r="C12" s="70">
        <v>7443441465.8200006</v>
      </c>
      <c r="D12" s="70">
        <f t="shared" si="0"/>
        <v>327433613.60000002</v>
      </c>
      <c r="E12" s="106">
        <f t="shared" si="1"/>
        <v>4.3989546381678783E-2</v>
      </c>
      <c r="F12" s="70">
        <v>4522358.6899999995</v>
      </c>
      <c r="G12" s="70">
        <v>256476.26</v>
      </c>
      <c r="H12" s="92">
        <v>14314643.879999999</v>
      </c>
      <c r="I12" s="70">
        <v>33871930.890000001</v>
      </c>
      <c r="J12" s="70">
        <v>201819618.83000001</v>
      </c>
      <c r="K12" s="70">
        <v>72648585.049999997</v>
      </c>
      <c r="L12" s="74">
        <v>0</v>
      </c>
    </row>
    <row r="13" spans="1:12" x14ac:dyDescent="0.2">
      <c r="A13" s="57">
        <v>6</v>
      </c>
      <c r="B13" s="69" t="s">
        <v>240</v>
      </c>
      <c r="C13" s="84">
        <v>5743835264.6099997</v>
      </c>
      <c r="D13" s="70">
        <f t="shared" si="0"/>
        <v>291828525.17000002</v>
      </c>
      <c r="E13" s="106">
        <f t="shared" si="1"/>
        <v>5.0807258865529961E-2</v>
      </c>
      <c r="F13" s="70">
        <v>95088567.600000024</v>
      </c>
      <c r="G13" s="70">
        <v>14132513.220000001</v>
      </c>
      <c r="H13" s="70">
        <v>14301744.010000002</v>
      </c>
      <c r="I13" s="70">
        <v>14362.66</v>
      </c>
      <c r="J13" s="84">
        <v>151058613</v>
      </c>
      <c r="K13" s="70">
        <v>17232724.68</v>
      </c>
      <c r="L13" s="74">
        <v>0</v>
      </c>
    </row>
    <row r="14" spans="1:12" x14ac:dyDescent="0.2">
      <c r="A14" s="57">
        <v>7</v>
      </c>
      <c r="B14" s="69" t="s">
        <v>247</v>
      </c>
      <c r="C14" s="70">
        <v>2090042005.2</v>
      </c>
      <c r="D14" s="70">
        <f t="shared" si="0"/>
        <v>156936076.55000001</v>
      </c>
      <c r="E14" s="106">
        <f t="shared" si="1"/>
        <v>7.5087522719421373E-2</v>
      </c>
      <c r="F14" s="70">
        <v>58272523.620000005</v>
      </c>
      <c r="G14" s="70">
        <v>2697798.43</v>
      </c>
      <c r="H14" s="92">
        <v>23760778.239999998</v>
      </c>
      <c r="I14" s="74">
        <v>0</v>
      </c>
      <c r="J14" s="70">
        <v>35141012.109999999</v>
      </c>
      <c r="K14" s="70">
        <v>35523824.599999994</v>
      </c>
      <c r="L14" s="70">
        <v>1540139.5499999998</v>
      </c>
    </row>
    <row r="15" spans="1:12" x14ac:dyDescent="0.2">
      <c r="A15" s="57">
        <v>8</v>
      </c>
      <c r="B15" s="69" t="s">
        <v>261</v>
      </c>
      <c r="C15" s="84">
        <v>4892082858.999999</v>
      </c>
      <c r="D15" s="70">
        <f t="shared" si="0"/>
        <v>152594208.14000002</v>
      </c>
      <c r="E15" s="106">
        <f t="shared" si="1"/>
        <v>3.1192073506946309E-2</v>
      </c>
      <c r="F15" s="70">
        <v>26704356.079999998</v>
      </c>
      <c r="G15" s="70">
        <v>23727.040000000001</v>
      </c>
      <c r="H15" s="70">
        <v>1357293.92</v>
      </c>
      <c r="I15" s="74">
        <v>0</v>
      </c>
      <c r="J15" s="84">
        <v>119461381.11</v>
      </c>
      <c r="K15" s="70">
        <v>5047449.9899999993</v>
      </c>
      <c r="L15" s="74">
        <v>0</v>
      </c>
    </row>
    <row r="16" spans="1:12" x14ac:dyDescent="0.2">
      <c r="A16" s="57">
        <v>9</v>
      </c>
      <c r="B16" s="118" t="s">
        <v>243</v>
      </c>
      <c r="C16" s="84">
        <v>761883320.63</v>
      </c>
      <c r="D16" s="70">
        <f t="shared" si="0"/>
        <v>151843172.28</v>
      </c>
      <c r="E16" s="106">
        <f t="shared" si="1"/>
        <v>0.19929977224654447</v>
      </c>
      <c r="F16" s="70">
        <v>12560645.669999998</v>
      </c>
      <c r="G16" s="74">
        <v>0</v>
      </c>
      <c r="H16" s="70">
        <v>51993971.100000001</v>
      </c>
      <c r="I16" s="74">
        <v>0</v>
      </c>
      <c r="J16" s="84">
        <v>67288555.510000005</v>
      </c>
      <c r="K16" s="70">
        <v>20000000</v>
      </c>
      <c r="L16" s="74">
        <v>0</v>
      </c>
    </row>
    <row r="17" spans="1:12" x14ac:dyDescent="0.2">
      <c r="A17" s="57">
        <v>10</v>
      </c>
      <c r="B17" s="118" t="s">
        <v>246</v>
      </c>
      <c r="C17" s="84">
        <v>2845647115.7999997</v>
      </c>
      <c r="D17" s="70">
        <f t="shared" si="0"/>
        <v>147765835.47999999</v>
      </c>
      <c r="E17" s="106">
        <f t="shared" si="1"/>
        <v>5.1926971077880267E-2</v>
      </c>
      <c r="F17" s="84">
        <v>10692264.649999999</v>
      </c>
      <c r="G17" s="70">
        <v>569549.59</v>
      </c>
      <c r="H17" s="70">
        <v>1202580.56</v>
      </c>
      <c r="I17" s="70">
        <v>359016.6</v>
      </c>
      <c r="J17" s="70">
        <v>112998639.63000001</v>
      </c>
      <c r="K17" s="70">
        <v>9119276.0399999991</v>
      </c>
      <c r="L17" s="70">
        <v>12824508.41</v>
      </c>
    </row>
    <row r="18" spans="1:12" x14ac:dyDescent="0.2">
      <c r="A18" s="57">
        <v>11</v>
      </c>
      <c r="B18" s="69" t="s">
        <v>249</v>
      </c>
      <c r="C18" s="84">
        <v>3550620171.9000001</v>
      </c>
      <c r="D18" s="70">
        <f t="shared" si="0"/>
        <v>137732355</v>
      </c>
      <c r="E18" s="106">
        <f t="shared" si="1"/>
        <v>3.8791069822119828E-2</v>
      </c>
      <c r="F18" s="84">
        <v>40125904.850000001</v>
      </c>
      <c r="G18" s="84">
        <v>315720.31</v>
      </c>
      <c r="H18" s="84">
        <v>12522859.07</v>
      </c>
      <c r="I18" s="84">
        <v>16541.43</v>
      </c>
      <c r="J18" s="84">
        <v>25071962.440000001</v>
      </c>
      <c r="K18" s="84">
        <v>59454529.399999999</v>
      </c>
      <c r="L18" s="84">
        <v>224837.5</v>
      </c>
    </row>
    <row r="19" spans="1:12" x14ac:dyDescent="0.2">
      <c r="A19" s="57">
        <v>12</v>
      </c>
      <c r="B19" s="69" t="s">
        <v>245</v>
      </c>
      <c r="C19" s="84">
        <v>1843335035.7200003</v>
      </c>
      <c r="D19" s="70">
        <f t="shared" si="0"/>
        <v>113715883.28999999</v>
      </c>
      <c r="E19" s="106">
        <f t="shared" si="1"/>
        <v>6.1690295625278432E-2</v>
      </c>
      <c r="F19" s="84">
        <v>16691105.790000001</v>
      </c>
      <c r="G19" s="84">
        <v>165101.01999999999</v>
      </c>
      <c r="H19" s="84">
        <v>27164663.039999999</v>
      </c>
      <c r="I19" s="84">
        <v>15632.75</v>
      </c>
      <c r="J19" s="84">
        <v>48118785.310000002</v>
      </c>
      <c r="K19" s="84">
        <v>18986830.969999999</v>
      </c>
      <c r="L19" s="84">
        <v>2573764.41</v>
      </c>
    </row>
    <row r="20" spans="1:12" x14ac:dyDescent="0.2">
      <c r="A20" s="57">
        <v>13</v>
      </c>
      <c r="B20" s="118" t="s">
        <v>255</v>
      </c>
      <c r="C20" s="70">
        <v>839982092.33000004</v>
      </c>
      <c r="D20" s="70">
        <f t="shared" si="0"/>
        <v>86591789.270000011</v>
      </c>
      <c r="E20" s="106">
        <f t="shared" si="1"/>
        <v>0.10308766110692402</v>
      </c>
      <c r="F20" s="70">
        <v>5945702.7300000004</v>
      </c>
      <c r="G20" s="70">
        <v>28869.86</v>
      </c>
      <c r="H20" s="92">
        <v>11706618.43</v>
      </c>
      <c r="I20" s="74">
        <v>0</v>
      </c>
      <c r="J20" s="70">
        <v>60340738.350000001</v>
      </c>
      <c r="K20" s="70">
        <v>8569859.9000000004</v>
      </c>
      <c r="L20" s="74">
        <v>0</v>
      </c>
    </row>
    <row r="21" spans="1:12" x14ac:dyDescent="0.2">
      <c r="A21" s="57">
        <v>14</v>
      </c>
      <c r="B21" s="65" t="s">
        <v>244</v>
      </c>
      <c r="C21" s="84">
        <v>164709770.67000002</v>
      </c>
      <c r="D21" s="70">
        <f t="shared" si="0"/>
        <v>74964766.109999999</v>
      </c>
      <c r="E21" s="106">
        <f t="shared" si="1"/>
        <v>0.45513247820734148</v>
      </c>
      <c r="F21" s="70">
        <v>41345023.350000001</v>
      </c>
      <c r="G21" s="70">
        <v>322549.12</v>
      </c>
      <c r="H21" s="70">
        <v>16603910.419999998</v>
      </c>
      <c r="I21" s="70">
        <v>86537.3</v>
      </c>
      <c r="J21" s="70">
        <v>14981691.330000002</v>
      </c>
      <c r="K21" s="70">
        <v>1559984.7500000005</v>
      </c>
      <c r="L21" s="70">
        <v>65069.84</v>
      </c>
    </row>
    <row r="22" spans="1:12" x14ac:dyDescent="0.2">
      <c r="A22" s="57">
        <v>15</v>
      </c>
      <c r="B22" s="118" t="s">
        <v>259</v>
      </c>
      <c r="C22" s="70">
        <v>341947301.39999998</v>
      </c>
      <c r="D22" s="70">
        <f t="shared" si="0"/>
        <v>69245933.549999997</v>
      </c>
      <c r="E22" s="106">
        <f t="shared" si="1"/>
        <v>0.20250469375395982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2">
      <c r="A23" s="57">
        <v>16</v>
      </c>
      <c r="B23" s="119" t="s">
        <v>258</v>
      </c>
      <c r="C23" s="70">
        <v>955456992.51999998</v>
      </c>
      <c r="D23" s="70">
        <f t="shared" si="0"/>
        <v>59172793.450000003</v>
      </c>
      <c r="E23" s="106">
        <f t="shared" si="1"/>
        <v>6.1931404462206997E-2</v>
      </c>
      <c r="F23" s="70">
        <v>11084276.469999999</v>
      </c>
      <c r="G23" s="70">
        <v>1815580.24</v>
      </c>
      <c r="H23" s="92">
        <v>3264338.24</v>
      </c>
      <c r="I23" s="74">
        <v>0</v>
      </c>
      <c r="J23" s="70">
        <v>35940385.390000001</v>
      </c>
      <c r="K23" s="70">
        <v>7010640.3300000001</v>
      </c>
      <c r="L23" s="70">
        <v>57572.78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69" t="s">
        <v>252</v>
      </c>
      <c r="C25" s="84">
        <v>341347155.40000004</v>
      </c>
      <c r="D25" s="70">
        <f t="shared" si="0"/>
        <v>49621498.350000009</v>
      </c>
      <c r="E25" s="106">
        <f t="shared" si="1"/>
        <v>0.14536959680197764</v>
      </c>
      <c r="F25" s="70">
        <v>31411811.460000001</v>
      </c>
      <c r="G25" s="70">
        <v>7531.19</v>
      </c>
      <c r="H25" s="70">
        <v>514567.76</v>
      </c>
      <c r="I25" s="74">
        <v>0</v>
      </c>
      <c r="J25" s="70">
        <v>12290779.029999999</v>
      </c>
      <c r="K25" s="70">
        <v>5396808.9100000001</v>
      </c>
      <c r="L25" s="74">
        <v>0</v>
      </c>
    </row>
    <row r="26" spans="1:12" x14ac:dyDescent="0.2">
      <c r="A26" s="57">
        <v>19</v>
      </c>
      <c r="B26" s="69" t="s">
        <v>250</v>
      </c>
      <c r="C26" s="84">
        <v>760436355.5999999</v>
      </c>
      <c r="D26" s="70">
        <f t="shared" si="0"/>
        <v>29850369.68</v>
      </c>
      <c r="E26" s="106">
        <f t="shared" si="1"/>
        <v>3.9254264292042484E-2</v>
      </c>
      <c r="F26" s="70">
        <v>7101385.8499999996</v>
      </c>
      <c r="G26" s="74">
        <v>0</v>
      </c>
      <c r="H26" s="70">
        <v>1358933.22</v>
      </c>
      <c r="I26" s="70">
        <v>742814.27</v>
      </c>
      <c r="J26" s="74">
        <v>0</v>
      </c>
      <c r="K26" s="70">
        <v>20647236.34</v>
      </c>
      <c r="L26" s="74">
        <v>0</v>
      </c>
    </row>
    <row r="27" spans="1:12" x14ac:dyDescent="0.2">
      <c r="A27" s="57">
        <v>20</v>
      </c>
      <c r="B27" s="69" t="s">
        <v>265</v>
      </c>
      <c r="C27" s="70">
        <v>1379272300.2799997</v>
      </c>
      <c r="D27" s="70">
        <f t="shared" si="0"/>
        <v>24570496.769999996</v>
      </c>
      <c r="E27" s="106">
        <f t="shared" si="1"/>
        <v>1.7814101512088697E-2</v>
      </c>
      <c r="F27" s="70">
        <v>2692200.8999999994</v>
      </c>
      <c r="G27" s="74">
        <v>0</v>
      </c>
      <c r="H27" s="92">
        <v>1573409.37</v>
      </c>
      <c r="I27" s="74">
        <v>0</v>
      </c>
      <c r="J27" s="70">
        <v>5113000</v>
      </c>
      <c r="K27" s="70">
        <v>15191886.499999998</v>
      </c>
      <c r="L27" s="74">
        <v>0</v>
      </c>
    </row>
    <row r="28" spans="1:12" x14ac:dyDescent="0.2">
      <c r="A28" s="57">
        <v>21</v>
      </c>
      <c r="B28" s="118" t="s">
        <v>256</v>
      </c>
      <c r="C28" s="70">
        <v>176077170.03999999</v>
      </c>
      <c r="D28" s="70">
        <f t="shared" si="0"/>
        <v>22108105.449999999</v>
      </c>
      <c r="E28" s="106">
        <f t="shared" si="1"/>
        <v>0.12555918206191996</v>
      </c>
      <c r="F28" s="70">
        <v>3405555.5700000003</v>
      </c>
      <c r="G28" s="74">
        <v>0</v>
      </c>
      <c r="H28" s="86">
        <v>0</v>
      </c>
      <c r="I28" s="74">
        <v>0</v>
      </c>
      <c r="J28" s="70">
        <v>14883736.09</v>
      </c>
      <c r="K28" s="70">
        <v>3818813.79</v>
      </c>
      <c r="L28" s="74">
        <v>0</v>
      </c>
    </row>
    <row r="29" spans="1:12" x14ac:dyDescent="0.2">
      <c r="A29" s="57">
        <v>22</v>
      </c>
      <c r="B29" s="118" t="s">
        <v>251</v>
      </c>
      <c r="C29" s="84">
        <v>248535827.73000002</v>
      </c>
      <c r="D29" s="70">
        <f t="shared" si="0"/>
        <v>22097258.950000003</v>
      </c>
      <c r="E29" s="106">
        <f t="shared" si="1"/>
        <v>8.8909752577023354E-2</v>
      </c>
      <c r="F29" s="70">
        <v>4167388.74</v>
      </c>
      <c r="G29" s="74">
        <v>0</v>
      </c>
      <c r="H29" s="70">
        <v>996554.4</v>
      </c>
      <c r="I29" s="74">
        <v>0</v>
      </c>
      <c r="J29" s="70">
        <v>7380123.2799999993</v>
      </c>
      <c r="K29" s="70">
        <v>9553192.5300000012</v>
      </c>
      <c r="L29" s="74">
        <v>0</v>
      </c>
    </row>
    <row r="30" spans="1:12" x14ac:dyDescent="0.2">
      <c r="A30" s="57">
        <v>23</v>
      </c>
      <c r="B30" s="118" t="s">
        <v>264</v>
      </c>
      <c r="C30" s="84">
        <v>286268823.73000002</v>
      </c>
      <c r="D30" s="70">
        <f t="shared" si="0"/>
        <v>21863670.530000005</v>
      </c>
      <c r="E30" s="106">
        <f t="shared" si="1"/>
        <v>7.6374612663449332E-2</v>
      </c>
      <c r="F30" s="70">
        <v>30115.679999999997</v>
      </c>
      <c r="G30" s="70">
        <v>507527.13</v>
      </c>
      <c r="H30" s="70">
        <v>3975.86</v>
      </c>
      <c r="I30" s="74">
        <v>0</v>
      </c>
      <c r="J30" s="70">
        <v>90133.79</v>
      </c>
      <c r="K30" s="70">
        <v>21231918.060000002</v>
      </c>
      <c r="L30" s="102">
        <v>0.01</v>
      </c>
    </row>
    <row r="31" spans="1:12" x14ac:dyDescent="0.2">
      <c r="A31" s="57">
        <v>24</v>
      </c>
      <c r="B31" s="119" t="s">
        <v>253</v>
      </c>
      <c r="C31" s="70">
        <v>470962024.07000005</v>
      </c>
      <c r="D31" s="70">
        <f t="shared" si="0"/>
        <v>21209875.020000003</v>
      </c>
      <c r="E31" s="106">
        <f t="shared" si="1"/>
        <v>4.5035212896162378E-2</v>
      </c>
      <c r="F31" s="70">
        <v>12127231.620000001</v>
      </c>
      <c r="G31" s="74">
        <v>0</v>
      </c>
      <c r="H31" s="92">
        <v>4231152.7300000004</v>
      </c>
      <c r="I31" s="70">
        <v>25178.82</v>
      </c>
      <c r="J31" s="74">
        <v>0</v>
      </c>
      <c r="K31" s="70">
        <v>4826311.8500000006</v>
      </c>
      <c r="L31" s="74">
        <v>0</v>
      </c>
    </row>
    <row r="32" spans="1:12" x14ac:dyDescent="0.2">
      <c r="A32" s="57">
        <v>25</v>
      </c>
      <c r="B32" s="118" t="s">
        <v>266</v>
      </c>
      <c r="C32" s="70">
        <v>65546916.760000005</v>
      </c>
      <c r="D32" s="70">
        <f t="shared" si="0"/>
        <v>19852064.700000003</v>
      </c>
      <c r="E32" s="106">
        <f t="shared" si="1"/>
        <v>0.30286801700663246</v>
      </c>
      <c r="F32" s="74">
        <v>0</v>
      </c>
      <c r="G32" s="70">
        <v>67512.259999999995</v>
      </c>
      <c r="H32" s="86">
        <v>0</v>
      </c>
      <c r="I32" s="74">
        <v>0</v>
      </c>
      <c r="J32" s="70">
        <v>19784552.440000001</v>
      </c>
      <c r="K32" s="74">
        <v>0</v>
      </c>
      <c r="L32" s="74">
        <v>0</v>
      </c>
    </row>
    <row r="33" spans="1:13" x14ac:dyDescent="0.2">
      <c r="A33" s="57">
        <v>26</v>
      </c>
      <c r="B33" s="118" t="s">
        <v>268</v>
      </c>
      <c r="C33" s="70">
        <v>60729789.719999999</v>
      </c>
      <c r="D33" s="70">
        <f t="shared" si="0"/>
        <v>16235015.809999999</v>
      </c>
      <c r="E33" s="106">
        <f t="shared" si="1"/>
        <v>0.26733199447672973</v>
      </c>
      <c r="F33" s="70">
        <v>2716860.36</v>
      </c>
      <c r="G33" s="74">
        <v>0</v>
      </c>
      <c r="H33" s="86">
        <v>0</v>
      </c>
      <c r="I33" s="74">
        <v>0</v>
      </c>
      <c r="J33" s="74">
        <v>0</v>
      </c>
      <c r="K33" s="70">
        <v>13518155.449999999</v>
      </c>
      <c r="L33" s="74">
        <v>0</v>
      </c>
    </row>
    <row r="34" spans="1:13" x14ac:dyDescent="0.2">
      <c r="A34" s="57">
        <v>27</v>
      </c>
      <c r="B34" s="65" t="s">
        <v>108</v>
      </c>
      <c r="C34" s="84">
        <v>369445993.81999999</v>
      </c>
      <c r="D34" s="70">
        <f t="shared" si="0"/>
        <v>12883678.4</v>
      </c>
      <c r="E34" s="106">
        <f t="shared" si="1"/>
        <v>3.4872968215963751E-2</v>
      </c>
      <c r="F34" s="70">
        <v>416480.81999999995</v>
      </c>
      <c r="G34" s="74">
        <v>0</v>
      </c>
      <c r="H34" s="86">
        <v>0</v>
      </c>
      <c r="I34" s="74">
        <v>0</v>
      </c>
      <c r="J34" s="70">
        <v>10927214.550000001</v>
      </c>
      <c r="K34" s="70">
        <v>1539983.03</v>
      </c>
      <c r="L34" s="74">
        <v>0</v>
      </c>
    </row>
    <row r="35" spans="1:13" x14ac:dyDescent="0.2">
      <c r="A35" s="57">
        <v>28</v>
      </c>
      <c r="B35" s="69" t="s">
        <v>272</v>
      </c>
      <c r="C35" s="84">
        <v>473697242.95999992</v>
      </c>
      <c r="D35" s="70">
        <f t="shared" si="0"/>
        <v>10725354.279999999</v>
      </c>
      <c r="E35" s="106">
        <f t="shared" si="1"/>
        <v>2.2641791649409437E-2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10725354.279999999</v>
      </c>
      <c r="L35" s="74">
        <v>0</v>
      </c>
    </row>
    <row r="36" spans="1:13" x14ac:dyDescent="0.2">
      <c r="A36" s="57">
        <v>29</v>
      </c>
      <c r="B36" s="118" t="s">
        <v>270</v>
      </c>
      <c r="C36" s="84">
        <v>78706902.88000001</v>
      </c>
      <c r="D36" s="70">
        <f t="shared" si="0"/>
        <v>10419438.32</v>
      </c>
      <c r="E36" s="106">
        <f t="shared" si="1"/>
        <v>0.13238277633520826</v>
      </c>
      <c r="F36" s="70">
        <v>429494.69</v>
      </c>
      <c r="G36" s="74">
        <v>0</v>
      </c>
      <c r="H36" s="74">
        <v>0</v>
      </c>
      <c r="I36" s="70">
        <v>17428.080000000002</v>
      </c>
      <c r="J36" s="70">
        <v>7488307.8600000013</v>
      </c>
      <c r="K36" s="70">
        <v>2484207.69</v>
      </c>
      <c r="L36" s="74">
        <v>0</v>
      </c>
    </row>
    <row r="37" spans="1:13" x14ac:dyDescent="0.2">
      <c r="A37" s="57">
        <v>30</v>
      </c>
      <c r="B37" s="69" t="s">
        <v>257</v>
      </c>
      <c r="C37" s="84">
        <v>405907328.42999995</v>
      </c>
      <c r="D37" s="70">
        <f t="shared" si="0"/>
        <v>9960513.0300000012</v>
      </c>
      <c r="E37" s="106">
        <f t="shared" si="1"/>
        <v>2.4538884450611056E-2</v>
      </c>
      <c r="F37" s="70">
        <v>3652326.12</v>
      </c>
      <c r="G37" s="70">
        <v>416079.26</v>
      </c>
      <c r="H37" s="70">
        <v>2556158.66</v>
      </c>
      <c r="I37" s="74">
        <v>0</v>
      </c>
      <c r="J37" s="74">
        <v>0</v>
      </c>
      <c r="K37" s="70">
        <v>3335948.99</v>
      </c>
      <c r="L37" s="74">
        <v>0</v>
      </c>
    </row>
    <row r="38" spans="1:13" x14ac:dyDescent="0.2">
      <c r="A38" s="57">
        <v>31</v>
      </c>
      <c r="B38" s="118" t="s">
        <v>254</v>
      </c>
      <c r="C38" s="70">
        <v>158167006.01999998</v>
      </c>
      <c r="D38" s="70">
        <f t="shared" si="0"/>
        <v>5325067.13</v>
      </c>
      <c r="E38" s="106">
        <f t="shared" si="1"/>
        <v>3.3667370104525168E-2</v>
      </c>
      <c r="F38" s="70">
        <v>3572060.39</v>
      </c>
      <c r="G38" s="74">
        <v>0</v>
      </c>
      <c r="H38" s="86">
        <v>0</v>
      </c>
      <c r="I38" s="74">
        <v>0</v>
      </c>
      <c r="J38" s="74">
        <v>0</v>
      </c>
      <c r="K38" s="70">
        <v>1753006.74</v>
      </c>
      <c r="L38" s="74">
        <v>0</v>
      </c>
    </row>
    <row r="39" spans="1:13" x14ac:dyDescent="0.2">
      <c r="A39" s="57">
        <v>32</v>
      </c>
      <c r="B39" s="69" t="s">
        <v>271</v>
      </c>
      <c r="C39" s="70">
        <v>405058189.25</v>
      </c>
      <c r="D39" s="70">
        <f t="shared" si="0"/>
        <v>5315956.4790000003</v>
      </c>
      <c r="E39" s="106">
        <f t="shared" si="1"/>
        <v>1.3123932857259225E-2</v>
      </c>
      <c r="F39" s="74">
        <v>0</v>
      </c>
      <c r="G39" s="74">
        <v>0</v>
      </c>
      <c r="H39" s="112">
        <v>0.11899999999999999</v>
      </c>
      <c r="I39" s="74">
        <v>0</v>
      </c>
      <c r="J39" s="70">
        <v>5000000</v>
      </c>
      <c r="K39" s="70">
        <v>315956.36</v>
      </c>
      <c r="L39" s="74">
        <v>0</v>
      </c>
    </row>
    <row r="40" spans="1:13" x14ac:dyDescent="0.2">
      <c r="A40" s="57">
        <v>33</v>
      </c>
      <c r="B40" s="69" t="s">
        <v>267</v>
      </c>
      <c r="C40" s="70">
        <v>209576622.19</v>
      </c>
      <c r="D40" s="70">
        <f t="shared" si="0"/>
        <v>4768763.3900000006</v>
      </c>
      <c r="E40" s="106">
        <f t="shared" si="1"/>
        <v>2.27542716366365E-2</v>
      </c>
      <c r="F40" s="70">
        <v>1763618.29</v>
      </c>
      <c r="G40" s="70">
        <v>337445.62</v>
      </c>
      <c r="H40" s="92">
        <v>1873.69</v>
      </c>
      <c r="I40" s="74">
        <v>0</v>
      </c>
      <c r="J40" s="70">
        <v>15488.53</v>
      </c>
      <c r="K40" s="70">
        <v>2650337.2600000002</v>
      </c>
      <c r="L40" s="74">
        <v>0</v>
      </c>
    </row>
    <row r="41" spans="1:13" x14ac:dyDescent="0.2">
      <c r="A41" s="57">
        <v>34</v>
      </c>
      <c r="B41" s="69" t="s">
        <v>262</v>
      </c>
      <c r="C41" s="84">
        <v>65771846.180000007</v>
      </c>
      <c r="D41" s="70">
        <f t="shared" si="0"/>
        <v>3628580</v>
      </c>
      <c r="E41" s="106">
        <f t="shared" si="1"/>
        <v>5.5169197928085278E-2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3628580</v>
      </c>
      <c r="L41" s="74">
        <v>0</v>
      </c>
    </row>
    <row r="42" spans="1:13" s="59" customFormat="1" ht="10.5" x14ac:dyDescent="0.25">
      <c r="A42" s="57">
        <v>35</v>
      </c>
      <c r="B42" s="118" t="s">
        <v>325</v>
      </c>
      <c r="C42" s="84">
        <v>103700391.77000001</v>
      </c>
      <c r="D42" s="70">
        <f t="shared" si="0"/>
        <v>1350000</v>
      </c>
      <c r="E42" s="106">
        <f t="shared" si="1"/>
        <v>1.3018272900976137E-2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1350000</v>
      </c>
      <c r="L42" s="74">
        <v>0</v>
      </c>
      <c r="M42" s="58"/>
    </row>
    <row r="43" spans="1:13" x14ac:dyDescent="0.2">
      <c r="A43" s="57">
        <v>36</v>
      </c>
      <c r="B43" s="69" t="s">
        <v>273</v>
      </c>
      <c r="C43" s="70">
        <v>22522227.5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9" t="s">
        <v>274</v>
      </c>
      <c r="C44" s="84">
        <v>8376691.6100000003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69" t="s">
        <v>275</v>
      </c>
      <c r="C45" s="70">
        <v>696784957.74000001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27466152.780000001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278</v>
      </c>
      <c r="C47" s="70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9" t="s">
        <v>269</v>
      </c>
      <c r="C48" s="84">
        <v>1475000.06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65123349927.199982</v>
      </c>
      <c r="D50" s="72">
        <f t="shared" ref="D50" si="2">F50+G50+H50+I50+J50+K50+L50</f>
        <v>4262946332.0600009</v>
      </c>
      <c r="E50" s="107">
        <f t="shared" si="1"/>
        <v>6.5459567679264946E-2</v>
      </c>
      <c r="F50" s="67">
        <v>762950755.65000021</v>
      </c>
      <c r="G50" s="67">
        <v>33467346.550000001</v>
      </c>
      <c r="H50" s="67">
        <v>366541357.04000002</v>
      </c>
      <c r="I50" s="67">
        <v>42547741.550000004</v>
      </c>
      <c r="J50" s="67">
        <v>2462682093.5800009</v>
      </c>
      <c r="K50" s="67">
        <v>561284400.25</v>
      </c>
      <c r="L50" s="67">
        <v>33472637.440000005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FE8C-030E-4F1C-AFE9-5D54DAF5DDCA}">
  <dimension ref="A1:M52"/>
  <sheetViews>
    <sheetView tabSelected="1" workbookViewId="0">
      <selection activeCell="E50" sqref="E50"/>
    </sheetView>
  </sheetViews>
  <sheetFormatPr baseColWidth="10" defaultColWidth="11.453125" defaultRowHeight="14.5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ht="10" x14ac:dyDescent="0.2">
      <c r="A1" s="130" t="s">
        <v>335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0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0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0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0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0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0" x14ac:dyDescent="0.2">
      <c r="A8" s="57">
        <v>1</v>
      </c>
      <c r="B8" s="118" t="s">
        <v>238</v>
      </c>
      <c r="C8" s="84">
        <v>11392714027.780001</v>
      </c>
      <c r="D8" s="70">
        <f>F8+G8+H8+I8+J8+K8+L8</f>
        <v>674060008.83000004</v>
      </c>
      <c r="E8" s="106">
        <f>D8/C8</f>
        <v>5.9165885072369209E-2</v>
      </c>
      <c r="F8" s="70">
        <v>151811113.42999998</v>
      </c>
      <c r="G8" s="70">
        <v>10571124.52</v>
      </c>
      <c r="H8" s="70">
        <v>60080288.290000007</v>
      </c>
      <c r="I8" s="70">
        <v>3632864.87</v>
      </c>
      <c r="J8" s="84">
        <v>333056776.88999999</v>
      </c>
      <c r="K8" s="70">
        <v>109838474.47000001</v>
      </c>
      <c r="L8" s="70">
        <v>5069366.3600000003</v>
      </c>
    </row>
    <row r="9" spans="1:12" ht="10" x14ac:dyDescent="0.2">
      <c r="A9" s="57">
        <v>2</v>
      </c>
      <c r="B9" s="69" t="s">
        <v>241</v>
      </c>
      <c r="C9" s="84">
        <v>5547154856.6300001</v>
      </c>
      <c r="D9" s="70">
        <f>F9+G9+H9+I9+J9+K9+L9</f>
        <v>636307734.63999999</v>
      </c>
      <c r="E9" s="106">
        <f t="shared" ref="E9:E50" si="0">D9/C9</f>
        <v>0.11470884644215049</v>
      </c>
      <c r="F9" s="70">
        <v>147661536.01999998</v>
      </c>
      <c r="G9" s="70">
        <v>65235.34</v>
      </c>
      <c r="H9" s="70">
        <v>95611099.979999989</v>
      </c>
      <c r="I9" s="74">
        <v>0</v>
      </c>
      <c r="J9" s="84">
        <v>326584645.44999999</v>
      </c>
      <c r="K9" s="70">
        <v>66385217.849999994</v>
      </c>
      <c r="L9" s="74">
        <v>0</v>
      </c>
    </row>
    <row r="10" spans="1:12" ht="10" x14ac:dyDescent="0.2">
      <c r="A10" s="57">
        <v>3</v>
      </c>
      <c r="B10" s="118" t="s">
        <v>242</v>
      </c>
      <c r="C10" s="70">
        <v>7097323402.25</v>
      </c>
      <c r="D10" s="70">
        <f>F10+G10+H10+I10+J10+K10+L10</f>
        <v>402002570.59000009</v>
      </c>
      <c r="E10" s="106">
        <f t="shared" si="0"/>
        <v>5.6641433369452612E-2</v>
      </c>
      <c r="F10" s="70">
        <v>60195489.149999999</v>
      </c>
      <c r="G10" s="70">
        <v>1340582.27</v>
      </c>
      <c r="H10" s="92">
        <v>715611.83</v>
      </c>
      <c r="I10" s="70">
        <v>4396481.04</v>
      </c>
      <c r="J10" s="70">
        <v>319043220.91000003</v>
      </c>
      <c r="K10" s="70">
        <v>4603263.67</v>
      </c>
      <c r="L10" s="70">
        <v>11707921.720000001</v>
      </c>
    </row>
    <row r="11" spans="1:12" ht="10" x14ac:dyDescent="0.2">
      <c r="A11" s="57">
        <v>4</v>
      </c>
      <c r="B11" s="118" t="s">
        <v>237</v>
      </c>
      <c r="C11" s="84">
        <v>2430655845.3800001</v>
      </c>
      <c r="D11" s="70">
        <f>F11+G11+H11+I11+J11+K11+L11</f>
        <v>339709703.96999997</v>
      </c>
      <c r="E11" s="106">
        <f t="shared" si="0"/>
        <v>0.13976051139271464</v>
      </c>
      <c r="F11" s="70">
        <v>1910685.2</v>
      </c>
      <c r="G11" s="70">
        <v>0</v>
      </c>
      <c r="H11" s="70">
        <v>20000000</v>
      </c>
      <c r="I11" s="74">
        <v>0</v>
      </c>
      <c r="J11" s="84">
        <v>316402052.06999999</v>
      </c>
      <c r="K11" s="70">
        <v>1396966.7</v>
      </c>
      <c r="L11" s="74">
        <v>0</v>
      </c>
    </row>
    <row r="12" spans="1:12" ht="10" x14ac:dyDescent="0.2">
      <c r="A12" s="57">
        <v>5</v>
      </c>
      <c r="B12" s="69" t="s">
        <v>239</v>
      </c>
      <c r="C12" s="84">
        <v>7579841624.7600002</v>
      </c>
      <c r="D12" s="70">
        <f>F12+G12+H12+I12+J12+K12+L12</f>
        <v>329878132.71053004</v>
      </c>
      <c r="E12" s="106">
        <f t="shared" si="0"/>
        <v>4.3520451882921092E-2</v>
      </c>
      <c r="F12" s="70">
        <v>4655276.6900000004</v>
      </c>
      <c r="G12" s="70">
        <v>256306.76</v>
      </c>
      <c r="H12" s="70">
        <v>16630570.909999998</v>
      </c>
      <c r="I12" s="70">
        <v>38181082.030000001</v>
      </c>
      <c r="J12" s="70">
        <v>201528599.47</v>
      </c>
      <c r="K12" s="70">
        <v>68626296.599999994</v>
      </c>
      <c r="L12" s="100">
        <v>0.25052999999999997</v>
      </c>
    </row>
    <row r="13" spans="1:12" ht="10" x14ac:dyDescent="0.2">
      <c r="A13" s="57">
        <v>6</v>
      </c>
      <c r="B13" s="119" t="s">
        <v>240</v>
      </c>
      <c r="C13" s="70">
        <v>5760048753.5100002</v>
      </c>
      <c r="D13" s="70">
        <f>F13+G13+H13+I13+J13+K13+L13</f>
        <v>299548085.40999997</v>
      </c>
      <c r="E13" s="106">
        <f t="shared" si="0"/>
        <v>5.2004435765836944E-2</v>
      </c>
      <c r="F13" s="70">
        <v>101041755.58999999</v>
      </c>
      <c r="G13" s="70">
        <v>14561667.390000001</v>
      </c>
      <c r="H13" s="92">
        <v>14165102.91</v>
      </c>
      <c r="I13" s="70">
        <v>10316.530000000001</v>
      </c>
      <c r="J13" s="70">
        <v>151512377.02000001</v>
      </c>
      <c r="K13" s="70">
        <v>18256865.969999999</v>
      </c>
      <c r="L13" s="74">
        <v>0</v>
      </c>
    </row>
    <row r="14" spans="1:12" ht="10" x14ac:dyDescent="0.2">
      <c r="A14" s="57">
        <v>7</v>
      </c>
      <c r="B14" s="65" t="s">
        <v>247</v>
      </c>
      <c r="C14" s="84">
        <v>2091845187.3900001</v>
      </c>
      <c r="D14" s="70">
        <f>F14+G14+H14+I14+J14+K14+L14</f>
        <v>162440696.91999999</v>
      </c>
      <c r="E14" s="106">
        <f t="shared" si="0"/>
        <v>7.7654263278764721E-2</v>
      </c>
      <c r="F14" s="70">
        <v>57239135.190000005</v>
      </c>
      <c r="G14" s="70">
        <v>2971511.3600000003</v>
      </c>
      <c r="H14" s="92">
        <v>28253951.32</v>
      </c>
      <c r="I14" s="74">
        <v>0</v>
      </c>
      <c r="J14" s="70">
        <v>36032454.310000002</v>
      </c>
      <c r="K14" s="70">
        <v>36406647.640000001</v>
      </c>
      <c r="L14" s="70">
        <v>1536997.0999999999</v>
      </c>
    </row>
    <row r="15" spans="1:12" ht="10" x14ac:dyDescent="0.2">
      <c r="A15" s="57">
        <v>8</v>
      </c>
      <c r="B15" s="69" t="s">
        <v>261</v>
      </c>
      <c r="C15" s="84">
        <v>4903063469.46</v>
      </c>
      <c r="D15" s="70">
        <f>F15+G15+H15+I15+J15+K15+L15</f>
        <v>151249260.98999998</v>
      </c>
      <c r="E15" s="106">
        <f t="shared" si="0"/>
        <v>3.0847910073384763E-2</v>
      </c>
      <c r="F15" s="70">
        <v>26636921.890000001</v>
      </c>
      <c r="G15" s="70">
        <v>33111.31</v>
      </c>
      <c r="H15" s="70">
        <v>1348989.75</v>
      </c>
      <c r="I15" s="74">
        <v>0</v>
      </c>
      <c r="J15" s="84">
        <v>118153562.41</v>
      </c>
      <c r="K15" s="70">
        <v>5076675.63</v>
      </c>
      <c r="L15" s="74">
        <v>0</v>
      </c>
    </row>
    <row r="16" spans="1:12" ht="10" x14ac:dyDescent="0.2">
      <c r="A16" s="57">
        <v>9</v>
      </c>
      <c r="B16" s="119" t="s">
        <v>246</v>
      </c>
      <c r="C16" s="70">
        <v>2842407214.71</v>
      </c>
      <c r="D16" s="70">
        <f>F16+G16+H16+I16+J16+K16+L16</f>
        <v>145250012.96999997</v>
      </c>
      <c r="E16" s="106">
        <f t="shared" si="0"/>
        <v>5.1101056955633738E-2</v>
      </c>
      <c r="F16" s="70">
        <v>10715403.249999998</v>
      </c>
      <c r="G16" s="70">
        <v>562081.42000000004</v>
      </c>
      <c r="H16" s="92">
        <v>1180676.75</v>
      </c>
      <c r="I16" s="70">
        <v>359222.93000000005</v>
      </c>
      <c r="J16" s="70">
        <v>111827568.33999999</v>
      </c>
      <c r="K16" s="70">
        <v>8628763.2799999993</v>
      </c>
      <c r="L16" s="70">
        <v>11976297</v>
      </c>
    </row>
    <row r="17" spans="1:12" ht="10" x14ac:dyDescent="0.2">
      <c r="A17" s="57">
        <v>10</v>
      </c>
      <c r="B17" s="69" t="s">
        <v>249</v>
      </c>
      <c r="C17" s="84">
        <v>3548357658.77</v>
      </c>
      <c r="D17" s="70">
        <f>F17+G17+H17+I17+J17+K17+L17</f>
        <v>137786853.45999998</v>
      </c>
      <c r="E17" s="106">
        <f t="shared" si="0"/>
        <v>3.8831162670271042E-2</v>
      </c>
      <c r="F17" s="84">
        <v>40334233.659999996</v>
      </c>
      <c r="G17" s="84">
        <v>310063.35999999999</v>
      </c>
      <c r="H17" s="84">
        <v>11797569.77</v>
      </c>
      <c r="I17" s="84">
        <v>9600.5499999999993</v>
      </c>
      <c r="J17" s="84">
        <v>25046235.07</v>
      </c>
      <c r="K17" s="84">
        <v>60270472.989999995</v>
      </c>
      <c r="L17" s="84">
        <v>18678.060000000001</v>
      </c>
    </row>
    <row r="18" spans="1:12" ht="10" x14ac:dyDescent="0.2">
      <c r="A18" s="57">
        <v>11</v>
      </c>
      <c r="B18" s="69" t="s">
        <v>243</v>
      </c>
      <c r="C18" s="84">
        <v>778362534.51999998</v>
      </c>
      <c r="D18" s="70">
        <f>F18+G18+H18+I18+J18+K18+L18</f>
        <v>124495574.11</v>
      </c>
      <c r="E18" s="106">
        <f t="shared" si="0"/>
        <v>0.15994548631091787</v>
      </c>
      <c r="F18" s="70">
        <v>12804123.930000002</v>
      </c>
      <c r="G18" s="74">
        <v>0</v>
      </c>
      <c r="H18" s="70">
        <v>51993971.100000001</v>
      </c>
      <c r="I18" s="74">
        <v>0</v>
      </c>
      <c r="J18" s="84">
        <v>49697479.079999998</v>
      </c>
      <c r="K18" s="70">
        <v>10000000</v>
      </c>
      <c r="L18" s="74">
        <v>0</v>
      </c>
    </row>
    <row r="19" spans="1:12" ht="10" x14ac:dyDescent="0.2">
      <c r="A19" s="57">
        <v>12</v>
      </c>
      <c r="B19" s="118" t="s">
        <v>245</v>
      </c>
      <c r="C19" s="84">
        <v>1826763478.8200002</v>
      </c>
      <c r="D19" s="70">
        <f>F19+G19+H19+I19+J19+K19+L19</f>
        <v>111580995.7</v>
      </c>
      <c r="E19" s="106">
        <f t="shared" si="0"/>
        <v>6.1081249430318077E-2</v>
      </c>
      <c r="F19" s="84">
        <v>15899092.899999999</v>
      </c>
      <c r="G19" s="70">
        <v>160996.25</v>
      </c>
      <c r="H19" s="70">
        <v>26858259.789999999</v>
      </c>
      <c r="I19" s="70">
        <v>15247.8</v>
      </c>
      <c r="J19" s="70">
        <v>48052397.980000004</v>
      </c>
      <c r="K19" s="70">
        <v>17619910.760000002</v>
      </c>
      <c r="L19" s="70">
        <v>2975090.2199999997</v>
      </c>
    </row>
    <row r="20" spans="1:12" ht="10" x14ac:dyDescent="0.2">
      <c r="A20" s="57">
        <v>13</v>
      </c>
      <c r="B20" s="69" t="s">
        <v>255</v>
      </c>
      <c r="C20" s="84">
        <v>854704097.56999993</v>
      </c>
      <c r="D20" s="70">
        <f>F20+G20+H20+I20+J20+K20+L20</f>
        <v>86101853.010000005</v>
      </c>
      <c r="E20" s="106">
        <f t="shared" si="0"/>
        <v>0.10073878580294077</v>
      </c>
      <c r="F20" s="70">
        <v>5444322.2400000002</v>
      </c>
      <c r="G20" s="70">
        <v>28422.75</v>
      </c>
      <c r="H20" s="70">
        <v>11818239.68</v>
      </c>
      <c r="I20" s="74">
        <v>0</v>
      </c>
      <c r="J20" s="84">
        <v>60243429.259999998</v>
      </c>
      <c r="K20" s="70">
        <v>8567439.0800000001</v>
      </c>
      <c r="L20" s="74">
        <v>0</v>
      </c>
    </row>
    <row r="21" spans="1:12" ht="10" x14ac:dyDescent="0.2">
      <c r="A21" s="57">
        <v>14</v>
      </c>
      <c r="B21" s="69" t="s">
        <v>244</v>
      </c>
      <c r="C21" s="70">
        <v>154338933.25999999</v>
      </c>
      <c r="D21" s="70">
        <f>F21+G21+H21+I21+J21+K21+L21</f>
        <v>83458517.479999989</v>
      </c>
      <c r="E21" s="106">
        <f t="shared" si="0"/>
        <v>0.54074831098777543</v>
      </c>
      <c r="F21" s="70">
        <v>42216538.840000004</v>
      </c>
      <c r="G21" s="70">
        <v>135226.04</v>
      </c>
      <c r="H21" s="92">
        <v>15626624.51</v>
      </c>
      <c r="I21" s="70">
        <v>839642.48</v>
      </c>
      <c r="J21" s="70">
        <v>23333579.859999999</v>
      </c>
      <c r="K21" s="70">
        <v>1231586.18</v>
      </c>
      <c r="L21" s="70">
        <v>75319.570000000007</v>
      </c>
    </row>
    <row r="22" spans="1:12" ht="10" x14ac:dyDescent="0.2">
      <c r="A22" s="57">
        <v>15</v>
      </c>
      <c r="B22" s="118" t="s">
        <v>259</v>
      </c>
      <c r="C22" s="70">
        <v>190041547.22999999</v>
      </c>
      <c r="D22" s="70">
        <f>F22+G22+H22+I22+J22+K22+L22</f>
        <v>67204987.379999995</v>
      </c>
      <c r="E22" s="106">
        <f t="shared" si="0"/>
        <v>0.35363313106825206</v>
      </c>
      <c r="F22" s="74">
        <v>0</v>
      </c>
      <c r="G22" s="74">
        <v>0</v>
      </c>
      <c r="H22" s="86">
        <v>0</v>
      </c>
      <c r="I22" s="74">
        <v>0</v>
      </c>
      <c r="J22" s="70">
        <v>67204987.379999995</v>
      </c>
      <c r="K22" s="74">
        <v>0</v>
      </c>
      <c r="L22" s="74">
        <v>0</v>
      </c>
    </row>
    <row r="23" spans="1:12" ht="10" x14ac:dyDescent="0.2">
      <c r="A23" s="57">
        <v>16</v>
      </c>
      <c r="B23" s="119" t="s">
        <v>258</v>
      </c>
      <c r="C23" s="84">
        <v>977782229.49000001</v>
      </c>
      <c r="D23" s="70">
        <f>F23+G23+H23+I23+J23+K23+L23</f>
        <v>60428723.319999993</v>
      </c>
      <c r="E23" s="106">
        <f t="shared" si="0"/>
        <v>6.1801822018711594E-2</v>
      </c>
      <c r="F23" s="70">
        <v>10673163.51</v>
      </c>
      <c r="G23" s="70">
        <v>1942130.24</v>
      </c>
      <c r="H23" s="70">
        <v>3295207.79</v>
      </c>
      <c r="I23" s="74">
        <v>0</v>
      </c>
      <c r="J23" s="70">
        <v>37474357.399999999</v>
      </c>
      <c r="K23" s="70">
        <v>6987324.3300000001</v>
      </c>
      <c r="L23" s="70">
        <v>56540.05</v>
      </c>
    </row>
    <row r="24" spans="1:12" ht="10" x14ac:dyDescent="0.2">
      <c r="A24" s="57">
        <v>17</v>
      </c>
      <c r="B24" s="69" t="s">
        <v>260</v>
      </c>
      <c r="C24" s="84">
        <v>73684132.420000002</v>
      </c>
      <c r="D24" s="70">
        <f>F24+G24+H24+I24+J24+K24+L24</f>
        <v>55684132.420000002</v>
      </c>
      <c r="E24" s="106">
        <f t="shared" si="0"/>
        <v>0.7557140267676643</v>
      </c>
      <c r="F24" s="74">
        <v>0</v>
      </c>
      <c r="G24" s="74">
        <v>0</v>
      </c>
      <c r="H24" s="74">
        <v>0</v>
      </c>
      <c r="I24" s="74">
        <v>0</v>
      </c>
      <c r="J24" s="84">
        <v>55684132.420000002</v>
      </c>
      <c r="K24" s="74">
        <v>0</v>
      </c>
      <c r="L24" s="74">
        <v>0</v>
      </c>
    </row>
    <row r="25" spans="1:12" ht="10" x14ac:dyDescent="0.2">
      <c r="A25" s="57">
        <v>18</v>
      </c>
      <c r="B25" s="69" t="s">
        <v>252</v>
      </c>
      <c r="C25" s="84">
        <v>333215513.28000003</v>
      </c>
      <c r="D25" s="70">
        <f>F25+G25+H25+I25+J25+K25+L25</f>
        <v>49139120.149999999</v>
      </c>
      <c r="E25" s="106">
        <f t="shared" si="0"/>
        <v>0.14746948503777654</v>
      </c>
      <c r="F25" s="70">
        <v>30962255.579999994</v>
      </c>
      <c r="G25" s="70">
        <v>10959.07</v>
      </c>
      <c r="H25" s="70">
        <v>514567.76</v>
      </c>
      <c r="I25" s="74">
        <v>0</v>
      </c>
      <c r="J25" s="70">
        <v>12268881.390000001</v>
      </c>
      <c r="K25" s="70">
        <v>5382456.3499999996</v>
      </c>
      <c r="L25" s="74">
        <v>0</v>
      </c>
    </row>
    <row r="26" spans="1:12" ht="10" x14ac:dyDescent="0.2">
      <c r="A26" s="57">
        <v>19</v>
      </c>
      <c r="B26" s="65" t="s">
        <v>250</v>
      </c>
      <c r="C26" s="84">
        <v>766861346.97000003</v>
      </c>
      <c r="D26" s="70">
        <f>F26+G26+H26+I26+J26+K26+L26</f>
        <v>30400136.599999994</v>
      </c>
      <c r="E26" s="106">
        <f t="shared" si="0"/>
        <v>3.9642285688431318E-2</v>
      </c>
      <c r="F26" s="70">
        <v>7175456.4000000004</v>
      </c>
      <c r="G26" s="74">
        <v>0</v>
      </c>
      <c r="H26" s="70">
        <v>1372574.2</v>
      </c>
      <c r="I26" s="70">
        <v>742814.27</v>
      </c>
      <c r="J26" s="74">
        <v>0</v>
      </c>
      <c r="K26" s="70">
        <v>21109291.729999997</v>
      </c>
      <c r="L26" s="74">
        <v>0</v>
      </c>
    </row>
    <row r="27" spans="1:12" ht="10" x14ac:dyDescent="0.2">
      <c r="A27" s="57">
        <v>20</v>
      </c>
      <c r="B27" s="118" t="s">
        <v>265</v>
      </c>
      <c r="C27" s="70">
        <v>1389051463.79</v>
      </c>
      <c r="D27" s="70">
        <f>F27+G27+H27+I27+J27+K27+L27</f>
        <v>24821148.670000002</v>
      </c>
      <c r="E27" s="106">
        <f t="shared" si="0"/>
        <v>1.7869135389898354E-2</v>
      </c>
      <c r="F27" s="70">
        <v>2584061.79</v>
      </c>
      <c r="G27" s="74">
        <v>0</v>
      </c>
      <c r="H27" s="92">
        <v>1223409.3700000001</v>
      </c>
      <c r="I27" s="74">
        <v>0</v>
      </c>
      <c r="J27" s="70">
        <v>5731087.5199999996</v>
      </c>
      <c r="K27" s="70">
        <v>15282589.990000002</v>
      </c>
      <c r="L27" s="74">
        <v>0</v>
      </c>
    </row>
    <row r="28" spans="1:12" ht="10" x14ac:dyDescent="0.2">
      <c r="A28" s="57">
        <v>21</v>
      </c>
      <c r="B28" s="69" t="s">
        <v>253</v>
      </c>
      <c r="C28" s="70">
        <v>473566793.17999995</v>
      </c>
      <c r="D28" s="70">
        <f>F28+G28+H28+I28+J28+K28+L28</f>
        <v>21116097.219999999</v>
      </c>
      <c r="E28" s="106">
        <f t="shared" si="0"/>
        <v>4.4589480352297199E-2</v>
      </c>
      <c r="F28" s="70">
        <v>12361364.039999999</v>
      </c>
      <c r="G28" s="74">
        <v>0</v>
      </c>
      <c r="H28" s="92">
        <v>4231116.12</v>
      </c>
      <c r="I28" s="70">
        <v>24025.4</v>
      </c>
      <c r="J28" s="74">
        <v>0</v>
      </c>
      <c r="K28" s="70">
        <v>4499591.6599999992</v>
      </c>
      <c r="L28" s="74">
        <v>0</v>
      </c>
    </row>
    <row r="29" spans="1:12" ht="10" x14ac:dyDescent="0.2">
      <c r="A29" s="57">
        <v>22</v>
      </c>
      <c r="B29" s="118" t="s">
        <v>251</v>
      </c>
      <c r="C29" s="70">
        <v>259100180.73000005</v>
      </c>
      <c r="D29" s="70">
        <f>F29+G29+H29+I29+J29+K29+L29</f>
        <v>20860040.240000002</v>
      </c>
      <c r="E29" s="106">
        <f t="shared" si="0"/>
        <v>8.0509554957576723E-2</v>
      </c>
      <c r="F29" s="70">
        <v>2086043.16</v>
      </c>
      <c r="G29" s="74">
        <v>0</v>
      </c>
      <c r="H29" s="92">
        <v>997939.22</v>
      </c>
      <c r="I29" s="74">
        <v>0</v>
      </c>
      <c r="J29" s="70">
        <v>7039265.1500000004</v>
      </c>
      <c r="K29" s="70">
        <v>10736792.710000001</v>
      </c>
      <c r="L29" s="74">
        <v>0</v>
      </c>
    </row>
    <row r="30" spans="1:12" ht="10" x14ac:dyDescent="0.2">
      <c r="A30" s="57">
        <v>23</v>
      </c>
      <c r="B30" s="69" t="s">
        <v>266</v>
      </c>
      <c r="C30" s="84">
        <v>64840810.580000006</v>
      </c>
      <c r="D30" s="70">
        <f>F30+G30+H30+I30+J30+K30+L30</f>
        <v>19268937.220000003</v>
      </c>
      <c r="E30" s="106">
        <f t="shared" si="0"/>
        <v>0.29717298484765486</v>
      </c>
      <c r="F30" s="74">
        <v>0</v>
      </c>
      <c r="G30" s="84">
        <v>67512.259999999995</v>
      </c>
      <c r="H30" s="74">
        <v>0</v>
      </c>
      <c r="I30" s="74">
        <v>0</v>
      </c>
      <c r="J30" s="84">
        <v>19201424.960000001</v>
      </c>
      <c r="K30" s="74">
        <v>0</v>
      </c>
      <c r="L30" s="74">
        <v>0</v>
      </c>
    </row>
    <row r="31" spans="1:12" ht="10" x14ac:dyDescent="0.2">
      <c r="A31" s="57">
        <v>24</v>
      </c>
      <c r="B31" s="118" t="s">
        <v>264</v>
      </c>
      <c r="C31" s="70">
        <v>286081842.20999998</v>
      </c>
      <c r="D31" s="70">
        <f>F31+G31+H31+I31+J31+K31+L31</f>
        <v>18066262.310000006</v>
      </c>
      <c r="E31" s="106">
        <f t="shared" si="0"/>
        <v>6.3150678038273969E-2</v>
      </c>
      <c r="F31" s="70">
        <v>38614.71</v>
      </c>
      <c r="G31" s="70">
        <v>507123.37</v>
      </c>
      <c r="H31" s="92">
        <v>4103.66</v>
      </c>
      <c r="I31" s="74">
        <v>0</v>
      </c>
      <c r="J31" s="70">
        <v>133015.15</v>
      </c>
      <c r="K31" s="70">
        <v>17383405.410000004</v>
      </c>
      <c r="L31" s="102">
        <v>0.01</v>
      </c>
    </row>
    <row r="32" spans="1:12" ht="10" x14ac:dyDescent="0.2">
      <c r="A32" s="57">
        <v>25</v>
      </c>
      <c r="B32" s="118" t="s">
        <v>268</v>
      </c>
      <c r="C32" s="84">
        <v>44785139.230000004</v>
      </c>
      <c r="D32" s="70">
        <f>F32+G32+H32+I32+J32+K32+L32</f>
        <v>13281373.789999999</v>
      </c>
      <c r="E32" s="106">
        <f t="shared" si="0"/>
        <v>0.29655760858064428</v>
      </c>
      <c r="F32" s="70">
        <v>2638218.34</v>
      </c>
      <c r="G32" s="74">
        <v>0</v>
      </c>
      <c r="H32" s="74">
        <v>0</v>
      </c>
      <c r="I32" s="74">
        <v>0</v>
      </c>
      <c r="J32" s="74">
        <v>0</v>
      </c>
      <c r="K32" s="70">
        <v>10643155.449999999</v>
      </c>
      <c r="L32" s="74">
        <v>0</v>
      </c>
    </row>
    <row r="33" spans="1:13" ht="10" x14ac:dyDescent="0.2">
      <c r="A33" s="57">
        <v>26</v>
      </c>
      <c r="B33" s="118" t="s">
        <v>108</v>
      </c>
      <c r="C33" s="70">
        <v>367984977.42000008</v>
      </c>
      <c r="D33" s="70">
        <f>F33+G33+H33+I33+J33+K33+L33</f>
        <v>12984707.5</v>
      </c>
      <c r="E33" s="106">
        <f t="shared" si="0"/>
        <v>3.5285971701991221E-2</v>
      </c>
      <c r="F33" s="70">
        <v>413043.05000000005</v>
      </c>
      <c r="G33" s="74">
        <v>0</v>
      </c>
      <c r="H33" s="86">
        <v>0</v>
      </c>
      <c r="I33" s="74">
        <v>0</v>
      </c>
      <c r="J33" s="70">
        <v>10952481.09</v>
      </c>
      <c r="K33" s="70">
        <v>1619183.3599999999</v>
      </c>
      <c r="L33" s="74">
        <v>0</v>
      </c>
    </row>
    <row r="34" spans="1:13" ht="10" x14ac:dyDescent="0.2">
      <c r="A34" s="57">
        <v>27</v>
      </c>
      <c r="B34" s="69" t="s">
        <v>257</v>
      </c>
      <c r="C34" s="70">
        <v>404627830.76999998</v>
      </c>
      <c r="D34" s="70">
        <f>F34+G34+H34+I34+J34+K34+L34</f>
        <v>10857865.449999999</v>
      </c>
      <c r="E34" s="106">
        <f t="shared" si="0"/>
        <v>2.6834203246320607E-2</v>
      </c>
      <c r="F34" s="70">
        <v>4646992.3899999997</v>
      </c>
      <c r="G34" s="70">
        <v>416079.26</v>
      </c>
      <c r="H34" s="92">
        <v>2388848.34</v>
      </c>
      <c r="I34" s="74">
        <v>0</v>
      </c>
      <c r="J34" s="74">
        <v>0</v>
      </c>
      <c r="K34" s="70">
        <v>3405945.46</v>
      </c>
      <c r="L34" s="74">
        <v>0</v>
      </c>
    </row>
    <row r="35" spans="1:13" ht="10" x14ac:dyDescent="0.2">
      <c r="A35" s="57">
        <v>28</v>
      </c>
      <c r="B35" s="69" t="s">
        <v>270</v>
      </c>
      <c r="C35" s="84">
        <v>74973778.300000012</v>
      </c>
      <c r="D35" s="70">
        <f>F35+G35+H35+I35+J35+K35+L35</f>
        <v>10835282.23</v>
      </c>
      <c r="E35" s="106">
        <f t="shared" si="0"/>
        <v>0.14452095753589625</v>
      </c>
      <c r="F35" s="70">
        <v>428396.72000000003</v>
      </c>
      <c r="G35" s="70">
        <v>280050.24</v>
      </c>
      <c r="H35" s="70">
        <v>200000</v>
      </c>
      <c r="I35" s="70">
        <v>17473.23</v>
      </c>
      <c r="J35" s="70">
        <v>7405823.8899999997</v>
      </c>
      <c r="K35" s="70">
        <v>2503538.15</v>
      </c>
      <c r="L35" s="74">
        <v>0</v>
      </c>
    </row>
    <row r="36" spans="1:13" ht="10" x14ac:dyDescent="0.2">
      <c r="A36" s="57">
        <v>29</v>
      </c>
      <c r="B36" s="118" t="s">
        <v>272</v>
      </c>
      <c r="C36" s="70">
        <v>474487083.08000004</v>
      </c>
      <c r="D36" s="70">
        <f>F36+G36+H36+I36+J36+K36+L36</f>
        <v>10725191.699999999</v>
      </c>
      <c r="E36" s="106">
        <f t="shared" si="0"/>
        <v>2.2603759053629911E-2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10725191.699999999</v>
      </c>
      <c r="L36" s="74">
        <v>0</v>
      </c>
    </row>
    <row r="37" spans="1:13" ht="10" x14ac:dyDescent="0.2">
      <c r="A37" s="57">
        <v>30</v>
      </c>
      <c r="B37" s="69" t="s">
        <v>256</v>
      </c>
      <c r="C37" s="70">
        <v>120855244.61999999</v>
      </c>
      <c r="D37" s="70">
        <f>F37+G37+H37+I37+J37+K37+L37</f>
        <v>7895263.0299999993</v>
      </c>
      <c r="E37" s="106">
        <f t="shared" si="0"/>
        <v>6.5328261548141656E-2</v>
      </c>
      <c r="F37" s="74">
        <v>0</v>
      </c>
      <c r="G37" s="74">
        <v>0</v>
      </c>
      <c r="H37" s="86">
        <v>0</v>
      </c>
      <c r="I37" s="74">
        <v>0</v>
      </c>
      <c r="J37" s="70">
        <v>4383736.09</v>
      </c>
      <c r="K37" s="70">
        <v>3511526.94</v>
      </c>
      <c r="L37" s="74">
        <v>0</v>
      </c>
    </row>
    <row r="38" spans="1:13" ht="10" x14ac:dyDescent="0.2">
      <c r="A38" s="57">
        <v>31</v>
      </c>
      <c r="B38" s="69" t="s">
        <v>271</v>
      </c>
      <c r="C38" s="84">
        <v>405961807.73000002</v>
      </c>
      <c r="D38" s="70">
        <f>F38+G38+H38+I38+J38+K38+L38</f>
        <v>5711616.8092499999</v>
      </c>
      <c r="E38" s="106">
        <f t="shared" si="0"/>
        <v>1.4069345195764629E-2</v>
      </c>
      <c r="F38" s="74">
        <v>0</v>
      </c>
      <c r="G38" s="74">
        <v>0</v>
      </c>
      <c r="H38" s="100">
        <v>9.9250000000000005E-2</v>
      </c>
      <c r="I38" s="74">
        <v>0</v>
      </c>
      <c r="J38" s="84">
        <v>5000000</v>
      </c>
      <c r="K38" s="84">
        <v>711616.71</v>
      </c>
      <c r="L38" s="74">
        <v>0</v>
      </c>
    </row>
    <row r="39" spans="1:13" ht="10" x14ac:dyDescent="0.2">
      <c r="A39" s="57">
        <v>32</v>
      </c>
      <c r="B39" s="118" t="s">
        <v>267</v>
      </c>
      <c r="C39" s="84">
        <v>210029678.42000002</v>
      </c>
      <c r="D39" s="70">
        <f>F39+G39+H39+I39+J39+K39+L39</f>
        <v>4862009.4300000006</v>
      </c>
      <c r="E39" s="106">
        <f t="shared" si="0"/>
        <v>2.3149154284173856E-2</v>
      </c>
      <c r="F39" s="70">
        <v>1771809.2999999998</v>
      </c>
      <c r="G39" s="70">
        <v>339095.5</v>
      </c>
      <c r="H39" s="70">
        <v>1695.97</v>
      </c>
      <c r="I39" s="74">
        <v>0</v>
      </c>
      <c r="J39" s="70">
        <v>15194.140000000001</v>
      </c>
      <c r="K39" s="70">
        <v>2734214.5200000005</v>
      </c>
      <c r="L39" s="74">
        <v>0</v>
      </c>
    </row>
    <row r="40" spans="1:13" ht="10" x14ac:dyDescent="0.2">
      <c r="A40" s="57">
        <v>33</v>
      </c>
      <c r="B40" s="69" t="s">
        <v>254</v>
      </c>
      <c r="C40" s="84">
        <v>158503890.21999997</v>
      </c>
      <c r="D40" s="70">
        <f>F40+G40+H40+I40+J40+K40+L40</f>
        <v>3927604.5300000003</v>
      </c>
      <c r="E40" s="106">
        <f t="shared" si="0"/>
        <v>2.4779231125170303E-2</v>
      </c>
      <c r="F40" s="70">
        <v>3571465.04</v>
      </c>
      <c r="G40" s="74">
        <v>0</v>
      </c>
      <c r="H40" s="74">
        <v>0</v>
      </c>
      <c r="I40" s="74">
        <v>0</v>
      </c>
      <c r="J40" s="74">
        <v>0</v>
      </c>
      <c r="K40" s="70">
        <v>356139.49</v>
      </c>
      <c r="L40" s="74">
        <v>0</v>
      </c>
    </row>
    <row r="41" spans="1:13" ht="10" x14ac:dyDescent="0.2">
      <c r="A41" s="57">
        <v>34</v>
      </c>
      <c r="B41" s="69" t="s">
        <v>262</v>
      </c>
      <c r="C41" s="84">
        <v>62934577.269999996</v>
      </c>
      <c r="D41" s="70">
        <f>F41+G41+H41+I41+J41+K41+L41</f>
        <v>3628580</v>
      </c>
      <c r="E41" s="106">
        <f t="shared" si="0"/>
        <v>5.7656381553701029E-2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3628580</v>
      </c>
      <c r="L41" s="74">
        <v>0</v>
      </c>
    </row>
    <row r="42" spans="1:13" s="59" customFormat="1" ht="10.5" x14ac:dyDescent="0.25">
      <c r="A42" s="57">
        <v>35</v>
      </c>
      <c r="B42" s="69" t="s">
        <v>325</v>
      </c>
      <c r="C42" s="84">
        <v>103691404.58999999</v>
      </c>
      <c r="D42" s="70">
        <f>F42+G42+H42+I42+J42+K42+L42</f>
        <v>1350000</v>
      </c>
      <c r="E42" s="106">
        <f t="shared" si="0"/>
        <v>1.3019401225568838E-2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1350000</v>
      </c>
      <c r="L42" s="74">
        <v>0</v>
      </c>
      <c r="M42" s="58"/>
    </row>
    <row r="43" spans="1:13" ht="10" x14ac:dyDescent="0.2">
      <c r="A43" s="57">
        <v>36</v>
      </c>
      <c r="B43" s="118" t="s">
        <v>273</v>
      </c>
      <c r="C43" s="70">
        <v>22748171.77</v>
      </c>
      <c r="D43" s="74">
        <f>F43+G43+H43+I43+J43+K43+L43</f>
        <v>0</v>
      </c>
      <c r="E43" s="106">
        <f t="shared" si="0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0" x14ac:dyDescent="0.2">
      <c r="A44" s="57">
        <v>37</v>
      </c>
      <c r="B44" s="118" t="s">
        <v>274</v>
      </c>
      <c r="C44" s="84">
        <v>8293711.7000000002</v>
      </c>
      <c r="D44" s="74">
        <f>F44+G44+H44+I44+J44+K44+L44</f>
        <v>0</v>
      </c>
      <c r="E44" s="106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0" x14ac:dyDescent="0.2">
      <c r="A45" s="57">
        <v>38</v>
      </c>
      <c r="B45" s="69" t="s">
        <v>275</v>
      </c>
      <c r="C45" s="70">
        <v>700491517.15999997</v>
      </c>
      <c r="D45" s="74">
        <f>F45+G45+H45+I45+J45+K45+L45</f>
        <v>0</v>
      </c>
      <c r="E45" s="106">
        <f t="shared" si="0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ht="10" x14ac:dyDescent="0.2">
      <c r="A46" s="57">
        <v>39</v>
      </c>
      <c r="B46" s="69" t="s">
        <v>276</v>
      </c>
      <c r="C46" s="84">
        <v>27511226.700000003</v>
      </c>
      <c r="D46" s="74">
        <f>F46+G46+H46+I46+J46+K46+L46</f>
        <v>0</v>
      </c>
      <c r="E46" s="106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ht="10" x14ac:dyDescent="0.2">
      <c r="A47" s="57">
        <v>40</v>
      </c>
      <c r="B47" s="69" t="s">
        <v>278</v>
      </c>
      <c r="C47" s="70">
        <v>146305747</v>
      </c>
      <c r="D47" s="74">
        <f>F47+G47+H47+I47+J47+K47+L47</f>
        <v>0</v>
      </c>
      <c r="E47" s="106">
        <f t="shared" si="0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ht="10" x14ac:dyDescent="0.2">
      <c r="A48" s="57">
        <v>41</v>
      </c>
      <c r="B48" s="118" t="s">
        <v>269</v>
      </c>
      <c r="C48" s="70">
        <v>1450801.35</v>
      </c>
      <c r="D48" s="74">
        <f>F48+G48+H48+I48+J48+K48+L48</f>
        <v>0</v>
      </c>
      <c r="E48" s="106">
        <f t="shared" si="0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0" x14ac:dyDescent="0.2">
      <c r="A49" s="57">
        <v>42</v>
      </c>
      <c r="B49" s="65" t="s">
        <v>291</v>
      </c>
      <c r="C49" s="70">
        <v>544818.55999999994</v>
      </c>
      <c r="D49" s="74">
        <f>F49+G49+H49+I49+J49+K49+L49</f>
        <v>0</v>
      </c>
      <c r="E49" s="106">
        <f t="shared" si="0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98"/>
      <c r="B50" s="71" t="s">
        <v>190</v>
      </c>
      <c r="C50" s="67">
        <v>64957988350.579979</v>
      </c>
      <c r="D50" s="72">
        <f t="shared" ref="D50" si="1">F50+G50+H50+I50+J50+K50+L50</f>
        <v>4136919430.2200007</v>
      </c>
      <c r="E50" s="107">
        <f t="shared" si="0"/>
        <v>6.3686076728437735E-2</v>
      </c>
      <c r="F50" s="67">
        <v>757916512.00999999</v>
      </c>
      <c r="G50" s="67">
        <v>34559278.710000001</v>
      </c>
      <c r="H50" s="67">
        <v>370310518.27000004</v>
      </c>
      <c r="I50" s="67">
        <v>48228771.129999995</v>
      </c>
      <c r="J50" s="67">
        <v>2353008764.7000012</v>
      </c>
      <c r="K50" s="67">
        <v>539479124.77999985</v>
      </c>
      <c r="L50" s="67">
        <v>33416460.620000005</v>
      </c>
    </row>
    <row r="51" spans="1:12" ht="10" x14ac:dyDescent="0.2"/>
    <row r="52" spans="1:12" ht="10" x14ac:dyDescent="0.2"/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107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109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30" t="s">
        <v>171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30" t="s">
        <v>182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4" t="s">
        <v>183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30" t="s">
        <v>184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4" t="s">
        <v>185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30" t="s">
        <v>186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30" t="s">
        <v>189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30" t="s">
        <v>192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30" t="s">
        <v>235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30" t="s">
        <v>236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30" t="s">
        <v>280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30" t="s">
        <v>281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30" t="s">
        <v>282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30" t="s">
        <v>283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30" t="s">
        <v>284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32" t="s">
        <v>285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2" customHeight="1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12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32" t="s">
        <v>288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2" customHeight="1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12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30" t="s">
        <v>290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30" t="s">
        <v>292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30" t="s">
        <v>293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30" t="s">
        <v>295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30" t="s">
        <v>298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299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2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2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2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2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2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2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2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2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2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2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2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2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2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2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2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2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2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2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2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2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2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2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2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2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2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2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2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2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2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2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2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2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2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2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2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2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2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2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2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2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2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2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2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2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2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2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2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2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2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2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2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2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2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2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2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2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2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2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2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2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2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2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2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2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2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2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2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2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2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2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2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2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2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2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ht="10.5" x14ac:dyDescent="0.25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2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2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2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2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2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2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2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2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2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2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25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2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2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2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2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2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2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2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2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2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2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ht="12" customHeight="1" x14ac:dyDescent="0.2">
      <c r="A1" s="130" t="s">
        <v>315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2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2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2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2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25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2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2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2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2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2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2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2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2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25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2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2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2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2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2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2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2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2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2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2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2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2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2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2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2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2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ht="10.5" x14ac:dyDescent="0.25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237</v>
      </c>
      <c r="C8" s="70">
        <v>2973622353.9699998</v>
      </c>
      <c r="D8" s="70">
        <f t="shared" ref="D8:D50" si="0"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2">
      <c r="A9" s="57">
        <v>2</v>
      </c>
      <c r="B9" s="118" t="s">
        <v>238</v>
      </c>
      <c r="C9" s="70">
        <v>10550302007.449999</v>
      </c>
      <c r="D9" s="70">
        <f t="shared" si="0"/>
        <v>514519292.15999991</v>
      </c>
      <c r="E9" s="106">
        <f t="shared" ref="E9:E51" si="1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2">
      <c r="A10" s="57">
        <v>3</v>
      </c>
      <c r="B10" s="118" t="s">
        <v>242</v>
      </c>
      <c r="C10" s="70">
        <v>6785610815.4100008</v>
      </c>
      <c r="D10" s="70">
        <f t="shared" si="0"/>
        <v>443464122.09000003</v>
      </c>
      <c r="E10" s="106">
        <f t="shared" si="1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2">
      <c r="A11" s="57">
        <v>4</v>
      </c>
      <c r="B11" s="118" t="s">
        <v>239</v>
      </c>
      <c r="C11" s="70">
        <v>7789621373.4800005</v>
      </c>
      <c r="D11" s="70">
        <f t="shared" si="0"/>
        <v>441087427.92000002</v>
      </c>
      <c r="E11" s="106">
        <f t="shared" si="1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2">
      <c r="A12" s="57">
        <v>5</v>
      </c>
      <c r="B12" s="118" t="s">
        <v>241</v>
      </c>
      <c r="C12" s="70">
        <v>4560481296.75</v>
      </c>
      <c r="D12" s="70">
        <f t="shared" si="0"/>
        <v>417604548.13000005</v>
      </c>
      <c r="E12" s="106">
        <f t="shared" si="1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2">
      <c r="A13" s="57">
        <v>6</v>
      </c>
      <c r="B13" s="65" t="s">
        <v>240</v>
      </c>
      <c r="C13" s="84">
        <v>5929595577.0100012</v>
      </c>
      <c r="D13" s="70">
        <f t="shared" si="0"/>
        <v>332612667.69999999</v>
      </c>
      <c r="E13" s="106">
        <f t="shared" si="1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713794391.09000003</v>
      </c>
      <c r="D14" s="70">
        <f t="shared" si="0"/>
        <v>218977186.98000002</v>
      </c>
      <c r="E14" s="106">
        <f t="shared" si="1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2649305106.2300005</v>
      </c>
      <c r="D15" s="70">
        <f t="shared" si="0"/>
        <v>174539921.50999999</v>
      </c>
      <c r="E15" s="106">
        <f t="shared" si="1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1874623993.76</v>
      </c>
      <c r="D16" s="70">
        <f t="shared" si="0"/>
        <v>150503244.54999998</v>
      </c>
      <c r="E16" s="106">
        <f t="shared" si="1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2">
      <c r="A17" s="57">
        <v>10</v>
      </c>
      <c r="B17" s="118" t="s">
        <v>245</v>
      </c>
      <c r="C17" s="70">
        <v>1802511584.4400001</v>
      </c>
      <c r="D17" s="70">
        <f t="shared" si="0"/>
        <v>111393603.28999999</v>
      </c>
      <c r="E17" s="106">
        <f t="shared" si="1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2">
      <c r="A18" s="57">
        <v>11</v>
      </c>
      <c r="B18" s="65" t="s">
        <v>244</v>
      </c>
      <c r="C18" s="84">
        <v>141616288.15000004</v>
      </c>
      <c r="D18" s="70">
        <f t="shared" si="0"/>
        <v>79163021.850000009</v>
      </c>
      <c r="E18" s="106">
        <f t="shared" si="1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2">
      <c r="A19" s="57">
        <v>12</v>
      </c>
      <c r="B19" s="118" t="s">
        <v>249</v>
      </c>
      <c r="C19" s="70">
        <v>3334685960.8299999</v>
      </c>
      <c r="D19" s="70">
        <f t="shared" si="0"/>
        <v>75687670.760000005</v>
      </c>
      <c r="E19" s="106">
        <f t="shared" si="1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2">
      <c r="A20" s="57">
        <v>13</v>
      </c>
      <c r="B20" s="118" t="s">
        <v>259</v>
      </c>
      <c r="C20" s="70">
        <v>168057894.90000001</v>
      </c>
      <c r="D20" s="70">
        <f t="shared" si="0"/>
        <v>70000000</v>
      </c>
      <c r="E20" s="106">
        <f t="shared" si="1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779769592.48000002</v>
      </c>
      <c r="D21" s="70">
        <f t="shared" si="0"/>
        <v>62367594.190000005</v>
      </c>
      <c r="E21" s="106">
        <f t="shared" si="1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2">
      <c r="A22" s="57">
        <v>15</v>
      </c>
      <c r="B22" s="118" t="s">
        <v>261</v>
      </c>
      <c r="C22" s="70">
        <v>4663098248</v>
      </c>
      <c r="D22" s="70">
        <f t="shared" si="0"/>
        <v>61917764.599999994</v>
      </c>
      <c r="E22" s="106">
        <f t="shared" si="1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2">
      <c r="A23" s="57">
        <v>16</v>
      </c>
      <c r="B23" s="65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252</v>
      </c>
      <c r="C24" s="70">
        <v>314745796.21999997</v>
      </c>
      <c r="D24" s="70">
        <f t="shared" si="0"/>
        <v>40441402.209999986</v>
      </c>
      <c r="E24" s="106">
        <f t="shared" si="1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2">
      <c r="A25" s="57">
        <v>18</v>
      </c>
      <c r="B25" s="118" t="s">
        <v>250</v>
      </c>
      <c r="C25" s="70">
        <v>789013637.54000008</v>
      </c>
      <c r="D25" s="70">
        <f t="shared" si="0"/>
        <v>36166710.659999996</v>
      </c>
      <c r="E25" s="106">
        <f t="shared" si="1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2">
      <c r="A26" s="57">
        <v>19</v>
      </c>
      <c r="B26" s="118" t="s">
        <v>251</v>
      </c>
      <c r="C26" s="70">
        <v>235940807.53000003</v>
      </c>
      <c r="D26" s="70">
        <f t="shared" si="0"/>
        <v>35443247.640000001</v>
      </c>
      <c r="E26" s="106">
        <f t="shared" si="1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2">
      <c r="A27" s="57">
        <v>20</v>
      </c>
      <c r="B27" s="119" t="s">
        <v>256</v>
      </c>
      <c r="C27" s="84">
        <v>191348686.53</v>
      </c>
      <c r="D27" s="70">
        <f t="shared" si="0"/>
        <v>31101525.43</v>
      </c>
      <c r="E27" s="106">
        <f t="shared" si="1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2">
      <c r="A28" s="57">
        <v>21</v>
      </c>
      <c r="B28" s="118" t="s">
        <v>258</v>
      </c>
      <c r="C28" s="70">
        <v>552931619.51999998</v>
      </c>
      <c r="D28" s="70">
        <f t="shared" si="0"/>
        <v>30590941.800000004</v>
      </c>
      <c r="E28" s="106">
        <f t="shared" si="1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443166173.78000003</v>
      </c>
      <c r="D29" s="70">
        <f t="shared" si="0"/>
        <v>20121012.797349997</v>
      </c>
      <c r="E29" s="106">
        <f t="shared" si="1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2">
      <c r="A30" s="57">
        <v>23</v>
      </c>
      <c r="B30" s="118" t="s">
        <v>266</v>
      </c>
      <c r="C30" s="70">
        <v>117289994.17</v>
      </c>
      <c r="D30" s="70">
        <f t="shared" si="0"/>
        <v>20077270.100000001</v>
      </c>
      <c r="E30" s="106">
        <f t="shared" si="1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257</v>
      </c>
      <c r="C31" s="70">
        <v>361401317.41999996</v>
      </c>
      <c r="D31" s="70">
        <f t="shared" si="0"/>
        <v>17173746.27</v>
      </c>
      <c r="E31" s="106">
        <f t="shared" si="1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1264119468.55</v>
      </c>
      <c r="D32" s="70">
        <f t="shared" si="0"/>
        <v>14855916.390000001</v>
      </c>
      <c r="E32" s="106">
        <f t="shared" si="1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323320033.05000001</v>
      </c>
      <c r="D33" s="70">
        <f t="shared" si="0"/>
        <v>10770188.420000002</v>
      </c>
      <c r="E33" s="106">
        <f t="shared" si="1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2">
      <c r="A34" s="57">
        <v>27</v>
      </c>
      <c r="B34" s="118" t="s">
        <v>264</v>
      </c>
      <c r="C34" s="70">
        <v>215739338.12000003</v>
      </c>
      <c r="D34" s="70">
        <f t="shared" si="0"/>
        <v>10058546.07</v>
      </c>
      <c r="E34" s="106">
        <f t="shared" si="1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2">
      <c r="A35" s="57">
        <v>28</v>
      </c>
      <c r="B35" s="118" t="s">
        <v>268</v>
      </c>
      <c r="C35" s="70">
        <v>85984366.75999999</v>
      </c>
      <c r="D35" s="70">
        <f t="shared" si="0"/>
        <v>7253082.7200000007</v>
      </c>
      <c r="E35" s="106">
        <f t="shared" si="1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2">
      <c r="A36" s="57">
        <v>29</v>
      </c>
      <c r="B36" s="118" t="s">
        <v>262</v>
      </c>
      <c r="C36" s="70">
        <v>80430914.739999995</v>
      </c>
      <c r="D36" s="70">
        <f t="shared" si="0"/>
        <v>7061716.5899999999</v>
      </c>
      <c r="E36" s="106">
        <f t="shared" si="1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2">
      <c r="A37" s="57">
        <v>30</v>
      </c>
      <c r="B37" s="118" t="s">
        <v>270</v>
      </c>
      <c r="C37" s="70">
        <v>92325202.279999971</v>
      </c>
      <c r="D37" s="70">
        <f t="shared" si="0"/>
        <v>6234211.0700000003</v>
      </c>
      <c r="E37" s="106">
        <f t="shared" si="1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2">
      <c r="A38" s="57">
        <v>31</v>
      </c>
      <c r="B38" s="118" t="s">
        <v>267</v>
      </c>
      <c r="C38" s="70">
        <v>207888338.34</v>
      </c>
      <c r="D38" s="70">
        <f t="shared" si="0"/>
        <v>6031051.0399999991</v>
      </c>
      <c r="E38" s="106">
        <f t="shared" si="1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176496799.87</v>
      </c>
      <c r="D39" s="70">
        <f t="shared" si="0"/>
        <v>3667238.16</v>
      </c>
      <c r="E39" s="106">
        <f t="shared" si="1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2">
      <c r="A40" s="57">
        <v>33</v>
      </c>
      <c r="B40" s="118" t="s">
        <v>272</v>
      </c>
      <c r="C40" s="70">
        <v>433514964.88999999</v>
      </c>
      <c r="D40" s="70">
        <f t="shared" si="0"/>
        <v>3414821.43</v>
      </c>
      <c r="E40" s="106">
        <f t="shared" si="1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2">
      <c r="A41" s="57">
        <v>34</v>
      </c>
      <c r="B41" s="118" t="s">
        <v>279</v>
      </c>
      <c r="C41" s="70">
        <v>16454510.890000001</v>
      </c>
      <c r="D41" s="70">
        <f t="shared" si="0"/>
        <v>1550000</v>
      </c>
      <c r="E41" s="106">
        <f t="shared" si="1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425594616.85999995</v>
      </c>
      <c r="D42" s="70">
        <f t="shared" si="0"/>
        <v>717200.58000000007</v>
      </c>
      <c r="E42" s="106">
        <f t="shared" si="1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23717731.100000001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5" t="s">
        <v>274</v>
      </c>
      <c r="C44" s="84">
        <v>3261767.74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5" t="s">
        <v>275</v>
      </c>
      <c r="C45" s="84">
        <v>601672257.83000004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29670216.059999999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1488690.13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61859144769.82</v>
      </c>
      <c r="D51" s="72">
        <f t="shared" ref="D51" si="2">F51+G51+H51+I51+J51+K51+L51</f>
        <v>4053776426.4200006</v>
      </c>
      <c r="E51" s="107">
        <f t="shared" si="1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18B-3B36-4E83-9332-C4B37E493A67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10639986694.629999</v>
      </c>
      <c r="D8" s="70">
        <f t="shared" ref="D8:D50" si="0">F8+G8+H8+I8+J8+K8+L8</f>
        <v>580227550.32999992</v>
      </c>
      <c r="E8" s="106">
        <f>D8/C8</f>
        <v>5.4532732698137749E-2</v>
      </c>
      <c r="F8" s="70">
        <v>144890046.30000001</v>
      </c>
      <c r="G8" s="70">
        <v>11305452.93</v>
      </c>
      <c r="H8" s="117">
        <v>81055505.980000019</v>
      </c>
      <c r="I8" s="70">
        <v>4445529.37</v>
      </c>
      <c r="J8" s="70">
        <v>243924060.13999999</v>
      </c>
      <c r="K8" s="70">
        <v>90367641.189999983</v>
      </c>
      <c r="L8" s="70">
        <v>4239314.42</v>
      </c>
    </row>
    <row r="9" spans="1:12" x14ac:dyDescent="0.2">
      <c r="A9" s="57">
        <v>2</v>
      </c>
      <c r="B9" s="118" t="s">
        <v>237</v>
      </c>
      <c r="C9" s="70">
        <v>2941422619.1400003</v>
      </c>
      <c r="D9" s="70">
        <f t="shared" si="0"/>
        <v>536382324.95999998</v>
      </c>
      <c r="E9" s="106">
        <f t="shared" ref="E9:E51" si="1">D9/C9</f>
        <v>0.18235472912655612</v>
      </c>
      <c r="F9" s="70">
        <v>1414400</v>
      </c>
      <c r="G9" s="74">
        <v>0</v>
      </c>
      <c r="H9" s="92">
        <v>20000000</v>
      </c>
      <c r="I9" s="74">
        <v>0</v>
      </c>
      <c r="J9" s="70">
        <v>512754680.33999997</v>
      </c>
      <c r="K9" s="70">
        <v>1013244.62</v>
      </c>
      <c r="L9" s="70">
        <v>1200000</v>
      </c>
    </row>
    <row r="10" spans="1:12" x14ac:dyDescent="0.2">
      <c r="A10" s="57">
        <v>3</v>
      </c>
      <c r="B10" s="119" t="s">
        <v>242</v>
      </c>
      <c r="C10" s="70">
        <v>7557748471.0199986</v>
      </c>
      <c r="D10" s="70">
        <f t="shared" si="0"/>
        <v>460159014.52000004</v>
      </c>
      <c r="E10" s="106">
        <f t="shared" si="1"/>
        <v>6.0885727579380093E-2</v>
      </c>
      <c r="F10" s="70">
        <v>73389366.709999993</v>
      </c>
      <c r="G10" s="70">
        <v>1423666.21</v>
      </c>
      <c r="H10" s="92">
        <v>5693827.1999999993</v>
      </c>
      <c r="I10" s="70">
        <v>4797570.92</v>
      </c>
      <c r="J10" s="70">
        <v>343664681.05000001</v>
      </c>
      <c r="K10" s="70">
        <v>6189902.4300000006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4587335666.2000008</v>
      </c>
      <c r="D11" s="70">
        <f t="shared" si="0"/>
        <v>393782120.00000006</v>
      </c>
      <c r="E11" s="106">
        <f t="shared" si="1"/>
        <v>8.5841139313486581E-2</v>
      </c>
      <c r="F11" s="70">
        <v>56700259.609999999</v>
      </c>
      <c r="G11" s="70">
        <v>145907.68</v>
      </c>
      <c r="H11" s="92">
        <v>56228794.070000008</v>
      </c>
      <c r="I11" s="74">
        <v>0</v>
      </c>
      <c r="J11" s="70">
        <v>220686467.97999999</v>
      </c>
      <c r="K11" s="70">
        <v>40049426.370000005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7811530791.8499994</v>
      </c>
      <c r="D12" s="70">
        <f t="shared" si="0"/>
        <v>353470642.96000004</v>
      </c>
      <c r="E12" s="106">
        <f t="shared" si="1"/>
        <v>4.5249855934612254E-2</v>
      </c>
      <c r="F12" s="70">
        <v>3305049.02</v>
      </c>
      <c r="G12" s="70">
        <v>1347273</v>
      </c>
      <c r="H12" s="92">
        <v>17022396.580000002</v>
      </c>
      <c r="I12" s="70">
        <v>37347970.960000001</v>
      </c>
      <c r="J12" s="70">
        <v>224353028.78</v>
      </c>
      <c r="K12" s="70">
        <v>70079924.620000005</v>
      </c>
      <c r="L12" s="70">
        <v>15000</v>
      </c>
    </row>
    <row r="13" spans="1:12" x14ac:dyDescent="0.2">
      <c r="A13" s="57">
        <v>6</v>
      </c>
      <c r="B13" s="65" t="s">
        <v>240</v>
      </c>
      <c r="C13" s="84">
        <v>5926730532.8400002</v>
      </c>
      <c r="D13" s="70">
        <f t="shared" si="0"/>
        <v>325887005.74000001</v>
      </c>
      <c r="E13" s="106">
        <f t="shared" si="1"/>
        <v>5.4985966366154299E-2</v>
      </c>
      <c r="F13" s="70">
        <v>101599273.41000001</v>
      </c>
      <c r="G13" s="70">
        <v>12134765.699999999</v>
      </c>
      <c r="H13" s="70">
        <v>14544388.509999998</v>
      </c>
      <c r="I13" s="70">
        <v>1518.18</v>
      </c>
      <c r="J13" s="84">
        <v>180781587.66999999</v>
      </c>
      <c r="K13" s="70">
        <v>16825472.27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632732157.58999991</v>
      </c>
      <c r="D14" s="70">
        <f t="shared" si="0"/>
        <v>212587023.68000001</v>
      </c>
      <c r="E14" s="106">
        <f t="shared" si="1"/>
        <v>0.33598264467814976</v>
      </c>
      <c r="F14" s="70">
        <v>19353735.239999998</v>
      </c>
      <c r="G14" s="74">
        <v>0</v>
      </c>
      <c r="H14" s="70">
        <v>68233288.439999998</v>
      </c>
      <c r="I14" s="74">
        <v>0</v>
      </c>
      <c r="J14" s="84">
        <v>100000000</v>
      </c>
      <c r="K14" s="70">
        <v>25000000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2657628973.8600006</v>
      </c>
      <c r="D15" s="70">
        <f t="shared" si="0"/>
        <v>179600704.58000001</v>
      </c>
      <c r="E15" s="106">
        <f t="shared" si="1"/>
        <v>6.7579299573613499E-2</v>
      </c>
      <c r="F15" s="70">
        <v>33842659.400000006</v>
      </c>
      <c r="G15" s="70">
        <v>60067.39</v>
      </c>
      <c r="H15" s="92">
        <v>2024406.9</v>
      </c>
      <c r="I15" s="70">
        <v>97583.449999999983</v>
      </c>
      <c r="J15" s="70">
        <v>118109857.07000001</v>
      </c>
      <c r="K15" s="70">
        <v>8466130.370000001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1929279360.0599999</v>
      </c>
      <c r="D16" s="70">
        <f t="shared" si="0"/>
        <v>149974302.82999998</v>
      </c>
      <c r="E16" s="106">
        <f t="shared" si="1"/>
        <v>7.7735918361421658E-2</v>
      </c>
      <c r="F16" s="70">
        <v>42911659.080000006</v>
      </c>
      <c r="G16" s="70">
        <v>1738271.7999999998</v>
      </c>
      <c r="H16" s="92">
        <v>27751180.050000004</v>
      </c>
      <c r="I16" s="70">
        <v>2599806.8000000003</v>
      </c>
      <c r="J16" s="70">
        <v>27885614.16</v>
      </c>
      <c r="K16" s="70">
        <v>45612502.879999995</v>
      </c>
      <c r="L16" s="70">
        <v>1475268.06</v>
      </c>
    </row>
    <row r="17" spans="1:12" x14ac:dyDescent="0.2">
      <c r="A17" s="57">
        <v>10</v>
      </c>
      <c r="B17" s="118" t="s">
        <v>245</v>
      </c>
      <c r="C17" s="70">
        <v>1835713991.5799999</v>
      </c>
      <c r="D17" s="70">
        <f t="shared" si="0"/>
        <v>132575364.03</v>
      </c>
      <c r="E17" s="106">
        <f t="shared" si="1"/>
        <v>7.2220054233988987E-2</v>
      </c>
      <c r="F17" s="70">
        <v>13759746.609999999</v>
      </c>
      <c r="G17" s="70">
        <v>441973.3</v>
      </c>
      <c r="H17" s="92">
        <v>30811136.300000004</v>
      </c>
      <c r="I17" s="74">
        <v>0</v>
      </c>
      <c r="J17" s="70">
        <v>61071518.880000003</v>
      </c>
      <c r="K17" s="70">
        <v>24710072.459999997</v>
      </c>
      <c r="L17" s="70">
        <v>1780916.48</v>
      </c>
    </row>
    <row r="18" spans="1:12" x14ac:dyDescent="0.2">
      <c r="A18" s="57">
        <v>11</v>
      </c>
      <c r="B18" s="118" t="s">
        <v>249</v>
      </c>
      <c r="C18" s="70">
        <v>3362987158.1400003</v>
      </c>
      <c r="D18" s="70">
        <f t="shared" si="0"/>
        <v>82378940.290000021</v>
      </c>
      <c r="E18" s="106">
        <f t="shared" si="1"/>
        <v>2.4495764157351742E-2</v>
      </c>
      <c r="F18" s="70">
        <v>20454838.960000001</v>
      </c>
      <c r="G18" s="70">
        <v>424864.77</v>
      </c>
      <c r="H18" s="92">
        <v>15408345.369999999</v>
      </c>
      <c r="I18" s="70">
        <v>26131.03</v>
      </c>
      <c r="J18" s="70">
        <v>33956.14</v>
      </c>
      <c r="K18" s="70">
        <v>45608579.370000012</v>
      </c>
      <c r="L18" s="70">
        <v>422224.65</v>
      </c>
    </row>
    <row r="19" spans="1:12" x14ac:dyDescent="0.2">
      <c r="A19" s="57">
        <v>12</v>
      </c>
      <c r="B19" s="65" t="s">
        <v>244</v>
      </c>
      <c r="C19" s="84">
        <v>179908289.63</v>
      </c>
      <c r="D19" s="70">
        <f t="shared" si="0"/>
        <v>78751244.670000002</v>
      </c>
      <c r="E19" s="106">
        <f t="shared" si="1"/>
        <v>0.4377299391371019</v>
      </c>
      <c r="F19" s="70">
        <v>39527296.310000002</v>
      </c>
      <c r="G19" s="70">
        <v>83492.73</v>
      </c>
      <c r="H19" s="70">
        <v>17364571.25</v>
      </c>
      <c r="I19" s="70">
        <v>4227345.38</v>
      </c>
      <c r="J19" s="84">
        <v>15923397.109999999</v>
      </c>
      <c r="K19" s="70">
        <v>1491313.1500000001</v>
      </c>
      <c r="L19" s="70">
        <v>133828.74</v>
      </c>
    </row>
    <row r="20" spans="1:12" x14ac:dyDescent="0.2">
      <c r="A20" s="57">
        <v>13</v>
      </c>
      <c r="B20" s="118" t="s">
        <v>259</v>
      </c>
      <c r="C20" s="70">
        <v>157112832.19999999</v>
      </c>
      <c r="D20" s="70">
        <f t="shared" si="0"/>
        <v>70000000</v>
      </c>
      <c r="E20" s="106">
        <f t="shared" si="1"/>
        <v>0.44553967374792192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4653452996.1100006</v>
      </c>
      <c r="D21" s="70">
        <f t="shared" si="0"/>
        <v>61969184.539999999</v>
      </c>
      <c r="E21" s="106">
        <f t="shared" si="1"/>
        <v>1.3316817552858578E-2</v>
      </c>
      <c r="F21" s="70">
        <v>6816777.7600000016</v>
      </c>
      <c r="G21" s="70">
        <v>26938.300000000003</v>
      </c>
      <c r="H21" s="92">
        <v>1411787.52</v>
      </c>
      <c r="I21" s="74">
        <v>0</v>
      </c>
      <c r="J21" s="70">
        <v>50043563.25</v>
      </c>
      <c r="K21" s="70">
        <v>3670117.71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780657419.07999992</v>
      </c>
      <c r="D23" s="70">
        <f t="shared" si="0"/>
        <v>56311784.13000001</v>
      </c>
      <c r="E23" s="106">
        <f t="shared" si="1"/>
        <v>7.2133797429816404E-2</v>
      </c>
      <c r="F23" s="70">
        <v>3667414.6</v>
      </c>
      <c r="G23" s="74">
        <v>0</v>
      </c>
      <c r="H23" s="92">
        <v>6514928.5400000019</v>
      </c>
      <c r="I23" s="70">
        <v>613669.97</v>
      </c>
      <c r="J23" s="70">
        <v>42861841.490000002</v>
      </c>
      <c r="K23" s="70">
        <v>2650510.9299999997</v>
      </c>
      <c r="L23" s="70">
        <v>3418.6</v>
      </c>
    </row>
    <row r="24" spans="1:12" x14ac:dyDescent="0.2">
      <c r="A24" s="57">
        <v>17</v>
      </c>
      <c r="B24" s="65" t="s">
        <v>256</v>
      </c>
      <c r="C24" s="84">
        <v>237010073.98000002</v>
      </c>
      <c r="D24" s="70">
        <f t="shared" si="0"/>
        <v>36037485.68</v>
      </c>
      <c r="E24" s="106">
        <f t="shared" si="1"/>
        <v>0.15205043851022554</v>
      </c>
      <c r="F24" s="70">
        <v>9997038.790000001</v>
      </c>
      <c r="G24" s="70">
        <v>4513888.92</v>
      </c>
      <c r="H24" s="70">
        <v>1000000</v>
      </c>
      <c r="I24" s="74">
        <v>0</v>
      </c>
      <c r="J24" s="70">
        <v>15024543.48</v>
      </c>
      <c r="K24" s="70">
        <v>5502014.4900000002</v>
      </c>
      <c r="L24" s="74">
        <v>0</v>
      </c>
    </row>
    <row r="25" spans="1:12" x14ac:dyDescent="0.2">
      <c r="A25" s="57">
        <v>18</v>
      </c>
      <c r="B25" s="118" t="s">
        <v>251</v>
      </c>
      <c r="C25" s="70">
        <v>235952254.71000001</v>
      </c>
      <c r="D25" s="70">
        <f t="shared" si="0"/>
        <v>33546683.910000004</v>
      </c>
      <c r="E25" s="106">
        <f t="shared" si="1"/>
        <v>0.14217572937046508</v>
      </c>
      <c r="F25" s="70">
        <v>5561725.7000000002</v>
      </c>
      <c r="G25" s="70">
        <v>86000</v>
      </c>
      <c r="H25" s="92">
        <v>9899968.6900000013</v>
      </c>
      <c r="I25" s="74">
        <v>0</v>
      </c>
      <c r="J25" s="70">
        <v>8458598.2799999993</v>
      </c>
      <c r="K25" s="70">
        <v>9540391.2400000002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777556326.95999992</v>
      </c>
      <c r="D26" s="70">
        <f t="shared" si="0"/>
        <v>32343597.59</v>
      </c>
      <c r="E26" s="106">
        <f t="shared" si="1"/>
        <v>4.1596468922648046E-2</v>
      </c>
      <c r="F26" s="70">
        <v>10300055.610000001</v>
      </c>
      <c r="G26" s="74">
        <v>0</v>
      </c>
      <c r="H26" s="86">
        <v>0</v>
      </c>
      <c r="I26" s="74">
        <v>0</v>
      </c>
      <c r="J26" s="74">
        <v>0</v>
      </c>
      <c r="K26" s="70">
        <v>21742446.240000002</v>
      </c>
      <c r="L26" s="70">
        <v>301095.74</v>
      </c>
    </row>
    <row r="27" spans="1:12" x14ac:dyDescent="0.2">
      <c r="A27" s="57">
        <v>20</v>
      </c>
      <c r="B27" s="118" t="s">
        <v>258</v>
      </c>
      <c r="C27" s="70">
        <v>570587735.35000002</v>
      </c>
      <c r="D27" s="70">
        <f t="shared" si="0"/>
        <v>30878454.239999998</v>
      </c>
      <c r="E27" s="106">
        <f t="shared" si="1"/>
        <v>5.411692598169688E-2</v>
      </c>
      <c r="F27" s="70">
        <v>7536241.0099999998</v>
      </c>
      <c r="G27" s="74">
        <v>0</v>
      </c>
      <c r="H27" s="92">
        <v>1372231.45</v>
      </c>
      <c r="I27" s="74">
        <v>0</v>
      </c>
      <c r="J27" s="70">
        <v>20640628.009999998</v>
      </c>
      <c r="K27" s="70">
        <v>1329353.77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309367222.04000002</v>
      </c>
      <c r="D28" s="70">
        <f t="shared" si="0"/>
        <v>24775645.010000002</v>
      </c>
      <c r="E28" s="106">
        <f t="shared" si="1"/>
        <v>8.0084906366701653E-2</v>
      </c>
      <c r="F28" s="70">
        <v>16055379.529999999</v>
      </c>
      <c r="G28" s="74">
        <v>0</v>
      </c>
      <c r="H28" s="92">
        <v>515172.59</v>
      </c>
      <c r="I28" s="74">
        <v>0</v>
      </c>
      <c r="J28" s="70">
        <v>2627425.86</v>
      </c>
      <c r="K28" s="70">
        <v>5577667.0300000003</v>
      </c>
      <c r="L28" s="74">
        <v>0</v>
      </c>
    </row>
    <row r="29" spans="1:12" x14ac:dyDescent="0.2">
      <c r="A29" s="57">
        <v>22</v>
      </c>
      <c r="B29" s="119" t="s">
        <v>253</v>
      </c>
      <c r="C29" s="84">
        <v>438684647.38</v>
      </c>
      <c r="D29" s="70">
        <f t="shared" si="0"/>
        <v>20135644</v>
      </c>
      <c r="E29" s="106">
        <f t="shared" si="1"/>
        <v>4.5900042593827052E-2</v>
      </c>
      <c r="F29" s="70">
        <v>12066897.340000002</v>
      </c>
      <c r="G29" s="74">
        <v>0</v>
      </c>
      <c r="H29" s="92">
        <v>4231696.84</v>
      </c>
      <c r="I29" s="70">
        <v>1797.12</v>
      </c>
      <c r="J29" s="74">
        <v>0</v>
      </c>
      <c r="K29" s="70">
        <v>3830024.89</v>
      </c>
      <c r="L29" s="70">
        <v>5227.8100000000004</v>
      </c>
    </row>
    <row r="30" spans="1:12" x14ac:dyDescent="0.2">
      <c r="A30" s="57">
        <v>23</v>
      </c>
      <c r="B30" s="65" t="s">
        <v>266</v>
      </c>
      <c r="C30" s="84">
        <v>123991486.77</v>
      </c>
      <c r="D30" s="70">
        <f t="shared" si="0"/>
        <v>20077270.100000001</v>
      </c>
      <c r="E30" s="106">
        <f t="shared" si="1"/>
        <v>0.16192458549386263</v>
      </c>
      <c r="F30" s="74">
        <v>0</v>
      </c>
      <c r="G30" s="70">
        <v>77270.100000000006</v>
      </c>
      <c r="H30" s="74">
        <v>0</v>
      </c>
      <c r="I30" s="74">
        <v>0</v>
      </c>
      <c r="J30" s="84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239781243.55000001</v>
      </c>
      <c r="D31" s="70">
        <f t="shared" si="0"/>
        <v>19523559.570000004</v>
      </c>
      <c r="E31" s="106">
        <f t="shared" si="1"/>
        <v>8.1422380170152395E-2</v>
      </c>
      <c r="F31" s="70">
        <v>5050830.2300000004</v>
      </c>
      <c r="G31" s="70">
        <v>14063.9</v>
      </c>
      <c r="H31" s="92">
        <v>4979.97</v>
      </c>
      <c r="I31" s="74">
        <v>0</v>
      </c>
      <c r="J31" s="70">
        <v>5216.21</v>
      </c>
      <c r="K31" s="70">
        <v>14448469.25</v>
      </c>
      <c r="L31" s="100">
        <v>0.01</v>
      </c>
    </row>
    <row r="32" spans="1:12" x14ac:dyDescent="0.2">
      <c r="A32" s="57">
        <v>25</v>
      </c>
      <c r="B32" s="118" t="s">
        <v>265</v>
      </c>
      <c r="C32" s="70">
        <v>1253037350.3000002</v>
      </c>
      <c r="D32" s="70">
        <f t="shared" si="0"/>
        <v>14696552.420000002</v>
      </c>
      <c r="E32" s="106">
        <f t="shared" si="1"/>
        <v>1.1728742496368027E-2</v>
      </c>
      <c r="F32" s="70">
        <v>1981834.0699999998</v>
      </c>
      <c r="G32" s="74">
        <v>0</v>
      </c>
      <c r="H32" s="86">
        <v>0</v>
      </c>
      <c r="I32" s="74">
        <v>0</v>
      </c>
      <c r="J32" s="74">
        <v>0</v>
      </c>
      <c r="K32" s="70">
        <v>12654718.350000001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321948012.94</v>
      </c>
      <c r="D33" s="70">
        <f t="shared" si="0"/>
        <v>10662002.550000003</v>
      </c>
      <c r="E33" s="106">
        <f t="shared" si="1"/>
        <v>3.3117155942773382E-2</v>
      </c>
      <c r="F33" s="70">
        <v>3881526.6500000004</v>
      </c>
      <c r="G33" s="74">
        <v>0</v>
      </c>
      <c r="H33" s="92">
        <v>70000</v>
      </c>
      <c r="I33" s="74">
        <v>0</v>
      </c>
      <c r="J33" s="70">
        <v>6634446.5800000019</v>
      </c>
      <c r="K33" s="70">
        <v>76029.320000000007</v>
      </c>
      <c r="L33" s="74">
        <v>0</v>
      </c>
    </row>
    <row r="34" spans="1:13" x14ac:dyDescent="0.2">
      <c r="A34" s="57">
        <v>27</v>
      </c>
      <c r="B34" s="118" t="s">
        <v>257</v>
      </c>
      <c r="C34" s="70">
        <v>365416336.59000003</v>
      </c>
      <c r="D34" s="70">
        <f t="shared" si="0"/>
        <v>10116396.529999999</v>
      </c>
      <c r="E34" s="106">
        <f t="shared" si="1"/>
        <v>2.768457651457076E-2</v>
      </c>
      <c r="F34" s="70">
        <v>3733204.68</v>
      </c>
      <c r="G34" s="70">
        <v>422531.74</v>
      </c>
      <c r="H34" s="92">
        <v>2691480.28</v>
      </c>
      <c r="I34" s="74">
        <v>0</v>
      </c>
      <c r="J34" s="74">
        <v>0</v>
      </c>
      <c r="K34" s="70">
        <v>3269179.83</v>
      </c>
      <c r="L34" s="74">
        <v>0</v>
      </c>
    </row>
    <row r="35" spans="1:13" x14ac:dyDescent="0.2">
      <c r="A35" s="57">
        <v>28</v>
      </c>
      <c r="B35" s="118" t="s">
        <v>262</v>
      </c>
      <c r="C35" s="70">
        <v>79808447.900000006</v>
      </c>
      <c r="D35" s="70">
        <f t="shared" si="0"/>
        <v>7061716.5899999999</v>
      </c>
      <c r="E35" s="106">
        <f t="shared" si="1"/>
        <v>8.8483321951685262E-2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86931376.549999997</v>
      </c>
      <c r="D36" s="70">
        <f t="shared" si="0"/>
        <v>6602120.3699999992</v>
      </c>
      <c r="E36" s="106">
        <f t="shared" si="1"/>
        <v>7.5946345635084733E-2</v>
      </c>
      <c r="F36" s="70">
        <v>100000</v>
      </c>
      <c r="G36" s="74">
        <v>0</v>
      </c>
      <c r="H36" s="86">
        <v>0</v>
      </c>
      <c r="I36" s="70">
        <v>17368.86</v>
      </c>
      <c r="J36" s="70">
        <v>4055089.27</v>
      </c>
      <c r="K36" s="70">
        <v>2429662.2399999998</v>
      </c>
      <c r="L36" s="74">
        <v>0</v>
      </c>
    </row>
    <row r="37" spans="1:13" x14ac:dyDescent="0.2">
      <c r="A37" s="57">
        <v>30</v>
      </c>
      <c r="B37" s="118" t="s">
        <v>267</v>
      </c>
      <c r="C37" s="70">
        <v>209455853.21999997</v>
      </c>
      <c r="D37" s="70">
        <f t="shared" si="0"/>
        <v>5692462.7699999996</v>
      </c>
      <c r="E37" s="106">
        <f t="shared" si="1"/>
        <v>2.7177386940917689E-2</v>
      </c>
      <c r="F37" s="70">
        <v>2283442.2199999997</v>
      </c>
      <c r="G37" s="70">
        <v>415189.81</v>
      </c>
      <c r="H37" s="86">
        <v>0</v>
      </c>
      <c r="I37" s="74">
        <v>0</v>
      </c>
      <c r="J37" s="74">
        <v>0</v>
      </c>
      <c r="K37" s="70">
        <v>2993830.74</v>
      </c>
      <c r="L37" s="74">
        <v>0</v>
      </c>
    </row>
    <row r="38" spans="1:13" x14ac:dyDescent="0.2">
      <c r="A38" s="57">
        <v>31</v>
      </c>
      <c r="B38" s="118" t="s">
        <v>268</v>
      </c>
      <c r="C38" s="70">
        <v>79842900.719999999</v>
      </c>
      <c r="D38" s="70">
        <f t="shared" si="0"/>
        <v>4182235.5300000003</v>
      </c>
      <c r="E38" s="106">
        <f t="shared" si="1"/>
        <v>5.2380806462263015E-2</v>
      </c>
      <c r="F38" s="70">
        <v>3917950.89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187024276.64000002</v>
      </c>
      <c r="D39" s="70">
        <f t="shared" si="0"/>
        <v>3666074.44</v>
      </c>
      <c r="E39" s="106">
        <f t="shared" si="1"/>
        <v>1.960213136959095E-2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94014</v>
      </c>
      <c r="K39" s="100">
        <v>0.05</v>
      </c>
      <c r="L39" s="74">
        <v>0</v>
      </c>
    </row>
    <row r="40" spans="1:13" x14ac:dyDescent="0.2">
      <c r="A40" s="57">
        <v>33</v>
      </c>
      <c r="B40" s="119" t="s">
        <v>272</v>
      </c>
      <c r="C40" s="70">
        <v>436085091.22000003</v>
      </c>
      <c r="D40" s="70">
        <f t="shared" si="0"/>
        <v>3414511.84</v>
      </c>
      <c r="E40" s="106">
        <f t="shared" si="1"/>
        <v>7.829921060698259E-3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3314511.84</v>
      </c>
      <c r="L40" s="74">
        <v>0</v>
      </c>
    </row>
    <row r="41" spans="1:13" x14ac:dyDescent="0.2">
      <c r="A41" s="57">
        <v>34</v>
      </c>
      <c r="B41" s="65" t="s">
        <v>279</v>
      </c>
      <c r="C41" s="84">
        <v>38566811.789999999</v>
      </c>
      <c r="D41" s="70">
        <f t="shared" si="0"/>
        <v>1300000</v>
      </c>
      <c r="E41" s="106">
        <f t="shared" si="1"/>
        <v>3.3707738328971164E-2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1300000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423615334.02000004</v>
      </c>
      <c r="D42" s="70">
        <f t="shared" si="0"/>
        <v>716991.52</v>
      </c>
      <c r="E42" s="106">
        <f t="shared" si="1"/>
        <v>1.6925532727909913E-3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716991.52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23980249.440000001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3261155.61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603105281.52999997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29507102.34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1487805.02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62885163366.449989</v>
      </c>
      <c r="D51" s="72">
        <f t="shared" ref="D51" si="2">F51+G51+H51+I51+J51+K51+L51</f>
        <v>4017486661.8700004</v>
      </c>
      <c r="E51" s="107">
        <f t="shared" si="1"/>
        <v>6.3886081339392359E-2</v>
      </c>
      <c r="F51" s="67">
        <v>647670710.12</v>
      </c>
      <c r="G51" s="67">
        <v>34661618.280000001</v>
      </c>
      <c r="H51" s="67">
        <v>383950086.52999991</v>
      </c>
      <c r="I51" s="67">
        <v>54176292.039999999</v>
      </c>
      <c r="J51" s="67">
        <v>2347634215.7500005</v>
      </c>
      <c r="K51" s="67">
        <v>477786180.34999996</v>
      </c>
      <c r="L51" s="67">
        <v>71607558.800000012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ABF6-4FC6-4689-9660-9624077EBA10}">
  <dimension ref="A1:L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10663430945.330002</v>
      </c>
      <c r="D8" s="70">
        <f t="shared" ref="D8:D50" si="0">F8+G8+H8+I8+J8+K8+L8</f>
        <v>634261531.94000006</v>
      </c>
      <c r="E8" s="106">
        <f>D8/C8</f>
        <v>5.9480061829234411E-2</v>
      </c>
      <c r="F8" s="70">
        <v>138765801.43000001</v>
      </c>
      <c r="G8" s="70">
        <v>11283133</v>
      </c>
      <c r="H8" s="92">
        <v>83828582.209999993</v>
      </c>
      <c r="I8" s="70">
        <v>4784990.1700000009</v>
      </c>
      <c r="J8" s="70">
        <v>300202513.94</v>
      </c>
      <c r="K8" s="70">
        <v>91278103.720000014</v>
      </c>
      <c r="L8" s="70">
        <v>4118407.47</v>
      </c>
    </row>
    <row r="9" spans="1:12" x14ac:dyDescent="0.2">
      <c r="A9" s="57">
        <v>2</v>
      </c>
      <c r="B9" s="118" t="s">
        <v>242</v>
      </c>
      <c r="C9" s="70">
        <v>7482422260.6000004</v>
      </c>
      <c r="D9" s="70">
        <f t="shared" si="0"/>
        <v>474513169.75999993</v>
      </c>
      <c r="E9" s="106">
        <f t="shared" ref="E9:E51" si="1">D9/C9</f>
        <v>6.3417053092369807E-2</v>
      </c>
      <c r="F9" s="70">
        <v>72241619.920000002</v>
      </c>
      <c r="G9" s="70">
        <v>1412550.6600000001</v>
      </c>
      <c r="H9" s="117">
        <v>5996136.4699999997</v>
      </c>
      <c r="I9" s="70">
        <v>4780551.0999999996</v>
      </c>
      <c r="J9" s="70">
        <v>359426136.07999998</v>
      </c>
      <c r="K9" s="70">
        <v>5656175.5300000003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2884368518.8699999</v>
      </c>
      <c r="D10" s="70">
        <f t="shared" si="0"/>
        <v>468413544.64999998</v>
      </c>
      <c r="E10" s="106">
        <f t="shared" si="1"/>
        <v>0.16239726012316516</v>
      </c>
      <c r="F10" s="70">
        <v>1412990.45</v>
      </c>
      <c r="G10" s="74">
        <v>0</v>
      </c>
      <c r="H10" s="92">
        <v>20000000</v>
      </c>
      <c r="I10" s="74">
        <v>0</v>
      </c>
      <c r="J10" s="70">
        <v>444339951.26999998</v>
      </c>
      <c r="K10" s="70">
        <v>1460602.93</v>
      </c>
      <c r="L10" s="70">
        <v>1200000</v>
      </c>
    </row>
    <row r="11" spans="1:12" x14ac:dyDescent="0.2">
      <c r="A11" s="57">
        <v>4</v>
      </c>
      <c r="B11" s="65" t="s">
        <v>241</v>
      </c>
      <c r="C11" s="84">
        <v>4632266305.2299995</v>
      </c>
      <c r="D11" s="70">
        <f t="shared" si="0"/>
        <v>415724820.89000005</v>
      </c>
      <c r="E11" s="106">
        <f t="shared" si="1"/>
        <v>8.9745449310768555E-2</v>
      </c>
      <c r="F11" s="70">
        <v>60085161.079999998</v>
      </c>
      <c r="G11" s="70">
        <v>151890.78</v>
      </c>
      <c r="H11" s="70">
        <v>55660756.820000008</v>
      </c>
      <c r="I11" s="74">
        <v>0</v>
      </c>
      <c r="J11" s="70">
        <v>235511909.74000001</v>
      </c>
      <c r="K11" s="70">
        <v>44343838.18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7720929855.9099989</v>
      </c>
      <c r="D12" s="70">
        <f t="shared" si="0"/>
        <v>355081914.28999996</v>
      </c>
      <c r="E12" s="106">
        <f t="shared" si="1"/>
        <v>4.5989527287079536E-2</v>
      </c>
      <c r="F12" s="70">
        <v>4174454.04</v>
      </c>
      <c r="G12" s="70">
        <v>1347273</v>
      </c>
      <c r="H12" s="92">
        <v>17192346.77</v>
      </c>
      <c r="I12" s="70">
        <v>37195599.700000003</v>
      </c>
      <c r="J12" s="70">
        <v>222950221.88999999</v>
      </c>
      <c r="K12" s="70">
        <v>72207018.890000001</v>
      </c>
      <c r="L12" s="70">
        <v>15000</v>
      </c>
    </row>
    <row r="13" spans="1:12" x14ac:dyDescent="0.2">
      <c r="A13" s="57">
        <v>6</v>
      </c>
      <c r="B13" s="118" t="s">
        <v>240</v>
      </c>
      <c r="C13" s="70">
        <v>5945418116.5200005</v>
      </c>
      <c r="D13" s="70">
        <f t="shared" si="0"/>
        <v>323500347.99000001</v>
      </c>
      <c r="E13" s="106">
        <f t="shared" si="1"/>
        <v>5.4411706906048976E-2</v>
      </c>
      <c r="F13" s="70">
        <v>101567969.47999999</v>
      </c>
      <c r="G13" s="70">
        <v>12726722.310000001</v>
      </c>
      <c r="H13" s="92">
        <v>14636030.75</v>
      </c>
      <c r="I13" s="70">
        <v>4747.17</v>
      </c>
      <c r="J13" s="70">
        <v>177929707.41999999</v>
      </c>
      <c r="K13" s="70">
        <v>16635170.860000001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593642686.12</v>
      </c>
      <c r="D14" s="70">
        <f t="shared" si="0"/>
        <v>194347385.09</v>
      </c>
      <c r="E14" s="106">
        <f t="shared" si="1"/>
        <v>0.32738108231441138</v>
      </c>
      <c r="F14" s="70">
        <v>27141687.82</v>
      </c>
      <c r="G14" s="74">
        <v>0</v>
      </c>
      <c r="H14" s="70">
        <v>52205697.270000003</v>
      </c>
      <c r="I14" s="74">
        <v>0</v>
      </c>
      <c r="J14" s="84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2667939024.3099999</v>
      </c>
      <c r="D15" s="70">
        <f t="shared" si="0"/>
        <v>185238394.28</v>
      </c>
      <c r="E15" s="106">
        <f t="shared" si="1"/>
        <v>6.943126982743078E-2</v>
      </c>
      <c r="F15" s="70">
        <v>33760974.840000004</v>
      </c>
      <c r="G15" s="70">
        <v>57577.42</v>
      </c>
      <c r="H15" s="92">
        <v>2021786.31</v>
      </c>
      <c r="I15" s="70">
        <v>85837.989999999991</v>
      </c>
      <c r="J15" s="70">
        <v>123597019.70999999</v>
      </c>
      <c r="K15" s="70">
        <v>8712116.3100000024</v>
      </c>
      <c r="L15" s="70">
        <v>17003081.699999999</v>
      </c>
    </row>
    <row r="16" spans="1:12" x14ac:dyDescent="0.2">
      <c r="A16" s="57">
        <v>9</v>
      </c>
      <c r="B16" s="118" t="s">
        <v>247</v>
      </c>
      <c r="C16" s="70">
        <v>1954050179.9899995</v>
      </c>
      <c r="D16" s="70">
        <f t="shared" si="0"/>
        <v>160629796.60000002</v>
      </c>
      <c r="E16" s="106">
        <f t="shared" si="1"/>
        <v>8.2203516698236528E-2</v>
      </c>
      <c r="F16" s="70">
        <v>53702154.350000001</v>
      </c>
      <c r="G16" s="70">
        <v>1609065.0899999999</v>
      </c>
      <c r="H16" s="92">
        <v>27595904.57</v>
      </c>
      <c r="I16" s="70">
        <v>2597892.4</v>
      </c>
      <c r="J16" s="70">
        <v>27967213.600000001</v>
      </c>
      <c r="K16" s="70">
        <v>45633673.850000016</v>
      </c>
      <c r="L16" s="70">
        <v>1523892.74</v>
      </c>
    </row>
    <row r="17" spans="1:12" x14ac:dyDescent="0.2">
      <c r="A17" s="57">
        <v>10</v>
      </c>
      <c r="B17" s="118" t="s">
        <v>245</v>
      </c>
      <c r="C17" s="70">
        <v>1866788010.6400001</v>
      </c>
      <c r="D17" s="70">
        <f t="shared" si="0"/>
        <v>137825125.64000002</v>
      </c>
      <c r="E17" s="106">
        <f t="shared" si="1"/>
        <v>7.3830089359074438E-2</v>
      </c>
      <c r="F17" s="70">
        <v>11462529.300000001</v>
      </c>
      <c r="G17" s="70">
        <v>469639.22</v>
      </c>
      <c r="H17" s="92">
        <v>30157834.09</v>
      </c>
      <c r="I17" s="74">
        <v>0</v>
      </c>
      <c r="J17" s="70">
        <v>65557371.850000001</v>
      </c>
      <c r="K17" s="70">
        <v>28572540.570000004</v>
      </c>
      <c r="L17" s="70">
        <v>1605210.61</v>
      </c>
    </row>
    <row r="18" spans="1:12" x14ac:dyDescent="0.2">
      <c r="A18" s="57">
        <v>11</v>
      </c>
      <c r="B18" s="118" t="s">
        <v>249</v>
      </c>
      <c r="C18" s="70">
        <v>3375112293.1700001</v>
      </c>
      <c r="D18" s="70">
        <f t="shared" si="0"/>
        <v>83021164.049999997</v>
      </c>
      <c r="E18" s="106">
        <f t="shared" si="1"/>
        <v>2.4598044994830141E-2</v>
      </c>
      <c r="F18" s="70">
        <v>20848217.149999999</v>
      </c>
      <c r="G18" s="70">
        <v>413624.46</v>
      </c>
      <c r="H18" s="92">
        <v>14083135.18</v>
      </c>
      <c r="I18" s="70">
        <v>24606.28</v>
      </c>
      <c r="J18" s="70">
        <v>22796.880000000001</v>
      </c>
      <c r="K18" s="70">
        <v>47202066.159999996</v>
      </c>
      <c r="L18" s="70">
        <v>426717.94</v>
      </c>
    </row>
    <row r="19" spans="1:12" x14ac:dyDescent="0.2">
      <c r="A19" s="57">
        <v>12</v>
      </c>
      <c r="B19" s="65" t="s">
        <v>244</v>
      </c>
      <c r="C19" s="84">
        <v>178400032.49000001</v>
      </c>
      <c r="D19" s="70">
        <f t="shared" si="0"/>
        <v>76371418.270000011</v>
      </c>
      <c r="E19" s="106">
        <f t="shared" si="1"/>
        <v>0.42809083162179867</v>
      </c>
      <c r="F19" s="70">
        <v>39825999.520000003</v>
      </c>
      <c r="G19" s="70">
        <v>89471.63</v>
      </c>
      <c r="H19" s="70">
        <v>16473881.309999999</v>
      </c>
      <c r="I19" s="70">
        <v>3549205.91</v>
      </c>
      <c r="J19" s="84">
        <v>14936184.359999999</v>
      </c>
      <c r="K19" s="70">
        <v>1347161.8700000003</v>
      </c>
      <c r="L19" s="70">
        <v>149513.67000000001</v>
      </c>
    </row>
    <row r="20" spans="1:12" x14ac:dyDescent="0.2">
      <c r="A20" s="57">
        <v>13</v>
      </c>
      <c r="B20" s="118" t="s">
        <v>259</v>
      </c>
      <c r="C20" s="70">
        <v>156571042.66</v>
      </c>
      <c r="D20" s="70">
        <f t="shared" si="0"/>
        <v>70000000</v>
      </c>
      <c r="E20" s="106">
        <f t="shared" si="1"/>
        <v>0.44708139392037949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4656196075.0999994</v>
      </c>
      <c r="D21" s="70">
        <f t="shared" si="0"/>
        <v>64414767.890000001</v>
      </c>
      <c r="E21" s="106">
        <f t="shared" si="1"/>
        <v>1.3834204327105488E-2</v>
      </c>
      <c r="F21" s="70">
        <v>9203618.9199999999</v>
      </c>
      <c r="G21" s="70">
        <v>26445.93</v>
      </c>
      <c r="H21" s="92">
        <v>1400525.8</v>
      </c>
      <c r="I21" s="74">
        <v>0</v>
      </c>
      <c r="J21" s="70">
        <v>50019689.920000002</v>
      </c>
      <c r="K21" s="70">
        <v>3764487.3199999994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792453194.93999982</v>
      </c>
      <c r="D22" s="70">
        <f t="shared" si="0"/>
        <v>59188132.859999999</v>
      </c>
      <c r="E22" s="106">
        <f t="shared" si="1"/>
        <v>7.4689752325979825E-2</v>
      </c>
      <c r="F22" s="70">
        <v>5667354.8099999996</v>
      </c>
      <c r="G22" s="74">
        <v>0</v>
      </c>
      <c r="H22" s="92">
        <v>4510862.4000000013</v>
      </c>
      <c r="I22" s="70">
        <v>551617.43999999994</v>
      </c>
      <c r="J22" s="70">
        <v>44789531.020000003</v>
      </c>
      <c r="K22" s="70">
        <v>3652572.9799999995</v>
      </c>
      <c r="L22" s="70">
        <v>16194.21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8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253722232.18000001</v>
      </c>
      <c r="D24" s="70">
        <f t="shared" si="0"/>
        <v>45540613.730000004</v>
      </c>
      <c r="E24" s="106">
        <f t="shared" si="1"/>
        <v>0.17949004050103026</v>
      </c>
      <c r="F24" s="70">
        <v>10000000</v>
      </c>
      <c r="G24" s="70">
        <v>4444444.4800000004</v>
      </c>
      <c r="H24" s="92">
        <v>5450000</v>
      </c>
      <c r="I24" s="74">
        <v>0</v>
      </c>
      <c r="J24" s="70">
        <v>19105543.48</v>
      </c>
      <c r="K24" s="70">
        <v>6540625.7699999996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616075914.73000002</v>
      </c>
      <c r="D25" s="70">
        <f t="shared" si="0"/>
        <v>31607954.370000005</v>
      </c>
      <c r="E25" s="106">
        <f t="shared" si="1"/>
        <v>5.1305291465342275E-2</v>
      </c>
      <c r="F25" s="70">
        <v>7471116.9500000002</v>
      </c>
      <c r="G25" s="74">
        <v>0</v>
      </c>
      <c r="H25" s="92">
        <v>1357452.9</v>
      </c>
      <c r="I25" s="74">
        <v>0</v>
      </c>
      <c r="J25" s="70">
        <v>21451434.100000001</v>
      </c>
      <c r="K25" s="70">
        <v>1327950.42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781069240.05000007</v>
      </c>
      <c r="D26" s="70">
        <f t="shared" si="0"/>
        <v>30669194.569999997</v>
      </c>
      <c r="E26" s="106">
        <f t="shared" si="1"/>
        <v>3.9265654051408694E-2</v>
      </c>
      <c r="F26" s="70">
        <v>10192635.58</v>
      </c>
      <c r="G26" s="74">
        <v>0</v>
      </c>
      <c r="H26" s="86">
        <v>0</v>
      </c>
      <c r="I26" s="74">
        <v>0</v>
      </c>
      <c r="J26" s="74">
        <v>0</v>
      </c>
      <c r="K26" s="70">
        <v>20178800.43</v>
      </c>
      <c r="L26" s="70">
        <v>297758.56</v>
      </c>
    </row>
    <row r="27" spans="1:12" x14ac:dyDescent="0.2">
      <c r="A27" s="57">
        <v>20</v>
      </c>
      <c r="B27" s="118" t="s">
        <v>251</v>
      </c>
      <c r="C27" s="70">
        <v>211024898.30999997</v>
      </c>
      <c r="D27" s="70">
        <f t="shared" si="0"/>
        <v>26878740.379999999</v>
      </c>
      <c r="E27" s="106">
        <f t="shared" si="1"/>
        <v>0.12737236503966734</v>
      </c>
      <c r="F27" s="70">
        <v>4144673.06</v>
      </c>
      <c r="G27" s="70">
        <v>86000</v>
      </c>
      <c r="H27" s="92">
        <v>4876938.2799999993</v>
      </c>
      <c r="I27" s="74">
        <v>0</v>
      </c>
      <c r="J27" s="70">
        <v>8414014.379999999</v>
      </c>
      <c r="K27" s="70">
        <v>9357114.6600000001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293264622.93000001</v>
      </c>
      <c r="D28" s="70">
        <f t="shared" si="0"/>
        <v>25825042.5</v>
      </c>
      <c r="E28" s="106">
        <f t="shared" si="1"/>
        <v>8.8060544916678335E-2</v>
      </c>
      <c r="F28" s="70">
        <v>17140477.060000002</v>
      </c>
      <c r="G28" s="74">
        <v>0</v>
      </c>
      <c r="H28" s="92">
        <v>514893.22</v>
      </c>
      <c r="I28" s="74">
        <v>0</v>
      </c>
      <c r="J28" s="70">
        <v>2607929.2599999998</v>
      </c>
      <c r="K28" s="70">
        <v>5561742.96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445810529.82000005</v>
      </c>
      <c r="D29" s="70">
        <f t="shared" si="0"/>
        <v>20961477.600000001</v>
      </c>
      <c r="E29" s="106">
        <f t="shared" si="1"/>
        <v>4.7018803276054032E-2</v>
      </c>
      <c r="F29" s="70">
        <v>11862132.819999998</v>
      </c>
      <c r="G29" s="74">
        <v>0</v>
      </c>
      <c r="H29" s="92">
        <v>4231642.88</v>
      </c>
      <c r="I29" s="70">
        <v>39355.96</v>
      </c>
      <c r="J29" s="74">
        <v>0</v>
      </c>
      <c r="K29" s="70">
        <v>4823567.12</v>
      </c>
      <c r="L29" s="70">
        <v>4778.82</v>
      </c>
    </row>
    <row r="30" spans="1:12" x14ac:dyDescent="0.2">
      <c r="A30" s="57">
        <v>23</v>
      </c>
      <c r="B30" s="118" t="s">
        <v>266</v>
      </c>
      <c r="C30" s="70">
        <v>122757000.69000001</v>
      </c>
      <c r="D30" s="70">
        <f t="shared" si="0"/>
        <v>20076922.109999999</v>
      </c>
      <c r="E30" s="106">
        <f t="shared" si="1"/>
        <v>0.16355011931825</v>
      </c>
      <c r="F30" s="74">
        <v>0</v>
      </c>
      <c r="G30" s="70">
        <v>76922.11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239576374.14999995</v>
      </c>
      <c r="D31" s="70">
        <f t="shared" si="0"/>
        <v>17801964.73</v>
      </c>
      <c r="E31" s="106">
        <f t="shared" si="1"/>
        <v>7.43060111547314E-2</v>
      </c>
      <c r="F31" s="70">
        <v>5043127.3099999996</v>
      </c>
      <c r="G31" s="70">
        <v>13701.45</v>
      </c>
      <c r="H31" s="92">
        <v>4723.41</v>
      </c>
      <c r="I31" s="74">
        <v>0</v>
      </c>
      <c r="J31" s="70">
        <v>4965.16</v>
      </c>
      <c r="K31" s="70">
        <v>12735447.389999999</v>
      </c>
      <c r="L31" s="100">
        <v>0.01</v>
      </c>
    </row>
    <row r="32" spans="1:12" x14ac:dyDescent="0.2">
      <c r="A32" s="57">
        <v>25</v>
      </c>
      <c r="B32" s="69" t="s">
        <v>265</v>
      </c>
      <c r="C32" s="84">
        <v>1255849165.6099999</v>
      </c>
      <c r="D32" s="70">
        <f t="shared" si="0"/>
        <v>15653919.73</v>
      </c>
      <c r="E32" s="106">
        <f t="shared" si="1"/>
        <v>1.2464808799229061E-2</v>
      </c>
      <c r="F32" s="70">
        <v>2465297.04</v>
      </c>
      <c r="G32" s="74">
        <v>0</v>
      </c>
      <c r="H32" s="74">
        <v>0</v>
      </c>
      <c r="I32" s="74">
        <v>0</v>
      </c>
      <c r="J32" s="74">
        <v>0</v>
      </c>
      <c r="K32" s="70">
        <v>13188622.690000001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334307755.02999997</v>
      </c>
      <c r="D33" s="70">
        <f t="shared" si="0"/>
        <v>13601394.940000001</v>
      </c>
      <c r="E33" s="106">
        <f t="shared" si="1"/>
        <v>4.0685251045939529E-2</v>
      </c>
      <c r="F33" s="70">
        <v>3879397.87</v>
      </c>
      <c r="G33" s="74">
        <v>0</v>
      </c>
      <c r="H33" s="86">
        <v>0</v>
      </c>
      <c r="I33" s="74">
        <v>0</v>
      </c>
      <c r="J33" s="70">
        <v>9645967.75</v>
      </c>
      <c r="K33" s="70">
        <v>76029.320000000007</v>
      </c>
      <c r="L33" s="74">
        <v>0</v>
      </c>
    </row>
    <row r="34" spans="1:12" x14ac:dyDescent="0.2">
      <c r="A34" s="57">
        <v>27</v>
      </c>
      <c r="B34" s="119" t="s">
        <v>257</v>
      </c>
      <c r="C34" s="70">
        <v>368265609.77999997</v>
      </c>
      <c r="D34" s="70">
        <f t="shared" si="0"/>
        <v>9894808.8506000005</v>
      </c>
      <c r="E34" s="106">
        <f t="shared" si="1"/>
        <v>2.6868674640868881E-2</v>
      </c>
      <c r="F34" s="70">
        <v>3728377.17</v>
      </c>
      <c r="G34" s="70">
        <v>421679.76</v>
      </c>
      <c r="H34" s="92">
        <v>2685034.29</v>
      </c>
      <c r="I34" s="74">
        <v>0</v>
      </c>
      <c r="J34" s="100">
        <v>5.9999999999999995E-4</v>
      </c>
      <c r="K34" s="70">
        <v>3059717.63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79662356.069999993</v>
      </c>
      <c r="D35" s="70">
        <f t="shared" si="0"/>
        <v>7061716.5899999999</v>
      </c>
      <c r="E35" s="106">
        <f t="shared" si="1"/>
        <v>8.8645590444184311E-2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78274636.460000008</v>
      </c>
      <c r="D36" s="70">
        <f t="shared" si="0"/>
        <v>6529659.4199999999</v>
      </c>
      <c r="E36" s="106">
        <f t="shared" si="1"/>
        <v>8.3419862618420382E-2</v>
      </c>
      <c r="F36" s="70">
        <v>100000</v>
      </c>
      <c r="G36" s="74">
        <v>0</v>
      </c>
      <c r="H36" s="86">
        <v>0</v>
      </c>
      <c r="I36" s="70">
        <v>17494.419999999998</v>
      </c>
      <c r="J36" s="70">
        <v>4009458.16</v>
      </c>
      <c r="K36" s="70">
        <v>2402706.8400000003</v>
      </c>
      <c r="L36" s="74">
        <v>0</v>
      </c>
    </row>
    <row r="37" spans="1:12" x14ac:dyDescent="0.2">
      <c r="A37" s="57">
        <v>30</v>
      </c>
      <c r="B37" s="65" t="s">
        <v>267</v>
      </c>
      <c r="C37" s="84">
        <v>209744193.10000002</v>
      </c>
      <c r="D37" s="70">
        <f t="shared" si="0"/>
        <v>5691969.1600000001</v>
      </c>
      <c r="E37" s="106">
        <f t="shared" si="1"/>
        <v>2.7137672208575672E-2</v>
      </c>
      <c r="F37" s="70">
        <v>2300863.42</v>
      </c>
      <c r="G37" s="70">
        <v>411725.86</v>
      </c>
      <c r="H37" s="74">
        <v>0</v>
      </c>
      <c r="I37" s="74">
        <v>0</v>
      </c>
      <c r="J37" s="74">
        <v>0</v>
      </c>
      <c r="K37" s="70">
        <v>2979379.88</v>
      </c>
      <c r="L37" s="74">
        <v>0</v>
      </c>
    </row>
    <row r="38" spans="1:12" x14ac:dyDescent="0.2">
      <c r="A38" s="57">
        <v>31</v>
      </c>
      <c r="B38" s="119" t="s">
        <v>268</v>
      </c>
      <c r="C38" s="84">
        <v>80190082.890000001</v>
      </c>
      <c r="D38" s="70">
        <f t="shared" si="0"/>
        <v>4110791.68</v>
      </c>
      <c r="E38" s="106">
        <f t="shared" si="1"/>
        <v>5.1263093039059959E-2</v>
      </c>
      <c r="F38" s="70">
        <v>3846507.04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177505720.16</v>
      </c>
      <c r="D39" s="70">
        <f t="shared" si="0"/>
        <v>3666074.4050000003</v>
      </c>
      <c r="E39" s="106">
        <f t="shared" si="1"/>
        <v>2.0653274732191595E-2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94013.99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118" t="s">
        <v>272</v>
      </c>
      <c r="C40" s="70">
        <v>437307502.53999996</v>
      </c>
      <c r="D40" s="70">
        <f t="shared" si="0"/>
        <v>3389855.86</v>
      </c>
      <c r="E40" s="106">
        <f t="shared" si="1"/>
        <v>7.7516526478754707E-3</v>
      </c>
      <c r="F40" s="74">
        <v>0</v>
      </c>
      <c r="G40" s="74">
        <v>0</v>
      </c>
      <c r="H40" s="92">
        <v>75000</v>
      </c>
      <c r="I40" s="74">
        <v>0</v>
      </c>
      <c r="J40" s="74">
        <v>0</v>
      </c>
      <c r="K40" s="70">
        <v>3314855.86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421382173.43000001</v>
      </c>
      <c r="D41" s="70">
        <f t="shared" si="0"/>
        <v>717095.05527000001</v>
      </c>
      <c r="E41" s="106">
        <f t="shared" si="1"/>
        <v>1.7017688466337644E-3</v>
      </c>
      <c r="F41" s="74">
        <v>0</v>
      </c>
      <c r="G41" s="74">
        <v>0</v>
      </c>
      <c r="H41" s="74">
        <v>0</v>
      </c>
      <c r="I41" s="74">
        <v>0</v>
      </c>
      <c r="J41" s="102">
        <v>3.5270000000000003E-2</v>
      </c>
      <c r="K41" s="70">
        <v>717095.02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55753022.919999994</v>
      </c>
      <c r="D42" s="70">
        <f t="shared" si="0"/>
        <v>450000</v>
      </c>
      <c r="E42" s="106">
        <f t="shared" si="1"/>
        <v>8.07131122998846E-3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23934813.780000001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1621337.8800000001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603801664.89999998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28118764.27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1561796.28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62845500985.789986</v>
      </c>
      <c r="D51" s="72">
        <f t="shared" ref="D51" si="2">F51+G51+H51+I51+J51+K51+L51</f>
        <v>4050660770.6899996</v>
      </c>
      <c r="E51" s="107">
        <f t="shared" si="1"/>
        <v>6.4454268120257258E-2</v>
      </c>
      <c r="F51" s="67">
        <v>665607198.81999993</v>
      </c>
      <c r="G51" s="67">
        <v>35041867.160000004</v>
      </c>
      <c r="H51" s="67">
        <v>364959164.93000007</v>
      </c>
      <c r="I51" s="67">
        <v>53631898.540000007</v>
      </c>
      <c r="J51" s="67">
        <v>2380583609.8299999</v>
      </c>
      <c r="K51" s="67">
        <v>479505211.38999999</v>
      </c>
      <c r="L51" s="67">
        <v>71331820.019999996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6685-6BC0-4D8D-8A06-BA381CECCEF7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10705870485.950001</v>
      </c>
      <c r="D8" s="70">
        <f t="shared" ref="D8:D50" si="0">F8+G8+H8+I8+J8+K8+L8</f>
        <v>632954595.74000001</v>
      </c>
      <c r="E8" s="106">
        <f>D8/C8</f>
        <v>5.9122198103429967E-2</v>
      </c>
      <c r="F8" s="70">
        <v>137905017.02000004</v>
      </c>
      <c r="G8" s="70">
        <v>11460468.040000001</v>
      </c>
      <c r="H8" s="92">
        <v>83984511.799999997</v>
      </c>
      <c r="I8" s="70">
        <v>4943603.75</v>
      </c>
      <c r="J8" s="70">
        <v>300347566.03999996</v>
      </c>
      <c r="K8" s="70">
        <v>90198312.25</v>
      </c>
      <c r="L8" s="70">
        <v>4115116.84</v>
      </c>
    </row>
    <row r="9" spans="1:12" x14ac:dyDescent="0.2">
      <c r="A9" s="57">
        <v>2</v>
      </c>
      <c r="B9" s="119" t="s">
        <v>242</v>
      </c>
      <c r="C9" s="70">
        <v>7507226487.3100004</v>
      </c>
      <c r="D9" s="70">
        <f t="shared" si="0"/>
        <v>473003410.96000004</v>
      </c>
      <c r="E9" s="106">
        <f t="shared" ref="E9:E51" si="1">D9/C9</f>
        <v>6.3006412789004221E-2</v>
      </c>
      <c r="F9" s="70">
        <v>71335955.959999993</v>
      </c>
      <c r="G9" s="70">
        <v>1388692.79</v>
      </c>
      <c r="H9" s="92">
        <v>5959906.5900000008</v>
      </c>
      <c r="I9" s="70">
        <v>4753270.9700000007</v>
      </c>
      <c r="J9" s="70">
        <v>359425052.67000002</v>
      </c>
      <c r="K9" s="70">
        <v>5140531.9799999995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2863905097.7999997</v>
      </c>
      <c r="D10" s="70">
        <f t="shared" si="0"/>
        <v>457635873.97000003</v>
      </c>
      <c r="E10" s="106">
        <f t="shared" si="1"/>
        <v>0.15979435712501355</v>
      </c>
      <c r="F10" s="70">
        <v>994122.04</v>
      </c>
      <c r="G10" s="74">
        <v>0</v>
      </c>
      <c r="H10" s="92">
        <v>20000000</v>
      </c>
      <c r="I10" s="74">
        <v>0</v>
      </c>
      <c r="J10" s="70">
        <v>434355369.62</v>
      </c>
      <c r="K10" s="70">
        <v>1086382.31</v>
      </c>
      <c r="L10" s="70">
        <v>1200000</v>
      </c>
    </row>
    <row r="11" spans="1:12" x14ac:dyDescent="0.2">
      <c r="A11" s="57">
        <v>4</v>
      </c>
      <c r="B11" s="118" t="s">
        <v>241</v>
      </c>
      <c r="C11" s="70">
        <v>4606090047.8400002</v>
      </c>
      <c r="D11" s="70">
        <f t="shared" si="0"/>
        <v>437388939.68000001</v>
      </c>
      <c r="E11" s="106">
        <f t="shared" si="1"/>
        <v>9.4958833878011364E-2</v>
      </c>
      <c r="F11" s="70">
        <v>64103783.030000001</v>
      </c>
      <c r="G11" s="70">
        <v>170443.89</v>
      </c>
      <c r="H11" s="92">
        <v>55061686.810000002</v>
      </c>
      <c r="I11" s="74">
        <v>0</v>
      </c>
      <c r="J11" s="70">
        <v>250537455.00999999</v>
      </c>
      <c r="K11" s="70">
        <v>47544306.649999999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7750895278.0199986</v>
      </c>
      <c r="D12" s="70">
        <f t="shared" si="0"/>
        <v>357896283.49000001</v>
      </c>
      <c r="E12" s="106">
        <f t="shared" si="1"/>
        <v>4.6174831506874167E-2</v>
      </c>
      <c r="F12" s="70">
        <v>4674319.67</v>
      </c>
      <c r="G12" s="70">
        <v>1466237</v>
      </c>
      <c r="H12" s="92">
        <v>17240962.740000002</v>
      </c>
      <c r="I12" s="70">
        <v>36693979.629999995</v>
      </c>
      <c r="J12" s="70">
        <v>222833269.02000001</v>
      </c>
      <c r="K12" s="70">
        <v>74972515.430000007</v>
      </c>
      <c r="L12" s="70">
        <v>15000</v>
      </c>
    </row>
    <row r="13" spans="1:12" x14ac:dyDescent="0.2">
      <c r="A13" s="57">
        <v>6</v>
      </c>
      <c r="B13" s="69" t="s">
        <v>240</v>
      </c>
      <c r="C13" s="84">
        <v>5951488629.5100002</v>
      </c>
      <c r="D13" s="70">
        <f t="shared" si="0"/>
        <v>325484380.31000006</v>
      </c>
      <c r="E13" s="106">
        <f t="shared" si="1"/>
        <v>5.4689574419433604E-2</v>
      </c>
      <c r="F13" s="70">
        <v>101271169.70999999</v>
      </c>
      <c r="G13" s="70">
        <v>13157169.4</v>
      </c>
      <c r="H13" s="70">
        <v>14401526.57</v>
      </c>
      <c r="I13" s="70">
        <v>1324.51</v>
      </c>
      <c r="J13" s="84">
        <v>180254031.40000001</v>
      </c>
      <c r="K13" s="84">
        <v>16399158.719999999</v>
      </c>
      <c r="L13" s="74">
        <v>0</v>
      </c>
    </row>
    <row r="14" spans="1:12" x14ac:dyDescent="0.2">
      <c r="A14" s="57">
        <v>7</v>
      </c>
      <c r="B14" s="118" t="s">
        <v>243</v>
      </c>
      <c r="C14" s="70">
        <v>616173368.8499999</v>
      </c>
      <c r="D14" s="70">
        <f t="shared" si="0"/>
        <v>222343333.42000002</v>
      </c>
      <c r="E14" s="106">
        <f t="shared" si="1"/>
        <v>0.36084541244450774</v>
      </c>
      <c r="F14" s="70">
        <v>32941458.660000004</v>
      </c>
      <c r="G14" s="70">
        <v>0</v>
      </c>
      <c r="H14" s="92">
        <v>74401874.760000005</v>
      </c>
      <c r="I14" s="74">
        <v>0</v>
      </c>
      <c r="J14" s="70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2696201337.3099999</v>
      </c>
      <c r="D15" s="70">
        <f t="shared" si="0"/>
        <v>171997933.13</v>
      </c>
      <c r="E15" s="106">
        <f t="shared" si="1"/>
        <v>6.3792688902677544E-2</v>
      </c>
      <c r="F15" s="70">
        <v>22332524.700000003</v>
      </c>
      <c r="G15" s="70">
        <v>54669.75</v>
      </c>
      <c r="H15" s="92">
        <v>2018528.8299999998</v>
      </c>
      <c r="I15" s="70">
        <v>80032.899999999994</v>
      </c>
      <c r="J15" s="70">
        <v>122581645.80999999</v>
      </c>
      <c r="K15" s="70">
        <v>8776641.9900000002</v>
      </c>
      <c r="L15" s="70">
        <v>16153889.15</v>
      </c>
    </row>
    <row r="16" spans="1:12" x14ac:dyDescent="0.2">
      <c r="A16" s="57">
        <v>9</v>
      </c>
      <c r="B16" s="119" t="s">
        <v>247</v>
      </c>
      <c r="C16" s="70">
        <v>1950752050.1799998</v>
      </c>
      <c r="D16" s="70">
        <f t="shared" si="0"/>
        <v>158116618.77000001</v>
      </c>
      <c r="E16" s="106">
        <f t="shared" si="1"/>
        <v>8.1054185618008326E-2</v>
      </c>
      <c r="F16" s="70">
        <v>54342927.750000007</v>
      </c>
      <c r="G16" s="70">
        <v>1484115.8599999999</v>
      </c>
      <c r="H16" s="92">
        <v>27324631.859999999</v>
      </c>
      <c r="I16" s="70">
        <v>2607487.5500000003</v>
      </c>
      <c r="J16" s="70">
        <v>28007505.170000002</v>
      </c>
      <c r="K16" s="70">
        <v>42732481.93</v>
      </c>
      <c r="L16" s="70">
        <v>1617468.6500000001</v>
      </c>
    </row>
    <row r="17" spans="1:12" x14ac:dyDescent="0.2">
      <c r="A17" s="57">
        <v>10</v>
      </c>
      <c r="B17" s="118" t="s">
        <v>245</v>
      </c>
      <c r="C17" s="70">
        <v>1862920660.4400001</v>
      </c>
      <c r="D17" s="70">
        <f t="shared" si="0"/>
        <v>134449571.99000001</v>
      </c>
      <c r="E17" s="106">
        <f t="shared" si="1"/>
        <v>7.217138917673746E-2</v>
      </c>
      <c r="F17" s="70">
        <v>11525280.800000001</v>
      </c>
      <c r="G17" s="70">
        <v>417855.54000000004</v>
      </c>
      <c r="H17" s="92">
        <v>27954826.859999999</v>
      </c>
      <c r="I17" s="70">
        <v>3393.74</v>
      </c>
      <c r="J17" s="70">
        <v>62941094.329999998</v>
      </c>
      <c r="K17" s="70">
        <v>29687254.030000005</v>
      </c>
      <c r="L17" s="70">
        <v>1919866.6900000002</v>
      </c>
    </row>
    <row r="18" spans="1:12" x14ac:dyDescent="0.2">
      <c r="A18" s="57">
        <v>11</v>
      </c>
      <c r="B18" s="118" t="s">
        <v>249</v>
      </c>
      <c r="C18" s="70">
        <v>3409183738.5500002</v>
      </c>
      <c r="D18" s="70">
        <f t="shared" si="0"/>
        <v>83193803.75</v>
      </c>
      <c r="E18" s="106">
        <f t="shared" si="1"/>
        <v>2.4402851277644581E-2</v>
      </c>
      <c r="F18" s="70">
        <v>21452417.150000002</v>
      </c>
      <c r="G18" s="70">
        <v>410640.34</v>
      </c>
      <c r="H18" s="92">
        <v>13968713.309999999</v>
      </c>
      <c r="I18" s="70">
        <v>22885.89</v>
      </c>
      <c r="J18" s="70">
        <v>28288.74</v>
      </c>
      <c r="K18" s="70">
        <v>46891477.469999999</v>
      </c>
      <c r="L18" s="70">
        <v>419380.85</v>
      </c>
    </row>
    <row r="19" spans="1:12" x14ac:dyDescent="0.2">
      <c r="A19" s="57">
        <v>12</v>
      </c>
      <c r="B19" s="65" t="s">
        <v>244</v>
      </c>
      <c r="C19" s="84">
        <v>155401918.33000001</v>
      </c>
      <c r="D19" s="70">
        <f t="shared" si="0"/>
        <v>74441330.159999996</v>
      </c>
      <c r="E19" s="106">
        <f t="shared" si="1"/>
        <v>0.47902452530812328</v>
      </c>
      <c r="F19" s="70">
        <v>37783415.840000004</v>
      </c>
      <c r="G19" s="70">
        <v>186608.32</v>
      </c>
      <c r="H19" s="70">
        <v>18512182.91</v>
      </c>
      <c r="I19" s="70">
        <v>584707.93999999994</v>
      </c>
      <c r="J19" s="84">
        <v>16042996.66</v>
      </c>
      <c r="K19" s="70">
        <v>1230505.08</v>
      </c>
      <c r="L19" s="70">
        <v>100913.41</v>
      </c>
    </row>
    <row r="20" spans="1:12" x14ac:dyDescent="0.2">
      <c r="A20" s="57">
        <v>13</v>
      </c>
      <c r="B20" s="118" t="s">
        <v>259</v>
      </c>
      <c r="C20" s="70">
        <v>156299274.78999999</v>
      </c>
      <c r="D20" s="70">
        <f t="shared" si="0"/>
        <v>70000000</v>
      </c>
      <c r="E20" s="106">
        <f t="shared" si="1"/>
        <v>0.44785876386215062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4668293109.8800001</v>
      </c>
      <c r="D21" s="70">
        <f t="shared" si="0"/>
        <v>63411433.979999997</v>
      </c>
      <c r="E21" s="106">
        <f t="shared" si="1"/>
        <v>1.3583430279001912E-2</v>
      </c>
      <c r="F21" s="70">
        <v>8512126.4800000023</v>
      </c>
      <c r="G21" s="70">
        <v>25820.86</v>
      </c>
      <c r="H21" s="117">
        <v>1384249.46</v>
      </c>
      <c r="I21" s="74">
        <v>0</v>
      </c>
      <c r="J21" s="70">
        <v>49971000</v>
      </c>
      <c r="K21" s="70">
        <v>3518237.1799999997</v>
      </c>
      <c r="L21" s="74">
        <v>0</v>
      </c>
    </row>
    <row r="22" spans="1:12" x14ac:dyDescent="0.2">
      <c r="A22" s="57">
        <v>15</v>
      </c>
      <c r="B22" s="65" t="s">
        <v>255</v>
      </c>
      <c r="C22" s="84">
        <v>808320532.48000014</v>
      </c>
      <c r="D22" s="70">
        <f t="shared" si="0"/>
        <v>60022431.910000004</v>
      </c>
      <c r="E22" s="106">
        <f t="shared" si="1"/>
        <v>7.425573086192154E-2</v>
      </c>
      <c r="F22" s="70">
        <v>5662198.7699999996</v>
      </c>
      <c r="G22" s="74">
        <v>0</v>
      </c>
      <c r="H22" s="70">
        <v>4632887.78</v>
      </c>
      <c r="I22" s="70">
        <v>555797.89</v>
      </c>
      <c r="J22" s="70">
        <v>45517701.060000002</v>
      </c>
      <c r="K22" s="70">
        <v>3652030.42</v>
      </c>
      <c r="L22" s="70">
        <v>1815.99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232688769.75999999</v>
      </c>
      <c r="D24" s="70">
        <f t="shared" si="0"/>
        <v>46359447.130000003</v>
      </c>
      <c r="E24" s="106">
        <f t="shared" si="1"/>
        <v>0.19923371109751492</v>
      </c>
      <c r="F24" s="70">
        <v>9990139.2599999998</v>
      </c>
      <c r="G24" s="70">
        <v>4375000.04</v>
      </c>
      <c r="H24" s="92">
        <v>5450000</v>
      </c>
      <c r="I24" s="74">
        <v>0</v>
      </c>
      <c r="J24" s="70">
        <v>19105543.48</v>
      </c>
      <c r="K24" s="70">
        <v>7438764.3499999996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654243050</v>
      </c>
      <c r="D25" s="70">
        <f t="shared" si="0"/>
        <v>33464070.829999998</v>
      </c>
      <c r="E25" s="106">
        <f t="shared" si="1"/>
        <v>5.1149295097594076E-2</v>
      </c>
      <c r="F25" s="70">
        <v>7771226.6099999994</v>
      </c>
      <c r="G25" s="74">
        <v>0</v>
      </c>
      <c r="H25" s="92">
        <v>1357947.06</v>
      </c>
      <c r="I25" s="74">
        <v>0</v>
      </c>
      <c r="J25" s="70">
        <v>22775907.120000001</v>
      </c>
      <c r="K25" s="70">
        <v>1558990.04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775868770.89999998</v>
      </c>
      <c r="D26" s="70">
        <f t="shared" si="0"/>
        <v>32064677.739999998</v>
      </c>
      <c r="E26" s="106">
        <f t="shared" si="1"/>
        <v>4.1327449876356406E-2</v>
      </c>
      <c r="F26" s="70">
        <v>10292073.209999999</v>
      </c>
      <c r="G26" s="74">
        <v>0</v>
      </c>
      <c r="H26" s="92">
        <v>1200000</v>
      </c>
      <c r="I26" s="70">
        <v>64634.07</v>
      </c>
      <c r="J26" s="74">
        <v>0</v>
      </c>
      <c r="K26" s="70">
        <v>20204156.220000003</v>
      </c>
      <c r="L26" s="70">
        <v>303814.24</v>
      </c>
    </row>
    <row r="27" spans="1:12" x14ac:dyDescent="0.2">
      <c r="A27" s="57">
        <v>20</v>
      </c>
      <c r="B27" s="118" t="s">
        <v>251</v>
      </c>
      <c r="C27" s="70">
        <v>200048900.41</v>
      </c>
      <c r="D27" s="70">
        <f t="shared" si="0"/>
        <v>26855480.809999999</v>
      </c>
      <c r="E27" s="106">
        <f t="shared" si="1"/>
        <v>0.13424458097475028</v>
      </c>
      <c r="F27" s="70">
        <v>4144599.98</v>
      </c>
      <c r="G27" s="70">
        <v>86000</v>
      </c>
      <c r="H27" s="92">
        <v>4854604.75</v>
      </c>
      <c r="I27" s="74">
        <v>0</v>
      </c>
      <c r="J27" s="70">
        <v>8370720.9900000002</v>
      </c>
      <c r="K27" s="70">
        <v>9399555.0899999999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295992208.48000002</v>
      </c>
      <c r="D28" s="70">
        <f t="shared" si="0"/>
        <v>26249495.889999997</v>
      </c>
      <c r="E28" s="106">
        <f t="shared" si="1"/>
        <v>8.8683063736029577E-2</v>
      </c>
      <c r="F28" s="70">
        <v>17588708.009999998</v>
      </c>
      <c r="G28" s="74">
        <v>0</v>
      </c>
      <c r="H28" s="92">
        <v>514875.33</v>
      </c>
      <c r="I28" s="74">
        <v>0</v>
      </c>
      <c r="J28" s="70">
        <v>2587417.0299999998</v>
      </c>
      <c r="K28" s="70">
        <v>5558495.5199999996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451449008.07999998</v>
      </c>
      <c r="D29" s="70">
        <f t="shared" si="0"/>
        <v>21736716.130000003</v>
      </c>
      <c r="E29" s="106">
        <f t="shared" si="1"/>
        <v>4.8148773706349804E-2</v>
      </c>
      <c r="F29" s="70">
        <v>12595074.020000001</v>
      </c>
      <c r="G29" s="74">
        <v>0</v>
      </c>
      <c r="H29" s="92">
        <v>4231637.45</v>
      </c>
      <c r="I29" s="70">
        <v>13122.19</v>
      </c>
      <c r="J29" s="74">
        <v>0</v>
      </c>
      <c r="K29" s="70">
        <v>4892551.0200000005</v>
      </c>
      <c r="L29" s="70">
        <v>4331.45</v>
      </c>
    </row>
    <row r="30" spans="1:12" x14ac:dyDescent="0.2">
      <c r="A30" s="57">
        <v>23</v>
      </c>
      <c r="B30" s="118" t="s">
        <v>266</v>
      </c>
      <c r="C30" s="70">
        <v>122413569.68000001</v>
      </c>
      <c r="D30" s="70">
        <f t="shared" si="0"/>
        <v>20076549.530000001</v>
      </c>
      <c r="E30" s="106">
        <f t="shared" si="1"/>
        <v>0.16400591521415389</v>
      </c>
      <c r="F30" s="74">
        <v>0</v>
      </c>
      <c r="G30" s="70">
        <v>76549.53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9" t="s">
        <v>264</v>
      </c>
      <c r="C31" s="84">
        <v>249654581.84999999</v>
      </c>
      <c r="D31" s="70">
        <f t="shared" si="0"/>
        <v>19002012.840999998</v>
      </c>
      <c r="E31" s="106">
        <f t="shared" si="1"/>
        <v>7.6113214907535642E-2</v>
      </c>
      <c r="F31" s="70">
        <v>5046339.33</v>
      </c>
      <c r="G31" s="70">
        <v>36197.72</v>
      </c>
      <c r="H31" s="92">
        <v>4757.6099999999997</v>
      </c>
      <c r="I31" s="74">
        <v>0</v>
      </c>
      <c r="J31" s="70">
        <v>5745.27</v>
      </c>
      <c r="K31" s="70">
        <v>13908972.91</v>
      </c>
      <c r="L31" s="74">
        <v>1E-3</v>
      </c>
    </row>
    <row r="32" spans="1:12" x14ac:dyDescent="0.2">
      <c r="A32" s="57">
        <v>25</v>
      </c>
      <c r="B32" s="118" t="s">
        <v>265</v>
      </c>
      <c r="C32" s="70">
        <v>1284605861.27</v>
      </c>
      <c r="D32" s="70">
        <f t="shared" si="0"/>
        <v>15651635.810000001</v>
      </c>
      <c r="E32" s="106">
        <f t="shared" si="1"/>
        <v>1.2183998440211322E-2</v>
      </c>
      <c r="F32" s="70">
        <v>2449148.56</v>
      </c>
      <c r="G32" s="74">
        <v>0</v>
      </c>
      <c r="H32" s="86">
        <v>0</v>
      </c>
      <c r="I32" s="74">
        <v>0</v>
      </c>
      <c r="J32" s="74">
        <v>0</v>
      </c>
      <c r="K32" s="70">
        <v>13202487.25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342126027.05000001</v>
      </c>
      <c r="D33" s="70">
        <f t="shared" si="0"/>
        <v>14505389.310000001</v>
      </c>
      <c r="E33" s="106">
        <f t="shared" si="1"/>
        <v>4.2397795441269107E-2</v>
      </c>
      <c r="F33" s="70">
        <v>3877544.77</v>
      </c>
      <c r="G33" s="74">
        <v>0</v>
      </c>
      <c r="H33" s="86">
        <v>0</v>
      </c>
      <c r="I33" s="74">
        <v>0</v>
      </c>
      <c r="J33" s="70">
        <v>10551815.220000001</v>
      </c>
      <c r="K33" s="70">
        <v>76029.320000000007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377366460.66000003</v>
      </c>
      <c r="D34" s="70">
        <f t="shared" si="0"/>
        <v>9836963.1850000005</v>
      </c>
      <c r="E34" s="106">
        <f t="shared" si="1"/>
        <v>2.606740187719787E-2</v>
      </c>
      <c r="F34" s="70">
        <v>3680654.74</v>
      </c>
      <c r="G34" s="70">
        <v>420961.23</v>
      </c>
      <c r="H34" s="92">
        <v>2678736.15</v>
      </c>
      <c r="I34" s="74">
        <v>0</v>
      </c>
      <c r="J34" s="102">
        <v>2.5000000000000001E-2</v>
      </c>
      <c r="K34" s="70">
        <v>3056611.04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82231128.88000001</v>
      </c>
      <c r="D35" s="70">
        <f t="shared" si="0"/>
        <v>7061716.5899999999</v>
      </c>
      <c r="E35" s="106">
        <f t="shared" si="1"/>
        <v>8.5876439812776637E-2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79025959.760000005</v>
      </c>
      <c r="D36" s="70">
        <f t="shared" si="0"/>
        <v>6485366.959999999</v>
      </c>
      <c r="E36" s="106">
        <f t="shared" si="1"/>
        <v>8.2066285302904357E-2</v>
      </c>
      <c r="F36" s="74">
        <v>0</v>
      </c>
      <c r="G36" s="74">
        <v>0</v>
      </c>
      <c r="H36" s="86">
        <v>0</v>
      </c>
      <c r="I36" s="70">
        <v>17118.240000000002</v>
      </c>
      <c r="J36" s="70">
        <v>3996431.3899999997</v>
      </c>
      <c r="K36" s="70">
        <v>2471817.3299999996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210859027.72999999</v>
      </c>
      <c r="D37" s="70">
        <f t="shared" si="0"/>
        <v>5737772.0700000003</v>
      </c>
      <c r="E37" s="106">
        <f t="shared" si="1"/>
        <v>2.7211412913024913E-2</v>
      </c>
      <c r="F37" s="70">
        <v>2314429.33</v>
      </c>
      <c r="G37" s="70">
        <v>418067.29</v>
      </c>
      <c r="H37" s="86">
        <v>0</v>
      </c>
      <c r="I37" s="74">
        <v>0</v>
      </c>
      <c r="J37" s="70">
        <v>14952.82</v>
      </c>
      <c r="K37" s="70">
        <v>2990322.63</v>
      </c>
      <c r="L37" s="74">
        <v>0</v>
      </c>
    </row>
    <row r="38" spans="1:12" x14ac:dyDescent="0.2">
      <c r="A38" s="57">
        <v>31</v>
      </c>
      <c r="B38" s="118" t="s">
        <v>268</v>
      </c>
      <c r="C38" s="70">
        <v>79785489.299999997</v>
      </c>
      <c r="D38" s="70">
        <f t="shared" si="0"/>
        <v>4038416.5</v>
      </c>
      <c r="E38" s="106">
        <f t="shared" si="1"/>
        <v>5.0615926974079482E-2</v>
      </c>
      <c r="F38" s="70">
        <v>3774131.86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65" t="s">
        <v>254</v>
      </c>
      <c r="C39" s="84">
        <v>175711491.37</v>
      </c>
      <c r="D39" s="70">
        <f t="shared" si="0"/>
        <v>3666074.395</v>
      </c>
      <c r="E39" s="106">
        <f t="shared" si="1"/>
        <v>2.086416981846826E-2</v>
      </c>
      <c r="F39" s="70">
        <v>3572060.39</v>
      </c>
      <c r="G39" s="74">
        <v>0</v>
      </c>
      <c r="H39" s="74">
        <v>0</v>
      </c>
      <c r="I39" s="74">
        <v>0</v>
      </c>
      <c r="J39" s="70">
        <v>94013.98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69" t="s">
        <v>272</v>
      </c>
      <c r="C40" s="84">
        <v>440714536.23000002</v>
      </c>
      <c r="D40" s="70">
        <f t="shared" si="0"/>
        <v>3415093.02</v>
      </c>
      <c r="E40" s="106">
        <f t="shared" si="1"/>
        <v>7.7489911025256765E-3</v>
      </c>
      <c r="F40" s="74">
        <v>0</v>
      </c>
      <c r="G40" s="74">
        <v>0</v>
      </c>
      <c r="H40" s="70">
        <v>100000</v>
      </c>
      <c r="I40" s="74">
        <v>0</v>
      </c>
      <c r="J40" s="74">
        <v>0</v>
      </c>
      <c r="K40" s="70">
        <v>3315093.02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411866501.28000003</v>
      </c>
      <c r="D41" s="70">
        <f t="shared" si="0"/>
        <v>796107.35499999998</v>
      </c>
      <c r="E41" s="106">
        <f t="shared" si="1"/>
        <v>1.9329257235678431E-3</v>
      </c>
      <c r="F41" s="74">
        <v>0</v>
      </c>
      <c r="G41" s="74">
        <v>0</v>
      </c>
      <c r="H41" s="74">
        <v>0</v>
      </c>
      <c r="I41" s="74">
        <v>0</v>
      </c>
      <c r="J41" s="102">
        <v>2.5000000000000001E-2</v>
      </c>
      <c r="K41" s="70">
        <v>793256.08</v>
      </c>
      <c r="L41" s="70">
        <v>2851.25</v>
      </c>
    </row>
    <row r="42" spans="1:12" x14ac:dyDescent="0.2">
      <c r="A42" s="57">
        <v>35</v>
      </c>
      <c r="B42" s="118" t="s">
        <v>279</v>
      </c>
      <c r="C42" s="70">
        <v>87842231.100000009</v>
      </c>
      <c r="D42" s="70">
        <f t="shared" si="0"/>
        <v>750000</v>
      </c>
      <c r="E42" s="106">
        <f t="shared" si="1"/>
        <v>8.5380345035430214E-3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23851551.32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1626434.28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605473262.38999999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28152870.410000004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1467165.96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63079017911.340027</v>
      </c>
      <c r="D51" s="72">
        <f t="shared" ref="D51" si="2">F51+G51+H51+I51+J51+K51+L51</f>
        <v>4078093002.2900004</v>
      </c>
      <c r="E51" s="107">
        <f t="shared" si="1"/>
        <v>6.4650546843039253E-2</v>
      </c>
      <c r="F51" s="67">
        <v>661932847.6500001</v>
      </c>
      <c r="G51" s="67">
        <v>35635497.600000001</v>
      </c>
      <c r="H51" s="67">
        <v>387239048.62999994</v>
      </c>
      <c r="I51" s="67">
        <v>50341359.269999988</v>
      </c>
      <c r="J51" s="67">
        <v>2388345572.8299999</v>
      </c>
      <c r="K51" s="67">
        <v>483772963.49000001</v>
      </c>
      <c r="L51" s="67">
        <v>70825712.820000008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12F9-917D-4D70-84B9-D60089845B5D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10853928795.119997</v>
      </c>
      <c r="D8" s="70">
        <f t="shared" ref="D8:D50" si="0">F8+G8+H8+I8+J8+K8+L8</f>
        <v>674779240.5200001</v>
      </c>
      <c r="E8" s="106">
        <f>D8/C8</f>
        <v>6.2169123573335545E-2</v>
      </c>
      <c r="F8" s="70">
        <v>145990289.69000003</v>
      </c>
      <c r="G8" s="70">
        <v>11713430.590000002</v>
      </c>
      <c r="H8" s="92">
        <v>90680194.409999982</v>
      </c>
      <c r="I8" s="70">
        <v>4867395.08</v>
      </c>
      <c r="J8" s="70">
        <v>327160185.07999998</v>
      </c>
      <c r="K8" s="70">
        <v>90137455.230000019</v>
      </c>
      <c r="L8" s="70">
        <v>4230290.4400000004</v>
      </c>
    </row>
    <row r="9" spans="1:12" x14ac:dyDescent="0.2">
      <c r="A9" s="57">
        <v>2</v>
      </c>
      <c r="B9" s="118" t="s">
        <v>242</v>
      </c>
      <c r="C9" s="70">
        <v>8015535485.4099998</v>
      </c>
      <c r="D9" s="70">
        <f t="shared" si="0"/>
        <v>475281006.35000002</v>
      </c>
      <c r="E9" s="106">
        <f t="shared" ref="E9:E51" si="1">D9/C9</f>
        <v>5.9294978759075273E-2</v>
      </c>
      <c r="F9" s="70">
        <v>72105221.070000008</v>
      </c>
      <c r="G9" s="70">
        <v>1434456.45</v>
      </c>
      <c r="H9" s="92">
        <v>5933791.0499999998</v>
      </c>
      <c r="I9" s="70">
        <v>4744389.1700000018</v>
      </c>
      <c r="J9" s="70">
        <v>359423962.72000003</v>
      </c>
      <c r="K9" s="70">
        <v>6639185.8899999997</v>
      </c>
      <c r="L9" s="70">
        <v>25000000</v>
      </c>
    </row>
    <row r="10" spans="1:12" x14ac:dyDescent="0.2">
      <c r="A10" s="57">
        <v>3</v>
      </c>
      <c r="B10" s="119" t="s">
        <v>237</v>
      </c>
      <c r="C10" s="70">
        <v>2870200333.9200001</v>
      </c>
      <c r="D10" s="70">
        <f t="shared" si="0"/>
        <v>454500832.94</v>
      </c>
      <c r="E10" s="106">
        <f t="shared" si="1"/>
        <v>0.15835160618187988</v>
      </c>
      <c r="F10" s="70">
        <v>2155194.06</v>
      </c>
      <c r="G10" s="74">
        <v>0</v>
      </c>
      <c r="H10" s="92">
        <v>20000000</v>
      </c>
      <c r="I10" s="74">
        <v>0</v>
      </c>
      <c r="J10" s="70">
        <v>430159971.19999999</v>
      </c>
      <c r="K10" s="70">
        <v>1060667.68</v>
      </c>
      <c r="L10" s="70">
        <v>1125000</v>
      </c>
    </row>
    <row r="11" spans="1:12" x14ac:dyDescent="0.2">
      <c r="A11" s="57">
        <v>4</v>
      </c>
      <c r="B11" s="118" t="s">
        <v>241</v>
      </c>
      <c r="C11" s="70">
        <v>4685918511.4200001</v>
      </c>
      <c r="D11" s="70">
        <f t="shared" si="0"/>
        <v>431775128.49000001</v>
      </c>
      <c r="E11" s="106">
        <f t="shared" si="1"/>
        <v>9.2143115045156168E-2</v>
      </c>
      <c r="F11" s="70">
        <v>65016400.040000007</v>
      </c>
      <c r="G11" s="70">
        <v>261049.31</v>
      </c>
      <c r="H11" s="92">
        <v>60019473.640000001</v>
      </c>
      <c r="I11" s="74">
        <v>0</v>
      </c>
      <c r="J11" s="70">
        <v>249100582.36000001</v>
      </c>
      <c r="K11" s="70">
        <v>47274336.180000007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7732293992.2200003</v>
      </c>
      <c r="D12" s="70">
        <f t="shared" si="0"/>
        <v>352316508.95999998</v>
      </c>
      <c r="E12" s="106">
        <f t="shared" si="1"/>
        <v>4.5564292991768056E-2</v>
      </c>
      <c r="F12" s="70">
        <v>4737663.54</v>
      </c>
      <c r="G12" s="70">
        <v>1684013</v>
      </c>
      <c r="H12" s="92">
        <v>7162813.5300000003</v>
      </c>
      <c r="I12" s="70">
        <v>40590462.420000002</v>
      </c>
      <c r="J12" s="70">
        <v>221758919.33000001</v>
      </c>
      <c r="K12" s="70">
        <v>76257637.140000001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5901672156.9400005</v>
      </c>
      <c r="D13" s="70">
        <f t="shared" si="0"/>
        <v>310989614.38999999</v>
      </c>
      <c r="E13" s="106">
        <f t="shared" si="1"/>
        <v>5.2695169457065739E-2</v>
      </c>
      <c r="F13" s="70">
        <v>87554064.879999995</v>
      </c>
      <c r="G13" s="70">
        <v>13565820.84</v>
      </c>
      <c r="H13" s="70">
        <v>14407315.899999999</v>
      </c>
      <c r="I13" s="70">
        <v>3770.3</v>
      </c>
      <c r="J13" s="84">
        <v>180226258.25999999</v>
      </c>
      <c r="K13" s="70">
        <v>15232384.210000001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666303690.90999997</v>
      </c>
      <c r="D14" s="70">
        <f t="shared" si="0"/>
        <v>247003599.01999998</v>
      </c>
      <c r="E14" s="106">
        <f t="shared" si="1"/>
        <v>0.37070723513876447</v>
      </c>
      <c r="F14" s="70">
        <v>33278550.199999999</v>
      </c>
      <c r="G14" s="74">
        <v>0</v>
      </c>
      <c r="H14" s="70">
        <v>88725048.819999993</v>
      </c>
      <c r="I14" s="74">
        <v>0</v>
      </c>
      <c r="J14" s="84">
        <v>100000000</v>
      </c>
      <c r="K14" s="84">
        <v>25000000</v>
      </c>
      <c r="L14" s="74">
        <v>0</v>
      </c>
    </row>
    <row r="15" spans="1:12" x14ac:dyDescent="0.2">
      <c r="A15" s="57">
        <v>8</v>
      </c>
      <c r="B15" s="119" t="s">
        <v>246</v>
      </c>
      <c r="C15" s="84">
        <v>2716082475.3900003</v>
      </c>
      <c r="D15" s="70">
        <f t="shared" si="0"/>
        <v>171641304.53999999</v>
      </c>
      <c r="E15" s="106">
        <f t="shared" si="1"/>
        <v>6.3194437611970578E-2</v>
      </c>
      <c r="F15" s="70">
        <v>22283264.300000001</v>
      </c>
      <c r="G15" s="70">
        <v>52106.15</v>
      </c>
      <c r="H15" s="92">
        <v>2003524.13</v>
      </c>
      <c r="I15" s="70">
        <v>86500.420000000013</v>
      </c>
      <c r="J15" s="70">
        <v>122570547.18000001</v>
      </c>
      <c r="K15" s="70">
        <v>8392165.5099999998</v>
      </c>
      <c r="L15" s="70">
        <v>16253196.85</v>
      </c>
    </row>
    <row r="16" spans="1:12" x14ac:dyDescent="0.2">
      <c r="A16" s="57">
        <v>9</v>
      </c>
      <c r="B16" s="118" t="s">
        <v>247</v>
      </c>
      <c r="C16" s="70">
        <v>1954510519.6799998</v>
      </c>
      <c r="D16" s="70">
        <f t="shared" si="0"/>
        <v>163680404.11000001</v>
      </c>
      <c r="E16" s="106">
        <f t="shared" si="1"/>
        <v>8.374495939617578E-2</v>
      </c>
      <c r="F16" s="70">
        <v>56568285.030000001</v>
      </c>
      <c r="G16" s="70">
        <v>1420191.33</v>
      </c>
      <c r="H16" s="92">
        <v>27102641.829999998</v>
      </c>
      <c r="I16" s="70">
        <v>2575883.29</v>
      </c>
      <c r="J16" s="70">
        <v>27992957.16</v>
      </c>
      <c r="K16" s="70">
        <v>46456969.729999997</v>
      </c>
      <c r="L16" s="70">
        <v>1563475.74</v>
      </c>
    </row>
    <row r="17" spans="1:12" x14ac:dyDescent="0.2">
      <c r="A17" s="57">
        <v>10</v>
      </c>
      <c r="B17" s="118" t="s">
        <v>245</v>
      </c>
      <c r="C17" s="70">
        <v>1852506530.3800001</v>
      </c>
      <c r="D17" s="70">
        <f t="shared" si="0"/>
        <v>133201253.23</v>
      </c>
      <c r="E17" s="106">
        <f t="shared" si="1"/>
        <v>7.1903257044214991E-2</v>
      </c>
      <c r="F17" s="70">
        <v>10165652.98</v>
      </c>
      <c r="G17" s="70">
        <v>393478.9</v>
      </c>
      <c r="H17" s="92">
        <v>33433614.819999997</v>
      </c>
      <c r="I17" s="70">
        <v>2893.74</v>
      </c>
      <c r="J17" s="70">
        <v>57545922.800000004</v>
      </c>
      <c r="K17" s="70">
        <v>29585829.860000003</v>
      </c>
      <c r="L17" s="70">
        <v>2073860.13</v>
      </c>
    </row>
    <row r="18" spans="1:12" x14ac:dyDescent="0.2">
      <c r="A18" s="57">
        <v>11</v>
      </c>
      <c r="B18" s="118" t="s">
        <v>249</v>
      </c>
      <c r="C18" s="70">
        <v>3440795150.2099996</v>
      </c>
      <c r="D18" s="70">
        <f t="shared" si="0"/>
        <v>91978321.829999998</v>
      </c>
      <c r="E18" s="106">
        <f t="shared" si="1"/>
        <v>2.6731705264228342E-2</v>
      </c>
      <c r="F18" s="70">
        <v>21722379.82</v>
      </c>
      <c r="G18" s="70">
        <v>405634.86</v>
      </c>
      <c r="H18" s="92">
        <v>13419574.85</v>
      </c>
      <c r="I18" s="70">
        <v>18326.189999999999</v>
      </c>
      <c r="J18" s="70">
        <v>27527.33</v>
      </c>
      <c r="K18" s="70">
        <v>55951688.469999999</v>
      </c>
      <c r="L18" s="70">
        <v>433190.31</v>
      </c>
    </row>
    <row r="19" spans="1:12" x14ac:dyDescent="0.2">
      <c r="A19" s="57">
        <v>12</v>
      </c>
      <c r="B19" s="118" t="s">
        <v>244</v>
      </c>
      <c r="C19" s="70">
        <v>172682583.04999998</v>
      </c>
      <c r="D19" s="70">
        <f t="shared" si="0"/>
        <v>81595260.319999978</v>
      </c>
      <c r="E19" s="106">
        <f t="shared" si="1"/>
        <v>0.47251586627224701</v>
      </c>
      <c r="F19" s="70">
        <v>37847478.149999999</v>
      </c>
      <c r="G19" s="70">
        <v>153980.71</v>
      </c>
      <c r="H19" s="92">
        <v>18653400.440000001</v>
      </c>
      <c r="I19" s="70">
        <v>2429405.13</v>
      </c>
      <c r="J19" s="70">
        <v>21042470.859999999</v>
      </c>
      <c r="K19" s="70">
        <v>1409308.7100000002</v>
      </c>
      <c r="L19" s="70">
        <v>59216.32</v>
      </c>
    </row>
    <row r="20" spans="1:12" x14ac:dyDescent="0.2">
      <c r="A20" s="57">
        <v>13</v>
      </c>
      <c r="B20" s="118" t="s">
        <v>259</v>
      </c>
      <c r="C20" s="70">
        <v>156003140.93000001</v>
      </c>
      <c r="D20" s="70">
        <f t="shared" si="0"/>
        <v>70000000</v>
      </c>
      <c r="E20" s="106">
        <f t="shared" si="1"/>
        <v>0.44870891433788263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9" t="s">
        <v>261</v>
      </c>
      <c r="C21" s="70">
        <v>4703102376.6000004</v>
      </c>
      <c r="D21" s="70">
        <f t="shared" si="0"/>
        <v>63288320.329999998</v>
      </c>
      <c r="E21" s="106">
        <f t="shared" si="1"/>
        <v>1.3456717558368957E-2</v>
      </c>
      <c r="F21" s="70">
        <v>8117764.7000000002</v>
      </c>
      <c r="G21" s="70">
        <v>25208.28</v>
      </c>
      <c r="H21" s="92">
        <v>1378307.21</v>
      </c>
      <c r="I21" s="74">
        <v>0</v>
      </c>
      <c r="J21" s="70">
        <v>49955000</v>
      </c>
      <c r="K21" s="70">
        <v>3812040.1399999997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824052642.57000005</v>
      </c>
      <c r="D22" s="70">
        <f t="shared" si="0"/>
        <v>59292009.170000002</v>
      </c>
      <c r="E22" s="106">
        <f t="shared" si="1"/>
        <v>7.1951725056161542E-2</v>
      </c>
      <c r="F22" s="70">
        <v>5665384.75</v>
      </c>
      <c r="G22" s="74">
        <v>0</v>
      </c>
      <c r="H22" s="92">
        <v>3218733.0300000003</v>
      </c>
      <c r="I22" s="70">
        <v>574110.86</v>
      </c>
      <c r="J22" s="70">
        <v>46271200.469999999</v>
      </c>
      <c r="K22" s="70">
        <v>3556414.02</v>
      </c>
      <c r="L22" s="70">
        <v>6166.04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250</v>
      </c>
      <c r="C24" s="70">
        <v>783298294.53999996</v>
      </c>
      <c r="D24" s="70">
        <f t="shared" si="0"/>
        <v>33421331.25</v>
      </c>
      <c r="E24" s="106">
        <f t="shared" si="1"/>
        <v>4.2667437785788902E-2</v>
      </c>
      <c r="F24" s="70">
        <v>10703835.42</v>
      </c>
      <c r="G24" s="74">
        <v>0</v>
      </c>
      <c r="H24" s="120">
        <v>1200000</v>
      </c>
      <c r="I24" s="70">
        <v>225021.94</v>
      </c>
      <c r="J24" s="74">
        <v>0</v>
      </c>
      <c r="K24" s="70">
        <v>20990577.190000001</v>
      </c>
      <c r="L24" s="70">
        <v>301896.7</v>
      </c>
    </row>
    <row r="25" spans="1:12" x14ac:dyDescent="0.2">
      <c r="A25" s="57">
        <v>18</v>
      </c>
      <c r="B25" s="118" t="s">
        <v>258</v>
      </c>
      <c r="C25" s="70">
        <v>681671262.77999997</v>
      </c>
      <c r="D25" s="70">
        <f t="shared" si="0"/>
        <v>33331057.490000002</v>
      </c>
      <c r="E25" s="106">
        <f t="shared" si="1"/>
        <v>4.8896087175611426E-2</v>
      </c>
      <c r="F25" s="70">
        <v>7761969.5199999996</v>
      </c>
      <c r="G25" s="74">
        <v>0</v>
      </c>
      <c r="H25" s="92">
        <v>1358896.73</v>
      </c>
      <c r="I25" s="74">
        <v>0</v>
      </c>
      <c r="J25" s="70">
        <v>22713334.780000001</v>
      </c>
      <c r="K25" s="70">
        <v>1496856.46</v>
      </c>
      <c r="L25" s="74">
        <v>0</v>
      </c>
    </row>
    <row r="26" spans="1:12" x14ac:dyDescent="0.2">
      <c r="A26" s="57">
        <v>19</v>
      </c>
      <c r="B26" s="118" t="s">
        <v>252</v>
      </c>
      <c r="C26" s="70">
        <v>299230281.48000002</v>
      </c>
      <c r="D26" s="70">
        <f t="shared" si="0"/>
        <v>26315189.830000006</v>
      </c>
      <c r="E26" s="106">
        <f t="shared" si="1"/>
        <v>8.7942937124693588E-2</v>
      </c>
      <c r="F26" s="70">
        <v>17680403.310000002</v>
      </c>
      <c r="G26" s="74">
        <v>0</v>
      </c>
      <c r="H26" s="92">
        <v>514595.3</v>
      </c>
      <c r="I26" s="74">
        <v>0</v>
      </c>
      <c r="J26" s="70">
        <v>2567145.16</v>
      </c>
      <c r="K26" s="70">
        <v>5553046.0600000005</v>
      </c>
      <c r="L26" s="74">
        <v>0</v>
      </c>
    </row>
    <row r="27" spans="1:12" x14ac:dyDescent="0.2">
      <c r="A27" s="57">
        <v>20</v>
      </c>
      <c r="B27" s="118" t="s">
        <v>251</v>
      </c>
      <c r="C27" s="70">
        <v>201862836.5</v>
      </c>
      <c r="D27" s="70">
        <f t="shared" si="0"/>
        <v>22145982.390000001</v>
      </c>
      <c r="E27" s="106">
        <f t="shared" si="1"/>
        <v>0.10970807095539847</v>
      </c>
      <c r="F27" s="70">
        <v>3144586.75</v>
      </c>
      <c r="G27" s="70">
        <v>86000</v>
      </c>
      <c r="H27" s="92">
        <v>4832112.25</v>
      </c>
      <c r="I27" s="74">
        <v>0</v>
      </c>
      <c r="J27" s="70">
        <v>5239763.5600000015</v>
      </c>
      <c r="K27" s="70">
        <v>8843519.8300000001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453790189.27999997</v>
      </c>
      <c r="D28" s="70">
        <f t="shared" si="0"/>
        <v>20826574.859999999</v>
      </c>
      <c r="E28" s="106">
        <f t="shared" si="1"/>
        <v>4.5894722609680479E-2</v>
      </c>
      <c r="F28" s="70">
        <v>11701219.959999999</v>
      </c>
      <c r="G28" s="74">
        <v>0</v>
      </c>
      <c r="H28" s="92">
        <v>4231607.9300000006</v>
      </c>
      <c r="I28" s="70">
        <v>12460.39</v>
      </c>
      <c r="J28" s="74">
        <v>0</v>
      </c>
      <c r="K28" s="70">
        <v>4877407.1499999994</v>
      </c>
      <c r="L28" s="70">
        <v>3879.43</v>
      </c>
    </row>
    <row r="29" spans="1:12" x14ac:dyDescent="0.2">
      <c r="A29" s="57">
        <v>22</v>
      </c>
      <c r="B29" s="118" t="s">
        <v>266</v>
      </c>
      <c r="C29" s="70">
        <v>122198671.2</v>
      </c>
      <c r="D29" s="70">
        <f t="shared" si="0"/>
        <v>20076549.530000001</v>
      </c>
      <c r="E29" s="106">
        <f t="shared" si="1"/>
        <v>0.16429433587817935</v>
      </c>
      <c r="F29" s="74">
        <v>0</v>
      </c>
      <c r="G29" s="70">
        <v>76549.53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254932431.18000001</v>
      </c>
      <c r="D30" s="70">
        <f t="shared" si="0"/>
        <v>18113578.000009999</v>
      </c>
      <c r="E30" s="106">
        <f t="shared" si="1"/>
        <v>7.1052466397343361E-2</v>
      </c>
      <c r="F30" s="70">
        <v>5041850.54</v>
      </c>
      <c r="G30" s="70">
        <v>35833.29</v>
      </c>
      <c r="H30" s="92">
        <v>4699.46</v>
      </c>
      <c r="I30" s="74">
        <v>0</v>
      </c>
      <c r="J30" s="70">
        <v>5877.46</v>
      </c>
      <c r="K30" s="70">
        <v>13025317.25</v>
      </c>
      <c r="L30" s="74">
        <v>1.0000000000000001E-5</v>
      </c>
    </row>
    <row r="31" spans="1:12" x14ac:dyDescent="0.2">
      <c r="A31" s="57">
        <v>24</v>
      </c>
      <c r="B31" s="65" t="s">
        <v>265</v>
      </c>
      <c r="C31" s="84">
        <v>1292595395.29</v>
      </c>
      <c r="D31" s="70">
        <f t="shared" si="0"/>
        <v>16238715.149999999</v>
      </c>
      <c r="E31" s="106">
        <f t="shared" si="1"/>
        <v>1.2562875598328095E-2</v>
      </c>
      <c r="F31" s="70">
        <v>2446004.2400000002</v>
      </c>
      <c r="G31" s="74">
        <v>0</v>
      </c>
      <c r="H31" s="74">
        <v>0</v>
      </c>
      <c r="I31" s="74">
        <v>0</v>
      </c>
      <c r="J31" s="74">
        <v>0</v>
      </c>
      <c r="K31" s="70">
        <v>13792710.909999998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343230771.10000002</v>
      </c>
      <c r="D32" s="70">
        <f t="shared" si="0"/>
        <v>14970782.170000002</v>
      </c>
      <c r="E32" s="106">
        <f t="shared" si="1"/>
        <v>4.3617249473352944E-2</v>
      </c>
      <c r="F32" s="70">
        <v>3868505.21</v>
      </c>
      <c r="G32" s="74">
        <v>0</v>
      </c>
      <c r="H32" s="86">
        <v>0</v>
      </c>
      <c r="I32" s="74">
        <v>0</v>
      </c>
      <c r="J32" s="70">
        <v>11026247.640000001</v>
      </c>
      <c r="K32" s="70">
        <v>76029.320000000007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387430602.03000003</v>
      </c>
      <c r="D33" s="70">
        <f t="shared" si="0"/>
        <v>9959220.5600000005</v>
      </c>
      <c r="E33" s="106">
        <f t="shared" si="1"/>
        <v>2.5705818042811253E-2</v>
      </c>
      <c r="F33" s="70">
        <v>3719018.69</v>
      </c>
      <c r="G33" s="70">
        <v>419133.2</v>
      </c>
      <c r="H33" s="70">
        <v>2672380.86</v>
      </c>
      <c r="I33" s="74">
        <v>0</v>
      </c>
      <c r="J33" s="74">
        <v>0</v>
      </c>
      <c r="K33" s="70">
        <v>3148687.81</v>
      </c>
      <c r="L33" s="74">
        <v>0</v>
      </c>
    </row>
    <row r="34" spans="1:12" x14ac:dyDescent="0.2">
      <c r="A34" s="57">
        <v>27</v>
      </c>
      <c r="B34" s="118" t="s">
        <v>262</v>
      </c>
      <c r="C34" s="70">
        <v>82357145.929999992</v>
      </c>
      <c r="D34" s="70">
        <f t="shared" si="0"/>
        <v>7061716.5899999999</v>
      </c>
      <c r="E34" s="106">
        <f t="shared" si="1"/>
        <v>8.5745037789460951E-2</v>
      </c>
      <c r="F34" s="74">
        <v>0</v>
      </c>
      <c r="G34" s="74">
        <v>0</v>
      </c>
      <c r="H34" s="86">
        <v>0</v>
      </c>
      <c r="I34" s="74">
        <v>0</v>
      </c>
      <c r="J34" s="74">
        <v>0</v>
      </c>
      <c r="K34" s="70">
        <v>7061716.5899999999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91494797.069999993</v>
      </c>
      <c r="D35" s="70">
        <f t="shared" si="0"/>
        <v>6685177.370000001</v>
      </c>
      <c r="E35" s="106">
        <f t="shared" si="1"/>
        <v>7.3066202495485802E-2</v>
      </c>
      <c r="F35" s="70">
        <v>100332.12</v>
      </c>
      <c r="G35" s="74">
        <v>0</v>
      </c>
      <c r="H35" s="86">
        <v>0</v>
      </c>
      <c r="I35" s="70">
        <v>16756.14</v>
      </c>
      <c r="J35" s="70">
        <v>4111864.85</v>
      </c>
      <c r="K35" s="70">
        <v>2456224.2600000002</v>
      </c>
      <c r="L35" s="74">
        <v>0</v>
      </c>
    </row>
    <row r="36" spans="1:12" x14ac:dyDescent="0.2">
      <c r="A36" s="57">
        <v>29</v>
      </c>
      <c r="B36" s="118" t="s">
        <v>267</v>
      </c>
      <c r="C36" s="70">
        <v>208391385.51999998</v>
      </c>
      <c r="D36" s="70">
        <f t="shared" si="0"/>
        <v>5571341.0700000003</v>
      </c>
      <c r="E36" s="106">
        <f t="shared" si="1"/>
        <v>2.6734987418495285E-2</v>
      </c>
      <c r="F36" s="70">
        <v>2270811.96</v>
      </c>
      <c r="G36" s="70">
        <v>414456.74</v>
      </c>
      <c r="H36" s="86">
        <v>0</v>
      </c>
      <c r="I36" s="74">
        <v>0</v>
      </c>
      <c r="J36" s="70">
        <v>14952.82</v>
      </c>
      <c r="K36" s="70">
        <v>2871119.5500000003</v>
      </c>
      <c r="L36" s="74">
        <v>0</v>
      </c>
    </row>
    <row r="37" spans="1:12" x14ac:dyDescent="0.2">
      <c r="A37" s="57">
        <v>30</v>
      </c>
      <c r="B37" s="118" t="s">
        <v>256</v>
      </c>
      <c r="C37" s="70">
        <v>92515112.76000002</v>
      </c>
      <c r="D37" s="70">
        <f t="shared" si="0"/>
        <v>5416554.0899999999</v>
      </c>
      <c r="E37" s="106">
        <f t="shared" si="1"/>
        <v>5.8547775908261226E-2</v>
      </c>
      <c r="F37" s="74">
        <v>0</v>
      </c>
      <c r="G37" s="74">
        <v>0</v>
      </c>
      <c r="H37" s="86">
        <v>0</v>
      </c>
      <c r="I37" s="74">
        <v>0</v>
      </c>
      <c r="J37" s="70">
        <v>4466554.09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272</v>
      </c>
      <c r="C38" s="70">
        <v>425749846.30000001</v>
      </c>
      <c r="D38" s="70">
        <f t="shared" si="0"/>
        <v>5057044.62</v>
      </c>
      <c r="E38" s="106">
        <f t="shared" si="1"/>
        <v>1.1877971686774512E-2</v>
      </c>
      <c r="F38" s="74">
        <v>0</v>
      </c>
      <c r="G38" s="74">
        <v>0</v>
      </c>
      <c r="H38" s="92">
        <v>70000</v>
      </c>
      <c r="I38" s="74">
        <v>0</v>
      </c>
      <c r="J38" s="74">
        <v>0</v>
      </c>
      <c r="K38" s="70">
        <v>4987044.62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77876234.339999989</v>
      </c>
      <c r="D39" s="70">
        <f t="shared" si="0"/>
        <v>3967554.64</v>
      </c>
      <c r="E39" s="106">
        <f t="shared" si="1"/>
        <v>5.0946924612174316E-2</v>
      </c>
      <c r="F39" s="70">
        <v>3703270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175018970.48999998</v>
      </c>
      <c r="D40" s="70">
        <f t="shared" si="0"/>
        <v>3666074.42</v>
      </c>
      <c r="E40" s="106">
        <f t="shared" si="1"/>
        <v>2.094672600196484E-2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0">
        <v>0.05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410596135.62</v>
      </c>
      <c r="D41" s="70">
        <f t="shared" si="0"/>
        <v>903393.68141999992</v>
      </c>
      <c r="E41" s="106">
        <f t="shared" si="1"/>
        <v>2.2002001554541563E-3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903393.64999999991</v>
      </c>
      <c r="L41" s="102">
        <v>3.1419999999999997E-2</v>
      </c>
    </row>
    <row r="42" spans="1:12" x14ac:dyDescent="0.2">
      <c r="A42" s="57">
        <v>35</v>
      </c>
      <c r="B42" s="118" t="s">
        <v>279</v>
      </c>
      <c r="C42" s="70">
        <v>88041375.400000021</v>
      </c>
      <c r="D42" s="70">
        <f t="shared" si="0"/>
        <v>750000</v>
      </c>
      <c r="E42" s="106">
        <f t="shared" si="1"/>
        <v>8.5187219826190919E-3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23950875.359999999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2019937.8199999998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65" t="s">
        <v>275</v>
      </c>
      <c r="C45" s="84">
        <v>607228120.15999997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28124482.510000002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1666279.44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f>SUM(C8:C50)</f>
        <v>63835790854.800003</v>
      </c>
      <c r="D51" s="72">
        <f t="shared" ref="D51" si="2">F51+G51+H51+I51+J51+K51+L51</f>
        <v>4093800723.2599993</v>
      </c>
      <c r="E51" s="107">
        <f t="shared" si="1"/>
        <v>6.4130179456407158E-2</v>
      </c>
      <c r="F51" s="67">
        <v>648921461.32000017</v>
      </c>
      <c r="G51" s="67">
        <v>32141343.179999996</v>
      </c>
      <c r="H51" s="67">
        <v>401022726.18999994</v>
      </c>
      <c r="I51" s="67">
        <v>56147375.07</v>
      </c>
      <c r="J51" s="67">
        <v>2391475259.0899997</v>
      </c>
      <c r="K51" s="67">
        <v>502814068.05999994</v>
      </c>
      <c r="L51" s="67">
        <v>61278490.350000001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04B4-FBE7-44DA-B1CD-0AA1909A723B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10918579425.629999</v>
      </c>
      <c r="D8" s="70">
        <f t="shared" ref="D8:D50" si="0">F8+G8+H8+I8+J8+K8+L8</f>
        <v>674993755.8499999</v>
      </c>
      <c r="E8" s="106">
        <f>D8/C8</f>
        <v>6.1820657206150507E-2</v>
      </c>
      <c r="F8" s="70">
        <v>146530841.54999998</v>
      </c>
      <c r="G8" s="70">
        <v>11900086.780000001</v>
      </c>
      <c r="H8" s="92">
        <v>91048950</v>
      </c>
      <c r="I8" s="70">
        <v>4206036.78</v>
      </c>
      <c r="J8" s="70">
        <v>327748419.02000004</v>
      </c>
      <c r="K8" s="70">
        <v>89342273.459999979</v>
      </c>
      <c r="L8" s="70">
        <v>4217148.26</v>
      </c>
    </row>
    <row r="9" spans="1:12" x14ac:dyDescent="0.2">
      <c r="A9" s="57">
        <v>2</v>
      </c>
      <c r="B9" s="118" t="s">
        <v>237</v>
      </c>
      <c r="C9" s="70">
        <v>2889900396.2999997</v>
      </c>
      <c r="D9" s="70">
        <f t="shared" si="0"/>
        <v>479074376.26000005</v>
      </c>
      <c r="E9" s="106">
        <f t="shared" ref="E9:E51" si="1">D9/C9</f>
        <v>0.16577539380712533</v>
      </c>
      <c r="F9" s="70">
        <v>2123609.75</v>
      </c>
      <c r="G9" s="74">
        <v>0</v>
      </c>
      <c r="H9" s="92">
        <v>20000000</v>
      </c>
      <c r="I9" s="74">
        <v>0</v>
      </c>
      <c r="J9" s="70">
        <v>451138492.97000003</v>
      </c>
      <c r="K9" s="70">
        <v>4687273.54</v>
      </c>
      <c r="L9" s="70">
        <v>1125000</v>
      </c>
    </row>
    <row r="10" spans="1:12" x14ac:dyDescent="0.2">
      <c r="A10" s="57">
        <v>3</v>
      </c>
      <c r="B10" s="118" t="s">
        <v>242</v>
      </c>
      <c r="C10" s="70">
        <v>7938742585.9899998</v>
      </c>
      <c r="D10" s="70">
        <f t="shared" si="0"/>
        <v>475862547.69</v>
      </c>
      <c r="E10" s="106">
        <f t="shared" si="1"/>
        <v>5.9941803445017185E-2</v>
      </c>
      <c r="F10" s="70">
        <v>73004224.300000012</v>
      </c>
      <c r="G10" s="70">
        <v>1371691.76</v>
      </c>
      <c r="H10" s="92">
        <v>5912685.0999999996</v>
      </c>
      <c r="I10" s="70">
        <v>4721124.6500000004</v>
      </c>
      <c r="J10" s="70">
        <v>359089529.69999999</v>
      </c>
      <c r="K10" s="70">
        <v>6763292.1799999988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4759863079.2399998</v>
      </c>
      <c r="D11" s="70">
        <f t="shared" si="0"/>
        <v>414874917.13999993</v>
      </c>
      <c r="E11" s="106">
        <f t="shared" si="1"/>
        <v>8.7161103215229963E-2</v>
      </c>
      <c r="F11" s="70">
        <v>61628977.890000001</v>
      </c>
      <c r="G11" s="70">
        <v>14695.68</v>
      </c>
      <c r="H11" s="120">
        <v>56337379.170000002</v>
      </c>
      <c r="I11" s="74">
        <v>0</v>
      </c>
      <c r="J11" s="70">
        <v>241124734.91999999</v>
      </c>
      <c r="K11" s="70">
        <v>45665842.520000011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7726632327.21</v>
      </c>
      <c r="D12" s="70">
        <f t="shared" si="0"/>
        <v>363654870.74000001</v>
      </c>
      <c r="E12" s="106">
        <f t="shared" si="1"/>
        <v>4.7065119102323284E-2</v>
      </c>
      <c r="F12" s="70">
        <v>4880766.78</v>
      </c>
      <c r="G12" s="70">
        <v>2444073.2999999998</v>
      </c>
      <c r="H12" s="92">
        <v>10523802.590000002</v>
      </c>
      <c r="I12" s="70">
        <v>42438839.310000002</v>
      </c>
      <c r="J12" s="70">
        <v>226876015.28</v>
      </c>
      <c r="K12" s="70">
        <v>76366373.480000004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5894004579.75</v>
      </c>
      <c r="D13" s="70">
        <f t="shared" si="0"/>
        <v>311108996.71000004</v>
      </c>
      <c r="E13" s="106">
        <f t="shared" si="1"/>
        <v>5.278397607271558E-2</v>
      </c>
      <c r="F13" s="70">
        <v>88593801.63000001</v>
      </c>
      <c r="G13" s="70">
        <v>13773001.48</v>
      </c>
      <c r="H13" s="70">
        <v>14343580.640000002</v>
      </c>
      <c r="I13" s="70">
        <v>7268.44</v>
      </c>
      <c r="J13" s="84">
        <v>179399465.47</v>
      </c>
      <c r="K13" s="70">
        <v>14991879.049999997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663800746.9799999</v>
      </c>
      <c r="D14" s="70">
        <f t="shared" si="0"/>
        <v>232116990.28999999</v>
      </c>
      <c r="E14" s="106">
        <f t="shared" si="1"/>
        <v>0.34967871209249124</v>
      </c>
      <c r="F14" s="70">
        <v>33278550.199999999</v>
      </c>
      <c r="G14" s="74">
        <v>0</v>
      </c>
      <c r="H14" s="70">
        <v>83836167.879999995</v>
      </c>
      <c r="I14" s="74">
        <v>0</v>
      </c>
      <c r="J14" s="84">
        <v>100000000</v>
      </c>
      <c r="K14" s="70">
        <v>15002272.210000001</v>
      </c>
      <c r="L14" s="74">
        <v>0</v>
      </c>
    </row>
    <row r="15" spans="1:12" x14ac:dyDescent="0.2">
      <c r="A15" s="57">
        <v>8</v>
      </c>
      <c r="B15" s="65" t="s">
        <v>246</v>
      </c>
      <c r="C15" s="84">
        <v>2728033623.1800003</v>
      </c>
      <c r="D15" s="70">
        <f t="shared" si="0"/>
        <v>171838347.31999996</v>
      </c>
      <c r="E15" s="106">
        <f t="shared" si="1"/>
        <v>6.2989820162000901E-2</v>
      </c>
      <c r="F15" s="70">
        <v>21240248.73</v>
      </c>
      <c r="G15" s="70">
        <v>50521.350000000006</v>
      </c>
      <c r="H15" s="70">
        <v>2012800.1599999997</v>
      </c>
      <c r="I15" s="70">
        <v>330195.58</v>
      </c>
      <c r="J15" s="70">
        <v>122805610.25999999</v>
      </c>
      <c r="K15" s="70">
        <v>9140806.5699999984</v>
      </c>
      <c r="L15" s="70">
        <v>16258164.669999998</v>
      </c>
    </row>
    <row r="16" spans="1:12" x14ac:dyDescent="0.2">
      <c r="A16" s="57">
        <v>9</v>
      </c>
      <c r="B16" s="118" t="s">
        <v>247</v>
      </c>
      <c r="C16" s="70">
        <v>1950483675.72</v>
      </c>
      <c r="D16" s="70">
        <f t="shared" si="0"/>
        <v>155996045.74000001</v>
      </c>
      <c r="E16" s="106">
        <f t="shared" si="1"/>
        <v>7.9978134491392627E-2</v>
      </c>
      <c r="F16" s="70">
        <v>51810588.939999998</v>
      </c>
      <c r="G16" s="70">
        <v>1431852.81</v>
      </c>
      <c r="H16" s="92">
        <v>24553453.329999998</v>
      </c>
      <c r="I16" s="70">
        <v>2573449.9</v>
      </c>
      <c r="J16" s="70">
        <v>28041517.02</v>
      </c>
      <c r="K16" s="70">
        <v>45999875.969999991</v>
      </c>
      <c r="L16" s="70">
        <v>1585307.77</v>
      </c>
    </row>
    <row r="17" spans="1:12" x14ac:dyDescent="0.2">
      <c r="A17" s="57">
        <v>10</v>
      </c>
      <c r="B17" s="118" t="s">
        <v>245</v>
      </c>
      <c r="C17" s="70">
        <v>1889010759.28</v>
      </c>
      <c r="D17" s="70">
        <f t="shared" si="0"/>
        <v>126643820.26000001</v>
      </c>
      <c r="E17" s="106">
        <f t="shared" si="1"/>
        <v>6.7042402822666047E-2</v>
      </c>
      <c r="F17" s="70">
        <v>11760718.52</v>
      </c>
      <c r="G17" s="70">
        <v>358987.16</v>
      </c>
      <c r="H17" s="92">
        <v>25673244.200000003</v>
      </c>
      <c r="I17" s="70">
        <v>3061.64</v>
      </c>
      <c r="J17" s="70">
        <v>57750837.119999997</v>
      </c>
      <c r="K17" s="70">
        <v>28914635.710000005</v>
      </c>
      <c r="L17" s="70">
        <v>2182335.91</v>
      </c>
    </row>
    <row r="18" spans="1:12" x14ac:dyDescent="0.2">
      <c r="A18" s="57">
        <v>11</v>
      </c>
      <c r="B18" s="65" t="s">
        <v>249</v>
      </c>
      <c r="C18" s="84">
        <v>3469585578.04</v>
      </c>
      <c r="D18" s="70">
        <f t="shared" si="0"/>
        <v>93687684.790000021</v>
      </c>
      <c r="E18" s="106">
        <f t="shared" si="1"/>
        <v>2.7002557706884703E-2</v>
      </c>
      <c r="F18" s="70">
        <v>22656739.049999997</v>
      </c>
      <c r="G18" s="70">
        <v>392490.07</v>
      </c>
      <c r="H18" s="70">
        <v>12775783.129999999</v>
      </c>
      <c r="I18" s="70">
        <v>18077.75</v>
      </c>
      <c r="J18" s="70">
        <v>26297.82</v>
      </c>
      <c r="K18" s="70">
        <v>57399997.38000001</v>
      </c>
      <c r="L18" s="70">
        <v>418299.59</v>
      </c>
    </row>
    <row r="19" spans="1:12" x14ac:dyDescent="0.2">
      <c r="A19" s="57">
        <v>12</v>
      </c>
      <c r="B19" s="118" t="s">
        <v>259</v>
      </c>
      <c r="C19" s="70">
        <v>155739474.46000001</v>
      </c>
      <c r="D19" s="70">
        <f t="shared" si="0"/>
        <v>70000000</v>
      </c>
      <c r="E19" s="106">
        <f t="shared" si="1"/>
        <v>0.44946857720377592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4737782078.2000008</v>
      </c>
      <c r="D20" s="70">
        <f t="shared" si="0"/>
        <v>67901950.140000001</v>
      </c>
      <c r="E20" s="106">
        <f t="shared" si="1"/>
        <v>1.4332012114368421E-2</v>
      </c>
      <c r="F20" s="70">
        <v>12160790.020000001</v>
      </c>
      <c r="G20" s="70">
        <v>24494.690000000002</v>
      </c>
      <c r="H20" s="92">
        <v>1613893.26</v>
      </c>
      <c r="I20" s="74">
        <v>0</v>
      </c>
      <c r="J20" s="70">
        <v>49971000</v>
      </c>
      <c r="K20" s="70">
        <v>4131772.1700000009</v>
      </c>
      <c r="L20" s="74">
        <v>0</v>
      </c>
    </row>
    <row r="21" spans="1:12" x14ac:dyDescent="0.2">
      <c r="A21" s="57">
        <v>14</v>
      </c>
      <c r="B21" s="69" t="s">
        <v>244</v>
      </c>
      <c r="C21" s="84">
        <v>167306178.36999997</v>
      </c>
      <c r="D21" s="70">
        <f t="shared" si="0"/>
        <v>65865990.419999994</v>
      </c>
      <c r="E21" s="106">
        <f t="shared" si="1"/>
        <v>0.3936853442096826</v>
      </c>
      <c r="F21" s="70">
        <v>35755921.100000001</v>
      </c>
      <c r="G21" s="70">
        <v>161386.73000000001</v>
      </c>
      <c r="H21" s="70">
        <v>16103872.940000001</v>
      </c>
      <c r="I21" s="70">
        <v>5958475.6600000001</v>
      </c>
      <c r="J21" s="84">
        <v>6268477.2799999993</v>
      </c>
      <c r="K21" s="84">
        <v>1482615.8900000001</v>
      </c>
      <c r="L21" s="70">
        <v>135240.82</v>
      </c>
    </row>
    <row r="22" spans="1:12" x14ac:dyDescent="0.2">
      <c r="A22" s="57">
        <v>15</v>
      </c>
      <c r="B22" s="118" t="s">
        <v>255</v>
      </c>
      <c r="C22" s="70">
        <v>805137353.82999992</v>
      </c>
      <c r="D22" s="70">
        <f t="shared" si="0"/>
        <v>60964343.810000002</v>
      </c>
      <c r="E22" s="106">
        <f t="shared" si="1"/>
        <v>7.5719184459639752E-2</v>
      </c>
      <c r="F22" s="70">
        <v>5665086</v>
      </c>
      <c r="G22" s="74">
        <v>0</v>
      </c>
      <c r="H22" s="92">
        <v>3214600.88</v>
      </c>
      <c r="I22" s="70">
        <v>591909.63</v>
      </c>
      <c r="J22" s="70">
        <v>47672192.450000003</v>
      </c>
      <c r="K22" s="70">
        <v>3812838.29</v>
      </c>
      <c r="L22" s="70">
        <v>7716.56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735516513.80999982</v>
      </c>
      <c r="D24" s="70">
        <f t="shared" si="0"/>
        <v>37665065.509999998</v>
      </c>
      <c r="E24" s="106">
        <f t="shared" si="1"/>
        <v>5.1209000481707359E-2</v>
      </c>
      <c r="F24" s="70">
        <v>8642697.4000000004</v>
      </c>
      <c r="G24" s="74">
        <v>0</v>
      </c>
      <c r="H24" s="92">
        <v>1348741.3199999998</v>
      </c>
      <c r="I24" s="74">
        <v>0</v>
      </c>
      <c r="J24" s="70">
        <v>25805052.240000002</v>
      </c>
      <c r="K24" s="70">
        <v>1823422.55</v>
      </c>
      <c r="L24" s="70">
        <v>45152</v>
      </c>
    </row>
    <row r="25" spans="1:12" x14ac:dyDescent="0.2">
      <c r="A25" s="57">
        <v>18</v>
      </c>
      <c r="B25" s="119" t="s">
        <v>250</v>
      </c>
      <c r="C25" s="70">
        <v>786291968.78000009</v>
      </c>
      <c r="D25" s="70">
        <f t="shared" si="0"/>
        <v>31720817.609999999</v>
      </c>
      <c r="E25" s="106">
        <f t="shared" si="1"/>
        <v>4.0342288703797378E-2</v>
      </c>
      <c r="F25" s="70">
        <v>10474412.43</v>
      </c>
      <c r="G25" s="74">
        <v>0</v>
      </c>
      <c r="H25" s="92">
        <v>1400000</v>
      </c>
      <c r="I25" s="70">
        <v>383584.01</v>
      </c>
      <c r="J25" s="74">
        <v>0</v>
      </c>
      <c r="K25" s="70">
        <v>19308321.169999998</v>
      </c>
      <c r="L25" s="70">
        <v>154500</v>
      </c>
    </row>
    <row r="26" spans="1:12" x14ac:dyDescent="0.2">
      <c r="A26" s="57">
        <v>19</v>
      </c>
      <c r="B26" s="118" t="s">
        <v>252</v>
      </c>
      <c r="C26" s="70">
        <v>289175304.16000003</v>
      </c>
      <c r="D26" s="70">
        <f t="shared" si="0"/>
        <v>26409012.759999994</v>
      </c>
      <c r="E26" s="106">
        <f t="shared" si="1"/>
        <v>9.1325270104628126E-2</v>
      </c>
      <c r="F26" s="70">
        <v>17790676.319999997</v>
      </c>
      <c r="G26" s="74">
        <v>0</v>
      </c>
      <c r="H26" s="92">
        <v>514629.7</v>
      </c>
      <c r="I26" s="74">
        <v>0</v>
      </c>
      <c r="J26" s="70">
        <v>2546860.79</v>
      </c>
      <c r="K26" s="70">
        <v>5556845.9500000002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458010938.31999999</v>
      </c>
      <c r="D27" s="70">
        <f t="shared" si="0"/>
        <v>20726976.440000001</v>
      </c>
      <c r="E27" s="106">
        <f t="shared" si="1"/>
        <v>4.5254326274449405E-2</v>
      </c>
      <c r="F27" s="70">
        <v>11632435.090000002</v>
      </c>
      <c r="G27" s="74">
        <v>0</v>
      </c>
      <c r="H27" s="92">
        <v>4231550.71</v>
      </c>
      <c r="I27" s="70">
        <v>25744.13</v>
      </c>
      <c r="J27" s="74">
        <v>0</v>
      </c>
      <c r="K27" s="70">
        <v>4833824.54</v>
      </c>
      <c r="L27" s="70">
        <v>3421.97</v>
      </c>
    </row>
    <row r="28" spans="1:12" x14ac:dyDescent="0.2">
      <c r="A28" s="57">
        <v>21</v>
      </c>
      <c r="B28" s="118" t="s">
        <v>264</v>
      </c>
      <c r="C28" s="70">
        <v>264545162.42999998</v>
      </c>
      <c r="D28" s="70">
        <f t="shared" si="0"/>
        <v>20469535.430999998</v>
      </c>
      <c r="E28" s="106">
        <f t="shared" si="1"/>
        <v>7.7376336210329841E-2</v>
      </c>
      <c r="F28" s="70">
        <v>4064870.63</v>
      </c>
      <c r="G28" s="70">
        <v>35463.129999999997</v>
      </c>
      <c r="H28" s="92">
        <v>5565.59</v>
      </c>
      <c r="I28" s="74">
        <v>0</v>
      </c>
      <c r="J28" s="70">
        <v>4730.2700000000004</v>
      </c>
      <c r="K28" s="70">
        <v>16358905.810000001</v>
      </c>
      <c r="L28" s="74">
        <v>1E-3</v>
      </c>
    </row>
    <row r="29" spans="1:12" x14ac:dyDescent="0.2">
      <c r="A29" s="57">
        <v>22</v>
      </c>
      <c r="B29" s="118" t="s">
        <v>266</v>
      </c>
      <c r="C29" s="70">
        <v>121038511.18000001</v>
      </c>
      <c r="D29" s="70">
        <f t="shared" si="0"/>
        <v>20076215.710000001</v>
      </c>
      <c r="E29" s="106">
        <f t="shared" si="1"/>
        <v>0.16586634711777029</v>
      </c>
      <c r="F29" s="74">
        <v>0</v>
      </c>
      <c r="G29" s="70">
        <v>76215.710000000006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265</v>
      </c>
      <c r="C30" s="70">
        <v>1314737952.71</v>
      </c>
      <c r="D30" s="70">
        <f t="shared" si="0"/>
        <v>18398404.27</v>
      </c>
      <c r="E30" s="106">
        <f t="shared" si="1"/>
        <v>1.3993970609942718E-2</v>
      </c>
      <c r="F30" s="70">
        <v>2431430.5499999998</v>
      </c>
      <c r="G30" s="74">
        <v>0</v>
      </c>
      <c r="H30" s="92">
        <v>400000</v>
      </c>
      <c r="I30" s="74">
        <v>0</v>
      </c>
      <c r="J30" s="74">
        <v>0</v>
      </c>
      <c r="K30" s="70">
        <v>15566973.720000001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217446282.02000001</v>
      </c>
      <c r="D31" s="70">
        <f t="shared" si="0"/>
        <v>17930709.289999999</v>
      </c>
      <c r="E31" s="106">
        <f t="shared" si="1"/>
        <v>8.2460408719937511E-2</v>
      </c>
      <c r="F31" s="70">
        <v>2267136.5300000003</v>
      </c>
      <c r="G31" s="70">
        <v>86000</v>
      </c>
      <c r="H31" s="92">
        <v>1990496.69</v>
      </c>
      <c r="I31" s="74">
        <v>0</v>
      </c>
      <c r="J31" s="70">
        <v>5239763.5600000015</v>
      </c>
      <c r="K31" s="70">
        <v>8347312.5099999988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347239958.60000002</v>
      </c>
      <c r="D32" s="70">
        <f t="shared" si="0"/>
        <v>15455630.52</v>
      </c>
      <c r="E32" s="106">
        <f t="shared" si="1"/>
        <v>4.4509942295563903E-2</v>
      </c>
      <c r="F32" s="70">
        <v>4458528.7700000005</v>
      </c>
      <c r="G32" s="74">
        <v>0</v>
      </c>
      <c r="H32" s="86">
        <v>0</v>
      </c>
      <c r="I32" s="74">
        <v>0</v>
      </c>
      <c r="J32" s="70">
        <v>10921072.43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383982321.44</v>
      </c>
      <c r="D33" s="70">
        <f t="shared" si="0"/>
        <v>10467952.07</v>
      </c>
      <c r="E33" s="106">
        <f t="shared" si="1"/>
        <v>2.7261546913783356E-2</v>
      </c>
      <c r="F33" s="70">
        <v>3714127.67</v>
      </c>
      <c r="G33" s="70">
        <v>419133.2</v>
      </c>
      <c r="H33" s="92">
        <v>2665780.4500000002</v>
      </c>
      <c r="I33" s="74">
        <v>0</v>
      </c>
      <c r="J33" s="74">
        <v>0</v>
      </c>
      <c r="K33" s="70">
        <v>3668910.75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436491598.48000002</v>
      </c>
      <c r="D34" s="70">
        <f t="shared" si="0"/>
        <v>7070496.5</v>
      </c>
      <c r="E34" s="106">
        <f t="shared" si="1"/>
        <v>1.6198471000637069E-2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7000496.5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82917191.120000005</v>
      </c>
      <c r="D35" s="70">
        <f t="shared" si="0"/>
        <v>7040513.1399999997</v>
      </c>
      <c r="E35" s="106">
        <f t="shared" si="1"/>
        <v>8.4910174173782355E-2</v>
      </c>
      <c r="F35" s="70">
        <v>520687.94</v>
      </c>
      <c r="G35" s="74">
        <v>0</v>
      </c>
      <c r="H35" s="86">
        <v>0</v>
      </c>
      <c r="I35" s="70">
        <v>15850.59</v>
      </c>
      <c r="J35" s="70">
        <v>4026334.9</v>
      </c>
      <c r="K35" s="70">
        <v>2477639.71</v>
      </c>
      <c r="L35" s="74">
        <v>0</v>
      </c>
    </row>
    <row r="36" spans="1:12" x14ac:dyDescent="0.2">
      <c r="A36" s="57">
        <v>29</v>
      </c>
      <c r="B36" s="119" t="s">
        <v>262</v>
      </c>
      <c r="C36" s="84">
        <v>77252075.519999996</v>
      </c>
      <c r="D36" s="70">
        <f t="shared" si="0"/>
        <v>5777175.2699999996</v>
      </c>
      <c r="E36" s="106">
        <f t="shared" si="1"/>
        <v>7.4783431139067991E-2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65" t="s">
        <v>256</v>
      </c>
      <c r="C37" s="84">
        <v>98386166.249999985</v>
      </c>
      <c r="D37" s="70">
        <f t="shared" si="0"/>
        <v>5379767.4900000002</v>
      </c>
      <c r="E37" s="106">
        <f t="shared" si="1"/>
        <v>5.4680121149654017E-2</v>
      </c>
      <c r="F37" s="74">
        <v>0</v>
      </c>
      <c r="G37" s="74">
        <v>0</v>
      </c>
      <c r="H37" s="74">
        <v>0</v>
      </c>
      <c r="I37" s="74">
        <v>0</v>
      </c>
      <c r="J37" s="70">
        <v>4429767.49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208647640.44</v>
      </c>
      <c r="D38" s="70">
        <f t="shared" si="0"/>
        <v>5018541.7399999993</v>
      </c>
      <c r="E38" s="106">
        <f t="shared" si="1"/>
        <v>2.4052712647105932E-2</v>
      </c>
      <c r="F38" s="70">
        <v>2113065.3899999997</v>
      </c>
      <c r="G38" s="70">
        <v>408419.9</v>
      </c>
      <c r="H38" s="86">
        <v>0</v>
      </c>
      <c r="I38" s="74">
        <v>0</v>
      </c>
      <c r="J38" s="70">
        <v>14952.82</v>
      </c>
      <c r="K38" s="70">
        <v>2482103.63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66402803.68</v>
      </c>
      <c r="D39" s="70">
        <f t="shared" si="0"/>
        <v>3892888.7</v>
      </c>
      <c r="E39" s="106">
        <f t="shared" si="1"/>
        <v>5.8625366464345657E-2</v>
      </c>
      <c r="F39" s="70">
        <v>3628604.06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173919854.58000001</v>
      </c>
      <c r="D40" s="70">
        <f t="shared" si="0"/>
        <v>3666074.395</v>
      </c>
      <c r="E40" s="106">
        <f t="shared" si="1"/>
        <v>2.1079102232768206E-2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2">
        <v>2.5000000000000001E-2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413929858.58999997</v>
      </c>
      <c r="D41" s="70">
        <f t="shared" si="0"/>
        <v>1182618.06</v>
      </c>
      <c r="E41" s="106">
        <f t="shared" si="1"/>
        <v>2.8570494141892536E-3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1182618.05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87577250.270000026</v>
      </c>
      <c r="D42" s="70">
        <f t="shared" si="0"/>
        <v>750000</v>
      </c>
      <c r="E42" s="106">
        <f t="shared" si="1"/>
        <v>8.5638678730806852E-3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23921152.02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2114517.0199999996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610372191.04999995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28160939.25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1649521.31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64079260571.159996</v>
      </c>
      <c r="D51" s="72">
        <f t="shared" ref="D51" si="2">F51+G51+H51+I51+J51+K51+L51</f>
        <v>4081683067.0399995</v>
      </c>
      <c r="E51" s="107">
        <f t="shared" si="1"/>
        <v>6.3697412090254882E-2</v>
      </c>
      <c r="F51" s="67">
        <v>646401597.62999988</v>
      </c>
      <c r="G51" s="67">
        <v>32948513.75</v>
      </c>
      <c r="H51" s="67">
        <v>380576987.73999989</v>
      </c>
      <c r="I51" s="67">
        <v>61273618.07</v>
      </c>
      <c r="J51" s="67">
        <v>2398995137.7899995</v>
      </c>
      <c r="K51" s="67">
        <v>500126637.53999996</v>
      </c>
      <c r="L51" s="67">
        <v>61360574.519999996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E982-C65E-4564-A57F-290DD1332F72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10957771927.09</v>
      </c>
      <c r="D8" s="70">
        <f t="shared" ref="D8:D51" si="0">F8+G8+H8+I8+J8+K8+L8</f>
        <v>661085089.37</v>
      </c>
      <c r="E8" s="106">
        <f>D8/C8</f>
        <v>6.0330247222581228E-2</v>
      </c>
      <c r="F8" s="70">
        <v>142143490.52999997</v>
      </c>
      <c r="G8" s="70">
        <v>11729588.51</v>
      </c>
      <c r="H8" s="92">
        <v>81288436.100000009</v>
      </c>
      <c r="I8" s="70">
        <v>4421687.42</v>
      </c>
      <c r="J8" s="70">
        <v>328109792.96000004</v>
      </c>
      <c r="K8" s="70">
        <v>88929447.370000005</v>
      </c>
      <c r="L8" s="70">
        <v>4462646.4800000004</v>
      </c>
    </row>
    <row r="9" spans="1:12" x14ac:dyDescent="0.2">
      <c r="A9" s="57">
        <v>2</v>
      </c>
      <c r="B9" s="118" t="s">
        <v>237</v>
      </c>
      <c r="C9" s="70">
        <v>2920462002.6299992</v>
      </c>
      <c r="D9" s="70">
        <f t="shared" si="0"/>
        <v>505919243.63</v>
      </c>
      <c r="E9" s="106">
        <f t="shared" ref="E9:E51" si="1">D9/C9</f>
        <v>0.17323260606520419</v>
      </c>
      <c r="F9" s="70">
        <v>2136764.7000000002</v>
      </c>
      <c r="G9" s="74">
        <v>0</v>
      </c>
      <c r="H9" s="92">
        <v>20000000</v>
      </c>
      <c r="I9" s="74">
        <v>0</v>
      </c>
      <c r="J9" s="70">
        <v>481418459.73000002</v>
      </c>
      <c r="K9" s="70">
        <v>1239019.2</v>
      </c>
      <c r="L9" s="70">
        <v>1125000</v>
      </c>
    </row>
    <row r="10" spans="1:12" x14ac:dyDescent="0.2">
      <c r="A10" s="57">
        <v>3</v>
      </c>
      <c r="B10" s="119" t="s">
        <v>242</v>
      </c>
      <c r="C10" s="70">
        <v>7852327218.2000008</v>
      </c>
      <c r="D10" s="70">
        <f t="shared" si="0"/>
        <v>472970672.30999994</v>
      </c>
      <c r="E10" s="106">
        <f t="shared" si="1"/>
        <v>6.0233184273543253E-2</v>
      </c>
      <c r="F10" s="70">
        <v>70852450.600000009</v>
      </c>
      <c r="G10" s="70">
        <v>1357497.0699999998</v>
      </c>
      <c r="H10" s="92">
        <v>6880536.5499999998</v>
      </c>
      <c r="I10" s="70">
        <v>4705068.13</v>
      </c>
      <c r="J10" s="70">
        <v>359088426.56</v>
      </c>
      <c r="K10" s="70">
        <v>5086693.3999999994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4913401037.1300001</v>
      </c>
      <c r="D11" s="70">
        <f t="shared" si="0"/>
        <v>460275174</v>
      </c>
      <c r="E11" s="106">
        <f t="shared" si="1"/>
        <v>9.3677509839264914E-2</v>
      </c>
      <c r="F11" s="70">
        <v>83796022.079999998</v>
      </c>
      <c r="G11" s="70">
        <v>14525.3</v>
      </c>
      <c r="H11" s="92">
        <v>55988123.18</v>
      </c>
      <c r="I11" s="74">
        <v>0</v>
      </c>
      <c r="J11" s="70">
        <v>253946174.61000001</v>
      </c>
      <c r="K11" s="70">
        <v>56427041.870000012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7645561728.1800013</v>
      </c>
      <c r="D12" s="70">
        <f t="shared" si="0"/>
        <v>359298824.31999993</v>
      </c>
      <c r="E12" s="106">
        <f t="shared" si="1"/>
        <v>4.6994431160721231E-2</v>
      </c>
      <c r="F12" s="70">
        <v>5056303.2200000007</v>
      </c>
      <c r="G12" s="70">
        <v>2444073.2999999998</v>
      </c>
      <c r="H12" s="92">
        <v>11740983.580000002</v>
      </c>
      <c r="I12" s="70">
        <v>41469475.920000002</v>
      </c>
      <c r="J12" s="70">
        <v>227413470.94999999</v>
      </c>
      <c r="K12" s="70">
        <v>71064517.330000013</v>
      </c>
      <c r="L12" s="70">
        <v>110000.02</v>
      </c>
    </row>
    <row r="13" spans="1:12" x14ac:dyDescent="0.2">
      <c r="A13" s="57">
        <v>6</v>
      </c>
      <c r="B13" s="69" t="s">
        <v>240</v>
      </c>
      <c r="C13" s="84">
        <v>5897498366.4399996</v>
      </c>
      <c r="D13" s="70">
        <f t="shared" si="0"/>
        <v>311493258.79000002</v>
      </c>
      <c r="E13" s="106">
        <f t="shared" si="1"/>
        <v>5.2817862665730866E-2</v>
      </c>
      <c r="F13" s="70">
        <v>83182264.939999998</v>
      </c>
      <c r="G13" s="70">
        <v>13991363.640000001</v>
      </c>
      <c r="H13" s="70">
        <v>14304480.670000002</v>
      </c>
      <c r="I13" s="70">
        <v>957.54</v>
      </c>
      <c r="J13" s="84">
        <v>185097073.12</v>
      </c>
      <c r="K13" s="70">
        <v>14917118.880000001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2724994972.8599997</v>
      </c>
      <c r="D14" s="70">
        <f t="shared" si="0"/>
        <v>167480011.93999997</v>
      </c>
      <c r="E14" s="106">
        <f t="shared" si="1"/>
        <v>6.146066822436097E-2</v>
      </c>
      <c r="F14" s="70">
        <v>18977862.649999999</v>
      </c>
      <c r="G14" s="70">
        <v>52376.5</v>
      </c>
      <c r="H14" s="92">
        <v>1998476.4299999997</v>
      </c>
      <c r="I14" s="70">
        <v>328806.71999999997</v>
      </c>
      <c r="J14" s="70">
        <v>121679469.65000001</v>
      </c>
      <c r="K14" s="70">
        <v>9037612.8200000003</v>
      </c>
      <c r="L14" s="70">
        <v>15405407.169999998</v>
      </c>
    </row>
    <row r="15" spans="1:12" x14ac:dyDescent="0.2">
      <c r="A15" s="57">
        <v>8</v>
      </c>
      <c r="B15" s="69" t="s">
        <v>243</v>
      </c>
      <c r="C15" s="84">
        <v>613952762.93000007</v>
      </c>
      <c r="D15" s="70">
        <f t="shared" si="0"/>
        <v>165242650.75</v>
      </c>
      <c r="E15" s="106">
        <f t="shared" si="1"/>
        <v>0.26914554462040946</v>
      </c>
      <c r="F15" s="70">
        <v>15000092.469999999</v>
      </c>
      <c r="G15" s="74">
        <v>0</v>
      </c>
      <c r="H15" s="70">
        <v>75242558.280000001</v>
      </c>
      <c r="I15" s="74">
        <v>0</v>
      </c>
      <c r="J15" s="84">
        <v>60000000</v>
      </c>
      <c r="K15" s="70">
        <v>15000000</v>
      </c>
      <c r="L15" s="74">
        <v>0</v>
      </c>
    </row>
    <row r="16" spans="1:12" x14ac:dyDescent="0.2">
      <c r="A16" s="57">
        <v>9</v>
      </c>
      <c r="B16" s="118" t="s">
        <v>247</v>
      </c>
      <c r="C16" s="70">
        <v>1983904523.9399998</v>
      </c>
      <c r="D16" s="70">
        <f t="shared" si="0"/>
        <v>157123583.30000001</v>
      </c>
      <c r="E16" s="106">
        <f t="shared" si="1"/>
        <v>7.9199165788460077E-2</v>
      </c>
      <c r="F16" s="70">
        <v>54657825.799999997</v>
      </c>
      <c r="G16" s="70">
        <v>1335055.8700000001</v>
      </c>
      <c r="H16" s="92">
        <v>24376384.130000003</v>
      </c>
      <c r="I16" s="70">
        <v>2569042.37</v>
      </c>
      <c r="J16" s="70">
        <v>28045378.739999998</v>
      </c>
      <c r="K16" s="70">
        <v>44548550.670000009</v>
      </c>
      <c r="L16" s="70">
        <v>1591345.72</v>
      </c>
    </row>
    <row r="17" spans="1:12" x14ac:dyDescent="0.2">
      <c r="A17" s="57">
        <v>10</v>
      </c>
      <c r="B17" s="118" t="s">
        <v>245</v>
      </c>
      <c r="C17" s="70">
        <v>1903722967.3599999</v>
      </c>
      <c r="D17" s="70">
        <f t="shared" si="0"/>
        <v>130163704.59999999</v>
      </c>
      <c r="E17" s="106">
        <f t="shared" si="1"/>
        <v>6.8373238560285557E-2</v>
      </c>
      <c r="F17" s="70">
        <v>12474753.32</v>
      </c>
      <c r="G17" s="70">
        <v>464010.30000000005</v>
      </c>
      <c r="H17" s="92">
        <v>25830938.880000003</v>
      </c>
      <c r="I17" s="70">
        <v>1951.64</v>
      </c>
      <c r="J17" s="70">
        <v>57772236.990000002</v>
      </c>
      <c r="K17" s="70">
        <v>31440271.529999994</v>
      </c>
      <c r="L17" s="70">
        <v>2179541.94</v>
      </c>
    </row>
    <row r="18" spans="1:12" x14ac:dyDescent="0.2">
      <c r="A18" s="57">
        <v>11</v>
      </c>
      <c r="B18" s="65" t="s">
        <v>249</v>
      </c>
      <c r="C18" s="84">
        <v>3484292166.9399996</v>
      </c>
      <c r="D18" s="70">
        <f t="shared" si="0"/>
        <v>98190415.850000009</v>
      </c>
      <c r="E18" s="106">
        <f t="shared" si="1"/>
        <v>2.8180878969237964E-2</v>
      </c>
      <c r="F18" s="70">
        <v>25883892.090000004</v>
      </c>
      <c r="G18" s="70">
        <v>392490.07</v>
      </c>
      <c r="H18" s="70">
        <v>12161332.699999999</v>
      </c>
      <c r="I18" s="70">
        <v>13749.15</v>
      </c>
      <c r="J18" s="70">
        <v>26169.95</v>
      </c>
      <c r="K18" s="70">
        <v>59294559.660000004</v>
      </c>
      <c r="L18" s="70">
        <v>418222.23</v>
      </c>
    </row>
    <row r="19" spans="1:12" x14ac:dyDescent="0.2">
      <c r="A19" s="57">
        <v>12</v>
      </c>
      <c r="B19" s="118" t="s">
        <v>259</v>
      </c>
      <c r="C19" s="70">
        <v>155549928.97999999</v>
      </c>
      <c r="D19" s="70">
        <f t="shared" si="0"/>
        <v>70000000</v>
      </c>
      <c r="E19" s="106">
        <f t="shared" si="1"/>
        <v>0.4500162774680555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4718107210.3999996</v>
      </c>
      <c r="D20" s="70">
        <f t="shared" si="0"/>
        <v>67316821.710000008</v>
      </c>
      <c r="E20" s="106">
        <f t="shared" si="1"/>
        <v>1.4267760080062468E-2</v>
      </c>
      <c r="F20" s="70">
        <v>12167137.870000001</v>
      </c>
      <c r="G20" s="70">
        <v>22757.82</v>
      </c>
      <c r="H20" s="92">
        <v>1607957.3199999998</v>
      </c>
      <c r="I20" s="74">
        <v>0</v>
      </c>
      <c r="J20" s="70">
        <v>49969000</v>
      </c>
      <c r="K20" s="70">
        <v>3549968.7000000007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812408414.17000008</v>
      </c>
      <c r="D21" s="70">
        <f t="shared" si="0"/>
        <v>62862012.660000004</v>
      </c>
      <c r="E21" s="106">
        <f t="shared" si="1"/>
        <v>7.7377353020430251E-2</v>
      </c>
      <c r="F21" s="70">
        <v>5666831.2300000004</v>
      </c>
      <c r="G21" s="70">
        <v>32800</v>
      </c>
      <c r="H21" s="120">
        <v>3910485.08</v>
      </c>
      <c r="I21" s="70">
        <v>566792.81999999995</v>
      </c>
      <c r="J21" s="70">
        <v>47697839.130000003</v>
      </c>
      <c r="K21" s="70">
        <v>4985225.75</v>
      </c>
      <c r="L21" s="70">
        <v>2038.65</v>
      </c>
    </row>
    <row r="22" spans="1:12" x14ac:dyDescent="0.2">
      <c r="A22" s="57">
        <v>15</v>
      </c>
      <c r="B22" s="69" t="s">
        <v>244</v>
      </c>
      <c r="C22" s="84">
        <v>130452042.13999999</v>
      </c>
      <c r="D22" s="70">
        <f t="shared" si="0"/>
        <v>58230879.970000006</v>
      </c>
      <c r="E22" s="106">
        <f t="shared" si="1"/>
        <v>0.44637768037013276</v>
      </c>
      <c r="F22" s="70">
        <v>36302867.100000001</v>
      </c>
      <c r="G22" s="70">
        <v>169781.74</v>
      </c>
      <c r="H22" s="70">
        <v>15694601.940000001</v>
      </c>
      <c r="I22" s="70">
        <v>872887.32</v>
      </c>
      <c r="J22" s="84">
        <v>3773048.17</v>
      </c>
      <c r="K22" s="70">
        <v>1276520.25</v>
      </c>
      <c r="L22" s="70">
        <v>141173.45000000001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766971264.94999993</v>
      </c>
      <c r="D24" s="70">
        <f t="shared" si="0"/>
        <v>38592328.780000001</v>
      </c>
      <c r="E24" s="106">
        <f t="shared" si="1"/>
        <v>5.031782876835144E-2</v>
      </c>
      <c r="F24" s="70">
        <v>9130842.2599999998</v>
      </c>
      <c r="G24" s="74">
        <v>0</v>
      </c>
      <c r="H24" s="92">
        <v>1348878.29</v>
      </c>
      <c r="I24" s="74">
        <v>0</v>
      </c>
      <c r="J24" s="70">
        <v>26215506.27</v>
      </c>
      <c r="K24" s="70">
        <v>1852572.51</v>
      </c>
      <c r="L24" s="70">
        <v>44529.45</v>
      </c>
    </row>
    <row r="25" spans="1:12" x14ac:dyDescent="0.2">
      <c r="A25" s="57">
        <v>18</v>
      </c>
      <c r="B25" s="69" t="s">
        <v>250</v>
      </c>
      <c r="C25" s="84">
        <v>785729772.47000003</v>
      </c>
      <c r="D25" s="70">
        <f t="shared" si="0"/>
        <v>28926280.25</v>
      </c>
      <c r="E25" s="106">
        <f t="shared" si="1"/>
        <v>3.6814540142812824E-2</v>
      </c>
      <c r="F25" s="70">
        <v>7127408.1099999994</v>
      </c>
      <c r="G25" s="74">
        <v>0</v>
      </c>
      <c r="H25" s="70">
        <v>1400000</v>
      </c>
      <c r="I25" s="70">
        <v>523817.75</v>
      </c>
      <c r="J25" s="74">
        <v>0</v>
      </c>
      <c r="K25" s="84">
        <v>19722554.390000001</v>
      </c>
      <c r="L25" s="70">
        <v>152500</v>
      </c>
    </row>
    <row r="26" spans="1:12" x14ac:dyDescent="0.2">
      <c r="A26" s="57">
        <v>19</v>
      </c>
      <c r="B26" s="118" t="s">
        <v>252</v>
      </c>
      <c r="C26" s="70">
        <v>289708247.31999999</v>
      </c>
      <c r="D26" s="70">
        <f t="shared" si="0"/>
        <v>26359743.960000001</v>
      </c>
      <c r="E26" s="106">
        <f t="shared" si="1"/>
        <v>9.0987205935094059E-2</v>
      </c>
      <c r="F26" s="70">
        <v>17767061.620000001</v>
      </c>
      <c r="G26" s="74">
        <v>0</v>
      </c>
      <c r="H26" s="92">
        <v>515017.8</v>
      </c>
      <c r="I26" s="74">
        <v>0</v>
      </c>
      <c r="J26" s="70">
        <v>2526271.2599999998</v>
      </c>
      <c r="K26" s="70">
        <v>5551393.2799999993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454180970.21999997</v>
      </c>
      <c r="D27" s="70">
        <f t="shared" si="0"/>
        <v>20771064.009999998</v>
      </c>
      <c r="E27" s="106">
        <f t="shared" si="1"/>
        <v>4.5733012547704802E-2</v>
      </c>
      <c r="F27" s="70">
        <v>11658392.109999999</v>
      </c>
      <c r="G27" s="74">
        <v>0</v>
      </c>
      <c r="H27" s="92">
        <v>4231543.88</v>
      </c>
      <c r="I27" s="70">
        <v>18877.48</v>
      </c>
      <c r="J27" s="74">
        <v>0</v>
      </c>
      <c r="K27" s="70">
        <v>4859287.6400000006</v>
      </c>
      <c r="L27" s="70">
        <v>2962.9</v>
      </c>
    </row>
    <row r="28" spans="1:12" x14ac:dyDescent="0.2">
      <c r="A28" s="57">
        <v>21</v>
      </c>
      <c r="B28" s="65" t="s">
        <v>266</v>
      </c>
      <c r="C28" s="84">
        <v>120358350.48999999</v>
      </c>
      <c r="D28" s="70">
        <f t="shared" si="0"/>
        <v>20075848.050000001</v>
      </c>
      <c r="E28" s="106">
        <f t="shared" si="1"/>
        <v>0.166800624703377</v>
      </c>
      <c r="F28" s="74">
        <v>0</v>
      </c>
      <c r="G28" s="70">
        <v>75848.05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264</v>
      </c>
      <c r="C29" s="70">
        <v>265265649.78999999</v>
      </c>
      <c r="D29" s="70">
        <f t="shared" si="0"/>
        <v>19123778.701000001</v>
      </c>
      <c r="E29" s="106">
        <f t="shared" si="1"/>
        <v>7.2092932937753221E-2</v>
      </c>
      <c r="F29" s="70">
        <v>3035240.32</v>
      </c>
      <c r="G29" s="70">
        <v>35093.32</v>
      </c>
      <c r="H29" s="92">
        <v>5216.75</v>
      </c>
      <c r="I29" s="74">
        <v>0</v>
      </c>
      <c r="J29" s="70">
        <v>4820.62</v>
      </c>
      <c r="K29" s="70">
        <v>16043407.690000001</v>
      </c>
      <c r="L29" s="74">
        <v>1E-3</v>
      </c>
    </row>
    <row r="30" spans="1:12" x14ac:dyDescent="0.2">
      <c r="A30" s="57">
        <v>23</v>
      </c>
      <c r="B30" s="118" t="s">
        <v>265</v>
      </c>
      <c r="C30" s="70">
        <v>1322333040.8900001</v>
      </c>
      <c r="D30" s="70">
        <f t="shared" si="0"/>
        <v>17819078.18</v>
      </c>
      <c r="E30" s="106">
        <f t="shared" si="1"/>
        <v>1.3475484336386859E-2</v>
      </c>
      <c r="F30" s="70">
        <v>2417936.5700000003</v>
      </c>
      <c r="G30" s="74">
        <v>0</v>
      </c>
      <c r="H30" s="92">
        <v>550000</v>
      </c>
      <c r="I30" s="74">
        <v>0</v>
      </c>
      <c r="J30" s="74">
        <v>0</v>
      </c>
      <c r="K30" s="70">
        <v>14851141.609999999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236076819.63999999</v>
      </c>
      <c r="D31" s="70">
        <f t="shared" si="0"/>
        <v>17762904.190000001</v>
      </c>
      <c r="E31" s="106">
        <f t="shared" si="1"/>
        <v>7.5242051367377535E-2</v>
      </c>
      <c r="F31" s="70">
        <v>2180136.5300000003</v>
      </c>
      <c r="G31" s="70">
        <v>86000</v>
      </c>
      <c r="H31" s="92">
        <v>1953480.46</v>
      </c>
      <c r="I31" s="74">
        <v>0</v>
      </c>
      <c r="J31" s="70">
        <v>5239763.5600000015</v>
      </c>
      <c r="K31" s="70">
        <v>8303523.6399999997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361156480.97000003</v>
      </c>
      <c r="D32" s="70">
        <f t="shared" si="0"/>
        <v>14618774.73</v>
      </c>
      <c r="E32" s="106">
        <f t="shared" si="1"/>
        <v>4.0477675191475604E-2</v>
      </c>
      <c r="F32" s="70">
        <v>3853654.58</v>
      </c>
      <c r="G32" s="74">
        <v>0</v>
      </c>
      <c r="H32" s="86">
        <v>0</v>
      </c>
      <c r="I32" s="74">
        <v>0</v>
      </c>
      <c r="J32" s="70">
        <v>10689090.83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389843203.32999998</v>
      </c>
      <c r="D33" s="70">
        <f t="shared" si="0"/>
        <v>10096677.810000001</v>
      </c>
      <c r="E33" s="106">
        <f t="shared" si="1"/>
        <v>2.5899330099268709E-2</v>
      </c>
      <c r="F33" s="70">
        <v>3709365.39</v>
      </c>
      <c r="G33" s="70">
        <v>419133.2</v>
      </c>
      <c r="H33" s="92">
        <v>2659330.8199999998</v>
      </c>
      <c r="I33" s="74">
        <v>0</v>
      </c>
      <c r="J33" s="74">
        <v>0</v>
      </c>
      <c r="K33" s="70">
        <v>3308848.4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437955086.94</v>
      </c>
      <c r="D34" s="70">
        <f t="shared" si="0"/>
        <v>7070996.9199999999</v>
      </c>
      <c r="E34" s="106">
        <f t="shared" si="1"/>
        <v>1.6145484162326283E-2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7000996.9199999999</v>
      </c>
      <c r="L34" s="74">
        <v>0</v>
      </c>
    </row>
    <row r="35" spans="1:12" x14ac:dyDescent="0.2">
      <c r="A35" s="57">
        <v>28</v>
      </c>
      <c r="B35" s="119" t="s">
        <v>270</v>
      </c>
      <c r="C35" s="70">
        <v>88975473.120000005</v>
      </c>
      <c r="D35" s="70">
        <f t="shared" si="0"/>
        <v>6922187.5899999999</v>
      </c>
      <c r="E35" s="106">
        <f t="shared" si="1"/>
        <v>7.7798828680170545E-2</v>
      </c>
      <c r="F35" s="70">
        <v>572426.02</v>
      </c>
      <c r="G35" s="74">
        <v>0</v>
      </c>
      <c r="H35" s="86">
        <v>0</v>
      </c>
      <c r="I35" s="70">
        <v>16016.15</v>
      </c>
      <c r="J35" s="70">
        <v>3869647.95</v>
      </c>
      <c r="K35" s="70">
        <v>2464097.4699999997</v>
      </c>
      <c r="L35" s="74">
        <v>0</v>
      </c>
    </row>
    <row r="36" spans="1:12" x14ac:dyDescent="0.2">
      <c r="A36" s="57">
        <v>29</v>
      </c>
      <c r="B36" s="65" t="s">
        <v>262</v>
      </c>
      <c r="C36" s="84">
        <v>77579731.86999999</v>
      </c>
      <c r="D36" s="70">
        <f t="shared" si="0"/>
        <v>5777175.2699999996</v>
      </c>
      <c r="E36" s="106">
        <f t="shared" si="1"/>
        <v>7.4467584905820325E-2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206707152.88</v>
      </c>
      <c r="D37" s="70">
        <f t="shared" si="0"/>
        <v>4828625.49</v>
      </c>
      <c r="E37" s="106">
        <f t="shared" si="1"/>
        <v>2.3359740689782367E-2</v>
      </c>
      <c r="F37" s="70">
        <v>1967294.8900000001</v>
      </c>
      <c r="G37" s="70">
        <v>409735.55999999994</v>
      </c>
      <c r="H37" s="86">
        <v>0</v>
      </c>
      <c r="I37" s="74">
        <v>0</v>
      </c>
      <c r="J37" s="70">
        <v>14952.82</v>
      </c>
      <c r="K37" s="70">
        <v>2436642.2199999997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98589993.200000003</v>
      </c>
      <c r="D38" s="70">
        <f t="shared" si="0"/>
        <v>4429767.49</v>
      </c>
      <c r="E38" s="106">
        <f t="shared" si="1"/>
        <v>4.4931207987952269E-2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66916176.589999996</v>
      </c>
      <c r="D39" s="70">
        <f t="shared" si="0"/>
        <v>3819835.33</v>
      </c>
      <c r="E39" s="106">
        <f t="shared" si="1"/>
        <v>5.7083885013401066E-2</v>
      </c>
      <c r="F39" s="70">
        <v>3555550.69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65" t="s">
        <v>254</v>
      </c>
      <c r="C40" s="84">
        <v>178677352.56999999</v>
      </c>
      <c r="D40" s="70">
        <f t="shared" si="0"/>
        <v>3666074.37</v>
      </c>
      <c r="E40" s="106">
        <f t="shared" si="1"/>
        <v>2.0517845811285743E-2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74">
        <v>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409585508.47999996</v>
      </c>
      <c r="D41" s="70">
        <f t="shared" si="0"/>
        <v>1161570.3899999999</v>
      </c>
      <c r="E41" s="106">
        <f t="shared" si="1"/>
        <v>2.8359655455356993E-3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1161570.3799999999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87977452.600000009</v>
      </c>
      <c r="D42" s="70">
        <f t="shared" si="0"/>
        <v>750000</v>
      </c>
      <c r="E42" s="106">
        <f t="shared" si="1"/>
        <v>8.5249115294343033E-3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23725185.079999998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9" t="s">
        <v>274</v>
      </c>
      <c r="C44" s="84">
        <v>2676155.98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613571739.53999996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28195150.02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1632756.9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600499.53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64183180629.120003</v>
      </c>
      <c r="D51" s="72">
        <f t="shared" si="0"/>
        <v>4058225064.71</v>
      </c>
      <c r="E51" s="107">
        <f t="shared" si="1"/>
        <v>6.3228793352580873E-2</v>
      </c>
      <c r="F51" s="67">
        <v>638845928.08000004</v>
      </c>
      <c r="G51" s="67">
        <v>33032130.250000004</v>
      </c>
      <c r="H51" s="67">
        <v>363758772.84000003</v>
      </c>
      <c r="I51" s="67">
        <v>55509130.409999996</v>
      </c>
      <c r="J51" s="67">
        <v>2405120375.3399997</v>
      </c>
      <c r="K51" s="67">
        <v>501220072.81000006</v>
      </c>
      <c r="L51" s="67">
        <v>60738654.979999989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1EA0-43D0-44E3-AAE5-EDFFB71A2123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10908456034.74</v>
      </c>
      <c r="D8" s="70">
        <f t="shared" ref="D8:D50" si="0">F8+G8+H8+I8+J8+K8+L8</f>
        <v>660464365.62</v>
      </c>
      <c r="E8" s="106">
        <f>D8/C8</f>
        <v>6.0546090438154475E-2</v>
      </c>
      <c r="F8" s="70">
        <v>140670944.33000001</v>
      </c>
      <c r="G8" s="70">
        <v>11451629.890000001</v>
      </c>
      <c r="H8" s="92">
        <v>80717158.680000007</v>
      </c>
      <c r="I8" s="70">
        <v>4075045.21</v>
      </c>
      <c r="J8" s="70">
        <v>327123718.76999998</v>
      </c>
      <c r="K8" s="70">
        <v>92299088.720000029</v>
      </c>
      <c r="L8" s="70">
        <v>4126780.02</v>
      </c>
    </row>
    <row r="9" spans="1:12" x14ac:dyDescent="0.2">
      <c r="A9" s="57">
        <v>2</v>
      </c>
      <c r="B9" s="118" t="s">
        <v>237</v>
      </c>
      <c r="C9" s="70">
        <v>2891023636.6799994</v>
      </c>
      <c r="D9" s="70">
        <f t="shared" si="0"/>
        <v>521210261.13</v>
      </c>
      <c r="E9" s="106">
        <f t="shared" ref="E9:E51" si="1">D9/C9</f>
        <v>0.18028571420763223</v>
      </c>
      <c r="F9" s="70">
        <v>2341358.87</v>
      </c>
      <c r="G9" s="74">
        <v>0</v>
      </c>
      <c r="H9" s="92">
        <v>20000000</v>
      </c>
      <c r="I9" s="74">
        <v>0</v>
      </c>
      <c r="J9" s="70">
        <v>494431309.24000001</v>
      </c>
      <c r="K9" s="70">
        <v>2457593.02</v>
      </c>
      <c r="L9" s="70">
        <v>1980000</v>
      </c>
    </row>
    <row r="10" spans="1:12" x14ac:dyDescent="0.2">
      <c r="A10" s="57">
        <v>3</v>
      </c>
      <c r="B10" s="118" t="s">
        <v>242</v>
      </c>
      <c r="C10" s="70">
        <v>7493934431.3600006</v>
      </c>
      <c r="D10" s="70">
        <f t="shared" si="0"/>
        <v>471135662.37999994</v>
      </c>
      <c r="E10" s="106">
        <f t="shared" si="1"/>
        <v>6.2868933094534452E-2</v>
      </c>
      <c r="F10" s="70">
        <v>69221150.039999992</v>
      </c>
      <c r="G10" s="70">
        <v>1346117.07</v>
      </c>
      <c r="H10" s="92">
        <v>6848278.9800000004</v>
      </c>
      <c r="I10" s="70">
        <v>4684823</v>
      </c>
      <c r="J10" s="70">
        <v>359087314.02999997</v>
      </c>
      <c r="K10" s="70">
        <v>4947979.2600000007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4861683575.9899998</v>
      </c>
      <c r="D11" s="70">
        <f t="shared" si="0"/>
        <v>452650496.59999996</v>
      </c>
      <c r="E11" s="106">
        <f t="shared" si="1"/>
        <v>9.3105709066601552E-2</v>
      </c>
      <c r="F11" s="70">
        <v>80256304.140000001</v>
      </c>
      <c r="G11" s="70">
        <v>12069.95</v>
      </c>
      <c r="H11" s="92">
        <v>56740180.179999992</v>
      </c>
      <c r="I11" s="74">
        <v>0</v>
      </c>
      <c r="J11" s="70">
        <v>246520065.65000001</v>
      </c>
      <c r="K11" s="70">
        <v>59018589.720000014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7464293037.5200005</v>
      </c>
      <c r="D12" s="70">
        <f t="shared" si="0"/>
        <v>347641535.92999995</v>
      </c>
      <c r="E12" s="106">
        <f t="shared" si="1"/>
        <v>4.6573939980992934E-2</v>
      </c>
      <c r="F12" s="70">
        <v>5200454.43</v>
      </c>
      <c r="G12" s="70">
        <v>2424073.2999999998</v>
      </c>
      <c r="H12" s="92">
        <v>11924049.330000002</v>
      </c>
      <c r="I12" s="70">
        <v>29887116.169999998</v>
      </c>
      <c r="J12" s="70">
        <v>224873555.16999999</v>
      </c>
      <c r="K12" s="70">
        <v>73222287.530000001</v>
      </c>
      <c r="L12" s="70">
        <v>110000</v>
      </c>
    </row>
    <row r="13" spans="1:12" x14ac:dyDescent="0.2">
      <c r="A13" s="57">
        <v>6</v>
      </c>
      <c r="B13" s="69" t="s">
        <v>240</v>
      </c>
      <c r="C13" s="84">
        <v>5768781730.8699999</v>
      </c>
      <c r="D13" s="70">
        <f t="shared" si="0"/>
        <v>309307784.75</v>
      </c>
      <c r="E13" s="106">
        <f t="shared" si="1"/>
        <v>5.3617522586238107E-2</v>
      </c>
      <c r="F13" s="70">
        <v>89618218.769999996</v>
      </c>
      <c r="G13" s="70">
        <v>13571099.550000001</v>
      </c>
      <c r="H13" s="70">
        <v>14189558.820000002</v>
      </c>
      <c r="I13" s="70">
        <v>1495.94</v>
      </c>
      <c r="J13" s="84">
        <v>177127267.12</v>
      </c>
      <c r="K13" s="70">
        <v>14800144.549999999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749512527.82999992</v>
      </c>
      <c r="D14" s="70">
        <f t="shared" si="0"/>
        <v>212601351.63999999</v>
      </c>
      <c r="E14" s="106">
        <f t="shared" si="1"/>
        <v>0.2836528326691572</v>
      </c>
      <c r="F14" s="70">
        <v>15000092.469999999</v>
      </c>
      <c r="G14" s="74">
        <v>0</v>
      </c>
      <c r="H14" s="70">
        <v>56137029.799999997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2715505318.1399999</v>
      </c>
      <c r="D15" s="70">
        <f t="shared" si="0"/>
        <v>165602095.22999996</v>
      </c>
      <c r="E15" s="106">
        <f t="shared" si="1"/>
        <v>6.0983896486503666E-2</v>
      </c>
      <c r="F15" s="70">
        <v>16955415.410000004</v>
      </c>
      <c r="G15" s="70">
        <v>349763.08</v>
      </c>
      <c r="H15" s="92">
        <v>1796461.15</v>
      </c>
      <c r="I15" s="70">
        <v>320398.61</v>
      </c>
      <c r="J15" s="70">
        <v>121664380.95999999</v>
      </c>
      <c r="K15" s="70">
        <v>9111913.6600000001</v>
      </c>
      <c r="L15" s="70">
        <v>15403762.359999998</v>
      </c>
    </row>
    <row r="16" spans="1:12" x14ac:dyDescent="0.2">
      <c r="A16" s="57">
        <v>9</v>
      </c>
      <c r="B16" s="118" t="s">
        <v>247</v>
      </c>
      <c r="C16" s="70">
        <v>2006560914.7900002</v>
      </c>
      <c r="D16" s="70">
        <f t="shared" si="0"/>
        <v>162585613.72000003</v>
      </c>
      <c r="E16" s="106">
        <f t="shared" si="1"/>
        <v>8.1027001234605267E-2</v>
      </c>
      <c r="F16" s="70">
        <v>60330867.420000009</v>
      </c>
      <c r="G16" s="70">
        <v>1185217.1499999999</v>
      </c>
      <c r="H16" s="92">
        <v>24293782.410000004</v>
      </c>
      <c r="I16" s="70">
        <v>2567542.37</v>
      </c>
      <c r="J16" s="70">
        <v>27764579.689999998</v>
      </c>
      <c r="K16" s="70">
        <v>44852236.57</v>
      </c>
      <c r="L16" s="70">
        <v>1591388.11</v>
      </c>
    </row>
    <row r="17" spans="1:12" x14ac:dyDescent="0.2">
      <c r="A17" s="57">
        <v>10</v>
      </c>
      <c r="B17" s="118" t="s">
        <v>245</v>
      </c>
      <c r="C17" s="70">
        <v>1857876837.9800003</v>
      </c>
      <c r="D17" s="70">
        <f t="shared" si="0"/>
        <v>121046967.64999999</v>
      </c>
      <c r="E17" s="106">
        <f t="shared" si="1"/>
        <v>6.5153386476150821E-2</v>
      </c>
      <c r="F17" s="70">
        <v>13219381.370000001</v>
      </c>
      <c r="G17" s="70">
        <v>451400.80000000005</v>
      </c>
      <c r="H17" s="92">
        <v>25628720.390000004</v>
      </c>
      <c r="I17" s="70">
        <v>1049.82</v>
      </c>
      <c r="J17" s="70">
        <v>55197977.119999997</v>
      </c>
      <c r="K17" s="70">
        <v>24563055.45999999</v>
      </c>
      <c r="L17" s="70">
        <v>1985382.69</v>
      </c>
    </row>
    <row r="18" spans="1:12" x14ac:dyDescent="0.2">
      <c r="A18" s="57">
        <v>11</v>
      </c>
      <c r="B18" s="65" t="s">
        <v>249</v>
      </c>
      <c r="C18" s="84">
        <v>3471470892.2800007</v>
      </c>
      <c r="D18" s="70">
        <f t="shared" si="0"/>
        <v>97419428.640000001</v>
      </c>
      <c r="E18" s="106">
        <f t="shared" si="1"/>
        <v>2.8062867776493625E-2</v>
      </c>
      <c r="F18" s="70">
        <v>25907993.620000001</v>
      </c>
      <c r="G18" s="70">
        <v>379172.24</v>
      </c>
      <c r="H18" s="70">
        <v>12016721.330000002</v>
      </c>
      <c r="I18" s="70">
        <v>9817.39</v>
      </c>
      <c r="J18" s="70">
        <v>29221.33</v>
      </c>
      <c r="K18" s="70">
        <v>58649766.939999998</v>
      </c>
      <c r="L18" s="70">
        <v>426735.79</v>
      </c>
    </row>
    <row r="19" spans="1:12" x14ac:dyDescent="0.2">
      <c r="A19" s="57">
        <v>12</v>
      </c>
      <c r="B19" s="118" t="s">
        <v>261</v>
      </c>
      <c r="C19" s="70">
        <v>4762801699.2200003</v>
      </c>
      <c r="D19" s="70">
        <f t="shared" si="0"/>
        <v>76775591.450000003</v>
      </c>
      <c r="E19" s="106">
        <f t="shared" si="1"/>
        <v>1.6119837922828797E-2</v>
      </c>
      <c r="F19" s="70">
        <v>20900059.469999999</v>
      </c>
      <c r="G19" s="70">
        <v>22299.39</v>
      </c>
      <c r="H19" s="92">
        <v>1602380.07</v>
      </c>
      <c r="I19" s="74">
        <v>0</v>
      </c>
      <c r="J19" s="70">
        <v>49971000</v>
      </c>
      <c r="K19" s="70">
        <v>4279852.5200000005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155226977.66</v>
      </c>
      <c r="D20" s="70">
        <f t="shared" si="0"/>
        <v>70000000</v>
      </c>
      <c r="E20" s="106">
        <f t="shared" si="1"/>
        <v>0.45095254095150822</v>
      </c>
      <c r="F20" s="74">
        <v>0</v>
      </c>
      <c r="G20" s="74">
        <v>0</v>
      </c>
      <c r="H20" s="92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796852868.28999996</v>
      </c>
      <c r="D21" s="70">
        <f t="shared" si="0"/>
        <v>67321599.549999997</v>
      </c>
      <c r="E21" s="106">
        <f t="shared" si="1"/>
        <v>8.4484353673054152E-2</v>
      </c>
      <c r="F21" s="70">
        <v>5501417.6299999999</v>
      </c>
      <c r="G21" s="70">
        <v>32800</v>
      </c>
      <c r="H21" s="92">
        <v>3906308.25</v>
      </c>
      <c r="I21" s="70">
        <v>570664.64</v>
      </c>
      <c r="J21" s="70">
        <v>49325981.93</v>
      </c>
      <c r="K21" s="70">
        <v>7984427.0999999996</v>
      </c>
      <c r="L21" s="74">
        <v>0</v>
      </c>
    </row>
    <row r="22" spans="1:12" x14ac:dyDescent="0.2">
      <c r="A22" s="57">
        <v>15</v>
      </c>
      <c r="B22" s="118" t="s">
        <v>244</v>
      </c>
      <c r="C22" s="70">
        <v>162335750.53000003</v>
      </c>
      <c r="D22" s="70">
        <f t="shared" si="0"/>
        <v>61149647.360000007</v>
      </c>
      <c r="E22" s="106">
        <f t="shared" si="1"/>
        <v>0.37668626387198306</v>
      </c>
      <c r="F22" s="70">
        <v>31102431.789999999</v>
      </c>
      <c r="G22" s="70">
        <v>162239.78</v>
      </c>
      <c r="H22" s="92">
        <v>14708455.190000001</v>
      </c>
      <c r="I22" s="70">
        <v>3704832.49</v>
      </c>
      <c r="J22" s="70">
        <v>7097935.5800000001</v>
      </c>
      <c r="K22" s="70">
        <v>4227740.72</v>
      </c>
      <c r="L22" s="70">
        <v>146011.81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8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803735549.56000006</v>
      </c>
      <c r="D24" s="70">
        <f t="shared" si="0"/>
        <v>40854756.229999997</v>
      </c>
      <c r="E24" s="106">
        <f t="shared" si="1"/>
        <v>5.0831092705014326E-2</v>
      </c>
      <c r="F24" s="70">
        <v>10184133.470000001</v>
      </c>
      <c r="G24" s="74">
        <v>0</v>
      </c>
      <c r="H24" s="92">
        <v>1353444.49</v>
      </c>
      <c r="I24" s="74">
        <v>0</v>
      </c>
      <c r="J24" s="70">
        <v>26469888.530000001</v>
      </c>
      <c r="K24" s="70">
        <v>2803386.73</v>
      </c>
      <c r="L24" s="70">
        <v>43903.01</v>
      </c>
    </row>
    <row r="25" spans="1:12" x14ac:dyDescent="0.2">
      <c r="A25" s="57">
        <v>18</v>
      </c>
      <c r="B25" s="118" t="s">
        <v>250</v>
      </c>
      <c r="C25" s="70">
        <v>788249965.69000006</v>
      </c>
      <c r="D25" s="70">
        <f t="shared" si="0"/>
        <v>29371168.510000005</v>
      </c>
      <c r="E25" s="106">
        <f t="shared" si="1"/>
        <v>3.7261236648820847E-2</v>
      </c>
      <c r="F25" s="70">
        <v>7180060.2400000002</v>
      </c>
      <c r="G25" s="74">
        <v>0</v>
      </c>
      <c r="H25" s="120">
        <v>1150000</v>
      </c>
      <c r="I25" s="70">
        <v>737337.8</v>
      </c>
      <c r="J25" s="74">
        <v>0</v>
      </c>
      <c r="K25" s="70">
        <v>20153270.470000003</v>
      </c>
      <c r="L25" s="70">
        <v>150500</v>
      </c>
    </row>
    <row r="26" spans="1:12" x14ac:dyDescent="0.2">
      <c r="A26" s="57">
        <v>19</v>
      </c>
      <c r="B26" s="119" t="s">
        <v>252</v>
      </c>
      <c r="C26" s="70">
        <v>302732829.63999999</v>
      </c>
      <c r="D26" s="70">
        <f t="shared" si="0"/>
        <v>26383242.250000004</v>
      </c>
      <c r="E26" s="106">
        <f t="shared" si="1"/>
        <v>8.7150251531603287E-2</v>
      </c>
      <c r="F26" s="70">
        <v>17820970.070000004</v>
      </c>
      <c r="G26" s="74">
        <v>0</v>
      </c>
      <c r="H26" s="92">
        <v>514685.11</v>
      </c>
      <c r="I26" s="74">
        <v>0</v>
      </c>
      <c r="J26" s="70">
        <v>2505224.8199999998</v>
      </c>
      <c r="K26" s="70">
        <v>5542362.25</v>
      </c>
      <c r="L26" s="74">
        <v>0</v>
      </c>
    </row>
    <row r="27" spans="1:12" x14ac:dyDescent="0.2">
      <c r="A27" s="57">
        <v>20</v>
      </c>
      <c r="B27" s="65" t="s">
        <v>266</v>
      </c>
      <c r="C27" s="84">
        <v>120118406.31000002</v>
      </c>
      <c r="D27" s="70">
        <f t="shared" si="0"/>
        <v>20075504.899999999</v>
      </c>
      <c r="E27" s="106">
        <f t="shared" si="1"/>
        <v>0.16713096282837284</v>
      </c>
      <c r="F27" s="74">
        <v>0</v>
      </c>
      <c r="G27" s="70">
        <v>75504.899999999994</v>
      </c>
      <c r="H27" s="70">
        <v>0</v>
      </c>
      <c r="I27" s="74">
        <v>0</v>
      </c>
      <c r="J27" s="70">
        <v>20000000</v>
      </c>
      <c r="K27" s="74">
        <v>0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457956758.28999996</v>
      </c>
      <c r="D28" s="70">
        <f t="shared" si="0"/>
        <v>19765419.510000002</v>
      </c>
      <c r="E28" s="106">
        <f t="shared" si="1"/>
        <v>4.3160012713435274E-2</v>
      </c>
      <c r="F28" s="70">
        <v>10670039.960000001</v>
      </c>
      <c r="G28" s="74">
        <v>0</v>
      </c>
      <c r="H28" s="92">
        <v>4231509.74</v>
      </c>
      <c r="I28" s="70">
        <v>21170.560000000001</v>
      </c>
      <c r="J28" s="74">
        <v>0</v>
      </c>
      <c r="K28" s="70">
        <v>4840198.9800000004</v>
      </c>
      <c r="L28" s="70">
        <v>2500.27</v>
      </c>
    </row>
    <row r="29" spans="1:12" x14ac:dyDescent="0.2">
      <c r="A29" s="57">
        <v>22</v>
      </c>
      <c r="B29" s="69" t="s">
        <v>265</v>
      </c>
      <c r="C29" s="84">
        <v>1324523228.6099999</v>
      </c>
      <c r="D29" s="70">
        <f t="shared" si="0"/>
        <v>18564329.780000001</v>
      </c>
      <c r="E29" s="106">
        <f t="shared" si="1"/>
        <v>1.4015858219022738E-2</v>
      </c>
      <c r="F29" s="70">
        <v>2624934.6799999997</v>
      </c>
      <c r="G29" s="74">
        <v>0</v>
      </c>
      <c r="H29" s="70">
        <v>850000</v>
      </c>
      <c r="I29" s="74">
        <v>0</v>
      </c>
      <c r="J29" s="74">
        <v>0</v>
      </c>
      <c r="K29" s="70">
        <v>15089395.1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209050888.24000001</v>
      </c>
      <c r="D30" s="70">
        <f t="shared" si="0"/>
        <v>16572055.280000001</v>
      </c>
      <c r="E30" s="106">
        <f t="shared" si="1"/>
        <v>7.9272828829000344E-2</v>
      </c>
      <c r="F30" s="70">
        <v>1000000</v>
      </c>
      <c r="G30" s="70">
        <v>86000</v>
      </c>
      <c r="H30" s="92">
        <v>1929302.38</v>
      </c>
      <c r="I30" s="74">
        <v>0</v>
      </c>
      <c r="J30" s="70">
        <v>5169963.5600000015</v>
      </c>
      <c r="K30" s="70">
        <v>8386789.3400000008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259445030.87</v>
      </c>
      <c r="D31" s="70">
        <f t="shared" si="0"/>
        <v>15261655.650999999</v>
      </c>
      <c r="E31" s="106">
        <f t="shared" si="1"/>
        <v>5.8824235715068098E-2</v>
      </c>
      <c r="F31" s="70">
        <v>58785.960000000006</v>
      </c>
      <c r="G31" s="70">
        <v>266859.87</v>
      </c>
      <c r="H31" s="92">
        <v>4913.5600000000004</v>
      </c>
      <c r="I31" s="74">
        <v>0</v>
      </c>
      <c r="J31" s="70">
        <v>8398.7000000000007</v>
      </c>
      <c r="K31" s="70">
        <v>14922697.559999999</v>
      </c>
      <c r="L31" s="74">
        <v>1E-3</v>
      </c>
    </row>
    <row r="32" spans="1:12" x14ac:dyDescent="0.2">
      <c r="A32" s="57">
        <v>25</v>
      </c>
      <c r="B32" s="118" t="s">
        <v>263</v>
      </c>
      <c r="C32" s="70">
        <v>344607294.19999999</v>
      </c>
      <c r="D32" s="70">
        <f t="shared" si="0"/>
        <v>11664019.209999999</v>
      </c>
      <c r="E32" s="106">
        <f t="shared" si="1"/>
        <v>3.3847278935513606E-2</v>
      </c>
      <c r="F32" s="70">
        <v>304258.17</v>
      </c>
      <c r="G32" s="74">
        <v>0</v>
      </c>
      <c r="H32" s="86">
        <v>0</v>
      </c>
      <c r="I32" s="74">
        <v>0</v>
      </c>
      <c r="J32" s="70">
        <v>11359761.039999999</v>
      </c>
      <c r="K32" s="74">
        <v>0</v>
      </c>
      <c r="L32" s="74">
        <v>0</v>
      </c>
    </row>
    <row r="33" spans="1:12" x14ac:dyDescent="0.2">
      <c r="A33" s="57">
        <v>26</v>
      </c>
      <c r="B33" s="65" t="s">
        <v>257</v>
      </c>
      <c r="C33" s="84">
        <v>390852729.31</v>
      </c>
      <c r="D33" s="70">
        <f t="shared" si="0"/>
        <v>9327922.4199999999</v>
      </c>
      <c r="E33" s="106">
        <f t="shared" si="1"/>
        <v>2.3865568078460759E-2</v>
      </c>
      <c r="F33" s="70">
        <v>2704407.03</v>
      </c>
      <c r="G33" s="70">
        <v>419133.2</v>
      </c>
      <c r="H33" s="70">
        <v>2652636.94</v>
      </c>
      <c r="I33" s="74">
        <v>0</v>
      </c>
      <c r="J33" s="74">
        <v>0</v>
      </c>
      <c r="K33" s="70">
        <v>3551745.25</v>
      </c>
      <c r="L33" s="74">
        <v>0</v>
      </c>
    </row>
    <row r="34" spans="1:12" x14ac:dyDescent="0.2">
      <c r="A34" s="57">
        <v>27</v>
      </c>
      <c r="B34" s="118" t="s">
        <v>268</v>
      </c>
      <c r="C34" s="70">
        <v>66665487.099999994</v>
      </c>
      <c r="D34" s="70">
        <f t="shared" si="0"/>
        <v>7482553.2599999998</v>
      </c>
      <c r="E34" s="106">
        <f t="shared" si="1"/>
        <v>0.11224028482347953</v>
      </c>
      <c r="F34" s="70">
        <v>3482553.26</v>
      </c>
      <c r="G34" s="74">
        <v>0</v>
      </c>
      <c r="H34" s="86">
        <v>0</v>
      </c>
      <c r="I34" s="74">
        <v>0</v>
      </c>
      <c r="J34" s="74">
        <v>0</v>
      </c>
      <c r="K34" s="70">
        <v>4000000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439660135.38999999</v>
      </c>
      <c r="D35" s="70">
        <f t="shared" si="0"/>
        <v>7070157.1600000001</v>
      </c>
      <c r="E35" s="106">
        <f t="shared" si="1"/>
        <v>1.6080960248370996E-2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7000157.1600000001</v>
      </c>
      <c r="L35" s="74">
        <v>0</v>
      </c>
    </row>
    <row r="36" spans="1:12" x14ac:dyDescent="0.2">
      <c r="A36" s="57">
        <v>29</v>
      </c>
      <c r="B36" s="69" t="s">
        <v>270</v>
      </c>
      <c r="C36" s="84">
        <v>103592122.86</v>
      </c>
      <c r="D36" s="70">
        <f t="shared" si="0"/>
        <v>6992109.9100000001</v>
      </c>
      <c r="E36" s="106">
        <f t="shared" si="1"/>
        <v>6.7496540441105896E-2</v>
      </c>
      <c r="F36" s="70">
        <v>569909.60000000009</v>
      </c>
      <c r="G36" s="74">
        <v>0</v>
      </c>
      <c r="H36" s="74">
        <v>0</v>
      </c>
      <c r="I36" s="70">
        <v>24905.72</v>
      </c>
      <c r="J36" s="70">
        <v>3969860.69</v>
      </c>
      <c r="K36" s="84">
        <v>2427433.9</v>
      </c>
      <c r="L36" s="74">
        <v>0</v>
      </c>
    </row>
    <row r="37" spans="1:12" x14ac:dyDescent="0.2">
      <c r="A37" s="57">
        <v>30</v>
      </c>
      <c r="B37" s="118" t="s">
        <v>254</v>
      </c>
      <c r="C37" s="70">
        <v>177471965.91</v>
      </c>
      <c r="D37" s="70">
        <f t="shared" si="0"/>
        <v>5964267.0899999999</v>
      </c>
      <c r="E37" s="106">
        <f t="shared" si="1"/>
        <v>3.3606812543140546E-2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2298192.7200000002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205885230.62</v>
      </c>
      <c r="D38" s="70">
        <f t="shared" si="0"/>
        <v>4805277.3900000006</v>
      </c>
      <c r="E38" s="106">
        <f t="shared" si="1"/>
        <v>2.333959252700863E-2</v>
      </c>
      <c r="F38" s="70">
        <v>1964558.74</v>
      </c>
      <c r="G38" s="70">
        <v>398965.70999999996</v>
      </c>
      <c r="H38" s="92">
        <v>2969.56</v>
      </c>
      <c r="I38" s="74">
        <v>0</v>
      </c>
      <c r="J38" s="70">
        <v>14952.82</v>
      </c>
      <c r="K38" s="70">
        <v>2423830.56</v>
      </c>
      <c r="L38" s="74">
        <v>0</v>
      </c>
    </row>
    <row r="39" spans="1:12" x14ac:dyDescent="0.2">
      <c r="A39" s="57">
        <v>32</v>
      </c>
      <c r="B39" s="118" t="s">
        <v>256</v>
      </c>
      <c r="C39" s="70">
        <v>107211437.82999998</v>
      </c>
      <c r="D39" s="70">
        <f t="shared" si="0"/>
        <v>4429767.49</v>
      </c>
      <c r="E39" s="106">
        <f t="shared" si="1"/>
        <v>4.1318049451254162E-2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2">
      <c r="A40" s="57">
        <v>33</v>
      </c>
      <c r="B40" s="69" t="s">
        <v>262</v>
      </c>
      <c r="C40" s="84">
        <v>77166502.719999999</v>
      </c>
      <c r="D40" s="70">
        <f t="shared" si="0"/>
        <v>4200000</v>
      </c>
      <c r="E40" s="106">
        <f t="shared" si="1"/>
        <v>5.442776142440682E-2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4200000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406652288.02999997</v>
      </c>
      <c r="D41" s="70">
        <f t="shared" si="0"/>
        <v>1099804.2697099999</v>
      </c>
      <c r="E41" s="106">
        <f t="shared" si="1"/>
        <v>2.704532353765741E-3</v>
      </c>
      <c r="F41" s="74">
        <v>0</v>
      </c>
      <c r="G41" s="74">
        <v>0</v>
      </c>
      <c r="H41" s="114">
        <v>8.9990000000000001E-2</v>
      </c>
      <c r="I41" s="74">
        <v>0</v>
      </c>
      <c r="J41" s="102">
        <v>4.972E-2</v>
      </c>
      <c r="K41" s="70">
        <v>1099804.1299999999</v>
      </c>
      <c r="L41" s="74">
        <v>0</v>
      </c>
    </row>
    <row r="42" spans="1:12" x14ac:dyDescent="0.2">
      <c r="A42" s="57">
        <v>35</v>
      </c>
      <c r="B42" s="119" t="s">
        <v>279</v>
      </c>
      <c r="C42" s="84">
        <v>88237145.620000035</v>
      </c>
      <c r="D42" s="70">
        <f t="shared" si="0"/>
        <v>750000</v>
      </c>
      <c r="E42" s="106">
        <f t="shared" si="1"/>
        <v>8.4998216423492652E-3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65" t="s">
        <v>273</v>
      </c>
      <c r="C43" s="84">
        <v>23066525.620000001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65" t="s">
        <v>274</v>
      </c>
      <c r="C44" s="84">
        <v>2641823.25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617151790.20000005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27610114.860000003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1615986.1700000002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63585549724.280006</v>
      </c>
      <c r="D51" s="72">
        <f t="shared" ref="D51" si="2">F51+G51+H51+I51+J51+K51+L51</f>
        <v>4105546551.5400009</v>
      </c>
      <c r="E51" s="107">
        <f t="shared" si="1"/>
        <v>6.4567288784047536E-2</v>
      </c>
      <c r="F51" s="67">
        <v>638362761.33000004</v>
      </c>
      <c r="G51" s="67">
        <v>32634345.879999999</v>
      </c>
      <c r="H51" s="67">
        <v>343268636.35000002</v>
      </c>
      <c r="I51" s="67">
        <v>46606199.719999999</v>
      </c>
      <c r="J51" s="67">
        <v>2468700417.3100004</v>
      </c>
      <c r="K51" s="67">
        <v>514903939.92000008</v>
      </c>
      <c r="L51" s="67">
        <v>61070251.029999994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5211-FDBE-43E8-830C-972154FDD0B9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10942158917.030001</v>
      </c>
      <c r="D8" s="70">
        <f t="shared" ref="D8:D50" si="0">F8+G8+H8+I8+J8+K8+L8</f>
        <v>665808289.67999995</v>
      </c>
      <c r="E8" s="106">
        <f>D8/C8</f>
        <v>6.0847982078176432E-2</v>
      </c>
      <c r="F8" s="70">
        <v>144241824.29999998</v>
      </c>
      <c r="G8" s="70">
        <v>10874033.26</v>
      </c>
      <c r="H8" s="92">
        <v>83396388.780000001</v>
      </c>
      <c r="I8" s="70">
        <v>3852740.65</v>
      </c>
      <c r="J8" s="70">
        <v>327167312.94</v>
      </c>
      <c r="K8" s="70">
        <v>91897758.980000019</v>
      </c>
      <c r="L8" s="70">
        <v>4378230.7699999996</v>
      </c>
    </row>
    <row r="9" spans="1:12" x14ac:dyDescent="0.2">
      <c r="A9" s="57">
        <v>2</v>
      </c>
      <c r="B9" s="118" t="s">
        <v>237</v>
      </c>
      <c r="C9" s="70">
        <v>2912793847.8699999</v>
      </c>
      <c r="D9" s="70">
        <f t="shared" si="0"/>
        <v>531460040.78000003</v>
      </c>
      <c r="E9" s="106">
        <f t="shared" ref="E9:E51" si="1">D9/C9</f>
        <v>0.18245714202144231</v>
      </c>
      <c r="F9" s="70">
        <v>2289798.15</v>
      </c>
      <c r="G9" s="74">
        <v>0</v>
      </c>
      <c r="H9" s="92">
        <v>20000000</v>
      </c>
      <c r="I9" s="74">
        <v>0</v>
      </c>
      <c r="J9" s="70">
        <v>504618741.47000003</v>
      </c>
      <c r="K9" s="70">
        <v>2571501.16</v>
      </c>
      <c r="L9" s="70">
        <v>1980000</v>
      </c>
    </row>
    <row r="10" spans="1:12" x14ac:dyDescent="0.2">
      <c r="A10" s="57">
        <v>3</v>
      </c>
      <c r="B10" s="119" t="s">
        <v>242</v>
      </c>
      <c r="C10" s="70">
        <v>7521705068.7799997</v>
      </c>
      <c r="D10" s="70">
        <f t="shared" si="0"/>
        <v>470291626.25999999</v>
      </c>
      <c r="E10" s="106">
        <f t="shared" si="1"/>
        <v>6.2524603392390132E-2</v>
      </c>
      <c r="F10" s="70">
        <v>71328314.209999993</v>
      </c>
      <c r="G10" s="70">
        <v>1336399.26</v>
      </c>
      <c r="H10" s="92">
        <v>5751835.790000001</v>
      </c>
      <c r="I10" s="70">
        <v>4657071.8600000003</v>
      </c>
      <c r="J10" s="70">
        <v>358752864.19</v>
      </c>
      <c r="K10" s="70">
        <v>5379029.8399999999</v>
      </c>
      <c r="L10" s="70">
        <v>23086111.109999999</v>
      </c>
    </row>
    <row r="11" spans="1:12" x14ac:dyDescent="0.2">
      <c r="A11" s="57">
        <v>4</v>
      </c>
      <c r="B11" s="118" t="s">
        <v>241</v>
      </c>
      <c r="C11" s="70">
        <v>4886776017.6200008</v>
      </c>
      <c r="D11" s="70">
        <f t="shared" si="0"/>
        <v>459325973.98999995</v>
      </c>
      <c r="E11" s="106">
        <f t="shared" si="1"/>
        <v>9.3993662147360865E-2</v>
      </c>
      <c r="F11" s="70">
        <v>84821908.510000005</v>
      </c>
      <c r="G11" s="70">
        <v>11791.62</v>
      </c>
      <c r="H11" s="92">
        <v>56913009.679999992</v>
      </c>
      <c r="I11" s="74">
        <v>0</v>
      </c>
      <c r="J11" s="70">
        <v>248471172.69999999</v>
      </c>
      <c r="K11" s="70">
        <v>59004804.519999996</v>
      </c>
      <c r="L11" s="70">
        <v>10103286.959999999</v>
      </c>
    </row>
    <row r="12" spans="1:12" x14ac:dyDescent="0.2">
      <c r="A12" s="57">
        <v>5</v>
      </c>
      <c r="B12" s="119" t="s">
        <v>239</v>
      </c>
      <c r="C12" s="70">
        <v>7439854109.6299992</v>
      </c>
      <c r="D12" s="70">
        <f t="shared" si="0"/>
        <v>344741403.61000001</v>
      </c>
      <c r="E12" s="106">
        <f t="shared" si="1"/>
        <v>4.6337118783522056E-2</v>
      </c>
      <c r="F12" s="70">
        <v>5456764.4299999997</v>
      </c>
      <c r="G12" s="70">
        <v>2373437.29</v>
      </c>
      <c r="H12" s="92">
        <v>15200538.479999999</v>
      </c>
      <c r="I12" s="70">
        <v>21221077.309999999</v>
      </c>
      <c r="J12" s="70">
        <v>224135915.74000001</v>
      </c>
      <c r="K12" s="70">
        <v>76243670.360000014</v>
      </c>
      <c r="L12" s="70">
        <v>110000</v>
      </c>
    </row>
    <row r="13" spans="1:12" x14ac:dyDescent="0.2">
      <c r="A13" s="57">
        <v>6</v>
      </c>
      <c r="B13" s="69" t="s">
        <v>240</v>
      </c>
      <c r="C13" s="84">
        <v>5756688881.8200006</v>
      </c>
      <c r="D13" s="70">
        <f t="shared" si="0"/>
        <v>315264756.78999996</v>
      </c>
      <c r="E13" s="106">
        <f t="shared" si="1"/>
        <v>5.4764946180368833E-2</v>
      </c>
      <c r="F13" s="70">
        <v>90840815.399999991</v>
      </c>
      <c r="G13" s="70">
        <v>12715473.09</v>
      </c>
      <c r="H13" s="84">
        <v>13848375.9</v>
      </c>
      <c r="I13" s="70">
        <v>6849.66</v>
      </c>
      <c r="J13" s="84">
        <v>183110069.47</v>
      </c>
      <c r="K13" s="70">
        <v>14743173.269999996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719931300.48000002</v>
      </c>
      <c r="D14" s="70">
        <f t="shared" si="0"/>
        <v>219223402.41</v>
      </c>
      <c r="E14" s="106">
        <f t="shared" si="1"/>
        <v>0.30450600253640464</v>
      </c>
      <c r="F14" s="70">
        <v>14169483.93</v>
      </c>
      <c r="G14" s="74">
        <v>0</v>
      </c>
      <c r="H14" s="70">
        <v>63589689.109999999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2713401629.0199995</v>
      </c>
      <c r="D15" s="70">
        <f t="shared" si="0"/>
        <v>162869731.71999997</v>
      </c>
      <c r="E15" s="106">
        <f t="shared" si="1"/>
        <v>6.0024188818233924E-2</v>
      </c>
      <c r="F15" s="70">
        <v>14500913.129999999</v>
      </c>
      <c r="G15" s="70">
        <v>337042.1</v>
      </c>
      <c r="H15" s="92">
        <v>1586150.6199999999</v>
      </c>
      <c r="I15" s="70">
        <v>311116.13</v>
      </c>
      <c r="J15" s="70">
        <v>121601819.59</v>
      </c>
      <c r="K15" s="70">
        <v>9059303.3299999982</v>
      </c>
      <c r="L15" s="70">
        <v>15473386.820000002</v>
      </c>
    </row>
    <row r="16" spans="1:12" x14ac:dyDescent="0.2">
      <c r="A16" s="57">
        <v>9</v>
      </c>
      <c r="B16" s="118" t="s">
        <v>247</v>
      </c>
      <c r="C16" s="70">
        <v>1951743287.6100004</v>
      </c>
      <c r="D16" s="70">
        <f t="shared" si="0"/>
        <v>153994514.00999999</v>
      </c>
      <c r="E16" s="106">
        <f t="shared" si="1"/>
        <v>7.8901008645749393E-2</v>
      </c>
      <c r="F16" s="70">
        <v>58880780.469999999</v>
      </c>
      <c r="G16" s="70">
        <v>1278420.56</v>
      </c>
      <c r="H16" s="92">
        <v>20137584.800000001</v>
      </c>
      <c r="I16" s="70">
        <v>2566042.37</v>
      </c>
      <c r="J16" s="70">
        <v>27700887.73</v>
      </c>
      <c r="K16" s="70">
        <v>41827841.109999992</v>
      </c>
      <c r="L16" s="70">
        <v>1602956.97</v>
      </c>
    </row>
    <row r="17" spans="1:12" x14ac:dyDescent="0.2">
      <c r="A17" s="57">
        <v>10</v>
      </c>
      <c r="B17" s="118" t="s">
        <v>245</v>
      </c>
      <c r="C17" s="70">
        <v>1867740633.79</v>
      </c>
      <c r="D17" s="70">
        <f t="shared" si="0"/>
        <v>116087814</v>
      </c>
      <c r="E17" s="106">
        <f t="shared" si="1"/>
        <v>6.2154140623067032E-2</v>
      </c>
      <c r="F17" s="70">
        <v>11683020.209999999</v>
      </c>
      <c r="G17" s="70">
        <v>390703.87</v>
      </c>
      <c r="H17" s="92">
        <v>24172201.559999999</v>
      </c>
      <c r="I17" s="70">
        <v>1236.96</v>
      </c>
      <c r="J17" s="70">
        <v>55001501.109999999</v>
      </c>
      <c r="K17" s="70">
        <v>23085653.079999998</v>
      </c>
      <c r="L17" s="70">
        <v>1753497.21</v>
      </c>
    </row>
    <row r="18" spans="1:12" x14ac:dyDescent="0.2">
      <c r="A18" s="57">
        <v>11</v>
      </c>
      <c r="B18" s="65" t="s">
        <v>249</v>
      </c>
      <c r="C18" s="84">
        <v>3466136577.2199998</v>
      </c>
      <c r="D18" s="70">
        <f t="shared" si="0"/>
        <v>99217974.539999992</v>
      </c>
      <c r="E18" s="106">
        <f t="shared" si="1"/>
        <v>2.8624946631380967E-2</v>
      </c>
      <c r="F18" s="70">
        <v>26728513.100000001</v>
      </c>
      <c r="G18" s="70">
        <v>370937.88999999996</v>
      </c>
      <c r="H18" s="70">
        <v>12822364.120000001</v>
      </c>
      <c r="I18" s="70">
        <v>12357.71</v>
      </c>
      <c r="J18" s="70">
        <v>50617.42</v>
      </c>
      <c r="K18" s="70">
        <v>59015596.359999999</v>
      </c>
      <c r="L18" s="70">
        <v>217587.94</v>
      </c>
    </row>
    <row r="19" spans="1:12" x14ac:dyDescent="0.2">
      <c r="A19" s="57">
        <v>12</v>
      </c>
      <c r="B19" s="118" t="s">
        <v>261</v>
      </c>
      <c r="C19" s="70">
        <v>4757865503.21</v>
      </c>
      <c r="D19" s="70">
        <f t="shared" si="0"/>
        <v>76839691.63000001</v>
      </c>
      <c r="E19" s="106">
        <f t="shared" si="1"/>
        <v>1.6150034417357614E-2</v>
      </c>
      <c r="F19" s="70">
        <v>20895881.850000001</v>
      </c>
      <c r="G19" s="70">
        <v>21784.52</v>
      </c>
      <c r="H19" s="92">
        <v>1596505.72</v>
      </c>
      <c r="I19" s="74">
        <v>0</v>
      </c>
      <c r="J19" s="70">
        <v>49971000</v>
      </c>
      <c r="K19" s="70">
        <v>4354519.54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205097965.09</v>
      </c>
      <c r="D20" s="70">
        <f t="shared" si="0"/>
        <v>70000000</v>
      </c>
      <c r="E20" s="106">
        <f t="shared" si="1"/>
        <v>0.34130031455593901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794126372.53999996</v>
      </c>
      <c r="D21" s="70">
        <f t="shared" si="0"/>
        <v>65411450.300000004</v>
      </c>
      <c r="E21" s="106">
        <f t="shared" si="1"/>
        <v>8.2369069409925999E-2</v>
      </c>
      <c r="F21" s="70">
        <v>5007403.49</v>
      </c>
      <c r="G21" s="70">
        <v>32116.36</v>
      </c>
      <c r="H21" s="92">
        <v>3902144.08</v>
      </c>
      <c r="I21" s="70">
        <v>568603.07999999996</v>
      </c>
      <c r="J21" s="70">
        <v>52755473.770000003</v>
      </c>
      <c r="K21" s="70">
        <v>3145709.52</v>
      </c>
      <c r="L21" s="74">
        <v>0</v>
      </c>
    </row>
    <row r="22" spans="1:12" x14ac:dyDescent="0.2">
      <c r="A22" s="57">
        <v>15</v>
      </c>
      <c r="B22" s="69" t="s">
        <v>244</v>
      </c>
      <c r="C22" s="84">
        <v>166312269.75</v>
      </c>
      <c r="D22" s="70">
        <f t="shared" si="0"/>
        <v>59631027.989999995</v>
      </c>
      <c r="E22" s="106">
        <f t="shared" si="1"/>
        <v>0.358548579005248</v>
      </c>
      <c r="F22" s="70">
        <v>32387602.350000001</v>
      </c>
      <c r="G22" s="70">
        <v>210203.72</v>
      </c>
      <c r="H22" s="70">
        <v>14358736.419999998</v>
      </c>
      <c r="I22" s="70">
        <v>3825214.24</v>
      </c>
      <c r="J22" s="84">
        <v>7296125.8300000001</v>
      </c>
      <c r="K22" s="70">
        <v>1457468.9599999997</v>
      </c>
      <c r="L22" s="70">
        <v>95676.47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792426576.27999997</v>
      </c>
      <c r="D24" s="70">
        <f t="shared" si="0"/>
        <v>41291591.649999999</v>
      </c>
      <c r="E24" s="106">
        <f t="shared" si="1"/>
        <v>5.2107782457071226E-2</v>
      </c>
      <c r="F24" s="70">
        <v>10056026.83</v>
      </c>
      <c r="G24" s="74">
        <v>0</v>
      </c>
      <c r="H24" s="92">
        <v>1233015.77</v>
      </c>
      <c r="I24" s="74">
        <v>0</v>
      </c>
      <c r="J24" s="70">
        <v>27229880.799999997</v>
      </c>
      <c r="K24" s="70">
        <v>2729395.6000000006</v>
      </c>
      <c r="L24" s="70">
        <v>43272.65</v>
      </c>
    </row>
    <row r="25" spans="1:12" x14ac:dyDescent="0.2">
      <c r="A25" s="57">
        <v>18</v>
      </c>
      <c r="B25" s="118" t="s">
        <v>250</v>
      </c>
      <c r="C25" s="70">
        <v>796729892.15999997</v>
      </c>
      <c r="D25" s="70">
        <f t="shared" si="0"/>
        <v>30753232.240000002</v>
      </c>
      <c r="E25" s="106">
        <f t="shared" si="1"/>
        <v>3.8599320224606451E-2</v>
      </c>
      <c r="F25" s="70">
        <v>7309953.7000000002</v>
      </c>
      <c r="G25" s="74">
        <v>0</v>
      </c>
      <c r="H25" s="92">
        <v>700000</v>
      </c>
      <c r="I25" s="70">
        <v>737337.8</v>
      </c>
      <c r="J25" s="74">
        <v>0</v>
      </c>
      <c r="K25" s="70">
        <v>21857440.740000002</v>
      </c>
      <c r="L25" s="70">
        <v>148500</v>
      </c>
    </row>
    <row r="26" spans="1:12" x14ac:dyDescent="0.2">
      <c r="A26" s="57">
        <v>19</v>
      </c>
      <c r="B26" s="118" t="s">
        <v>252</v>
      </c>
      <c r="C26" s="70">
        <v>310536063.38999999</v>
      </c>
      <c r="D26" s="70">
        <f t="shared" si="0"/>
        <v>27213575.260000002</v>
      </c>
      <c r="E26" s="106">
        <f t="shared" si="1"/>
        <v>8.7634186390205732E-2</v>
      </c>
      <c r="F26" s="70">
        <v>18674722.950000003</v>
      </c>
      <c r="G26" s="74">
        <v>0</v>
      </c>
      <c r="H26" s="92">
        <v>514680.18</v>
      </c>
      <c r="I26" s="74">
        <v>0</v>
      </c>
      <c r="J26" s="70">
        <v>2484665.9700000002</v>
      </c>
      <c r="K26" s="70">
        <v>5539506.1600000001</v>
      </c>
      <c r="L26" s="70">
        <v>0</v>
      </c>
    </row>
    <row r="27" spans="1:12" x14ac:dyDescent="0.2">
      <c r="A27" s="57">
        <v>20</v>
      </c>
      <c r="B27" s="65" t="s">
        <v>253</v>
      </c>
      <c r="C27" s="84">
        <v>458692175.27999997</v>
      </c>
      <c r="D27" s="70">
        <f t="shared" si="0"/>
        <v>20740760.900000002</v>
      </c>
      <c r="E27" s="106">
        <f t="shared" si="1"/>
        <v>4.521716745514396E-2</v>
      </c>
      <c r="F27" s="70">
        <v>11676371.090000002</v>
      </c>
      <c r="G27" s="74">
        <v>0</v>
      </c>
      <c r="H27" s="70">
        <v>4231478.3600000003</v>
      </c>
      <c r="I27" s="74">
        <v>0</v>
      </c>
      <c r="J27" s="74">
        <v>0</v>
      </c>
      <c r="K27" s="70">
        <v>4830878.0199999996</v>
      </c>
      <c r="L27" s="70">
        <v>2033.43</v>
      </c>
    </row>
    <row r="28" spans="1:12" x14ac:dyDescent="0.2">
      <c r="A28" s="57">
        <v>21</v>
      </c>
      <c r="B28" s="65" t="s">
        <v>266</v>
      </c>
      <c r="C28" s="84">
        <v>118166355.87999998</v>
      </c>
      <c r="D28" s="70">
        <f t="shared" si="0"/>
        <v>20075504.899999999</v>
      </c>
      <c r="E28" s="106">
        <f t="shared" si="1"/>
        <v>0.16989188462735558</v>
      </c>
      <c r="F28" s="74">
        <v>0</v>
      </c>
      <c r="G28" s="70">
        <v>75504.899999999994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265</v>
      </c>
      <c r="C29" s="70">
        <v>1332654916.51</v>
      </c>
      <c r="D29" s="70">
        <f t="shared" si="0"/>
        <v>19811100.579999998</v>
      </c>
      <c r="E29" s="106">
        <f t="shared" si="1"/>
        <v>1.4865889387090509E-2</v>
      </c>
      <c r="F29" s="70">
        <v>2843109.41</v>
      </c>
      <c r="G29" s="74">
        <v>0</v>
      </c>
      <c r="H29" s="92">
        <v>950000</v>
      </c>
      <c r="I29" s="74">
        <v>0</v>
      </c>
      <c r="J29" s="74">
        <v>0</v>
      </c>
      <c r="K29" s="70">
        <v>16017991.169999998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261543763.31000003</v>
      </c>
      <c r="D30" s="70">
        <f t="shared" si="0"/>
        <v>16786756.680010002</v>
      </c>
      <c r="E30" s="106">
        <f t="shared" si="1"/>
        <v>6.4183356802559877E-2</v>
      </c>
      <c r="F30" s="70">
        <v>64838.369999999995</v>
      </c>
      <c r="G30" s="70">
        <v>536908.61</v>
      </c>
      <c r="H30" s="92">
        <v>5187.01</v>
      </c>
      <c r="I30" s="74">
        <v>0</v>
      </c>
      <c r="J30" s="70">
        <v>5994.84</v>
      </c>
      <c r="K30" s="70">
        <v>16173827.850000003</v>
      </c>
      <c r="L30" s="102">
        <v>1.0000000000000001E-5</v>
      </c>
    </row>
    <row r="31" spans="1:12" x14ac:dyDescent="0.2">
      <c r="A31" s="57">
        <v>24</v>
      </c>
      <c r="B31" s="118" t="s">
        <v>251</v>
      </c>
      <c r="C31" s="70">
        <v>210402931.82999998</v>
      </c>
      <c r="D31" s="70">
        <f t="shared" si="0"/>
        <v>16715199.600000001</v>
      </c>
      <c r="E31" s="106">
        <f t="shared" si="1"/>
        <v>7.9443758005736539E-2</v>
      </c>
      <c r="F31" s="70">
        <v>1023400</v>
      </c>
      <c r="G31" s="70">
        <v>86000</v>
      </c>
      <c r="H31" s="92">
        <v>1892591.8</v>
      </c>
      <c r="I31" s="74">
        <v>0</v>
      </c>
      <c r="J31" s="70">
        <v>5125614.8100000015</v>
      </c>
      <c r="K31" s="70">
        <v>8587592.9900000002</v>
      </c>
      <c r="L31" s="74">
        <v>0</v>
      </c>
    </row>
    <row r="32" spans="1:12" x14ac:dyDescent="0.2">
      <c r="A32" s="57">
        <v>25</v>
      </c>
      <c r="B32" s="118" t="s">
        <v>108</v>
      </c>
      <c r="C32" s="70">
        <v>341895418.31</v>
      </c>
      <c r="D32" s="70">
        <f t="shared" si="0"/>
        <v>11952251.17</v>
      </c>
      <c r="E32" s="106">
        <f t="shared" si="1"/>
        <v>3.495879303993122E-2</v>
      </c>
      <c r="F32" s="70">
        <v>302210.61</v>
      </c>
      <c r="G32" s="74">
        <v>0</v>
      </c>
      <c r="H32" s="86">
        <v>0</v>
      </c>
      <c r="I32" s="74">
        <v>0</v>
      </c>
      <c r="J32" s="70">
        <v>11360040.560000001</v>
      </c>
      <c r="K32" s="70">
        <v>290000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399451213.27999997</v>
      </c>
      <c r="D33" s="70">
        <f t="shared" si="0"/>
        <v>9309587.4499999993</v>
      </c>
      <c r="E33" s="106">
        <f t="shared" si="1"/>
        <v>2.3305943605869926E-2</v>
      </c>
      <c r="F33" s="70">
        <v>2699575.8</v>
      </c>
      <c r="G33" s="70">
        <v>416079.26</v>
      </c>
      <c r="H33" s="70">
        <v>2646092.02</v>
      </c>
      <c r="I33" s="74">
        <v>0</v>
      </c>
      <c r="J33" s="74">
        <v>0</v>
      </c>
      <c r="K33" s="70">
        <v>3547840.37</v>
      </c>
      <c r="L33" s="74">
        <v>0</v>
      </c>
    </row>
    <row r="34" spans="1:12" x14ac:dyDescent="0.2">
      <c r="A34" s="57">
        <v>27</v>
      </c>
      <c r="B34" s="69" t="s">
        <v>268</v>
      </c>
      <c r="C34" s="84">
        <v>66588059.659999996</v>
      </c>
      <c r="D34" s="70">
        <f t="shared" si="0"/>
        <v>7524361.29</v>
      </c>
      <c r="E34" s="106">
        <f t="shared" si="1"/>
        <v>0.11299865664234014</v>
      </c>
      <c r="F34" s="70">
        <v>3407361.29</v>
      </c>
      <c r="G34" s="74">
        <v>0</v>
      </c>
      <c r="H34" s="74">
        <v>0</v>
      </c>
      <c r="I34" s="74">
        <v>0</v>
      </c>
      <c r="J34" s="74">
        <v>0</v>
      </c>
      <c r="K34" s="70">
        <v>4117000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446037827.75</v>
      </c>
      <c r="D35" s="70">
        <f t="shared" si="0"/>
        <v>7070132.4500000002</v>
      </c>
      <c r="E35" s="106">
        <f t="shared" si="1"/>
        <v>1.5850970501010381E-2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7000132.4500000002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95484410.920000002</v>
      </c>
      <c r="D36" s="70">
        <f t="shared" si="0"/>
        <v>6960424.4800000004</v>
      </c>
      <c r="E36" s="106">
        <f t="shared" si="1"/>
        <v>7.2895925239897796E-2</v>
      </c>
      <c r="F36" s="70">
        <v>564358.02</v>
      </c>
      <c r="G36" s="74">
        <v>0</v>
      </c>
      <c r="H36" s="121">
        <v>0</v>
      </c>
      <c r="I36" s="70">
        <v>15539.42</v>
      </c>
      <c r="J36" s="70">
        <v>3855463.0700000003</v>
      </c>
      <c r="K36" s="70">
        <v>2525063.9700000002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206289601.08000001</v>
      </c>
      <c r="D37" s="70">
        <f t="shared" si="0"/>
        <v>4669721.67</v>
      </c>
      <c r="E37" s="106">
        <f t="shared" si="1"/>
        <v>2.2636728393250715E-2</v>
      </c>
      <c r="F37" s="70">
        <v>1942224.63</v>
      </c>
      <c r="G37" s="70">
        <v>404078.03</v>
      </c>
      <c r="H37" s="92">
        <v>2942.78</v>
      </c>
      <c r="I37" s="74">
        <v>0</v>
      </c>
      <c r="J37" s="70">
        <v>14750.8</v>
      </c>
      <c r="K37" s="70">
        <v>2305725.4300000002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94286542.379999995</v>
      </c>
      <c r="D38" s="70">
        <f t="shared" si="0"/>
        <v>4429767.49</v>
      </c>
      <c r="E38" s="106">
        <f t="shared" si="1"/>
        <v>4.6981969835598082E-2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262</v>
      </c>
      <c r="C39" s="70">
        <v>76193359.649999991</v>
      </c>
      <c r="D39" s="70">
        <f t="shared" si="0"/>
        <v>3888771.58</v>
      </c>
      <c r="E39" s="106">
        <f t="shared" si="1"/>
        <v>5.1038195426259834E-2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169967964.58000001</v>
      </c>
      <c r="D40" s="70">
        <f t="shared" si="0"/>
        <v>3670176.92</v>
      </c>
      <c r="E40" s="106">
        <f t="shared" si="1"/>
        <v>2.1593345128708252E-2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70">
        <v>4102.55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405803689.06000006</v>
      </c>
      <c r="D41" s="70">
        <f t="shared" si="0"/>
        <v>1059739.0201000001</v>
      </c>
      <c r="E41" s="106">
        <f t="shared" si="1"/>
        <v>2.6114573343450124E-3</v>
      </c>
      <c r="F41" s="74">
        <v>0</v>
      </c>
      <c r="G41" s="74">
        <v>0</v>
      </c>
      <c r="H41" s="86">
        <v>1E-4</v>
      </c>
      <c r="I41" s="74">
        <v>0</v>
      </c>
      <c r="J41" s="74">
        <v>0</v>
      </c>
      <c r="K41" s="70">
        <v>1059739.02</v>
      </c>
      <c r="L41" s="74">
        <v>0</v>
      </c>
    </row>
    <row r="42" spans="1:12" x14ac:dyDescent="0.2">
      <c r="A42" s="57">
        <v>35</v>
      </c>
      <c r="B42" s="65" t="s">
        <v>325</v>
      </c>
      <c r="C42" s="84">
        <v>90345925.350000009</v>
      </c>
      <c r="D42" s="70">
        <f t="shared" si="0"/>
        <v>750000</v>
      </c>
      <c r="E42" s="106">
        <f t="shared" si="1"/>
        <v>8.3014258484209544E-3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22544430.460000001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69" t="s">
        <v>274</v>
      </c>
      <c r="C44" s="84">
        <v>2560031.5099999998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620614561.02999997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27647376.329999998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9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65" t="s">
        <v>278</v>
      </c>
      <c r="C48" s="84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1430288.48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98"/>
      <c r="B51" s="71" t="s">
        <v>190</v>
      </c>
      <c r="C51" s="67">
        <v>63623958009.43</v>
      </c>
      <c r="D51" s="72">
        <f t="shared" ref="D51" si="2">F51+G51+H51+I51+J51+K51+L51</f>
        <v>4122840363.0500011</v>
      </c>
      <c r="E51" s="107">
        <f t="shared" si="1"/>
        <v>6.4800123916197355E-2</v>
      </c>
      <c r="F51" s="67">
        <v>647369236.62</v>
      </c>
      <c r="G51" s="67">
        <v>31470914.34</v>
      </c>
      <c r="H51" s="67">
        <v>349521522.97999996</v>
      </c>
      <c r="I51" s="67">
        <v>37775187.190000005</v>
      </c>
      <c r="J51" s="67">
        <v>2489697923.6500006</v>
      </c>
      <c r="K51" s="67">
        <v>508011037.93000007</v>
      </c>
      <c r="L51" s="67">
        <v>58994540.339999989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0D6E4-185D-47FD-BED2-082B749F5B69}">
  <dimension ref="A1:M52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10984927782.98</v>
      </c>
      <c r="D8" s="70">
        <f t="shared" ref="D8:D50" si="0">F8+G8+H8+I8+J8+K8+L8</f>
        <v>664941033.52999997</v>
      </c>
      <c r="E8" s="106">
        <f>D8/C8</f>
        <v>6.0532126079177032E-2</v>
      </c>
      <c r="F8" s="70">
        <v>143380450.81</v>
      </c>
      <c r="G8" s="70">
        <v>10913688.98</v>
      </c>
      <c r="H8" s="92">
        <v>82659583.289999992</v>
      </c>
      <c r="I8" s="70">
        <v>3285370.69</v>
      </c>
      <c r="J8" s="70">
        <v>327417491.52999997</v>
      </c>
      <c r="K8" s="70">
        <v>92829728.399999991</v>
      </c>
      <c r="L8" s="70">
        <v>4454719.83</v>
      </c>
    </row>
    <row r="9" spans="1:12" x14ac:dyDescent="0.2">
      <c r="A9" s="57">
        <v>2</v>
      </c>
      <c r="B9" s="118" t="s">
        <v>237</v>
      </c>
      <c r="C9" s="70">
        <v>2958801588.1000004</v>
      </c>
      <c r="D9" s="70">
        <f t="shared" si="0"/>
        <v>537658054.24000001</v>
      </c>
      <c r="E9" s="106">
        <f t="shared" ref="E9:E51" si="1">D9/C9</f>
        <v>0.18171480521113889</v>
      </c>
      <c r="F9" s="70">
        <v>2028324.91</v>
      </c>
      <c r="G9" s="74">
        <v>0</v>
      </c>
      <c r="H9" s="92">
        <v>20000000</v>
      </c>
      <c r="I9" s="74">
        <v>0</v>
      </c>
      <c r="J9" s="70">
        <v>511777391.42000002</v>
      </c>
      <c r="K9" s="70">
        <v>1872337.91</v>
      </c>
      <c r="L9" s="70">
        <v>1980000</v>
      </c>
    </row>
    <row r="10" spans="1:12" x14ac:dyDescent="0.2">
      <c r="A10" s="57">
        <v>3</v>
      </c>
      <c r="B10" s="118" t="s">
        <v>241</v>
      </c>
      <c r="C10" s="70">
        <v>4957918832.8099995</v>
      </c>
      <c r="D10" s="70">
        <f t="shared" si="0"/>
        <v>499828797.26999998</v>
      </c>
      <c r="E10" s="106">
        <f t="shared" si="1"/>
        <v>0.10081423559463801</v>
      </c>
      <c r="F10" s="70">
        <v>91066743.199999988</v>
      </c>
      <c r="G10" s="70">
        <v>65454.48</v>
      </c>
      <c r="H10" s="92">
        <v>56453635.560000002</v>
      </c>
      <c r="I10" s="74">
        <v>0</v>
      </c>
      <c r="J10" s="70">
        <v>277894676.62</v>
      </c>
      <c r="K10" s="70">
        <v>64245000.449999996</v>
      </c>
      <c r="L10" s="70">
        <v>10103286.959999999</v>
      </c>
    </row>
    <row r="11" spans="1:12" x14ac:dyDescent="0.2">
      <c r="A11" s="57">
        <v>4</v>
      </c>
      <c r="B11" s="118" t="s">
        <v>242</v>
      </c>
      <c r="C11" s="70">
        <v>8024312240.4499998</v>
      </c>
      <c r="D11" s="70">
        <f t="shared" si="0"/>
        <v>466807513.37</v>
      </c>
      <c r="E11" s="106">
        <f t="shared" si="1"/>
        <v>5.8174146192474394E-2</v>
      </c>
      <c r="F11" s="70">
        <v>70096169.289999977</v>
      </c>
      <c r="G11" s="70">
        <v>1330200.03</v>
      </c>
      <c r="H11" s="92">
        <v>3751398.669999999</v>
      </c>
      <c r="I11" s="70">
        <v>4634747.1899999995</v>
      </c>
      <c r="J11" s="70">
        <v>358751747.69</v>
      </c>
      <c r="K11" s="70">
        <v>5157139.3899999987</v>
      </c>
      <c r="L11" s="70">
        <v>23086111.109999999</v>
      </c>
    </row>
    <row r="12" spans="1:12" x14ac:dyDescent="0.2">
      <c r="A12" s="57">
        <v>5</v>
      </c>
      <c r="B12" s="118" t="s">
        <v>239</v>
      </c>
      <c r="C12" s="70">
        <v>7390712151.1999998</v>
      </c>
      <c r="D12" s="70">
        <f t="shared" si="0"/>
        <v>332886880.84000003</v>
      </c>
      <c r="E12" s="106">
        <f t="shared" si="1"/>
        <v>4.5041245556553103E-2</v>
      </c>
      <c r="F12" s="70">
        <v>5207016.4499999993</v>
      </c>
      <c r="G12" s="70">
        <v>2144469.19</v>
      </c>
      <c r="H12" s="92">
        <v>9767925.5300000012</v>
      </c>
      <c r="I12" s="70">
        <v>18293243.32</v>
      </c>
      <c r="J12" s="70">
        <v>224057457.06</v>
      </c>
      <c r="K12" s="70">
        <v>73296369.290000007</v>
      </c>
      <c r="L12" s="70">
        <v>120400</v>
      </c>
    </row>
    <row r="13" spans="1:12" x14ac:dyDescent="0.2">
      <c r="A13" s="57">
        <v>6</v>
      </c>
      <c r="B13" s="69" t="s">
        <v>240</v>
      </c>
      <c r="C13" s="84">
        <v>5758375751.5100002</v>
      </c>
      <c r="D13" s="70">
        <f t="shared" si="0"/>
        <v>323589031.70999998</v>
      </c>
      <c r="E13" s="106">
        <f t="shared" si="1"/>
        <v>5.6194497489182829E-2</v>
      </c>
      <c r="F13" s="70">
        <v>98071353.860000014</v>
      </c>
      <c r="G13" s="70">
        <v>13522649.710000001</v>
      </c>
      <c r="H13" s="70">
        <v>14366654.68</v>
      </c>
      <c r="I13" s="70">
        <v>1766.13</v>
      </c>
      <c r="J13" s="84">
        <v>182981291.74000001</v>
      </c>
      <c r="K13" s="70">
        <v>14645315.59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2725580479.3099999</v>
      </c>
      <c r="D14" s="70">
        <f t="shared" si="0"/>
        <v>159986409.82999998</v>
      </c>
      <c r="E14" s="106">
        <f t="shared" si="1"/>
        <v>5.8698105245639884E-2</v>
      </c>
      <c r="F14" s="70">
        <v>14050195.770000001</v>
      </c>
      <c r="G14" s="70">
        <v>325227.38</v>
      </c>
      <c r="H14" s="92">
        <v>1738082.4399999997</v>
      </c>
      <c r="I14" s="70">
        <v>313653.59000000003</v>
      </c>
      <c r="J14" s="70">
        <v>120367985.08</v>
      </c>
      <c r="K14" s="70">
        <v>8570307.790000001</v>
      </c>
      <c r="L14" s="70">
        <v>14620957.779999999</v>
      </c>
    </row>
    <row r="15" spans="1:12" x14ac:dyDescent="0.2">
      <c r="A15" s="57">
        <v>8</v>
      </c>
      <c r="B15" s="69" t="s">
        <v>243</v>
      </c>
      <c r="C15" s="84">
        <v>756893128.72000003</v>
      </c>
      <c r="D15" s="70">
        <f t="shared" si="0"/>
        <v>156639415.75</v>
      </c>
      <c r="E15" s="106">
        <f t="shared" si="1"/>
        <v>0.20695050570071449</v>
      </c>
      <c r="F15" s="70">
        <v>14569078.190000001</v>
      </c>
      <c r="G15" s="74">
        <v>0</v>
      </c>
      <c r="H15" s="84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2">
      <c r="A16" s="57">
        <v>9</v>
      </c>
      <c r="B16" s="69" t="s">
        <v>247</v>
      </c>
      <c r="C16" s="84">
        <v>1989112368.8899999</v>
      </c>
      <c r="D16" s="70">
        <f t="shared" si="0"/>
        <v>154656195.01999998</v>
      </c>
      <c r="E16" s="106">
        <f t="shared" si="1"/>
        <v>7.7751361581600342E-2</v>
      </c>
      <c r="F16" s="70">
        <v>60425057.779999994</v>
      </c>
      <c r="G16" s="70">
        <v>1253537.6399999999</v>
      </c>
      <c r="H16" s="70">
        <v>19141323.800000001</v>
      </c>
      <c r="I16" s="70">
        <v>2564462.4700000002</v>
      </c>
      <c r="J16" s="70">
        <v>27723754.25</v>
      </c>
      <c r="K16" s="70">
        <v>41978200.509999998</v>
      </c>
      <c r="L16" s="70">
        <v>1569858.5699999998</v>
      </c>
    </row>
    <row r="17" spans="1:12" x14ac:dyDescent="0.2">
      <c r="A17" s="57">
        <v>10</v>
      </c>
      <c r="B17" s="118" t="s">
        <v>245</v>
      </c>
      <c r="C17" s="70">
        <v>1880831354.3</v>
      </c>
      <c r="D17" s="70">
        <f t="shared" si="0"/>
        <v>119229708.02999999</v>
      </c>
      <c r="E17" s="106">
        <f t="shared" si="1"/>
        <v>6.3392024892297907E-2</v>
      </c>
      <c r="F17" s="70">
        <v>12091242.58</v>
      </c>
      <c r="G17" s="70">
        <v>407088.02</v>
      </c>
      <c r="H17" s="92">
        <v>27725661.829999998</v>
      </c>
      <c r="I17" s="70">
        <v>14990.82</v>
      </c>
      <c r="J17" s="70">
        <v>53458767.189999998</v>
      </c>
      <c r="K17" s="70">
        <v>23812242.679999996</v>
      </c>
      <c r="L17" s="70">
        <v>1719714.91</v>
      </c>
    </row>
    <row r="18" spans="1:12" x14ac:dyDescent="0.2">
      <c r="A18" s="57">
        <v>11</v>
      </c>
      <c r="B18" s="118" t="s">
        <v>249</v>
      </c>
      <c r="C18" s="70">
        <v>3462778960.0900002</v>
      </c>
      <c r="D18" s="70">
        <f t="shared" si="0"/>
        <v>100568847.91999999</v>
      </c>
      <c r="E18" s="106">
        <f t="shared" si="1"/>
        <v>2.9042814767878261E-2</v>
      </c>
      <c r="F18" s="70">
        <v>29769677.84</v>
      </c>
      <c r="G18" s="70">
        <v>362810.75</v>
      </c>
      <c r="H18" s="92">
        <v>12111669.67</v>
      </c>
      <c r="I18" s="70">
        <v>14229.19</v>
      </c>
      <c r="J18" s="70">
        <v>41284.18</v>
      </c>
      <c r="K18" s="70">
        <v>57832991.57</v>
      </c>
      <c r="L18" s="70">
        <v>436184.72</v>
      </c>
    </row>
    <row r="19" spans="1:12" x14ac:dyDescent="0.2">
      <c r="A19" s="57">
        <v>12</v>
      </c>
      <c r="B19" s="118" t="s">
        <v>261</v>
      </c>
      <c r="C19" s="70">
        <v>4804828563.1000004</v>
      </c>
      <c r="D19" s="70">
        <f t="shared" si="0"/>
        <v>76892782.679999992</v>
      </c>
      <c r="E19" s="106">
        <f t="shared" si="1"/>
        <v>1.600323126417438E-2</v>
      </c>
      <c r="F19" s="70">
        <v>20875251.109999999</v>
      </c>
      <c r="G19" s="70">
        <v>21271.270000000004</v>
      </c>
      <c r="H19" s="92">
        <v>1526338.72</v>
      </c>
      <c r="I19" s="74">
        <v>0</v>
      </c>
      <c r="J19" s="70">
        <v>49971000</v>
      </c>
      <c r="K19" s="70">
        <v>4498921.58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204966893.23999998</v>
      </c>
      <c r="D20" s="70">
        <f t="shared" si="0"/>
        <v>70000000</v>
      </c>
      <c r="E20" s="106">
        <f t="shared" si="1"/>
        <v>0.34151856865018465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785585047.8900001</v>
      </c>
      <c r="D21" s="70">
        <f t="shared" si="0"/>
        <v>68395226.289999992</v>
      </c>
      <c r="E21" s="106">
        <f t="shared" si="1"/>
        <v>8.7062790303484613E-2</v>
      </c>
      <c r="F21" s="70">
        <v>5007480.01</v>
      </c>
      <c r="G21" s="70">
        <v>31581.119999999999</v>
      </c>
      <c r="H21" s="92">
        <v>3897957.34</v>
      </c>
      <c r="I21" s="70">
        <v>513142.2</v>
      </c>
      <c r="J21" s="70">
        <v>53788565.729999997</v>
      </c>
      <c r="K21" s="70">
        <v>5156499.8899999997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69" t="s">
        <v>244</v>
      </c>
      <c r="C23" s="84">
        <v>127390612.53999999</v>
      </c>
      <c r="D23" s="70">
        <f t="shared" si="0"/>
        <v>44941296.199999996</v>
      </c>
      <c r="E23" s="106">
        <f t="shared" si="1"/>
        <v>0.35278342182308497</v>
      </c>
      <c r="F23" s="70">
        <v>25887501.839999996</v>
      </c>
      <c r="G23" s="70">
        <v>206971.15</v>
      </c>
      <c r="H23" s="70">
        <v>16144699.449999999</v>
      </c>
      <c r="I23" s="70">
        <v>1029351.91</v>
      </c>
      <c r="J23" s="84">
        <v>197061.61</v>
      </c>
      <c r="K23" s="70">
        <v>1443478</v>
      </c>
      <c r="L23" s="70">
        <v>32232.240000000002</v>
      </c>
    </row>
    <row r="24" spans="1:12" x14ac:dyDescent="0.2">
      <c r="A24" s="57">
        <v>17</v>
      </c>
      <c r="B24" s="65" t="s">
        <v>258</v>
      </c>
      <c r="C24" s="84">
        <v>786567712.2700001</v>
      </c>
      <c r="D24" s="70">
        <f t="shared" si="0"/>
        <v>42850880.640000001</v>
      </c>
      <c r="E24" s="106">
        <f t="shared" si="1"/>
        <v>5.4478311239517102E-2</v>
      </c>
      <c r="F24" s="70">
        <v>9957065.9399999995</v>
      </c>
      <c r="G24" s="74">
        <v>0</v>
      </c>
      <c r="H24" s="70">
        <v>1338698.8</v>
      </c>
      <c r="I24" s="74">
        <v>0</v>
      </c>
      <c r="J24" s="70">
        <v>28617153.27</v>
      </c>
      <c r="K24" s="70">
        <v>2895324.2800000003</v>
      </c>
      <c r="L24" s="70">
        <v>42638.35</v>
      </c>
    </row>
    <row r="25" spans="1:12" x14ac:dyDescent="0.2">
      <c r="A25" s="57">
        <v>18</v>
      </c>
      <c r="B25" s="118" t="s">
        <v>250</v>
      </c>
      <c r="C25" s="70">
        <v>802906916.51000011</v>
      </c>
      <c r="D25" s="70">
        <f t="shared" si="0"/>
        <v>38493189.579999998</v>
      </c>
      <c r="E25" s="106">
        <f t="shared" si="1"/>
        <v>4.7942281712204646E-2</v>
      </c>
      <c r="F25" s="70">
        <v>7128971.4700000007</v>
      </c>
      <c r="G25" s="74">
        <v>0</v>
      </c>
      <c r="H25" s="92">
        <v>8700000</v>
      </c>
      <c r="I25" s="70">
        <v>737337.8</v>
      </c>
      <c r="J25" s="74">
        <v>0</v>
      </c>
      <c r="K25" s="70">
        <v>21780380.309999999</v>
      </c>
      <c r="L25" s="70">
        <v>146500</v>
      </c>
    </row>
    <row r="26" spans="1:12" x14ac:dyDescent="0.2">
      <c r="A26" s="57">
        <v>19</v>
      </c>
      <c r="B26" s="118" t="s">
        <v>252</v>
      </c>
      <c r="C26" s="70">
        <v>303759043.79999995</v>
      </c>
      <c r="D26" s="70">
        <f t="shared" si="0"/>
        <v>27196355.850000001</v>
      </c>
      <c r="E26" s="106">
        <f t="shared" si="1"/>
        <v>8.953266217122588E-2</v>
      </c>
      <c r="F26" s="70">
        <v>18688888.739999998</v>
      </c>
      <c r="G26" s="74">
        <v>0</v>
      </c>
      <c r="H26" s="92">
        <v>514807.69</v>
      </c>
      <c r="I26" s="74">
        <v>0</v>
      </c>
      <c r="J26" s="70">
        <v>2463978.77</v>
      </c>
      <c r="K26" s="70">
        <v>5528680.6500000004</v>
      </c>
      <c r="L26" s="74">
        <v>0</v>
      </c>
    </row>
    <row r="27" spans="1:12" x14ac:dyDescent="0.2">
      <c r="A27" s="57">
        <v>20</v>
      </c>
      <c r="B27" s="65" t="s">
        <v>253</v>
      </c>
      <c r="C27" s="84">
        <v>465732075.11000001</v>
      </c>
      <c r="D27" s="70">
        <f t="shared" si="0"/>
        <v>21804491.744980004</v>
      </c>
      <c r="E27" s="106">
        <f t="shared" si="1"/>
        <v>4.6817672456487047E-2</v>
      </c>
      <c r="F27" s="70">
        <v>12687006.280000001</v>
      </c>
      <c r="G27" s="74">
        <v>0</v>
      </c>
      <c r="H27" s="70">
        <v>4231446.5200000005</v>
      </c>
      <c r="I27" s="102">
        <v>2.4979999999999999E-2</v>
      </c>
      <c r="J27" s="74">
        <v>0</v>
      </c>
      <c r="K27" s="70">
        <v>4884474.3000000007</v>
      </c>
      <c r="L27" s="70">
        <v>1564.62</v>
      </c>
    </row>
    <row r="28" spans="1:12" x14ac:dyDescent="0.2">
      <c r="A28" s="57">
        <v>21</v>
      </c>
      <c r="B28" s="118" t="s">
        <v>264</v>
      </c>
      <c r="C28" s="70">
        <v>250105466.66999999</v>
      </c>
      <c r="D28" s="70">
        <f t="shared" si="0"/>
        <v>20554029.410999998</v>
      </c>
      <c r="E28" s="106">
        <f t="shared" si="1"/>
        <v>8.2181448029362253E-2</v>
      </c>
      <c r="F28" s="70">
        <v>59766.319999999992</v>
      </c>
      <c r="G28" s="70">
        <v>536530.6</v>
      </c>
      <c r="H28" s="92">
        <v>4890.53</v>
      </c>
      <c r="I28" s="74">
        <v>0</v>
      </c>
      <c r="J28" s="70">
        <v>9843.1299999999992</v>
      </c>
      <c r="K28" s="70">
        <v>19942998.830000002</v>
      </c>
      <c r="L28" s="74">
        <v>1E-3</v>
      </c>
    </row>
    <row r="29" spans="1:12" x14ac:dyDescent="0.2">
      <c r="A29" s="57">
        <v>22</v>
      </c>
      <c r="B29" s="65" t="s">
        <v>266</v>
      </c>
      <c r="C29" s="84">
        <v>107297563.36</v>
      </c>
      <c r="D29" s="70">
        <f t="shared" si="0"/>
        <v>20075504.899999999</v>
      </c>
      <c r="E29" s="106">
        <f t="shared" si="1"/>
        <v>0.18710121899640497</v>
      </c>
      <c r="F29" s="74">
        <v>0</v>
      </c>
      <c r="G29" s="70">
        <v>75504.899999999994</v>
      </c>
      <c r="H29" s="74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69" t="s">
        <v>265</v>
      </c>
      <c r="C30" s="84">
        <v>1330794939.6600001</v>
      </c>
      <c r="D30" s="70">
        <f t="shared" si="0"/>
        <v>18871501.150000002</v>
      </c>
      <c r="E30" s="106">
        <f t="shared" si="1"/>
        <v>1.4180622865023376E-2</v>
      </c>
      <c r="F30" s="70">
        <v>2888319.94</v>
      </c>
      <c r="G30" s="74">
        <v>0</v>
      </c>
      <c r="H30" s="70">
        <v>950000</v>
      </c>
      <c r="I30" s="74">
        <v>0</v>
      </c>
      <c r="J30" s="74">
        <v>0</v>
      </c>
      <c r="K30" s="70">
        <v>15033181.210000001</v>
      </c>
      <c r="L30" s="74">
        <v>0</v>
      </c>
    </row>
    <row r="31" spans="1:12" x14ac:dyDescent="0.2">
      <c r="A31" s="57">
        <v>24</v>
      </c>
      <c r="B31" s="119" t="s">
        <v>251</v>
      </c>
      <c r="C31" s="70">
        <v>213991924.75999999</v>
      </c>
      <c r="D31" s="70">
        <f t="shared" si="0"/>
        <v>17767176.740000002</v>
      </c>
      <c r="E31" s="106">
        <f t="shared" si="1"/>
        <v>8.3027323390481023E-2</v>
      </c>
      <c r="F31" s="70">
        <v>3023400</v>
      </c>
      <c r="G31" s="70">
        <v>86000</v>
      </c>
      <c r="H31" s="92">
        <v>1825751.67</v>
      </c>
      <c r="I31" s="74">
        <v>0</v>
      </c>
      <c r="J31" s="70">
        <v>5080922.3600000003</v>
      </c>
      <c r="K31" s="70">
        <v>7751102.71</v>
      </c>
      <c r="L31" s="74">
        <v>0</v>
      </c>
    </row>
    <row r="32" spans="1:12" x14ac:dyDescent="0.2">
      <c r="A32" s="57">
        <v>25</v>
      </c>
      <c r="B32" s="119" t="s">
        <v>108</v>
      </c>
      <c r="C32" s="84">
        <v>341025154.01999998</v>
      </c>
      <c r="D32" s="70">
        <f t="shared" si="0"/>
        <v>11948878.92</v>
      </c>
      <c r="E32" s="106">
        <f t="shared" si="1"/>
        <v>3.503811604260499E-2</v>
      </c>
      <c r="F32" s="70">
        <v>300598.8</v>
      </c>
      <c r="G32" s="74">
        <v>0</v>
      </c>
      <c r="H32" s="86">
        <v>0</v>
      </c>
      <c r="I32" s="74">
        <v>0</v>
      </c>
      <c r="J32" s="70">
        <v>11358280.119999999</v>
      </c>
      <c r="K32" s="70">
        <v>290000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403398927.04999995</v>
      </c>
      <c r="D33" s="70">
        <f t="shared" si="0"/>
        <v>10225165.92</v>
      </c>
      <c r="E33" s="106">
        <f t="shared" si="1"/>
        <v>2.5347528796804721E-2</v>
      </c>
      <c r="F33" s="70">
        <v>3694584.49</v>
      </c>
      <c r="G33" s="70">
        <v>416079.26</v>
      </c>
      <c r="H33" s="92">
        <v>2639407.1799999997</v>
      </c>
      <c r="I33" s="74">
        <v>0</v>
      </c>
      <c r="J33" s="74">
        <v>0</v>
      </c>
      <c r="K33" s="70">
        <v>3475094.99</v>
      </c>
      <c r="L33" s="74">
        <v>0</v>
      </c>
    </row>
    <row r="34" spans="1:12" x14ac:dyDescent="0.2">
      <c r="A34" s="57">
        <v>27</v>
      </c>
      <c r="B34" s="118" t="s">
        <v>268</v>
      </c>
      <c r="C34" s="70">
        <v>63927485.750000007</v>
      </c>
      <c r="D34" s="70">
        <f t="shared" si="0"/>
        <v>9347338.6999999993</v>
      </c>
      <c r="E34" s="106">
        <f t="shared" si="1"/>
        <v>0.14621783713744754</v>
      </c>
      <c r="F34" s="70">
        <v>3332952.51</v>
      </c>
      <c r="G34" s="74">
        <v>0</v>
      </c>
      <c r="H34" s="86">
        <v>0</v>
      </c>
      <c r="I34" s="74">
        <v>0</v>
      </c>
      <c r="J34" s="74">
        <v>0</v>
      </c>
      <c r="K34" s="70">
        <v>6014386.1900000004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449715036.67000002</v>
      </c>
      <c r="D35" s="70">
        <f t="shared" si="0"/>
        <v>7025928.1799999997</v>
      </c>
      <c r="E35" s="106">
        <f t="shared" si="1"/>
        <v>1.562306706937089E-2</v>
      </c>
      <c r="F35" s="74">
        <v>0</v>
      </c>
      <c r="G35" s="74">
        <v>0</v>
      </c>
      <c r="H35" s="92">
        <v>25000</v>
      </c>
      <c r="I35" s="74">
        <v>0</v>
      </c>
      <c r="J35" s="74">
        <v>0</v>
      </c>
      <c r="K35" s="70">
        <v>7000928.1799999997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93882041.269999981</v>
      </c>
      <c r="D36" s="70">
        <f t="shared" si="0"/>
        <v>6916254.5199999996</v>
      </c>
      <c r="E36" s="106">
        <f t="shared" si="1"/>
        <v>7.3669622288134992E-2</v>
      </c>
      <c r="F36" s="70">
        <v>561287.74</v>
      </c>
      <c r="G36" s="74">
        <v>0</v>
      </c>
      <c r="H36" s="86">
        <v>0</v>
      </c>
      <c r="I36" s="70">
        <v>24292.82</v>
      </c>
      <c r="J36" s="70">
        <v>3838552.02</v>
      </c>
      <c r="K36" s="70">
        <v>2492121.94</v>
      </c>
      <c r="L36" s="74">
        <v>0</v>
      </c>
    </row>
    <row r="37" spans="1:12" x14ac:dyDescent="0.2">
      <c r="A37" s="57">
        <v>30</v>
      </c>
      <c r="B37" s="118" t="s">
        <v>254</v>
      </c>
      <c r="C37" s="70">
        <v>171753824.14000002</v>
      </c>
      <c r="D37" s="70">
        <f t="shared" si="0"/>
        <v>5031746.78</v>
      </c>
      <c r="E37" s="106">
        <f t="shared" si="1"/>
        <v>2.9296272180225354E-2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1365672.41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205461694.44999999</v>
      </c>
      <c r="D38" s="70">
        <f t="shared" si="0"/>
        <v>4645869.43</v>
      </c>
      <c r="E38" s="106">
        <f t="shared" si="1"/>
        <v>2.2611852016681349E-2</v>
      </c>
      <c r="F38" s="70">
        <v>1931212.13</v>
      </c>
      <c r="G38" s="70">
        <v>397515.82</v>
      </c>
      <c r="H38" s="92">
        <v>2942.78</v>
      </c>
      <c r="I38" s="74">
        <v>0</v>
      </c>
      <c r="J38" s="70">
        <v>14616.97</v>
      </c>
      <c r="K38" s="70">
        <v>2299581.73</v>
      </c>
      <c r="L38" s="74">
        <v>0</v>
      </c>
    </row>
    <row r="39" spans="1:12" x14ac:dyDescent="0.2">
      <c r="A39" s="57">
        <v>32</v>
      </c>
      <c r="B39" s="118" t="s">
        <v>256</v>
      </c>
      <c r="C39" s="70">
        <v>95290743.5</v>
      </c>
      <c r="D39" s="70">
        <f t="shared" si="0"/>
        <v>4429767.49</v>
      </c>
      <c r="E39" s="106">
        <f t="shared" si="1"/>
        <v>4.6486860394787458E-2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2">
      <c r="A40" s="57">
        <v>33</v>
      </c>
      <c r="B40" s="118" t="s">
        <v>262</v>
      </c>
      <c r="C40" s="70">
        <v>71745577.649999991</v>
      </c>
      <c r="D40" s="70">
        <f t="shared" si="0"/>
        <v>3888771.58</v>
      </c>
      <c r="E40" s="106">
        <f t="shared" si="1"/>
        <v>5.4202247823145103E-2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408652372.25999999</v>
      </c>
      <c r="D41" s="70">
        <f t="shared" si="0"/>
        <v>1192654.7950500001</v>
      </c>
      <c r="E41" s="106">
        <f t="shared" si="1"/>
        <v>2.9185069658452596E-3</v>
      </c>
      <c r="F41" s="74">
        <v>0</v>
      </c>
      <c r="G41" s="74">
        <v>0</v>
      </c>
      <c r="H41" s="114">
        <v>8.5050000000000001E-2</v>
      </c>
      <c r="I41" s="74">
        <v>0</v>
      </c>
      <c r="J41" s="74">
        <v>0</v>
      </c>
      <c r="K41" s="70">
        <v>1192654.71</v>
      </c>
      <c r="L41" s="74">
        <v>0</v>
      </c>
    </row>
    <row r="42" spans="1:12" x14ac:dyDescent="0.2">
      <c r="A42" s="57">
        <v>35</v>
      </c>
      <c r="B42" s="65" t="s">
        <v>273</v>
      </c>
      <c r="C42" s="84">
        <v>22525889.649999999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2">
      <c r="A43" s="57">
        <v>36</v>
      </c>
      <c r="B43" s="118" t="s">
        <v>274</v>
      </c>
      <c r="C43" s="70">
        <v>2714411.5999999996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121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275</v>
      </c>
      <c r="C44" s="70">
        <v>626734344.03999996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276</v>
      </c>
      <c r="C45" s="70">
        <v>27631092.949999999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277</v>
      </c>
      <c r="C46" s="84">
        <v>3397.36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69" t="s">
        <v>325</v>
      </c>
      <c r="C48" s="84">
        <v>92176172.230000004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18" t="s">
        <v>269</v>
      </c>
      <c r="C49" s="70">
        <v>1414423.1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98"/>
      <c r="B51" s="71" t="s">
        <v>190</v>
      </c>
      <c r="C51" s="67">
        <v>64325552841.099976</v>
      </c>
      <c r="D51" s="72">
        <f t="shared" ref="D51" si="2">F51+G51+H51+I51+J51+K51+L51</f>
        <v>4107286808.9399996</v>
      </c>
      <c r="E51" s="107">
        <f t="shared" si="1"/>
        <v>6.3851558634653541E-2</v>
      </c>
      <c r="F51" s="67">
        <v>660351658.38999999</v>
      </c>
      <c r="G51" s="67">
        <v>32096580.300000004</v>
      </c>
      <c r="H51" s="67">
        <v>316588298.75999999</v>
      </c>
      <c r="I51" s="67">
        <v>31426613.110000003</v>
      </c>
      <c r="J51" s="67">
        <v>2492335602.2099996</v>
      </c>
      <c r="K51" s="67">
        <v>516173887.07000005</v>
      </c>
      <c r="L51" s="67">
        <v>58314169.099999994</v>
      </c>
    </row>
    <row r="52" spans="1:13" x14ac:dyDescent="0.2"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108</vt:i4>
      </vt:variant>
    </vt:vector>
  </HeadingPairs>
  <TitlesOfParts>
    <vt:vector size="108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2025-12-16T20:10:11Z</dcterms:modified>
</cp:coreProperties>
</file>