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NOVIEMBRE 2025/"/>
    </mc:Choice>
  </mc:AlternateContent>
  <xr:revisionPtr revIDLastSave="350" documentId="13_ncr:1_{27C4C98C-EC47-4535-95DD-25D00C4943F4}" xr6:coauthVersionLast="47" xr6:coauthVersionMax="47" xr10:uidLastSave="{377BC8D4-0640-4567-8CB5-402848BD58BC}"/>
  <bookViews>
    <workbookView xWindow="-110" yWindow="-110" windowWidth="19420" windowHeight="10420" tabRatio="709" firstSheet="101" activeTab="106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9" l="1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9" i="109"/>
  <c r="D14" i="109"/>
  <c r="D9" i="109"/>
  <c r="D24" i="109"/>
  <c r="D36" i="109"/>
  <c r="D45" i="109"/>
  <c r="D46" i="109"/>
  <c r="D41" i="109"/>
  <c r="D18" i="109"/>
  <c r="D25" i="109"/>
  <c r="D43" i="109"/>
  <c r="D26" i="109"/>
  <c r="D47" i="109"/>
  <c r="D28" i="109"/>
  <c r="D16" i="109"/>
  <c r="D13" i="109"/>
  <c r="D10" i="109"/>
  <c r="D37" i="109"/>
  <c r="D11" i="109"/>
  <c r="D20" i="109"/>
  <c r="D31" i="109"/>
  <c r="D40" i="109"/>
  <c r="D22" i="109"/>
  <c r="D17" i="109"/>
  <c r="D19" i="109"/>
  <c r="D23" i="109"/>
  <c r="D35" i="109"/>
  <c r="D42" i="109"/>
  <c r="D32" i="109"/>
  <c r="D27" i="109"/>
  <c r="D21" i="109"/>
  <c r="D29" i="109"/>
  <c r="D38" i="109"/>
  <c r="D48" i="109"/>
  <c r="D39" i="109"/>
  <c r="D30" i="109"/>
  <c r="D49" i="109"/>
  <c r="D34" i="109"/>
  <c r="D33" i="109"/>
  <c r="D44" i="109"/>
  <c r="D15" i="109"/>
  <c r="D50" i="109"/>
  <c r="D51" i="109"/>
  <c r="D12" i="109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51" i="108"/>
  <c r="E9" i="108"/>
  <c r="D14" i="108"/>
  <c r="D9" i="108"/>
  <c r="D23" i="108"/>
  <c r="D36" i="108"/>
  <c r="D45" i="108"/>
  <c r="D46" i="108"/>
  <c r="D41" i="108"/>
  <c r="D18" i="108"/>
  <c r="D25" i="108"/>
  <c r="D43" i="108"/>
  <c r="D26" i="108"/>
  <c r="D47" i="108"/>
  <c r="D27" i="108"/>
  <c r="D16" i="108"/>
  <c r="D13" i="108"/>
  <c r="D10" i="108"/>
  <c r="D37" i="108"/>
  <c r="D11" i="108"/>
  <c r="D20" i="108"/>
  <c r="D32" i="108"/>
  <c r="D40" i="108"/>
  <c r="D22" i="108"/>
  <c r="D17" i="108"/>
  <c r="D19" i="108"/>
  <c r="D24" i="108"/>
  <c r="D34" i="108"/>
  <c r="D42" i="108"/>
  <c r="D31" i="108"/>
  <c r="D28" i="108"/>
  <c r="D21" i="108"/>
  <c r="D29" i="108"/>
  <c r="D38" i="108"/>
  <c r="D48" i="108"/>
  <c r="D39" i="108"/>
  <c r="D30" i="108"/>
  <c r="D49" i="108"/>
  <c r="D35" i="108"/>
  <c r="D33" i="108"/>
  <c r="D44" i="108"/>
  <c r="D15" i="108"/>
  <c r="D50" i="108"/>
  <c r="D51" i="108"/>
  <c r="D12" i="108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9" i="107"/>
  <c r="D14" i="107"/>
  <c r="D9" i="107"/>
  <c r="D23" i="107"/>
  <c r="D36" i="107"/>
  <c r="D45" i="107"/>
  <c r="D46" i="107"/>
  <c r="D41" i="107"/>
  <c r="D18" i="107"/>
  <c r="D25" i="107"/>
  <c r="D43" i="107"/>
  <c r="D26" i="107"/>
  <c r="D47" i="107"/>
  <c r="D27" i="107"/>
  <c r="D16" i="107"/>
  <c r="D13" i="107"/>
  <c r="D10" i="107"/>
  <c r="D37" i="107"/>
  <c r="D11" i="107"/>
  <c r="D20" i="107"/>
  <c r="D32" i="107"/>
  <c r="D39" i="107"/>
  <c r="D22" i="107"/>
  <c r="D17" i="107"/>
  <c r="D19" i="107"/>
  <c r="D24" i="107"/>
  <c r="D34" i="107"/>
  <c r="D42" i="107"/>
  <c r="D31" i="107"/>
  <c r="D28" i="107"/>
  <c r="D21" i="107"/>
  <c r="D29" i="107"/>
  <c r="D38" i="107"/>
  <c r="D48" i="107"/>
  <c r="D40" i="107"/>
  <c r="D30" i="107"/>
  <c r="D49" i="107"/>
  <c r="D35" i="107"/>
  <c r="D33" i="107"/>
  <c r="D44" i="107"/>
  <c r="D15" i="107"/>
  <c r="D50" i="107"/>
  <c r="D51" i="107"/>
  <c r="D12" i="107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<sst xmlns="http://schemas.openxmlformats.org/spreadsheetml/2006/main" count="7463" uniqueCount="329">
  <si>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</si>
  <si>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</si>
  <si>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</si>
  <si>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</si>
  <si>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</si>
  <si>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</si>
  <si>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</si>
  <si>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</si>
  <si>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</si>
  <si>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</si>
  <si>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</si>
  <si>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</si>
  <si>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</si>
  <si>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</si>
  <si>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</si>
  <si>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</si>
  <si>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</si>
  <si>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</si>
  <si>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</si>
  <si>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</si>
  <si>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</si>
  <si>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</si>
  <si>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</si>
  <si>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</si>
  <si>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</si>
  <si>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</si>
  <si>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</si>
  <si>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</si>
  <si>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</si>
  <si>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</si>
  <si>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</si>
  <si>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</si>
  <si>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</si>
  <si>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</si>
  <si>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</si>
  <si>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</si>
  <si>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</si>
  <si>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</si>
  <si>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</si>
  <si>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</si>
  <si>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</si>
  <si>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</si>
  <si>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</si>
  <si>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</si>
  <si>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</si>
  <si>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</si>
  <si>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</si>
  <si>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</si>
  <si>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</si>
  <si>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</si>
  <si>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</si>
  <si>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</si>
  <si>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</si>
  <si>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</si>
  <si>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</si>
  <si>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</si>
  <si>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</si>
  <si>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</si>
  <si>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</si>
  <si>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</si>
  <si>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</si>
  <si>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</si>
  <si>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</si>
  <si>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</si>
  <si>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</si>
  <si>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</si>
  <si>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</si>
  <si>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</si>
  <si>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</si>
  <si>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</si>
  <si>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</si>
  <si>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</si>
  <si>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</si>
  <si>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</si>
  <si>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</si>
  <si>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</si>
  <si>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</si>
  <si>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</si>
  <si>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</si>
  <si>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</si>
  <si>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</si>
  <si>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</si>
  <si>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</si>
  <si>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</si>
  <si>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</si>
  <si>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</si>
  <si>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</si>
  <si>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</si>
  <si>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</si>
  <si>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</si>
  <si>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</si>
  <si>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</si>
  <si>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</si>
  <si>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</si>
  <si>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</si>
  <si>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</si>
  <si>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</si>
  <si>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</si>
  <si>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</si>
  <si>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</si>
  <si>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</si>
  <si>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</si>
  <si>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</si>
  <si>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</si>
  <si>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</si>
  <si>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</si>
  <si>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</si>
  <si>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</si>
  <si>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</si>
  <si>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</si>
  <si>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</si>
  <si>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</si>
  <si>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</si>
  <si>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</si>
  <si>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</si>
  <si>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</si>
  <si>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</si>
  <si>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</si>
  <si>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</si>
  <si>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</si>
  <si>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</si>
  <si>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</si>
  <si>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</si>
  <si>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</si>
  <si>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</si>
  <si>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</si>
  <si>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</si>
  <si>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</si>
  <si>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</si>
  <si>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</si>
  <si>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</si>
  <si>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</si>
  <si>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</si>
  <si>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</si>
  <si>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</si>
  <si>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</si>
  <si>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</si>
  <si>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</si>
  <si>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</si>
  <si>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</si>
  <si>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</si>
  <si>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</si>
  <si>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</si>
  <si>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</si>
  <si>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</si>
  <si>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</si>
  <si>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</si>
  <si>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</si>
  <si>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</si>
  <si>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</si>
  <si>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</si>
  <si>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</si>
  <si>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</si>
  <si>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</si>
  <si>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</si>
  <si>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</si>
  <si>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</si>
  <si>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</si>
  <si>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</si>
  <si>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</si>
  <si>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</si>
  <si>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</si>
  <si>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</si>
  <si>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</si>
  <si>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</si>
  <si>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</si>
  <si>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</si>
  <si>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</si>
  <si>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</si>
  <si>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</si>
  <si>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</si>
  <si>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</si>
  <si>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</si>
  <si>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</si>
  <si>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</si>
  <si>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</si>
  <si>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</si>
  <si>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</si>
  <si>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</si>
  <si>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</si>
  <si>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</si>
  <si>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</si>
  <si>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</si>
  <si>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</si>
  <si>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</si>
  <si>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</si>
  <si>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</si>
  <si>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</si>
  <si>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</si>
  <si>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</si>
  <si>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</si>
  <si>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</si>
  <si>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</si>
  <si>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</si>
  <si>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</si>
  <si>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</si>
  <si>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</si>
  <si>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</si>
  <si>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</si>
  <si>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</si>
  <si>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</si>
  <si>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</si>
  <si>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</si>
  <si>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</si>
  <si>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</si>
  <si>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</si>
  <si>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</si>
  <si>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</si>
  <si>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</si>
  <si>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</si>
  <si>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</si>
  <si>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</si>
  <si>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</si>
  <si>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</si>
  <si>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</si>
  <si>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</si>
  <si>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</si>
  <si>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</si>
  <si>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</si>
  <si>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</si>
  <si>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</si>
  <si>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</si>
  <si>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</si>
  <si>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</si>
  <si>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</si>
  <si>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</si>
  <si>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</si>
  <si>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</si>
  <si>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</si>
  <si>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</si>
  <si>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</si>
  <si>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</si>
  <si>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</si>
  <si>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</si>
  <si>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</si>
  <si>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</si>
  <si>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</si>
  <si>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</si>
  <si>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</si>
  <si>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</si>
  <si>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</si>
  <si>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</si>
  <si>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</si>
  <si>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</si>
  <si>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</si>
  <si>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</si>
  <si>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</si>
  <si>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</si>
  <si>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</si>
  <si>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</si>
  <si>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</si>
  <si>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</si>
  <si>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</si>
  <si>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</si>
  <si>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</si>
  <si>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</si>
  <si>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</si>
  <si>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</si>
  <si>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</si>
  <si>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</si>
  <si>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</si>
  <si>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</si>
  <si>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</si>
  <si>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</si>
  <si>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</si>
  <si>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</si>
  <si>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</si>
  <si>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</si>
  <si>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</si>
  <si>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</si>
  <si>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</si>
  <si>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</si>
  <si>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</si>
  <si>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</si>
  <si>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</si>
  <si>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</si>
  <si>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</si>
  <si>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</si>
  <si>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</si>
  <si>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</si>
  <si>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</si>
  <si>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</si>
  <si>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</si>
  <si>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</si>
  <si>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</si>
  <si>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</si>
  <si>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</si>
  <si>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</si>
  <si>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</si>
  <si>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</si>
  <si>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</si>
  <si>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</si>
  <si>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</si>
  <si>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</si>
  <si>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</si>
  <si>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</si>
  <si>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</si>
  <si>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</si>
  <si>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</si>
  <si>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</si>
  <si>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</si>
  <si>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</si>
  <si>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</si>
  <si>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</si>
  <si>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</si>
  <si>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</si>
  <si>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</si>
  <si>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</si>
  <si>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</si>
  <si>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</si>
  <si>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</si>
  <si>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</si>
  <si>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</si>
  <si>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</si>
  <si>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</si>
  <si>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</si>
  <si>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</si>
  <si>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</si>
  <si>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</si>
  <si>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</si>
  <si>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</si>
  <si>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</si>
  <si>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</si>
  <si>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</si>
  <si>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</si>
  <si>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</si>
  <si>
    <t>SISTEMA BANCARIO NACIONAL
SALDO DE CREDITOS AL SECTOR CONSUMO PERSONAL LOCAL 
SEPTIEMBRE 2025
(En Miles de Balboas)</t>
  </si>
  <si>
    <t>SISTEMA BANCARIO NACIONAL
SALDO DE CREDITOS AL SECTOR CONSUMO PERSONAL LOCAL 
OCTUBRE 2025
(En Miles de Balboas)</t>
  </si>
  <si>
    <t>SISTEMA BANCARIO NACIONAL
SALDO DE CREDITOS AL SECTOR CONSUMO PERSONAL LOCAL 
NOVIEMBRE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</si>
</sst>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170" fontId="20" fillId="0" borderId="10" xfId="0" applyNumberFormat="1" applyFont="1" applyBorder="1"/>
    <xf numFmtId="0" fontId="21" fillId="0" borderId="13" xfId="0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100" t="s">
        <v>105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103" t="s">
        <v>0</v>
      </c>
      <c r="B8" s="10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5" t="s">
        <v>99</v>
      </c>
      <c r="B56" s="106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0" t="s">
        <v>115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321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2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2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2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2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2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2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2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2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2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2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2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2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2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2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2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2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2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2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2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2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2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2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2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2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2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2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2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2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2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2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2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2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2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2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2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ht="10.5" x14ac:dyDescent="0.25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2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322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2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2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2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2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2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2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2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2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2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2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2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2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2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2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2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2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2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2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2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2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2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2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2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2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2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2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2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2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323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2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2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2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2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2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2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2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2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2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2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2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2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2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2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2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2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2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2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2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2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2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2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2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2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2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2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2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324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2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2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2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2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2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2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2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2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2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2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2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2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2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2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2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2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2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2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2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2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2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2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2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2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2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2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2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325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2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2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2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2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2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2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2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2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2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2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2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2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2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2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2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2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2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2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2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2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2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2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2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2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2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2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2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2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50F-A1C1-4067-90AF-C8C9D7C7C459}">
  <dimension ref="A1:H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326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98" t="s">
        <v>229</v>
      </c>
      <c r="C9" s="93">
        <v>11215706251.85</v>
      </c>
      <c r="D9" s="93">
        <f t="shared" ref="D9:D50" si="0">F9+G9+H9</f>
        <v>2771190685.48</v>
      </c>
      <c r="E9" s="78">
        <f>D9/C9</f>
        <v>0.24708124689186645</v>
      </c>
      <c r="F9" s="93">
        <v>1706433661.5599999</v>
      </c>
      <c r="G9" s="93">
        <v>292728352.45999998</v>
      </c>
      <c r="H9" s="93">
        <v>772028671.46000004</v>
      </c>
    </row>
    <row r="10" spans="1:8" x14ac:dyDescent="0.2">
      <c r="A10" s="88">
        <v>2</v>
      </c>
      <c r="B10" s="98" t="s">
        <v>230</v>
      </c>
      <c r="C10" s="93">
        <v>5399902965.9199991</v>
      </c>
      <c r="D10" s="93">
        <f t="shared" si="0"/>
        <v>2374583854.8599997</v>
      </c>
      <c r="E10" s="78">
        <f t="shared" ref="E10:E51" si="1">D10/C10</f>
        <v>0.43974565281015826</v>
      </c>
      <c r="F10" s="93">
        <v>1039972914.0799999</v>
      </c>
      <c r="G10" s="93">
        <v>466850323.02999997</v>
      </c>
      <c r="H10" s="93">
        <v>867760617.75</v>
      </c>
    </row>
    <row r="11" spans="1:8" x14ac:dyDescent="0.2">
      <c r="A11" s="88">
        <v>3</v>
      </c>
      <c r="B11" s="95" t="s">
        <v>231</v>
      </c>
      <c r="C11" s="95">
        <v>7435050145.1500015</v>
      </c>
      <c r="D11" s="93">
        <f t="shared" si="0"/>
        <v>1410929960.5200002</v>
      </c>
      <c r="E11" s="78">
        <f t="shared" si="1"/>
        <v>0.18976737654424183</v>
      </c>
      <c r="F11" s="94">
        <v>966759532.56000018</v>
      </c>
      <c r="G11" s="94">
        <v>222346651.88999999</v>
      </c>
      <c r="H11" s="94">
        <v>221823776.06999999</v>
      </c>
    </row>
    <row r="12" spans="1:8" x14ac:dyDescent="0.2">
      <c r="A12" s="88">
        <v>4</v>
      </c>
      <c r="B12" s="95" t="s">
        <v>232</v>
      </c>
      <c r="C12" s="95">
        <v>7084784674.6500015</v>
      </c>
      <c r="D12" s="93">
        <f t="shared" si="0"/>
        <v>1325390858.4300001</v>
      </c>
      <c r="E12" s="78">
        <f t="shared" si="1"/>
        <v>0.18707567262733729</v>
      </c>
      <c r="F12" s="94">
        <v>1310531468.4200001</v>
      </c>
      <c r="G12" s="53">
        <v>0</v>
      </c>
      <c r="H12" s="94">
        <v>14859390.01</v>
      </c>
    </row>
    <row r="13" spans="1:8" x14ac:dyDescent="0.2">
      <c r="A13" s="88">
        <v>5</v>
      </c>
      <c r="B13" s="98" t="s">
        <v>234</v>
      </c>
      <c r="C13" s="93">
        <v>5658530775.3100004</v>
      </c>
      <c r="D13" s="93">
        <f t="shared" si="0"/>
        <v>1284677360.8</v>
      </c>
      <c r="E13" s="78">
        <f t="shared" si="1"/>
        <v>0.22703373221993645</v>
      </c>
      <c r="F13" s="93">
        <v>909726156</v>
      </c>
      <c r="G13" s="93">
        <v>228640688.46000001</v>
      </c>
      <c r="H13" s="93">
        <v>146310516.34</v>
      </c>
    </row>
    <row r="14" spans="1:8" x14ac:dyDescent="0.2">
      <c r="A14" s="88">
        <v>6</v>
      </c>
      <c r="B14" s="95" t="s">
        <v>233</v>
      </c>
      <c r="C14" s="95">
        <v>4870270853.3900003</v>
      </c>
      <c r="D14" s="93">
        <f t="shared" si="0"/>
        <v>1268259795.6900001</v>
      </c>
      <c r="E14" s="78">
        <f t="shared" si="1"/>
        <v>0.26040847293066161</v>
      </c>
      <c r="F14" s="94">
        <v>1212076298.29</v>
      </c>
      <c r="G14" s="94">
        <v>39337349.670000002</v>
      </c>
      <c r="H14" s="94">
        <v>16846147.73</v>
      </c>
    </row>
    <row r="15" spans="1:8" x14ac:dyDescent="0.2">
      <c r="A15" s="88">
        <v>7</v>
      </c>
      <c r="B15" s="95" t="s">
        <v>235</v>
      </c>
      <c r="C15" s="95">
        <v>3535688463.7000003</v>
      </c>
      <c r="D15" s="93">
        <f t="shared" si="0"/>
        <v>987549819.44000006</v>
      </c>
      <c r="E15" s="78">
        <f t="shared" si="1"/>
        <v>0.27930905948839069</v>
      </c>
      <c r="F15" s="95">
        <v>534915757.63</v>
      </c>
      <c r="G15" s="95">
        <v>355838989.30000001</v>
      </c>
      <c r="H15" s="95">
        <v>96795072.510000005</v>
      </c>
    </row>
    <row r="16" spans="1:8" x14ac:dyDescent="0.2">
      <c r="A16" s="88">
        <v>8</v>
      </c>
      <c r="B16" s="95" t="s">
        <v>236</v>
      </c>
      <c r="C16" s="93">
        <v>1376742266.0100002</v>
      </c>
      <c r="D16" s="93">
        <f t="shared" si="0"/>
        <v>695494823.4000001</v>
      </c>
      <c r="E16" s="78">
        <f t="shared" si="1"/>
        <v>0.50517430936121799</v>
      </c>
      <c r="F16" s="94">
        <v>624877822.18000007</v>
      </c>
      <c r="G16" s="94">
        <v>1175934.28</v>
      </c>
      <c r="H16" s="94">
        <v>69441066.939999998</v>
      </c>
    </row>
    <row r="17" spans="1:8" x14ac:dyDescent="0.2">
      <c r="A17" s="88">
        <v>9</v>
      </c>
      <c r="B17" s="98" t="s">
        <v>237</v>
      </c>
      <c r="C17" s="93">
        <v>2836944148.5900002</v>
      </c>
      <c r="D17" s="93">
        <f t="shared" si="0"/>
        <v>690927433.71999991</v>
      </c>
      <c r="E17" s="78">
        <f t="shared" si="1"/>
        <v>0.2435463645145782</v>
      </c>
      <c r="F17" s="93">
        <v>491745622.69999993</v>
      </c>
      <c r="G17" s="93">
        <v>55112577.659999996</v>
      </c>
      <c r="H17" s="93">
        <v>144069233.36000001</v>
      </c>
    </row>
    <row r="18" spans="1:8" x14ac:dyDescent="0.2">
      <c r="A18" s="88">
        <v>10</v>
      </c>
      <c r="B18" s="95" t="s">
        <v>238</v>
      </c>
      <c r="C18" s="94">
        <v>2742400623.3299994</v>
      </c>
      <c r="D18" s="93">
        <f t="shared" si="0"/>
        <v>495757820.01999998</v>
      </c>
      <c r="E18" s="78">
        <f t="shared" si="1"/>
        <v>0.18077512665455089</v>
      </c>
      <c r="F18" s="94">
        <v>206563752.09</v>
      </c>
      <c r="G18" s="94">
        <v>130188174.52</v>
      </c>
      <c r="H18" s="94">
        <v>159005893.41</v>
      </c>
    </row>
    <row r="19" spans="1:8" x14ac:dyDescent="0.2">
      <c r="A19" s="88">
        <v>11</v>
      </c>
      <c r="B19" s="95" t="s">
        <v>239</v>
      </c>
      <c r="C19" s="94">
        <v>461988884.74000001</v>
      </c>
      <c r="D19" s="93">
        <f t="shared" si="0"/>
        <v>408184474.37</v>
      </c>
      <c r="E19" s="78">
        <f t="shared" si="1"/>
        <v>0.88353743532102447</v>
      </c>
      <c r="F19" s="94">
        <v>211535638.50999999</v>
      </c>
      <c r="G19" s="94">
        <v>192582180.59</v>
      </c>
      <c r="H19" s="94">
        <v>4066655.2700000009</v>
      </c>
    </row>
    <row r="20" spans="1:8" x14ac:dyDescent="0.2">
      <c r="A20" s="88">
        <v>12</v>
      </c>
      <c r="B20" s="98" t="s">
        <v>240</v>
      </c>
      <c r="C20" s="93">
        <v>466510775.42999995</v>
      </c>
      <c r="D20" s="93">
        <f t="shared" si="0"/>
        <v>249906872.63999999</v>
      </c>
      <c r="E20" s="78">
        <f t="shared" si="1"/>
        <v>0.53569367697809711</v>
      </c>
      <c r="F20" s="93">
        <v>130817671.63999999</v>
      </c>
      <c r="G20" s="93">
        <v>7377989.6900000004</v>
      </c>
      <c r="H20" s="93">
        <v>111711211.31</v>
      </c>
    </row>
    <row r="21" spans="1:8" x14ac:dyDescent="0.2">
      <c r="A21" s="88">
        <v>13</v>
      </c>
      <c r="B21" s="95" t="s">
        <v>241</v>
      </c>
      <c r="C21" s="94">
        <v>692470276.44000006</v>
      </c>
      <c r="D21" s="93">
        <f t="shared" si="0"/>
        <v>133473481.75</v>
      </c>
      <c r="E21" s="78">
        <f t="shared" si="1"/>
        <v>0.1927497631179047</v>
      </c>
      <c r="F21" s="94">
        <v>133473481.75</v>
      </c>
      <c r="G21" s="53">
        <v>0</v>
      </c>
      <c r="H21" s="53">
        <v>0</v>
      </c>
    </row>
    <row r="22" spans="1:8" x14ac:dyDescent="0.2">
      <c r="A22" s="88">
        <v>14</v>
      </c>
      <c r="B22" s="95" t="s">
        <v>242</v>
      </c>
      <c r="C22" s="94">
        <v>209179882.29000002</v>
      </c>
      <c r="D22" s="93">
        <f t="shared" si="0"/>
        <v>103789975.37</v>
      </c>
      <c r="E22" s="78">
        <f t="shared" si="1"/>
        <v>0.49617570405795064</v>
      </c>
      <c r="F22" s="94">
        <v>18514238.649999999</v>
      </c>
      <c r="G22" s="94">
        <v>85275736.719999999</v>
      </c>
      <c r="H22" s="53">
        <v>0</v>
      </c>
    </row>
    <row r="23" spans="1:8" x14ac:dyDescent="0.2">
      <c r="A23" s="88">
        <v>15</v>
      </c>
      <c r="B23" s="95" t="s">
        <v>249</v>
      </c>
      <c r="C23" s="95">
        <v>871183747.06999993</v>
      </c>
      <c r="D23" s="93">
        <f t="shared" si="0"/>
        <v>97897676.689999998</v>
      </c>
      <c r="E23" s="78">
        <f t="shared" si="1"/>
        <v>0.11237316699175505</v>
      </c>
      <c r="F23" s="94">
        <v>28960381.109999999</v>
      </c>
      <c r="G23" s="94">
        <v>49334636.200000003</v>
      </c>
      <c r="H23" s="94">
        <v>19602659.380000003</v>
      </c>
    </row>
    <row r="24" spans="1:8" x14ac:dyDescent="0.2">
      <c r="A24" s="88">
        <v>16</v>
      </c>
      <c r="B24" s="95" t="s">
        <v>254</v>
      </c>
      <c r="C24" s="93">
        <v>2101027574.7700002</v>
      </c>
      <c r="D24" s="93">
        <f t="shared" si="0"/>
        <v>92288363.010000005</v>
      </c>
      <c r="E24" s="78">
        <f t="shared" si="1"/>
        <v>4.3925345920366052E-2</v>
      </c>
      <c r="F24" s="94">
        <v>59258204.730000004</v>
      </c>
      <c r="G24" s="94">
        <v>3545809.98</v>
      </c>
      <c r="H24" s="94">
        <v>29484348.300000001</v>
      </c>
    </row>
    <row r="25" spans="1:8" x14ac:dyDescent="0.2">
      <c r="A25" s="88">
        <v>17</v>
      </c>
      <c r="B25" s="95" t="s">
        <v>245</v>
      </c>
      <c r="C25" s="94">
        <v>1829277265.2499998</v>
      </c>
      <c r="D25" s="93">
        <f t="shared" si="0"/>
        <v>62300833.819999993</v>
      </c>
      <c r="E25" s="78">
        <f t="shared" si="1"/>
        <v>3.4057622102183396E-2</v>
      </c>
      <c r="F25" s="93">
        <v>51039065.659999996</v>
      </c>
      <c r="G25" s="93">
        <v>103957.85</v>
      </c>
      <c r="H25" s="94">
        <v>11157810.309999999</v>
      </c>
    </row>
    <row r="26" spans="1:8" x14ac:dyDescent="0.2">
      <c r="A26" s="88">
        <v>18</v>
      </c>
      <c r="B26" s="95" t="s">
        <v>246</v>
      </c>
      <c r="C26" s="95">
        <v>401597171.31999999</v>
      </c>
      <c r="D26" s="93">
        <f t="shared" si="0"/>
        <v>54955510.24000001</v>
      </c>
      <c r="E26" s="78">
        <f t="shared" si="1"/>
        <v>0.13684237381296308</v>
      </c>
      <c r="F26" s="94">
        <v>49754039.540000007</v>
      </c>
      <c r="G26" s="94">
        <v>2269477.04</v>
      </c>
      <c r="H26" s="94">
        <v>2931993.66</v>
      </c>
    </row>
    <row r="27" spans="1:8" x14ac:dyDescent="0.2">
      <c r="A27" s="88">
        <v>19</v>
      </c>
      <c r="B27" s="98" t="s">
        <v>247</v>
      </c>
      <c r="C27" s="93">
        <v>780182898.86000013</v>
      </c>
      <c r="D27" s="93">
        <f t="shared" si="0"/>
        <v>45985181.449999996</v>
      </c>
      <c r="E27" s="78">
        <f t="shared" si="1"/>
        <v>5.8941539884036609E-2</v>
      </c>
      <c r="F27" s="93">
        <v>39762760.269999996</v>
      </c>
      <c r="G27" s="93">
        <v>1038784.47</v>
      </c>
      <c r="H27" s="93">
        <v>5183636.71</v>
      </c>
    </row>
    <row r="28" spans="1:8" x14ac:dyDescent="0.2">
      <c r="A28" s="88">
        <v>20</v>
      </c>
      <c r="B28" s="95" t="s">
        <v>250</v>
      </c>
      <c r="C28" s="95">
        <v>291730293.72000003</v>
      </c>
      <c r="D28" s="93">
        <f t="shared" si="0"/>
        <v>43943689.400000006</v>
      </c>
      <c r="E28" s="78">
        <f t="shared" si="1"/>
        <v>0.15063121775819668</v>
      </c>
      <c r="F28" s="94">
        <v>5764772.1400000006</v>
      </c>
      <c r="G28" s="94">
        <v>26991976.420000002</v>
      </c>
      <c r="H28" s="94">
        <v>11186940.84</v>
      </c>
    </row>
    <row r="29" spans="1:8" x14ac:dyDescent="0.2">
      <c r="A29" s="88">
        <v>21</v>
      </c>
      <c r="B29" s="95" t="s">
        <v>251</v>
      </c>
      <c r="C29" s="93">
        <v>406151808.51000005</v>
      </c>
      <c r="D29" s="93">
        <f t="shared" si="0"/>
        <v>38293552.609999999</v>
      </c>
      <c r="E29" s="78">
        <f t="shared" si="1"/>
        <v>9.4283841183627662E-2</v>
      </c>
      <c r="F29" s="94">
        <v>23500680.559999999</v>
      </c>
      <c r="G29" s="94">
        <v>14792872.050000001</v>
      </c>
      <c r="H29" s="53">
        <v>0</v>
      </c>
    </row>
    <row r="30" spans="1:8" x14ac:dyDescent="0.2">
      <c r="A30" s="88">
        <v>22</v>
      </c>
      <c r="B30" s="95" t="s">
        <v>244</v>
      </c>
      <c r="C30" s="95">
        <v>233954250.19999999</v>
      </c>
      <c r="D30" s="93">
        <f t="shared" si="0"/>
        <v>27348926.890000001</v>
      </c>
      <c r="E30" s="78">
        <f t="shared" si="1"/>
        <v>0.11689861101741165</v>
      </c>
      <c r="F30" s="94">
        <v>21032246.75</v>
      </c>
      <c r="G30" s="94">
        <v>146315.51</v>
      </c>
      <c r="H30" s="94">
        <v>6170364.6299999999</v>
      </c>
    </row>
    <row r="31" spans="1:8" x14ac:dyDescent="0.2">
      <c r="A31" s="88">
        <v>23</v>
      </c>
      <c r="B31" s="95" t="s">
        <v>248</v>
      </c>
      <c r="C31" s="95">
        <v>160258253.09999999</v>
      </c>
      <c r="D31" s="93">
        <f t="shared" si="0"/>
        <v>23388367.07</v>
      </c>
      <c r="E31" s="78">
        <f t="shared" si="1"/>
        <v>0.14594173228261653</v>
      </c>
      <c r="F31" s="94">
        <v>21778071.039999999</v>
      </c>
      <c r="G31" s="94">
        <v>493459.26</v>
      </c>
      <c r="H31" s="94">
        <v>1116836.77</v>
      </c>
    </row>
    <row r="32" spans="1:8" x14ac:dyDescent="0.2">
      <c r="A32" s="88">
        <v>24</v>
      </c>
      <c r="B32" s="95" t="s">
        <v>253</v>
      </c>
      <c r="C32" s="93">
        <v>22216046.079999998</v>
      </c>
      <c r="D32" s="93">
        <f t="shared" si="0"/>
        <v>22216046.079999998</v>
      </c>
      <c r="E32" s="78">
        <f t="shared" si="1"/>
        <v>1</v>
      </c>
      <c r="F32" s="94">
        <v>22216046.079999998</v>
      </c>
      <c r="G32" s="53">
        <v>0</v>
      </c>
      <c r="H32" s="53">
        <v>0</v>
      </c>
    </row>
    <row r="33" spans="1:8" x14ac:dyDescent="0.2">
      <c r="A33" s="88">
        <v>25</v>
      </c>
      <c r="B33" s="95" t="s">
        <v>261</v>
      </c>
      <c r="C33" s="93">
        <v>927148431.41000009</v>
      </c>
      <c r="D33" s="93">
        <f t="shared" si="0"/>
        <v>19963988.489999998</v>
      </c>
      <c r="E33" s="78">
        <f t="shared" si="1"/>
        <v>2.153267784710472E-2</v>
      </c>
      <c r="F33" s="94">
        <v>17097284.169999998</v>
      </c>
      <c r="G33" s="94">
        <v>2215035.59</v>
      </c>
      <c r="H33" s="94">
        <v>651668.73</v>
      </c>
    </row>
    <row r="34" spans="1:8" x14ac:dyDescent="0.2">
      <c r="A34" s="88">
        <v>26</v>
      </c>
      <c r="B34" s="98" t="s">
        <v>255</v>
      </c>
      <c r="C34" s="93">
        <v>332065337.54000002</v>
      </c>
      <c r="D34" s="93">
        <f t="shared" si="0"/>
        <v>14952671.939999999</v>
      </c>
      <c r="E34" s="78">
        <f t="shared" si="1"/>
        <v>4.5029306734548365E-2</v>
      </c>
      <c r="F34" s="93">
        <v>13548716</v>
      </c>
      <c r="G34" s="93">
        <v>312663.03999999998</v>
      </c>
      <c r="H34" s="93">
        <v>1091292.8999999999</v>
      </c>
    </row>
    <row r="35" spans="1:8" x14ac:dyDescent="0.2">
      <c r="A35" s="88">
        <v>27</v>
      </c>
      <c r="B35" s="95" t="s">
        <v>103</v>
      </c>
      <c r="C35" s="95">
        <v>367097376.63999999</v>
      </c>
      <c r="D35" s="93">
        <f t="shared" si="0"/>
        <v>14885522.729999999</v>
      </c>
      <c r="E35" s="78">
        <f t="shared" si="1"/>
        <v>4.0549248448042516E-2</v>
      </c>
      <c r="F35" s="94">
        <v>13751966.649999999</v>
      </c>
      <c r="G35" s="94">
        <v>646817.62</v>
      </c>
      <c r="H35" s="94">
        <v>486738.46</v>
      </c>
    </row>
    <row r="36" spans="1:8" x14ac:dyDescent="0.2">
      <c r="A36" s="88">
        <v>28</v>
      </c>
      <c r="B36" s="98" t="s">
        <v>258</v>
      </c>
      <c r="C36" s="93">
        <v>242301225.60000002</v>
      </c>
      <c r="D36" s="93">
        <f t="shared" si="0"/>
        <v>3946846.94</v>
      </c>
      <c r="E36" s="78">
        <f t="shared" si="1"/>
        <v>1.628900939409858E-2</v>
      </c>
      <c r="F36" s="93">
        <v>3154740.42</v>
      </c>
      <c r="G36" s="51">
        <v>0</v>
      </c>
      <c r="H36" s="93">
        <v>792106.52</v>
      </c>
    </row>
    <row r="37" spans="1:8" x14ac:dyDescent="0.2">
      <c r="A37" s="88">
        <v>29</v>
      </c>
      <c r="B37" s="98" t="s">
        <v>257</v>
      </c>
      <c r="C37" s="93">
        <v>79671316.449999988</v>
      </c>
      <c r="D37" s="93">
        <f t="shared" si="0"/>
        <v>3402673.45</v>
      </c>
      <c r="E37" s="78">
        <f t="shared" si="1"/>
        <v>4.2708889492687689E-2</v>
      </c>
      <c r="F37" s="93">
        <v>2665070</v>
      </c>
      <c r="G37" s="93">
        <v>50000</v>
      </c>
      <c r="H37" s="93">
        <v>687603.45</v>
      </c>
    </row>
    <row r="38" spans="1:8" x14ac:dyDescent="0.2">
      <c r="A38" s="88">
        <v>30</v>
      </c>
      <c r="B38" s="98" t="s">
        <v>256</v>
      </c>
      <c r="C38" s="93">
        <v>27428816.559999999</v>
      </c>
      <c r="D38" s="93">
        <f t="shared" si="0"/>
        <v>2791059.8400000003</v>
      </c>
      <c r="E38" s="78">
        <f t="shared" si="1"/>
        <v>0.10175648059385324</v>
      </c>
      <c r="F38" s="93">
        <v>2414043.9000000004</v>
      </c>
      <c r="G38" s="93">
        <v>24764.1</v>
      </c>
      <c r="H38" s="93">
        <v>352251.84</v>
      </c>
    </row>
    <row r="39" spans="1:8" x14ac:dyDescent="0.2">
      <c r="A39" s="88">
        <v>31</v>
      </c>
      <c r="B39" s="95" t="s">
        <v>265</v>
      </c>
      <c r="C39" s="95">
        <v>71088609.180000007</v>
      </c>
      <c r="D39" s="93">
        <f t="shared" si="0"/>
        <v>493836.85</v>
      </c>
      <c r="E39" s="78">
        <f t="shared" si="1"/>
        <v>6.9467788960335362E-3</v>
      </c>
      <c r="F39" s="94">
        <v>493836.85</v>
      </c>
      <c r="G39" s="53">
        <v>0</v>
      </c>
      <c r="H39" s="53">
        <v>0</v>
      </c>
    </row>
    <row r="40" spans="1:8" x14ac:dyDescent="0.2">
      <c r="A40" s="88">
        <v>32</v>
      </c>
      <c r="B40" s="98" t="s">
        <v>318</v>
      </c>
      <c r="C40" s="93">
        <v>104293914.06</v>
      </c>
      <c r="D40" s="93">
        <f t="shared" si="0"/>
        <v>468847.44</v>
      </c>
      <c r="E40" s="78">
        <f t="shared" si="1"/>
        <v>4.4954439022230324E-3</v>
      </c>
      <c r="F40" s="93">
        <v>468847.44</v>
      </c>
      <c r="G40" s="51">
        <v>0</v>
      </c>
      <c r="H40" s="51">
        <v>0</v>
      </c>
    </row>
    <row r="41" spans="1:8" x14ac:dyDescent="0.2">
      <c r="A41" s="88">
        <v>33</v>
      </c>
      <c r="B41" s="98" t="s">
        <v>259</v>
      </c>
      <c r="C41" s="93">
        <v>65013639.95000001</v>
      </c>
      <c r="D41" s="93">
        <f t="shared" si="0"/>
        <v>433415.88</v>
      </c>
      <c r="E41" s="78">
        <f t="shared" si="1"/>
        <v>6.6665376732225239E-3</v>
      </c>
      <c r="F41" s="93">
        <v>433415.88</v>
      </c>
      <c r="G41" s="51">
        <v>0</v>
      </c>
      <c r="H41" s="51">
        <v>0</v>
      </c>
    </row>
    <row r="42" spans="1:8" x14ac:dyDescent="0.2">
      <c r="A42" s="88">
        <v>34</v>
      </c>
      <c r="B42" s="98" t="s">
        <v>264</v>
      </c>
      <c r="C42" s="93">
        <v>8460002.5800000001</v>
      </c>
      <c r="D42" s="93">
        <f t="shared" si="0"/>
        <v>29242.92</v>
      </c>
      <c r="E42" s="78">
        <f t="shared" si="1"/>
        <v>3.4566088749348818E-3</v>
      </c>
      <c r="F42" s="51">
        <v>0</v>
      </c>
      <c r="G42" s="51">
        <v>0</v>
      </c>
      <c r="H42" s="93">
        <v>29242.92</v>
      </c>
    </row>
    <row r="43" spans="1:8" x14ac:dyDescent="0.2">
      <c r="A43" s="88">
        <v>35</v>
      </c>
      <c r="B43" s="98" t="s">
        <v>262</v>
      </c>
      <c r="C43" s="93">
        <v>65928286.640000008</v>
      </c>
      <c r="D43" s="93">
        <f t="shared" si="0"/>
        <v>27674.42</v>
      </c>
      <c r="E43" s="78">
        <f t="shared" si="1"/>
        <v>4.1976549688171899E-4</v>
      </c>
      <c r="F43" s="93">
        <v>27674.42</v>
      </c>
      <c r="G43" s="51">
        <v>0</v>
      </c>
      <c r="H43" s="51">
        <v>0</v>
      </c>
    </row>
    <row r="44" spans="1:8" x14ac:dyDescent="0.2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98" t="s">
        <v>267</v>
      </c>
      <c r="C45" s="93">
        <v>662947594.03999996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95" t="s">
        <v>268</v>
      </c>
      <c r="C46" s="95">
        <v>157031260.56000003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98" t="s">
        <v>269</v>
      </c>
      <c r="C47" s="93">
        <v>192073626.78999999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98" t="s">
        <v>266</v>
      </c>
      <c r="C49" s="93">
        <v>1190865.44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95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96" t="s">
        <v>277</v>
      </c>
      <c r="C51" s="96">
        <v>64609716366.789986</v>
      </c>
      <c r="D51" s="97">
        <f t="shared" ref="D51" si="2">F51+G51+H51</f>
        <v>14770137503.84</v>
      </c>
      <c r="E51" s="79">
        <f t="shared" si="1"/>
        <v>0.22860551530654905</v>
      </c>
      <c r="F51" s="96">
        <v>9875065879.6700001</v>
      </c>
      <c r="G51" s="96">
        <v>2179427876.5899997</v>
      </c>
      <c r="H51" s="96">
        <v>2715643747.5800009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A25A-A18F-4A1B-86A4-A6FEAF2CAFBC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327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95" t="s">
        <v>229</v>
      </c>
      <c r="C9" s="95">
        <v>11328810016.659998</v>
      </c>
      <c r="D9" s="93">
        <f t="shared" ref="D9:D50" si="0">F9+G9+H9</f>
        <v>2800186280.0299997</v>
      </c>
      <c r="E9" s="78">
        <f>D9/C9</f>
        <v>0.24717391110911763</v>
      </c>
      <c r="F9" s="94">
        <v>1722266382.4099998</v>
      </c>
      <c r="G9" s="94">
        <v>304350038.91000003</v>
      </c>
      <c r="H9" s="94">
        <v>773569858.71000004</v>
      </c>
    </row>
    <row r="10" spans="1:8" x14ac:dyDescent="0.2">
      <c r="A10" s="88">
        <v>2</v>
      </c>
      <c r="B10" s="95" t="s">
        <v>230</v>
      </c>
      <c r="C10" s="94">
        <v>5430331300.9200001</v>
      </c>
      <c r="D10" s="93">
        <f t="shared" si="0"/>
        <v>2400908565.1999998</v>
      </c>
      <c r="E10" s="78">
        <f t="shared" ref="E10:E51" si="1">D10/C10</f>
        <v>0.44212929785577554</v>
      </c>
      <c r="F10" s="93">
        <v>1041613388.6400001</v>
      </c>
      <c r="G10" s="93">
        <v>482542352.75999999</v>
      </c>
      <c r="H10" s="94">
        <v>876752823.79999995</v>
      </c>
    </row>
    <row r="11" spans="1:8" x14ac:dyDescent="0.2">
      <c r="A11" s="88">
        <v>3</v>
      </c>
      <c r="B11" s="98" t="s">
        <v>231</v>
      </c>
      <c r="C11" s="93">
        <v>7443441465.8200006</v>
      </c>
      <c r="D11" s="93">
        <f t="shared" si="0"/>
        <v>1418015831.1199999</v>
      </c>
      <c r="E11" s="78">
        <f t="shared" si="1"/>
        <v>0.19050540501077015</v>
      </c>
      <c r="F11" s="93">
        <v>968165152.44999993</v>
      </c>
      <c r="G11" s="93">
        <v>226271693.75</v>
      </c>
      <c r="H11" s="93">
        <v>223578984.91999999</v>
      </c>
    </row>
    <row r="12" spans="1:8" x14ac:dyDescent="0.2">
      <c r="A12" s="88">
        <v>4</v>
      </c>
      <c r="B12" s="98" t="s">
        <v>232</v>
      </c>
      <c r="C12" s="93">
        <v>7085632502.4300003</v>
      </c>
      <c r="D12" s="93">
        <f t="shared" si="0"/>
        <v>1324049892.29</v>
      </c>
      <c r="E12" s="78">
        <f t="shared" si="1"/>
        <v>0.18686403674420318</v>
      </c>
      <c r="F12" s="93">
        <v>1309331786.3999999</v>
      </c>
      <c r="G12" s="51">
        <v>0</v>
      </c>
      <c r="H12" s="93">
        <v>14718105.890000001</v>
      </c>
    </row>
    <row r="13" spans="1:8" x14ac:dyDescent="0.2">
      <c r="A13" s="88">
        <v>5</v>
      </c>
      <c r="B13" s="95" t="s">
        <v>234</v>
      </c>
      <c r="C13" s="93">
        <v>5743835264.6099997</v>
      </c>
      <c r="D13" s="93">
        <f t="shared" si="0"/>
        <v>1294516907.5799999</v>
      </c>
      <c r="E13" s="78">
        <f t="shared" si="1"/>
        <v>0.22537500606189412</v>
      </c>
      <c r="F13" s="94">
        <v>912419127.88</v>
      </c>
      <c r="G13" s="94">
        <v>232796958.31999999</v>
      </c>
      <c r="H13" s="94">
        <v>149300821.38</v>
      </c>
    </row>
    <row r="14" spans="1:8" x14ac:dyDescent="0.2">
      <c r="A14" s="88">
        <v>6</v>
      </c>
      <c r="B14" s="98" t="s">
        <v>233</v>
      </c>
      <c r="C14" s="93">
        <v>4892082858.999999</v>
      </c>
      <c r="D14" s="93">
        <f t="shared" si="0"/>
        <v>1270696878.8799999</v>
      </c>
      <c r="E14" s="78">
        <f t="shared" si="1"/>
        <v>0.25974557576069873</v>
      </c>
      <c r="F14" s="93">
        <v>1214263743.5599999</v>
      </c>
      <c r="G14" s="93">
        <v>39373458.369999997</v>
      </c>
      <c r="H14" s="93">
        <v>17059676.949999999</v>
      </c>
    </row>
    <row r="15" spans="1:8" x14ac:dyDescent="0.2">
      <c r="A15" s="88">
        <v>7</v>
      </c>
      <c r="B15" s="95" t="s">
        <v>235</v>
      </c>
      <c r="C15" s="95">
        <v>3550620171.9000001</v>
      </c>
      <c r="D15" s="93">
        <f t="shared" si="0"/>
        <v>999305470.58999991</v>
      </c>
      <c r="E15" s="78">
        <f t="shared" si="1"/>
        <v>0.28144533129694177</v>
      </c>
      <c r="F15" s="95">
        <v>538994912.75999999</v>
      </c>
      <c r="G15" s="95">
        <v>362856814.56999999</v>
      </c>
      <c r="H15" s="95">
        <v>97453743.260000005</v>
      </c>
    </row>
    <row r="16" spans="1:8" x14ac:dyDescent="0.2">
      <c r="A16" s="88">
        <v>8</v>
      </c>
      <c r="B16" s="95" t="s">
        <v>236</v>
      </c>
      <c r="C16" s="95">
        <v>1379272300.2799997</v>
      </c>
      <c r="D16" s="93">
        <f t="shared" si="0"/>
        <v>699666157.58999991</v>
      </c>
      <c r="E16" s="78">
        <f t="shared" si="1"/>
        <v>0.50727195597849961</v>
      </c>
      <c r="F16" s="94">
        <v>628083518.63999999</v>
      </c>
      <c r="G16" s="94">
        <v>1215040.05</v>
      </c>
      <c r="H16" s="94">
        <v>70367598.900000006</v>
      </c>
    </row>
    <row r="17" spans="1:8" x14ac:dyDescent="0.2">
      <c r="A17" s="88">
        <v>9</v>
      </c>
      <c r="B17" s="95" t="s">
        <v>237</v>
      </c>
      <c r="C17" s="93">
        <v>2845647115.7999997</v>
      </c>
      <c r="D17" s="93">
        <f t="shared" si="0"/>
        <v>698668605.32999992</v>
      </c>
      <c r="E17" s="78">
        <f t="shared" si="1"/>
        <v>0.2455218714403323</v>
      </c>
      <c r="F17" s="94">
        <v>497793036.96999991</v>
      </c>
      <c r="G17" s="94">
        <v>56556874.399999999</v>
      </c>
      <c r="H17" s="94">
        <v>144318693.96000001</v>
      </c>
    </row>
    <row r="18" spans="1:8" x14ac:dyDescent="0.2">
      <c r="A18" s="88">
        <v>10</v>
      </c>
      <c r="B18" s="98" t="s">
        <v>238</v>
      </c>
      <c r="C18" s="93">
        <v>2767534027.3999996</v>
      </c>
      <c r="D18" s="93">
        <f t="shared" si="0"/>
        <v>498676126.66999996</v>
      </c>
      <c r="E18" s="78">
        <f t="shared" si="1"/>
        <v>0.18018789353007109</v>
      </c>
      <c r="F18" s="93">
        <v>207322762.78999999</v>
      </c>
      <c r="G18" s="93">
        <v>131509650.92</v>
      </c>
      <c r="H18" s="93">
        <v>159843712.96000001</v>
      </c>
    </row>
    <row r="19" spans="1:8" x14ac:dyDescent="0.2">
      <c r="A19" s="88">
        <v>11</v>
      </c>
      <c r="B19" s="95" t="s">
        <v>239</v>
      </c>
      <c r="C19" s="93">
        <v>473697242.95999992</v>
      </c>
      <c r="D19" s="93">
        <f t="shared" si="0"/>
        <v>415983873.04999995</v>
      </c>
      <c r="E19" s="78">
        <f t="shared" si="1"/>
        <v>0.87816401558648416</v>
      </c>
      <c r="F19" s="94">
        <v>212975478.42999998</v>
      </c>
      <c r="G19" s="94">
        <v>198923823.53999999</v>
      </c>
      <c r="H19" s="94">
        <v>4084571.08</v>
      </c>
    </row>
    <row r="20" spans="1:8" x14ac:dyDescent="0.2">
      <c r="A20" s="88">
        <v>12</v>
      </c>
      <c r="B20" s="95" t="s">
        <v>240</v>
      </c>
      <c r="C20" s="95">
        <v>470962024.07000005</v>
      </c>
      <c r="D20" s="93">
        <f t="shared" si="0"/>
        <v>252496709.66</v>
      </c>
      <c r="E20" s="78">
        <f t="shared" si="1"/>
        <v>0.53612965962298242</v>
      </c>
      <c r="F20" s="94">
        <v>131332292.06</v>
      </c>
      <c r="G20" s="94">
        <v>7810775.7599999998</v>
      </c>
      <c r="H20" s="94">
        <v>113353641.84</v>
      </c>
    </row>
    <row r="21" spans="1:8" x14ac:dyDescent="0.2">
      <c r="A21" s="88">
        <v>13</v>
      </c>
      <c r="B21" s="98" t="s">
        <v>241</v>
      </c>
      <c r="C21" s="93">
        <v>696784957.74000001</v>
      </c>
      <c r="D21" s="93">
        <f t="shared" si="0"/>
        <v>133849918.3</v>
      </c>
      <c r="E21" s="78">
        <f t="shared" si="1"/>
        <v>0.19209645215955576</v>
      </c>
      <c r="F21" s="93">
        <v>133849918.3</v>
      </c>
      <c r="G21" s="51">
        <v>0</v>
      </c>
      <c r="H21" s="51">
        <v>0</v>
      </c>
    </row>
    <row r="22" spans="1:8" x14ac:dyDescent="0.2">
      <c r="A22" s="88">
        <v>14</v>
      </c>
      <c r="B22" s="95" t="s">
        <v>242</v>
      </c>
      <c r="C22" s="95">
        <v>209576622.19</v>
      </c>
      <c r="D22" s="93">
        <f t="shared" si="0"/>
        <v>104691115.86</v>
      </c>
      <c r="E22" s="78">
        <f t="shared" si="1"/>
        <v>0.49953623054907392</v>
      </c>
      <c r="F22" s="94">
        <v>18951079.34</v>
      </c>
      <c r="G22" s="94">
        <v>85740036.519999996</v>
      </c>
      <c r="H22" s="53">
        <v>0</v>
      </c>
    </row>
    <row r="23" spans="1:8" x14ac:dyDescent="0.2">
      <c r="A23" s="88">
        <v>15</v>
      </c>
      <c r="B23" s="95" t="s">
        <v>249</v>
      </c>
      <c r="C23" s="95">
        <v>839982092.33000004</v>
      </c>
      <c r="D23" s="93">
        <f t="shared" si="0"/>
        <v>99304931.229999989</v>
      </c>
      <c r="E23" s="78">
        <f t="shared" si="1"/>
        <v>0.11822267657461738</v>
      </c>
      <c r="F23" s="94">
        <v>28780491.509999998</v>
      </c>
      <c r="G23" s="94">
        <v>51388287.759999998</v>
      </c>
      <c r="H23" s="94">
        <v>19136151.960000001</v>
      </c>
    </row>
    <row r="24" spans="1:8" x14ac:dyDescent="0.2">
      <c r="A24" s="88">
        <v>16</v>
      </c>
      <c r="B24" s="95" t="s">
        <v>254</v>
      </c>
      <c r="C24" s="95">
        <v>2090042005.2</v>
      </c>
      <c r="D24" s="93">
        <f t="shared" si="0"/>
        <v>97371926.829999998</v>
      </c>
      <c r="E24" s="78">
        <f t="shared" si="1"/>
        <v>4.6588502330450671E-2</v>
      </c>
      <c r="F24" s="94">
        <v>63296814</v>
      </c>
      <c r="G24" s="94">
        <v>4411483.3</v>
      </c>
      <c r="H24" s="94">
        <v>29663629.530000001</v>
      </c>
    </row>
    <row r="25" spans="1:8" x14ac:dyDescent="0.2">
      <c r="A25" s="88">
        <v>17</v>
      </c>
      <c r="B25" s="95" t="s">
        <v>245</v>
      </c>
      <c r="C25" s="94">
        <v>1843335035.7200003</v>
      </c>
      <c r="D25" s="93">
        <f t="shared" si="0"/>
        <v>62884157.479999997</v>
      </c>
      <c r="E25" s="78">
        <f t="shared" si="1"/>
        <v>3.4114339640616477E-2</v>
      </c>
      <c r="F25" s="94">
        <v>51325031.189999998</v>
      </c>
      <c r="G25" s="94">
        <v>96229.29</v>
      </c>
      <c r="H25" s="94">
        <v>11462897</v>
      </c>
    </row>
    <row r="26" spans="1:8" x14ac:dyDescent="0.2">
      <c r="A26" s="88">
        <v>18</v>
      </c>
      <c r="B26" s="98" t="s">
        <v>246</v>
      </c>
      <c r="C26" s="93">
        <v>405058189.25</v>
      </c>
      <c r="D26" s="93">
        <f t="shared" si="0"/>
        <v>54673171.259999998</v>
      </c>
      <c r="E26" s="78">
        <f t="shared" si="1"/>
        <v>0.13497609161101537</v>
      </c>
      <c r="F26" s="93">
        <v>49605327.460000001</v>
      </c>
      <c r="G26" s="93">
        <v>2167372.7599999998</v>
      </c>
      <c r="H26" s="93">
        <v>2900471.04</v>
      </c>
    </row>
    <row r="27" spans="1:8" x14ac:dyDescent="0.2">
      <c r="A27" s="88">
        <v>19</v>
      </c>
      <c r="B27" s="95" t="s">
        <v>247</v>
      </c>
      <c r="C27" s="94">
        <v>760436355.5999999</v>
      </c>
      <c r="D27" s="93">
        <f t="shared" si="0"/>
        <v>44720761</v>
      </c>
      <c r="E27" s="78">
        <f t="shared" si="1"/>
        <v>5.8809341071961771E-2</v>
      </c>
      <c r="F27" s="94">
        <v>38272410.32</v>
      </c>
      <c r="G27" s="94">
        <v>1207806.56</v>
      </c>
      <c r="H27" s="94">
        <v>5240544.12</v>
      </c>
    </row>
    <row r="28" spans="1:8" x14ac:dyDescent="0.2">
      <c r="A28" s="88">
        <v>20</v>
      </c>
      <c r="B28" s="95" t="s">
        <v>250</v>
      </c>
      <c r="C28" s="95">
        <v>286268823.73000002</v>
      </c>
      <c r="D28" s="93">
        <f t="shared" si="0"/>
        <v>44145938.039999999</v>
      </c>
      <c r="E28" s="78">
        <f t="shared" si="1"/>
        <v>0.15421147669799032</v>
      </c>
      <c r="F28" s="94">
        <v>4490519.6300000008</v>
      </c>
      <c r="G28" s="94">
        <v>28218540.239999998</v>
      </c>
      <c r="H28" s="94">
        <v>11436878.17</v>
      </c>
    </row>
    <row r="29" spans="1:8" x14ac:dyDescent="0.2">
      <c r="A29" s="88">
        <v>21</v>
      </c>
      <c r="B29" s="98" t="s">
        <v>251</v>
      </c>
      <c r="C29" s="93">
        <v>405907328.42999995</v>
      </c>
      <c r="D29" s="93">
        <f t="shared" si="0"/>
        <v>39605127.030000001</v>
      </c>
      <c r="E29" s="78">
        <f t="shared" si="1"/>
        <v>9.7571845236664748E-2</v>
      </c>
      <c r="F29" s="93">
        <v>24504143.949999999</v>
      </c>
      <c r="G29" s="93">
        <v>15100983.080000002</v>
      </c>
      <c r="H29" s="51">
        <v>0</v>
      </c>
    </row>
    <row r="30" spans="1:8" x14ac:dyDescent="0.2">
      <c r="A30" s="88">
        <v>22</v>
      </c>
      <c r="B30" s="95" t="s">
        <v>244</v>
      </c>
      <c r="C30" s="95">
        <v>176077170.03999999</v>
      </c>
      <c r="D30" s="93">
        <f t="shared" si="0"/>
        <v>26945591.310000002</v>
      </c>
      <c r="E30" s="78">
        <f t="shared" si="1"/>
        <v>0.15303285090212826</v>
      </c>
      <c r="F30" s="94">
        <v>20619654.890000001</v>
      </c>
      <c r="G30" s="94">
        <v>135169.09</v>
      </c>
      <c r="H30" s="94">
        <v>6190767.3300000001</v>
      </c>
    </row>
    <row r="31" spans="1:8" x14ac:dyDescent="0.2">
      <c r="A31" s="88">
        <v>23</v>
      </c>
      <c r="B31" s="98" t="s">
        <v>248</v>
      </c>
      <c r="C31" s="93">
        <v>158167006.01999998</v>
      </c>
      <c r="D31" s="93">
        <f t="shared" si="0"/>
        <v>22871745.719999999</v>
      </c>
      <c r="E31" s="78">
        <f t="shared" si="1"/>
        <v>0.144605036761636</v>
      </c>
      <c r="F31" s="93">
        <v>21236003.66</v>
      </c>
      <c r="G31" s="93">
        <v>520614.86</v>
      </c>
      <c r="H31" s="93">
        <v>1115127.2</v>
      </c>
    </row>
    <row r="32" spans="1:8" x14ac:dyDescent="0.2">
      <c r="A32" s="88">
        <v>24</v>
      </c>
      <c r="B32" s="95" t="s">
        <v>253</v>
      </c>
      <c r="C32" s="93">
        <v>22522227.5</v>
      </c>
      <c r="D32" s="93">
        <f t="shared" si="0"/>
        <v>22522227.5</v>
      </c>
      <c r="E32" s="78">
        <f t="shared" si="1"/>
        <v>1</v>
      </c>
      <c r="F32" s="94">
        <v>22522227.5</v>
      </c>
      <c r="G32" s="53">
        <v>0</v>
      </c>
      <c r="H32" s="53">
        <v>0</v>
      </c>
    </row>
    <row r="33" spans="1:8" x14ac:dyDescent="0.2">
      <c r="A33" s="88">
        <v>25</v>
      </c>
      <c r="B33" s="98" t="s">
        <v>261</v>
      </c>
      <c r="C33" s="93">
        <v>955456992.51999998</v>
      </c>
      <c r="D33" s="93">
        <f t="shared" si="0"/>
        <v>20481119.930000003</v>
      </c>
      <c r="E33" s="78">
        <f t="shared" si="1"/>
        <v>2.1435941220108119E-2</v>
      </c>
      <c r="F33" s="93">
        <v>17481426.870000001</v>
      </c>
      <c r="G33" s="93">
        <v>2346389.7999999998</v>
      </c>
      <c r="H33" s="93">
        <v>653303.26</v>
      </c>
    </row>
    <row r="34" spans="1:8" x14ac:dyDescent="0.2">
      <c r="A34" s="88">
        <v>26</v>
      </c>
      <c r="B34" s="98" t="s">
        <v>255</v>
      </c>
      <c r="C34" s="93">
        <v>341347155.40000004</v>
      </c>
      <c r="D34" s="93">
        <f t="shared" si="0"/>
        <v>14948398.550000001</v>
      </c>
      <c r="E34" s="78">
        <f t="shared" si="1"/>
        <v>4.3792363034292917E-2</v>
      </c>
      <c r="F34" s="93">
        <v>13464362.390000001</v>
      </c>
      <c r="G34" s="93">
        <v>326417.14</v>
      </c>
      <c r="H34" s="93">
        <v>1157619.02</v>
      </c>
    </row>
    <row r="35" spans="1:8" x14ac:dyDescent="0.2">
      <c r="A35" s="88">
        <v>27</v>
      </c>
      <c r="B35" s="95" t="s">
        <v>103</v>
      </c>
      <c r="C35" s="95">
        <v>369445993.81999999</v>
      </c>
      <c r="D35" s="93">
        <f t="shared" si="0"/>
        <v>14912777.709999999</v>
      </c>
      <c r="E35" s="78">
        <f t="shared" si="1"/>
        <v>4.0365244066676069E-2</v>
      </c>
      <c r="F35" s="94">
        <v>13789233.219999999</v>
      </c>
      <c r="G35" s="94">
        <v>621280.01</v>
      </c>
      <c r="H35" s="94">
        <v>502264.48</v>
      </c>
    </row>
    <row r="36" spans="1:8" x14ac:dyDescent="0.2">
      <c r="A36" s="88">
        <v>28</v>
      </c>
      <c r="B36" s="98" t="s">
        <v>258</v>
      </c>
      <c r="C36" s="93">
        <v>248535827.73000002</v>
      </c>
      <c r="D36" s="93">
        <f t="shared" si="0"/>
        <v>4164715.71</v>
      </c>
      <c r="E36" s="78">
        <f t="shared" si="1"/>
        <v>1.6757003398819387E-2</v>
      </c>
      <c r="F36" s="93">
        <v>3385542.82</v>
      </c>
      <c r="G36" s="51">
        <v>0</v>
      </c>
      <c r="H36" s="93">
        <v>779172.89</v>
      </c>
    </row>
    <row r="37" spans="1:8" x14ac:dyDescent="0.2">
      <c r="A37" s="88">
        <v>29</v>
      </c>
      <c r="B37" s="95" t="s">
        <v>257</v>
      </c>
      <c r="C37" s="95">
        <v>78706902.88000001</v>
      </c>
      <c r="D37" s="93">
        <f t="shared" si="0"/>
        <v>3689157.5</v>
      </c>
      <c r="E37" s="78">
        <f t="shared" si="1"/>
        <v>4.687209590275266E-2</v>
      </c>
      <c r="F37" s="94">
        <v>2993667.81</v>
      </c>
      <c r="G37" s="94">
        <v>50000</v>
      </c>
      <c r="H37" s="94">
        <v>645489.68999999994</v>
      </c>
    </row>
    <row r="38" spans="1:8" x14ac:dyDescent="0.2">
      <c r="A38" s="88">
        <v>30</v>
      </c>
      <c r="B38" s="98" t="s">
        <v>256</v>
      </c>
      <c r="C38" s="93">
        <v>27466152.780000001</v>
      </c>
      <c r="D38" s="93">
        <f t="shared" si="0"/>
        <v>2818294.0900000003</v>
      </c>
      <c r="E38" s="78">
        <f t="shared" si="1"/>
        <v>0.10260971431179813</v>
      </c>
      <c r="F38" s="93">
        <v>2441678.1500000004</v>
      </c>
      <c r="G38" s="93">
        <v>24764.1</v>
      </c>
      <c r="H38" s="93">
        <v>351851.84</v>
      </c>
    </row>
    <row r="39" spans="1:8" x14ac:dyDescent="0.2">
      <c r="A39" s="88">
        <v>31</v>
      </c>
      <c r="B39" s="98" t="s">
        <v>318</v>
      </c>
      <c r="C39" s="93">
        <v>103700391.77000001</v>
      </c>
      <c r="D39" s="93">
        <f t="shared" si="0"/>
        <v>492709.79</v>
      </c>
      <c r="E39" s="78">
        <f t="shared" si="1"/>
        <v>4.7512818571871429E-3</v>
      </c>
      <c r="F39" s="93">
        <v>492709.79</v>
      </c>
      <c r="G39" s="51">
        <v>0</v>
      </c>
      <c r="H39" s="51">
        <v>0</v>
      </c>
    </row>
    <row r="40" spans="1:8" x14ac:dyDescent="0.2">
      <c r="A40" s="88">
        <v>32</v>
      </c>
      <c r="B40" s="95" t="s">
        <v>265</v>
      </c>
      <c r="C40" s="95">
        <v>60729789.719999999</v>
      </c>
      <c r="D40" s="93">
        <f t="shared" si="0"/>
        <v>482436.8</v>
      </c>
      <c r="E40" s="78">
        <f t="shared" si="1"/>
        <v>7.9439893044964752E-3</v>
      </c>
      <c r="F40" s="94">
        <v>482436.8</v>
      </c>
      <c r="G40" s="53">
        <v>0</v>
      </c>
      <c r="H40" s="53">
        <v>0</v>
      </c>
    </row>
    <row r="41" spans="1:8" x14ac:dyDescent="0.2">
      <c r="A41" s="88">
        <v>33</v>
      </c>
      <c r="B41" s="95" t="s">
        <v>259</v>
      </c>
      <c r="C41" s="93">
        <v>65771846.180000007</v>
      </c>
      <c r="D41" s="93">
        <f t="shared" si="0"/>
        <v>421178.06</v>
      </c>
      <c r="E41" s="78">
        <f t="shared" si="1"/>
        <v>6.4036222861579397E-3</v>
      </c>
      <c r="F41" s="94">
        <v>421178.06</v>
      </c>
      <c r="G41" s="53">
        <v>0</v>
      </c>
      <c r="H41" s="53">
        <v>0</v>
      </c>
    </row>
    <row r="42" spans="1:8" x14ac:dyDescent="0.2">
      <c r="A42" s="88">
        <v>34</v>
      </c>
      <c r="B42" s="98" t="s">
        <v>264</v>
      </c>
      <c r="C42" s="93">
        <v>8376691.6100000003</v>
      </c>
      <c r="D42" s="93">
        <f t="shared" si="0"/>
        <v>30734.400000000001</v>
      </c>
      <c r="E42" s="78">
        <f t="shared" si="1"/>
        <v>3.6690380201307186E-3</v>
      </c>
      <c r="F42" s="51">
        <v>0</v>
      </c>
      <c r="G42" s="51">
        <v>0</v>
      </c>
      <c r="H42" s="93">
        <v>30734.400000000001</v>
      </c>
    </row>
    <row r="43" spans="1:8" x14ac:dyDescent="0.2">
      <c r="A43" s="88">
        <v>35</v>
      </c>
      <c r="B43" s="95" t="s">
        <v>262</v>
      </c>
      <c r="C43" s="94">
        <v>65546916.760000005</v>
      </c>
      <c r="D43" s="93">
        <f t="shared" si="0"/>
        <v>26367.96</v>
      </c>
      <c r="E43" s="78">
        <f t="shared" si="1"/>
        <v>4.0227612988336689E-4</v>
      </c>
      <c r="F43" s="94">
        <v>26367.96</v>
      </c>
      <c r="G43" s="53">
        <v>0</v>
      </c>
      <c r="H43" s="53">
        <v>0</v>
      </c>
    </row>
    <row r="44" spans="1:8" x14ac:dyDescent="0.2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95" t="s">
        <v>267</v>
      </c>
      <c r="C45" s="95">
        <v>761883320.63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2">
      <c r="A46" s="88">
        <v>38</v>
      </c>
      <c r="B46" s="95" t="s">
        <v>268</v>
      </c>
      <c r="C46" s="95">
        <v>164709770.67000002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95" t="s">
        <v>269</v>
      </c>
      <c r="C47" s="94">
        <v>341947301.39999998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98" t="s">
        <v>266</v>
      </c>
      <c r="C49" s="93">
        <v>1475000.06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65123349927.199982</v>
      </c>
      <c r="D51" s="97">
        <f t="shared" ref="D51" si="2">F51+G51+H51</f>
        <v>14889232159.240002</v>
      </c>
      <c r="E51" s="79">
        <f t="shared" si="1"/>
        <v>0.22863123865532656</v>
      </c>
      <c r="F51" s="96">
        <v>9916993808.6100006</v>
      </c>
      <c r="G51" s="96">
        <v>2236569215.0499997</v>
      </c>
      <c r="H51" s="96">
        <v>2735669135.5800009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1CC0-379B-4498-9066-B984ED10ABA5}">
  <dimension ref="A1:H51"/>
  <sheetViews>
    <sheetView tabSelected="1" workbookViewId="0">
      <selection activeCell="J5" sqref="J5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328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98" t="s">
        <v>229</v>
      </c>
      <c r="C9" s="93">
        <v>11392714027.780001</v>
      </c>
      <c r="D9" s="93">
        <f t="shared" ref="D9:D50" si="0">F9+G9+H9</f>
        <v>2829681699.04</v>
      </c>
      <c r="E9" s="78">
        <f>D9/C9</f>
        <v>0.24837643533754139</v>
      </c>
      <c r="F9" s="93">
        <v>1722522007.4800003</v>
      </c>
      <c r="G9" s="93">
        <v>305663949.27999997</v>
      </c>
      <c r="H9" s="93">
        <v>801495742.27999997</v>
      </c>
    </row>
    <row r="10" spans="1:8" x14ac:dyDescent="0.2">
      <c r="A10" s="88">
        <v>2</v>
      </c>
      <c r="B10" s="95" t="s">
        <v>230</v>
      </c>
      <c r="C10" s="94">
        <v>5547154856.6300001</v>
      </c>
      <c r="D10" s="93">
        <f t="shared" si="0"/>
        <v>2438769484.7399998</v>
      </c>
      <c r="E10" s="78">
        <f t="shared" ref="E10:E51" si="1">D10/C10</f>
        <v>0.4396433032377246</v>
      </c>
      <c r="F10" s="94">
        <v>1045514501.9200001</v>
      </c>
      <c r="G10" s="94">
        <v>485320124.58999997</v>
      </c>
      <c r="H10" s="94">
        <v>907934858.23000002</v>
      </c>
    </row>
    <row r="11" spans="1:8" x14ac:dyDescent="0.2">
      <c r="A11" s="88">
        <v>3</v>
      </c>
      <c r="B11" s="95" t="s">
        <v>231</v>
      </c>
      <c r="C11" s="94">
        <v>7579841624.7600002</v>
      </c>
      <c r="D11" s="93">
        <f t="shared" si="0"/>
        <v>1416804363.1600001</v>
      </c>
      <c r="E11" s="78">
        <f t="shared" si="1"/>
        <v>0.18691740979546656</v>
      </c>
      <c r="F11" s="94">
        <v>963664842.01999998</v>
      </c>
      <c r="G11" s="94">
        <v>228482703.63</v>
      </c>
      <c r="H11" s="94">
        <v>224656817.50999999</v>
      </c>
    </row>
    <row r="12" spans="1:8" x14ac:dyDescent="0.2">
      <c r="A12" s="88">
        <v>4</v>
      </c>
      <c r="B12" s="95" t="s">
        <v>232</v>
      </c>
      <c r="C12" s="95">
        <v>7097323402.25</v>
      </c>
      <c r="D12" s="93">
        <f t="shared" si="0"/>
        <v>1323171227.72</v>
      </c>
      <c r="E12" s="78">
        <f t="shared" si="1"/>
        <v>0.18643242708941896</v>
      </c>
      <c r="F12" s="94">
        <v>1308337549.8800001</v>
      </c>
      <c r="G12" s="53">
        <v>0</v>
      </c>
      <c r="H12" s="94">
        <v>14833677.84</v>
      </c>
    </row>
    <row r="13" spans="1:8" x14ac:dyDescent="0.2">
      <c r="A13" s="88">
        <v>5</v>
      </c>
      <c r="B13" s="95" t="s">
        <v>234</v>
      </c>
      <c r="C13" s="95">
        <v>5760048753.5100002</v>
      </c>
      <c r="D13" s="93">
        <f t="shared" si="0"/>
        <v>1301915681.72</v>
      </c>
      <c r="E13" s="78">
        <f t="shared" si="1"/>
        <v>0.22602511496567659</v>
      </c>
      <c r="F13" s="94">
        <v>914692663.66999996</v>
      </c>
      <c r="G13" s="94">
        <v>234071267.81999999</v>
      </c>
      <c r="H13" s="94">
        <v>153151750.22999999</v>
      </c>
    </row>
    <row r="14" spans="1:8" x14ac:dyDescent="0.2">
      <c r="A14" s="88">
        <v>6</v>
      </c>
      <c r="B14" s="95" t="s">
        <v>233</v>
      </c>
      <c r="C14" s="94">
        <v>4903063469.46</v>
      </c>
      <c r="D14" s="93">
        <f t="shared" si="0"/>
        <v>1270184160.72</v>
      </c>
      <c r="E14" s="78">
        <f t="shared" si="1"/>
        <v>0.25905929397644367</v>
      </c>
      <c r="F14" s="93">
        <v>1213587371.8500001</v>
      </c>
      <c r="G14" s="93">
        <v>39333608.310000002</v>
      </c>
      <c r="H14" s="94">
        <v>17263180.559999999</v>
      </c>
    </row>
    <row r="15" spans="1:8" x14ac:dyDescent="0.2">
      <c r="A15" s="88">
        <v>7</v>
      </c>
      <c r="B15" s="52" t="s">
        <v>235</v>
      </c>
      <c r="C15" s="95">
        <v>3548357658.77</v>
      </c>
      <c r="D15" s="93">
        <f t="shared" si="0"/>
        <v>997136638.88999999</v>
      </c>
      <c r="E15" s="78">
        <f t="shared" si="1"/>
        <v>0.28101356593113186</v>
      </c>
      <c r="F15" s="95">
        <v>537819888.81999993</v>
      </c>
      <c r="G15" s="95">
        <v>366429974.99000001</v>
      </c>
      <c r="H15" s="95">
        <v>92886775.079999998</v>
      </c>
    </row>
    <row r="16" spans="1:8" x14ac:dyDescent="0.2">
      <c r="A16" s="88">
        <v>8</v>
      </c>
      <c r="B16" s="95" t="s">
        <v>236</v>
      </c>
      <c r="C16" s="95">
        <v>1389051463.79</v>
      </c>
      <c r="D16" s="93">
        <f t="shared" si="0"/>
        <v>705509662.10000002</v>
      </c>
      <c r="E16" s="78">
        <f t="shared" si="1"/>
        <v>0.50790750414317309</v>
      </c>
      <c r="F16" s="94">
        <v>632089875.13999999</v>
      </c>
      <c r="G16" s="94">
        <v>1184194</v>
      </c>
      <c r="H16" s="94">
        <v>72235592.959999993</v>
      </c>
    </row>
    <row r="17" spans="1:8" x14ac:dyDescent="0.2">
      <c r="A17" s="88">
        <v>9</v>
      </c>
      <c r="B17" s="95" t="s">
        <v>237</v>
      </c>
      <c r="C17" s="93">
        <v>2842407214.71</v>
      </c>
      <c r="D17" s="93">
        <f t="shared" si="0"/>
        <v>704051606.04999995</v>
      </c>
      <c r="E17" s="78">
        <f t="shared" si="1"/>
        <v>0.24769554566509627</v>
      </c>
      <c r="F17" s="94">
        <v>501244659.01999998</v>
      </c>
      <c r="G17" s="94">
        <v>56445256.490000002</v>
      </c>
      <c r="H17" s="94">
        <v>146361690.53999999</v>
      </c>
    </row>
    <row r="18" spans="1:8" x14ac:dyDescent="0.2">
      <c r="A18" s="88">
        <v>10</v>
      </c>
      <c r="B18" s="95" t="s">
        <v>238</v>
      </c>
      <c r="C18" s="93">
        <v>2430655845.3800001</v>
      </c>
      <c r="D18" s="93">
        <f t="shared" si="0"/>
        <v>499694995.38999999</v>
      </c>
      <c r="E18" s="78">
        <f t="shared" si="1"/>
        <v>0.20558031542794553</v>
      </c>
      <c r="F18" s="94">
        <v>206505359.09</v>
      </c>
      <c r="G18" s="94">
        <v>132585970.15000001</v>
      </c>
      <c r="H18" s="94">
        <v>160603666.15000001</v>
      </c>
    </row>
    <row r="19" spans="1:8" x14ac:dyDescent="0.2">
      <c r="A19" s="88">
        <v>11</v>
      </c>
      <c r="B19" s="98" t="s">
        <v>239</v>
      </c>
      <c r="C19" s="93">
        <v>474487083.08000004</v>
      </c>
      <c r="D19" s="93">
        <f t="shared" si="0"/>
        <v>416762178.08000004</v>
      </c>
      <c r="E19" s="78">
        <f t="shared" si="1"/>
        <v>0.87834251540569885</v>
      </c>
      <c r="F19" s="93">
        <v>213484691.99000001</v>
      </c>
      <c r="G19" s="93">
        <v>198997993.30000001</v>
      </c>
      <c r="H19" s="93">
        <v>4279492.79</v>
      </c>
    </row>
    <row r="20" spans="1:8" x14ac:dyDescent="0.2">
      <c r="A20" s="88">
        <v>12</v>
      </c>
      <c r="B20" s="95" t="s">
        <v>240</v>
      </c>
      <c r="C20" s="95">
        <v>473566793.17999995</v>
      </c>
      <c r="D20" s="93">
        <f t="shared" si="0"/>
        <v>256385739.57999998</v>
      </c>
      <c r="E20" s="78">
        <f t="shared" si="1"/>
        <v>0.54139298462708996</v>
      </c>
      <c r="F20" s="94">
        <v>131254857.11</v>
      </c>
      <c r="G20" s="94">
        <v>7976908.7000000002</v>
      </c>
      <c r="H20" s="94">
        <v>117153973.77</v>
      </c>
    </row>
    <row r="21" spans="1:8" x14ac:dyDescent="0.2">
      <c r="A21" s="88">
        <v>13</v>
      </c>
      <c r="B21" s="95" t="s">
        <v>241</v>
      </c>
      <c r="C21" s="95">
        <v>700491517.15999997</v>
      </c>
      <c r="D21" s="93">
        <f t="shared" si="0"/>
        <v>134198873.62</v>
      </c>
      <c r="E21" s="78">
        <f t="shared" si="1"/>
        <v>0.19157815666930839</v>
      </c>
      <c r="F21" s="94">
        <v>134198873.62</v>
      </c>
      <c r="G21" s="53">
        <v>0</v>
      </c>
      <c r="H21" s="53">
        <v>0</v>
      </c>
    </row>
    <row r="22" spans="1:8" x14ac:dyDescent="0.2">
      <c r="A22" s="88">
        <v>14</v>
      </c>
      <c r="B22" s="98" t="s">
        <v>242</v>
      </c>
      <c r="C22" s="93">
        <v>210029678.42000002</v>
      </c>
      <c r="D22" s="93">
        <f t="shared" si="0"/>
        <v>104930397.89</v>
      </c>
      <c r="E22" s="78">
        <f t="shared" si="1"/>
        <v>0.49959795529548379</v>
      </c>
      <c r="F22" s="93">
        <v>20155299.219999999</v>
      </c>
      <c r="G22" s="93">
        <v>84775098.670000002</v>
      </c>
      <c r="H22" s="51">
        <v>0</v>
      </c>
    </row>
    <row r="23" spans="1:8" x14ac:dyDescent="0.2">
      <c r="A23" s="88">
        <v>15</v>
      </c>
      <c r="B23" s="95" t="s">
        <v>254</v>
      </c>
      <c r="C23" s="95">
        <v>2091845187.3900001</v>
      </c>
      <c r="D23" s="93">
        <f t="shared" si="0"/>
        <v>101615333.98</v>
      </c>
      <c r="E23" s="78">
        <f t="shared" si="1"/>
        <v>4.8576890198449955E-2</v>
      </c>
      <c r="F23" s="94">
        <v>65592290.410000011</v>
      </c>
      <c r="G23" s="94">
        <v>5631425.0800000001</v>
      </c>
      <c r="H23" s="94">
        <v>30391618.489999998</v>
      </c>
    </row>
    <row r="24" spans="1:8" x14ac:dyDescent="0.2">
      <c r="A24" s="88">
        <v>16</v>
      </c>
      <c r="B24" s="98" t="s">
        <v>249</v>
      </c>
      <c r="C24" s="93">
        <v>854704097.56999993</v>
      </c>
      <c r="D24" s="93">
        <f t="shared" si="0"/>
        <v>99538546.609999999</v>
      </c>
      <c r="E24" s="78">
        <f t="shared" si="1"/>
        <v>0.1164596576674863</v>
      </c>
      <c r="F24" s="93">
        <v>28517279.169999998</v>
      </c>
      <c r="G24" s="93">
        <v>51962535.609999999</v>
      </c>
      <c r="H24" s="93">
        <v>19058731.830000002</v>
      </c>
    </row>
    <row r="25" spans="1:8" x14ac:dyDescent="0.2">
      <c r="A25" s="88">
        <v>17</v>
      </c>
      <c r="B25" s="98" t="s">
        <v>245</v>
      </c>
      <c r="C25" s="93">
        <v>1826763478.8200002</v>
      </c>
      <c r="D25" s="93">
        <f t="shared" si="0"/>
        <v>63978946.679999992</v>
      </c>
      <c r="E25" s="78">
        <f t="shared" si="1"/>
        <v>3.5023114607769176E-2</v>
      </c>
      <c r="F25" s="93">
        <v>51944334.189999998</v>
      </c>
      <c r="G25" s="93">
        <v>91512.58</v>
      </c>
      <c r="H25" s="93">
        <v>11943099.91</v>
      </c>
    </row>
    <row r="26" spans="1:8" x14ac:dyDescent="0.2">
      <c r="A26" s="88">
        <v>18</v>
      </c>
      <c r="B26" s="95" t="s">
        <v>246</v>
      </c>
      <c r="C26" s="95">
        <v>405961807.73000002</v>
      </c>
      <c r="D26" s="93">
        <f t="shared" si="0"/>
        <v>54550128.140000001</v>
      </c>
      <c r="E26" s="78">
        <f t="shared" si="1"/>
        <v>0.1343725619043469</v>
      </c>
      <c r="F26" s="94">
        <v>49528743.5</v>
      </c>
      <c r="G26" s="94">
        <v>2119839.27</v>
      </c>
      <c r="H26" s="94">
        <v>2901545.37</v>
      </c>
    </row>
    <row r="27" spans="1:8" x14ac:dyDescent="0.2">
      <c r="A27" s="88">
        <v>19</v>
      </c>
      <c r="B27" s="98" t="s">
        <v>250</v>
      </c>
      <c r="C27" s="93">
        <v>286081842.20999998</v>
      </c>
      <c r="D27" s="93">
        <f t="shared" si="0"/>
        <v>44879745.959999993</v>
      </c>
      <c r="E27" s="78">
        <f t="shared" si="1"/>
        <v>0.15687729641735096</v>
      </c>
      <c r="F27" s="93">
        <v>4369223.3400000017</v>
      </c>
      <c r="G27" s="93">
        <v>28800848.169999998</v>
      </c>
      <c r="H27" s="93">
        <v>11709674.449999999</v>
      </c>
    </row>
    <row r="28" spans="1:8" x14ac:dyDescent="0.2">
      <c r="A28" s="88">
        <v>20</v>
      </c>
      <c r="B28" s="95" t="s">
        <v>247</v>
      </c>
      <c r="C28" s="95">
        <v>766861346.97000003</v>
      </c>
      <c r="D28" s="93">
        <f t="shared" si="0"/>
        <v>44873725.5</v>
      </c>
      <c r="E28" s="78">
        <f t="shared" si="1"/>
        <v>5.8516087265714646E-2</v>
      </c>
      <c r="F28" s="94">
        <v>38138168.049999997</v>
      </c>
      <c r="G28" s="94">
        <v>1224180.29</v>
      </c>
      <c r="H28" s="94">
        <v>5511377.1600000001</v>
      </c>
    </row>
    <row r="29" spans="1:8" x14ac:dyDescent="0.2">
      <c r="A29" s="88">
        <v>21</v>
      </c>
      <c r="B29" s="95" t="s">
        <v>251</v>
      </c>
      <c r="C29" s="93">
        <v>404627830.76999998</v>
      </c>
      <c r="D29" s="93">
        <f t="shared" si="0"/>
        <v>41777259.469999999</v>
      </c>
      <c r="E29" s="78">
        <f t="shared" si="1"/>
        <v>0.10324860598565001</v>
      </c>
      <c r="F29" s="94">
        <v>26815760.800000001</v>
      </c>
      <c r="G29" s="94">
        <v>14961498.669999998</v>
      </c>
      <c r="H29" s="53">
        <v>0</v>
      </c>
    </row>
    <row r="30" spans="1:8" x14ac:dyDescent="0.2">
      <c r="A30" s="88">
        <v>22</v>
      </c>
      <c r="B30" s="95" t="s">
        <v>244</v>
      </c>
      <c r="C30" s="95">
        <v>120855244.61999999</v>
      </c>
      <c r="D30" s="93">
        <f t="shared" si="0"/>
        <v>26121001.52</v>
      </c>
      <c r="E30" s="78">
        <f t="shared" si="1"/>
        <v>0.21613461295892583</v>
      </c>
      <c r="F30" s="94">
        <v>19749490.879999999</v>
      </c>
      <c r="G30" s="94">
        <v>123727.75</v>
      </c>
      <c r="H30" s="94">
        <v>6247782.8899999997</v>
      </c>
    </row>
    <row r="31" spans="1:8" x14ac:dyDescent="0.2">
      <c r="A31" s="88">
        <v>23</v>
      </c>
      <c r="B31" s="98" t="s">
        <v>253</v>
      </c>
      <c r="C31" s="93">
        <v>22748171.77</v>
      </c>
      <c r="D31" s="93">
        <f t="shared" si="0"/>
        <v>22748171.77</v>
      </c>
      <c r="E31" s="78">
        <f t="shared" si="1"/>
        <v>1</v>
      </c>
      <c r="F31" s="93">
        <v>22748171.77</v>
      </c>
      <c r="G31" s="51">
        <v>0</v>
      </c>
      <c r="H31" s="51">
        <v>0</v>
      </c>
    </row>
    <row r="32" spans="1:8" x14ac:dyDescent="0.2">
      <c r="A32" s="88">
        <v>24</v>
      </c>
      <c r="B32" s="98" t="s">
        <v>248</v>
      </c>
      <c r="C32" s="93">
        <v>158503890.21999997</v>
      </c>
      <c r="D32" s="93">
        <f t="shared" si="0"/>
        <v>22598012.510000002</v>
      </c>
      <c r="E32" s="78">
        <f t="shared" si="1"/>
        <v>0.14257071216759695</v>
      </c>
      <c r="F32" s="93">
        <v>21039232.300000001</v>
      </c>
      <c r="G32" s="93">
        <v>514226.94</v>
      </c>
      <c r="H32" s="93">
        <v>1044553.27</v>
      </c>
    </row>
    <row r="33" spans="1:8" x14ac:dyDescent="0.2">
      <c r="A33" s="88">
        <v>25</v>
      </c>
      <c r="B33" s="98" t="s">
        <v>261</v>
      </c>
      <c r="C33" s="93">
        <v>977782229.49000001</v>
      </c>
      <c r="D33" s="93">
        <f t="shared" si="0"/>
        <v>21001446.659999996</v>
      </c>
      <c r="E33" s="78">
        <f t="shared" si="1"/>
        <v>2.1478654476011605E-2</v>
      </c>
      <c r="F33" s="94">
        <v>17998959.34</v>
      </c>
      <c r="G33" s="93">
        <v>2314217.8499999996</v>
      </c>
      <c r="H33" s="93">
        <v>688269.47</v>
      </c>
    </row>
    <row r="34" spans="1:8" x14ac:dyDescent="0.2">
      <c r="A34" s="88">
        <v>26</v>
      </c>
      <c r="B34" s="95" t="s">
        <v>103</v>
      </c>
      <c r="C34" s="95">
        <v>367984977.42000008</v>
      </c>
      <c r="D34" s="93">
        <f t="shared" si="0"/>
        <v>15056624.470000001</v>
      </c>
      <c r="E34" s="78">
        <f t="shared" si="1"/>
        <v>4.091641070666617E-2</v>
      </c>
      <c r="F34" s="94">
        <v>13951283.529999999</v>
      </c>
      <c r="G34" s="94">
        <v>602952.38</v>
      </c>
      <c r="H34" s="94">
        <v>502388.56</v>
      </c>
    </row>
    <row r="35" spans="1:8" x14ac:dyDescent="0.2">
      <c r="A35" s="88">
        <v>27</v>
      </c>
      <c r="B35" s="98" t="s">
        <v>255</v>
      </c>
      <c r="C35" s="93">
        <v>333215513.28000003</v>
      </c>
      <c r="D35" s="93">
        <f t="shared" si="0"/>
        <v>15015396.260000002</v>
      </c>
      <c r="E35" s="78">
        <f t="shared" si="1"/>
        <v>4.5062116442887844E-2</v>
      </c>
      <c r="F35" s="93">
        <v>13420395.770000001</v>
      </c>
      <c r="G35" s="93">
        <v>397696.57</v>
      </c>
      <c r="H35" s="93">
        <v>1197303.92</v>
      </c>
    </row>
    <row r="36" spans="1:8" x14ac:dyDescent="0.2">
      <c r="A36" s="88">
        <v>28</v>
      </c>
      <c r="B36" s="95" t="s">
        <v>258</v>
      </c>
      <c r="C36" s="93">
        <v>259100180.73000005</v>
      </c>
      <c r="D36" s="93">
        <f t="shared" si="0"/>
        <v>4262829.21</v>
      </c>
      <c r="E36" s="78">
        <f t="shared" si="1"/>
        <v>1.6452436266118073E-2</v>
      </c>
      <c r="F36" s="94">
        <v>3440050.01</v>
      </c>
      <c r="G36" s="53">
        <v>0</v>
      </c>
      <c r="H36" s="94">
        <v>822779.2</v>
      </c>
    </row>
    <row r="37" spans="1:8" x14ac:dyDescent="0.2">
      <c r="A37" s="88">
        <v>29</v>
      </c>
      <c r="B37" s="98" t="s">
        <v>257</v>
      </c>
      <c r="C37" s="93">
        <v>74973778.300000012</v>
      </c>
      <c r="D37" s="93">
        <f t="shared" si="0"/>
        <v>4244058.7</v>
      </c>
      <c r="E37" s="78">
        <f t="shared" si="1"/>
        <v>5.6607240507712271E-2</v>
      </c>
      <c r="F37" s="93">
        <v>3475245.1900000004</v>
      </c>
      <c r="G37" s="93">
        <v>50000</v>
      </c>
      <c r="H37" s="93">
        <v>718813.51</v>
      </c>
    </row>
    <row r="38" spans="1:8" x14ac:dyDescent="0.2">
      <c r="A38" s="88">
        <v>30</v>
      </c>
      <c r="B38" s="98" t="s">
        <v>256</v>
      </c>
      <c r="C38" s="93">
        <v>27511226.700000003</v>
      </c>
      <c r="D38" s="93">
        <f t="shared" si="0"/>
        <v>2845279.0900000003</v>
      </c>
      <c r="E38" s="78">
        <f t="shared" si="1"/>
        <v>0.1034224726155159</v>
      </c>
      <c r="F38" s="93">
        <v>2468863.1500000004</v>
      </c>
      <c r="G38" s="93">
        <v>24764.1</v>
      </c>
      <c r="H38" s="93">
        <v>351651.84000000003</v>
      </c>
    </row>
    <row r="39" spans="1:8" x14ac:dyDescent="0.2">
      <c r="A39" s="88">
        <v>31</v>
      </c>
      <c r="B39" s="95" t="s">
        <v>318</v>
      </c>
      <c r="C39" s="95">
        <v>103691404.58999999</v>
      </c>
      <c r="D39" s="93">
        <f t="shared" si="0"/>
        <v>492196.13</v>
      </c>
      <c r="E39" s="78">
        <f t="shared" si="1"/>
        <v>4.7467399245498063E-3</v>
      </c>
      <c r="F39" s="94">
        <v>492196.13</v>
      </c>
      <c r="G39" s="53">
        <v>0</v>
      </c>
      <c r="H39" s="53">
        <v>0</v>
      </c>
    </row>
    <row r="40" spans="1:8" x14ac:dyDescent="0.2">
      <c r="A40" s="88">
        <v>32</v>
      </c>
      <c r="B40" s="95" t="s">
        <v>265</v>
      </c>
      <c r="C40" s="95">
        <v>44785139.230000004</v>
      </c>
      <c r="D40" s="93">
        <f t="shared" si="0"/>
        <v>482436.8</v>
      </c>
      <c r="E40" s="78">
        <f t="shared" si="1"/>
        <v>1.0772251874050945E-2</v>
      </c>
      <c r="F40" s="94">
        <v>482436.8</v>
      </c>
      <c r="G40" s="53">
        <v>0</v>
      </c>
      <c r="H40" s="53">
        <v>0</v>
      </c>
    </row>
    <row r="41" spans="1:8" x14ac:dyDescent="0.2">
      <c r="A41" s="88">
        <v>33</v>
      </c>
      <c r="B41" s="95" t="s">
        <v>259</v>
      </c>
      <c r="C41" s="95">
        <v>62934577.269999996</v>
      </c>
      <c r="D41" s="93">
        <f t="shared" si="0"/>
        <v>418661.8</v>
      </c>
      <c r="E41" s="78">
        <f t="shared" si="1"/>
        <v>6.6523335527284141E-3</v>
      </c>
      <c r="F41" s="94">
        <v>418661.8</v>
      </c>
      <c r="G41" s="53">
        <v>0</v>
      </c>
      <c r="H41" s="53">
        <v>0</v>
      </c>
    </row>
    <row r="42" spans="1:8" x14ac:dyDescent="0.2">
      <c r="A42" s="88">
        <v>34</v>
      </c>
      <c r="B42" s="95" t="s">
        <v>264</v>
      </c>
      <c r="C42" s="95">
        <v>8293711.7000000002</v>
      </c>
      <c r="D42" s="93">
        <f t="shared" si="0"/>
        <v>31057</v>
      </c>
      <c r="E42" s="78">
        <f t="shared" si="1"/>
        <v>3.7446442706707541E-3</v>
      </c>
      <c r="F42" s="53">
        <v>0</v>
      </c>
      <c r="G42" s="53">
        <v>0</v>
      </c>
      <c r="H42" s="94">
        <v>31057</v>
      </c>
    </row>
    <row r="43" spans="1:8" x14ac:dyDescent="0.2">
      <c r="A43" s="88">
        <v>35</v>
      </c>
      <c r="B43" s="95" t="s">
        <v>262</v>
      </c>
      <c r="C43" s="93">
        <v>64840810.580000006</v>
      </c>
      <c r="D43" s="93">
        <f t="shared" si="0"/>
        <v>25043.119999999999</v>
      </c>
      <c r="E43" s="78">
        <f t="shared" si="1"/>
        <v>3.8622465968561609E-4</v>
      </c>
      <c r="F43" s="94">
        <v>25043.119999999999</v>
      </c>
      <c r="G43" s="53">
        <v>0</v>
      </c>
      <c r="H43" s="53">
        <v>0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98" t="s">
        <v>267</v>
      </c>
      <c r="C45" s="93">
        <v>778362534.51999998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95" t="s">
        <v>268</v>
      </c>
      <c r="C46" s="95">
        <v>154338933.25999999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98" t="s">
        <v>269</v>
      </c>
      <c r="C47" s="93">
        <v>190041547.22999999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95" t="s">
        <v>266</v>
      </c>
      <c r="C49" s="94">
        <v>1450801.35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73684132.420000002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99" t="s">
        <v>277</v>
      </c>
      <c r="C51" s="96">
        <v>64957988350.579979</v>
      </c>
      <c r="D51" s="97">
        <f t="shared" ref="D51" si="2">F51+G51+H51</f>
        <v>14985758969.269999</v>
      </c>
      <c r="E51" s="79">
        <f t="shared" si="1"/>
        <v>0.23069924654057114</v>
      </c>
      <c r="F51" s="96">
        <v>9929688270.0799999</v>
      </c>
      <c r="G51" s="96">
        <v>2250092834.3800001</v>
      </c>
      <c r="H51" s="96">
        <v>2805977864.8099999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0" t="s">
        <v>116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0" t="s">
        <v>117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0" t="s">
        <v>118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0" t="s">
        <v>121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0" t="s">
        <v>123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0" t="s">
        <v>124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x14ac:dyDescent="0.35">
      <c r="A7" s="102"/>
      <c r="B7" s="102"/>
      <c r="C7" s="102"/>
      <c r="D7" s="102"/>
      <c r="E7" s="102"/>
      <c r="F7" s="102"/>
      <c r="G7" s="102"/>
      <c r="H7" s="102"/>
      <c r="I7" s="102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0" t="s">
        <v>126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x14ac:dyDescent="0.35">
      <c r="A7" s="102"/>
      <c r="B7" s="102"/>
      <c r="C7" s="102"/>
      <c r="D7" s="102"/>
      <c r="E7" s="102"/>
      <c r="F7" s="102"/>
      <c r="G7" s="102"/>
      <c r="H7" s="102"/>
      <c r="I7" s="102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0" t="s">
        <v>128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x14ac:dyDescent="0.35">
      <c r="A7" s="102"/>
      <c r="B7" s="102"/>
      <c r="C7" s="102"/>
      <c r="D7" s="102"/>
      <c r="E7" s="102"/>
      <c r="F7" s="102"/>
      <c r="G7" s="102"/>
      <c r="H7" s="102"/>
      <c r="I7" s="102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0" t="s">
        <v>129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x14ac:dyDescent="0.35">
      <c r="A7" s="102"/>
      <c r="B7" s="102"/>
      <c r="C7" s="102"/>
      <c r="D7" s="102"/>
      <c r="E7" s="102"/>
      <c r="F7" s="102"/>
      <c r="G7" s="102"/>
      <c r="H7" s="102"/>
      <c r="I7" s="102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0" t="s">
        <v>104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103" t="s">
        <v>0</v>
      </c>
      <c r="B8" s="10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5" t="s">
        <v>99</v>
      </c>
      <c r="B56" s="106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0" t="s">
        <v>130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0" t="s">
        <v>131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0" t="s">
        <v>132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0" t="s">
        <v>178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0" t="s">
        <v>179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0" t="s">
        <v>181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100" t="s">
        <v>182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0" t="s">
        <v>183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0" t="s">
        <v>184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0" t="s">
        <v>185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0" t="s">
        <v>106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103" t="s">
        <v>0</v>
      </c>
      <c r="B8" s="10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5" t="s">
        <v>99</v>
      </c>
      <c r="B56" s="106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0" t="s">
        <v>186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188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189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190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191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192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193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194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195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196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0" t="s">
        <v>107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5" t="s">
        <v>99</v>
      </c>
      <c r="B56" s="106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197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198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199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201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202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203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204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205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206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207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0" t="s">
        <v>109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5" t="s">
        <v>99</v>
      </c>
      <c r="B56" s="106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208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0" t="s">
        <v>209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7" t="s">
        <v>210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7" t="s">
        <v>212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0" t="s">
        <v>213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7" t="s">
        <v>214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2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2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2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2">
      <c r="A5" s="108"/>
      <c r="B5" s="108"/>
      <c r="C5" s="108"/>
      <c r="D5" s="108"/>
      <c r="E5" s="108"/>
      <c r="F5" s="108"/>
      <c r="G5" s="108"/>
      <c r="H5" s="108"/>
      <c r="I5" s="108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0" t="s">
        <v>215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7" t="s">
        <v>216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2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2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2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2">
      <c r="A5" s="108"/>
      <c r="B5" s="108"/>
      <c r="C5" s="108"/>
      <c r="D5" s="108"/>
      <c r="E5" s="108"/>
      <c r="F5" s="108"/>
      <c r="G5" s="108"/>
      <c r="H5" s="108"/>
      <c r="I5" s="108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7" t="s">
        <v>220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2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2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2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2">
      <c r="A5" s="108"/>
      <c r="B5" s="108"/>
      <c r="C5" s="108"/>
      <c r="D5" s="108"/>
      <c r="E5" s="108"/>
      <c r="F5" s="108"/>
      <c r="G5" s="108"/>
      <c r="H5" s="108"/>
      <c r="I5" s="108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7" t="s">
        <v>222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2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2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2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2">
      <c r="A5" s="108"/>
      <c r="B5" s="108"/>
      <c r="C5" s="108"/>
      <c r="D5" s="108"/>
      <c r="E5" s="108"/>
      <c r="F5" s="108"/>
      <c r="G5" s="108"/>
      <c r="H5" s="108"/>
      <c r="I5" s="108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0" t="s">
        <v>110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5" t="s">
        <v>99</v>
      </c>
      <c r="B56" s="106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7" t="s">
        <v>227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7" t="s">
        <v>228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7" t="s">
        <v>273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7" t="s">
        <v>274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275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276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281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9" t="s">
        <v>280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2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2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2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2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9" t="s">
        <v>282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2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2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2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2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9" t="s">
        <v>284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2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2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2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2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100" t="s">
        <v>112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9" t="s">
        <v>286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2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2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2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2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9" t="s">
        <v>288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2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2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2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2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9" t="s">
        <v>287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2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2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2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2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9" t="s">
        <v>290</v>
      </c>
      <c r="B1" s="110"/>
      <c r="C1" s="110"/>
      <c r="D1" s="110"/>
      <c r="E1" s="110"/>
      <c r="F1" s="110"/>
      <c r="G1" s="110"/>
      <c r="H1" s="110"/>
    </row>
    <row r="2" spans="1:8" ht="12" customHeight="1" x14ac:dyDescent="0.2">
      <c r="A2" s="110"/>
      <c r="B2" s="110"/>
      <c r="C2" s="110"/>
      <c r="D2" s="110"/>
      <c r="E2" s="110"/>
      <c r="F2" s="110"/>
      <c r="G2" s="110"/>
      <c r="H2" s="110"/>
    </row>
    <row r="3" spans="1:8" ht="12" customHeight="1" x14ac:dyDescent="0.2">
      <c r="A3" s="110"/>
      <c r="B3" s="110"/>
      <c r="C3" s="110"/>
      <c r="D3" s="110"/>
      <c r="E3" s="110"/>
      <c r="F3" s="110"/>
      <c r="G3" s="110"/>
      <c r="H3" s="110"/>
    </row>
    <row r="4" spans="1:8" ht="12" customHeight="1" x14ac:dyDescent="0.2">
      <c r="A4" s="110"/>
      <c r="B4" s="110"/>
      <c r="C4" s="110"/>
      <c r="D4" s="110"/>
      <c r="E4" s="110"/>
      <c r="F4" s="110"/>
      <c r="G4" s="110"/>
      <c r="H4" s="110"/>
    </row>
    <row r="5" spans="1:8" ht="12" customHeight="1" x14ac:dyDescent="0.2">
      <c r="A5" s="110"/>
      <c r="B5" s="110"/>
      <c r="C5" s="110"/>
      <c r="D5" s="110"/>
      <c r="E5" s="110"/>
      <c r="F5" s="110"/>
      <c r="G5" s="110"/>
      <c r="H5" s="110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9" t="s">
        <v>291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9" t="s">
        <v>292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293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294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295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299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0" t="s">
        <v>113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300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301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302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303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304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305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306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307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308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309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0" t="s">
        <v>114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5">
      <c r="A3" s="101"/>
      <c r="B3" s="101"/>
      <c r="C3" s="101"/>
      <c r="D3" s="101"/>
      <c r="E3" s="101"/>
      <c r="F3" s="101"/>
      <c r="G3" s="101"/>
      <c r="H3" s="101"/>
      <c r="I3" s="101"/>
    </row>
    <row r="4" spans="1:9" x14ac:dyDescent="0.35">
      <c r="A4" s="101"/>
      <c r="B4" s="101"/>
      <c r="C4" s="101"/>
      <c r="D4" s="101"/>
      <c r="E4" s="101"/>
      <c r="F4" s="101"/>
      <c r="G4" s="101"/>
      <c r="H4" s="101"/>
      <c r="I4" s="101"/>
    </row>
    <row r="5" spans="1:9" x14ac:dyDescent="0.35">
      <c r="A5" s="101"/>
      <c r="B5" s="101"/>
      <c r="C5" s="101"/>
      <c r="D5" s="101"/>
      <c r="E5" s="101"/>
      <c r="F5" s="101"/>
      <c r="G5" s="101"/>
      <c r="H5" s="101"/>
      <c r="I5" s="101"/>
    </row>
    <row r="6" spans="1:9" x14ac:dyDescent="0.3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15" thickBot="1" x14ac:dyDescent="0.4">
      <c r="A7" s="102"/>
      <c r="B7" s="102"/>
      <c r="C7" s="102"/>
      <c r="D7" s="102"/>
      <c r="E7" s="102"/>
      <c r="F7" s="102"/>
      <c r="G7" s="102"/>
      <c r="H7" s="102"/>
      <c r="I7" s="102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310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311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312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313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314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315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316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317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319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2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2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2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2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2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2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2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2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2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2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2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2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2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2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2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2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2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2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2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2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2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2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2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2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2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2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2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2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2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2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2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9" t="s">
        <v>320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2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2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2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2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2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2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2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2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2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2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2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2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2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2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2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2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2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2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2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2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2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2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2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2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2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2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2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2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2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2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ht="10.5" x14ac:dyDescent="0.25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ht="10.5" x14ac:dyDescent="0.25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107</vt:i4>
      </vt:variant>
    </vt:vector>
  </HeadingPairs>
  <TitlesOfParts>
    <vt:vector size="107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2025-12-16T20:27:49Z</dcterms:modified>
</cp:coreProperties>
</file>