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SEPTIEMBRE 2025/"/>
    </mc:Choice>
  </mc:AlternateContent>
  <xr:revisionPtr revIDLastSave="319" documentId="13_ncr:1_{2EE49096-66C9-480D-AFF0-A525FEDE486D}" xr6:coauthVersionLast="47" xr6:coauthVersionMax="47" xr10:uidLastSave="{DA9C4C79-82BC-44B6-81C2-96EB7F7D42A7}"/>
  <bookViews>
    <workbookView xWindow="-110" yWindow="-110" windowWidth="19420" windowHeight="10420" tabRatio="773" firstSheet="98" activeTab="104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  <sheet name="Agosto 2025" sheetId="104" r:id="rId104"/>
    <sheet name="Septiembre 2025" sheetId="105" r:id="rId105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5" l="1"/>
  <c r="E8" i="105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6" i="105"/>
  <c r="D10" i="105"/>
  <c r="D6" i="105"/>
  <c r="D22" i="105"/>
  <c r="D23" i="105"/>
  <c r="D38" i="105"/>
  <c r="D37" i="105"/>
  <c r="D26" i="105"/>
  <c r="D30" i="105"/>
  <c r="D12" i="105"/>
  <c r="D39" i="105"/>
  <c r="D27" i="105"/>
  <c r="D40" i="105"/>
  <c r="D18" i="105"/>
  <c r="D21" i="105"/>
  <c r="D8" i="105"/>
  <c r="D15" i="105"/>
  <c r="D34" i="105"/>
  <c r="D7" i="105"/>
  <c r="D31" i="105"/>
  <c r="D41" i="105"/>
  <c r="D24" i="105"/>
  <c r="D32" i="105"/>
  <c r="D13" i="105"/>
  <c r="D35" i="105"/>
  <c r="D11" i="105"/>
  <c r="D20" i="105"/>
  <c r="D42" i="105"/>
  <c r="D25" i="105"/>
  <c r="D29" i="105"/>
  <c r="D43" i="105"/>
  <c r="D19" i="105"/>
  <c r="D44" i="105"/>
  <c r="D45" i="105"/>
  <c r="D33" i="105"/>
  <c r="D28" i="105"/>
  <c r="D46" i="105"/>
  <c r="D16" i="105"/>
  <c r="D17" i="105"/>
  <c r="D36" i="105"/>
  <c r="D9" i="105"/>
  <c r="D47" i="105"/>
  <c r="D48" i="105"/>
  <c r="D14" i="105"/>
  <c r="E7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6" i="104"/>
  <c r="D10" i="104"/>
  <c r="D6" i="104"/>
  <c r="D22" i="104"/>
  <c r="D23" i="104"/>
  <c r="D38" i="104"/>
  <c r="D37" i="104"/>
  <c r="D25" i="104"/>
  <c r="D30" i="104"/>
  <c r="D12" i="104"/>
  <c r="D39" i="104"/>
  <c r="D28" i="104"/>
  <c r="D40" i="104"/>
  <c r="D18" i="104"/>
  <c r="D21" i="104"/>
  <c r="D8" i="104"/>
  <c r="D15" i="104"/>
  <c r="D35" i="104"/>
  <c r="D7" i="104"/>
  <c r="D31" i="104"/>
  <c r="D41" i="104"/>
  <c r="D24" i="104"/>
  <c r="D32" i="104"/>
  <c r="D13" i="104"/>
  <c r="D36" i="104"/>
  <c r="D11" i="104"/>
  <c r="D20" i="104"/>
  <c r="D42" i="104"/>
  <c r="D26" i="104"/>
  <c r="D29" i="104"/>
  <c r="D43" i="104"/>
  <c r="D19" i="104"/>
  <c r="D44" i="104"/>
  <c r="D45" i="104"/>
  <c r="D33" i="104"/>
  <c r="D27" i="104"/>
  <c r="D46" i="104"/>
  <c r="D16" i="104"/>
  <c r="D17" i="104"/>
  <c r="D34" i="104"/>
  <c r="D9" i="104"/>
  <c r="D47" i="104"/>
  <c r="D48" i="104"/>
  <c r="D14" i="104"/>
  <c r="E7" i="103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<sst xmlns="http://schemas.openxmlformats.org/spreadsheetml/2006/main" count="7553" uniqueCount="328">
  <si>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</si>
  <si>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</si>
  <si>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</si>
  <si>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</si>
  <si>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</si>
  <si>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</si>
  <si>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</si>
  <si>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</si>
  <si>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</si>
  <si>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</si>
  <si>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</si>
  <si>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</si>
  <si>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</si>
  <si>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</si>
  <si>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</si>
  <si>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</si>
  <si>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</si>
  <si>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</si>
  <si>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</si>
  <si>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</si>
  <si>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</si>
  <si>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</si>
  <si>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</si>
  <si>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</si>
  <si>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</si>
  <si>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</si>
  <si>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</si>
  <si>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</si>
  <si>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</si>
  <si>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</si>
  <si>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</si>
  <si>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</si>
  <si>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</si>
  <si>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</si>
  <si>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</si>
  <si>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</si>
  <si>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</si>
  <si>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</si>
  <si>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</si>
  <si>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</si>
  <si>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</si>
  <si>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</si>
  <si>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</si>
  <si>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</si>
  <si>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</si>
  <si>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</si>
  <si>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</si>
  <si>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</si>
  <si>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</si>
  <si>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</si>
  <si>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</si>
  <si>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</si>
  <si>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</si>
  <si>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</si>
  <si>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</si>
  <si>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</si>
  <si>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</si>
  <si>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</si>
  <si>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</si>
  <si>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</si>
  <si>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</si>
  <si>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</si>
  <si>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</si>
  <si>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</si>
  <si>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</si>
  <si>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</si>
  <si>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</si>
  <si>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</si>
  <si>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</si>
  <si>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</si>
  <si>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</si>
  <si>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</si>
  <si>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</si>
  <si>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</si>
  <si>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</si>
  <si>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</si>
  <si>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</si>
  <si>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</si>
  <si>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</si>
  <si>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</si>
  <si>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</si>
  <si>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</si>
  <si>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</si>
  <si>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</si>
  <si>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</si>
  <si>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</si>
  <si>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</si>
  <si>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</si>
  <si>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</si>
  <si>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</si>
  <si>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</si>
  <si>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</si>
  <si>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</si>
  <si>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</si>
  <si>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</si>
  <si>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</si>
  <si>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</si>
  <si>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</si>
  <si>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</si>
  <si>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</si>
  <si>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</si>
  <si>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</si>
  <si>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</si>
  <si>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</si>
  <si>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</si>
  <si>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</si>
  <si>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</si>
  <si>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</si>
  <si>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</si>
  <si>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</si>
  <si>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</si>
  <si>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</si>
  <si>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</si>
  <si>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</si>
  <si>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</si>
  <si>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</si>
  <si>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</si>
  <si>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</si>
  <si>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</si>
  <si>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</si>
  <si>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</si>
  <si>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</si>
  <si>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</si>
  <si>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</si>
  <si>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</si>
  <si>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</si>
  <si>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</si>
  <si>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</si>
  <si>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</si>
  <si>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</si>
  <si>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</si>
  <si>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</si>
  <si>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</si>
  <si>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</si>
  <si>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</si>
  <si>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</si>
  <si>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</si>
  <si>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</si>
  <si>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</si>
  <si>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</si>
  <si>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</si>
  <si>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</si>
  <si>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</si>
  <si>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</si>
  <si>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</si>
  <si>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</si>
  <si>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</si>
  <si>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</si>
  <si>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</si>
  <si>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</si>
  <si>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</si>
  <si>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</si>
  <si>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</si>
  <si>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</si>
  <si>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</si>
  <si>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</si>
  <si>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</si>
  <si>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</si>
  <si>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</si>
  <si>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</si>
  <si>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</si>
  <si>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</si>
  <si>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</si>
  <si>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</si>
  <si>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</si>
  <si>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</si>
  <si>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</si>
  <si>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</si>
  <si>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</si>
  <si>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</si>
  <si>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</si>
  <si>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</si>
  <si>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</si>
  <si>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</si>
  <si>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</si>
  <si>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</si>
  <si>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</si>
  <si>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</si>
  <si>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</si>
  <si>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</si>
  <si>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</si>
  <si>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</si>
  <si>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</si>
  <si>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</si>
  <si>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</si>
  <si>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</si>
  <si>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</si>
  <si>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</si>
  <si>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</si>
  <si>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</si>
  <si>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</si>
  <si>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</si>
  <si>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</si>
  <si>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</si>
  <si>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</si>
  <si>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</si>
  <si>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</si>
  <si>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</si>
  <si>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</si>
  <si>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</si>
  <si>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</si>
  <si>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</si>
  <si>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</si>
  <si>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</si>
  <si>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</si>
  <si>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</si>
  <si>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</si>
  <si>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</si>
  <si>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</si>
  <si>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</si>
  <si>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</si>
  <si>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</si>
  <si>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</si>
  <si>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</si>
  <si>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</si>
  <si>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</si>
  <si>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</si>
  <si>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</si>
  <si>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</si>
  <si>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</si>
  <si>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</si>
  <si>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</si>
  <si>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</si>
  <si>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</si>
  <si>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</si>
  <si>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</si>
  <si>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</si>
  <si>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</si>
  <si>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</si>
  <si>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</si>
  <si>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</si>
  <si>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</si>
  <si>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</si>
  <si>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</si>
  <si>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</si>
  <si>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</si>
  <si>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</si>
  <si>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</si>
  <si>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</si>
  <si>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</si>
  <si>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</si>
  <si>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</si>
  <si>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</si>
  <si>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</si>
  <si>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</si>
  <si>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</si>
  <si>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</si>
  <si>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</si>
  <si>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</si>
  <si>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</si>
  <si>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</si>
  <si>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</si>
  <si>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</si>
  <si>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</si>
  <si>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</si>
  <si>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</si>
  <si>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</si>
  <si>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</si>
  <si>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</si>
  <si>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</si>
  <si>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</si>
  <si>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</si>
  <si>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</si>
  <si>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</si>
  <si>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</si>
  <si>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</si>
  <si>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</si>
  <si>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</si>
  <si>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</si>
  <si>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</si>
  <si>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</si>
  <si>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</si>
  <si>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</si>
  <si>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</si>
  <si>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</si>
  <si>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</si>
  <si>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</si>
  <si>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</si>
  <si>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</si>
  <si>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</si>
  <si>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</si>
  <si>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</si>
  <si>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</si>
  <si>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</si>
  <si>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</si>
  <si>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</si>
  <si>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</si>
  <si>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</si>
  <si>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</si>
  <si>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</si>
  <si>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</si>
  <si>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</si>
  <si>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</si>
  <si>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</si>
  <si>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</si>
  <si>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</si>
  <si>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</si>
  <si>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</si>
  <si>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</si>
  <si>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</si>
  <si>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</si>
  <si>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</si>
  <si>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</si>
  <si>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</si>
  <si>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</si>
  <si>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</si>
  <si>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</si>
  <si>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</si>
  <si>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</si>
  <si>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</si>
  <si>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</si>
  <si>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</si>
  <si>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</si>
  <si>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</si>
  <si>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</si>
  <si>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</si>
  <si>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</si>
  <si>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</si>
  <si>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</si>
  <si>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</si>
  <si>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</si>
  <si>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</si>
  <si>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</si>
  <si>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</si>
  <si>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</si>
  <si>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</si>
  <si>
    <t>SISTEMA BANCARIO NACIONAL
SALDO DE CREDITOS PARA CONSTRUCCION LOCAL 
AGOSTO 2025
(En Miles de Balboas)</t>
  </si>
  <si>
    <t>SISTEMA BANCARIO NACIONAL
SALDO DE CREDITOS PARA CONSTRUCCION LOCAL 
SEPTIEMBRE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</si>
</sst>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0" fontId="18" fillId="0" borderId="8" xfId="0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microsoft.com/office/2017/10/relationships/person" Target="persons/perso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7"/>
      <c r="B1" s="128"/>
      <c r="C1" s="128"/>
      <c r="D1" s="128"/>
      <c r="E1" s="128"/>
      <c r="F1" s="128"/>
      <c r="G1" s="128"/>
      <c r="H1" s="128"/>
      <c r="I1" s="128"/>
    </row>
    <row r="2" spans="1:9" x14ac:dyDescent="0.35">
      <c r="A2" s="129" t="s">
        <v>103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9" t="s">
        <v>115</v>
      </c>
      <c r="B2" s="130"/>
      <c r="C2" s="130"/>
      <c r="D2" s="130"/>
      <c r="E2" s="130"/>
      <c r="F2" s="130"/>
      <c r="G2" s="130"/>
      <c r="H2" s="130"/>
      <c r="I2" s="130"/>
    </row>
    <row r="3" spans="1:11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1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1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1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1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3" t="s">
        <v>99</v>
      </c>
      <c r="B56" s="134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2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2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2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2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2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2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2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2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2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2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2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2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2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2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2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2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2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2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2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2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2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2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2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2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2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2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2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2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2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2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2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10.5" x14ac:dyDescent="0.25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2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ht="10.5" x14ac:dyDescent="0.25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2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2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2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2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2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2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2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2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2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2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2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2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2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2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2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2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2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2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2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2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2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2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2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2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2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2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2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2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2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5" customHeight="1" x14ac:dyDescent="0.2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5" customHeight="1" x14ac:dyDescent="0.2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5" customHeight="1" x14ac:dyDescent="0.2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5" customHeight="1" x14ac:dyDescent="0.2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5" customHeight="1" x14ac:dyDescent="0.2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5" customHeight="1" x14ac:dyDescent="0.2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5" customHeight="1" x14ac:dyDescent="0.2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5" customHeight="1" x14ac:dyDescent="0.2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5" customHeight="1" x14ac:dyDescent="0.2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5" customHeight="1" x14ac:dyDescent="0.2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5" customHeight="1" x14ac:dyDescent="0.2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5" customHeight="1" x14ac:dyDescent="0.2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5" customHeight="1" x14ac:dyDescent="0.2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5" customHeight="1" x14ac:dyDescent="0.2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5" customHeight="1" x14ac:dyDescent="0.2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5" customHeight="1" x14ac:dyDescent="0.2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5" customHeight="1" x14ac:dyDescent="0.2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5" customHeight="1" x14ac:dyDescent="0.2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5" customHeight="1" x14ac:dyDescent="0.2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5" customHeight="1" x14ac:dyDescent="0.2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5" customHeight="1" x14ac:dyDescent="0.2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5" customHeight="1" x14ac:dyDescent="0.2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5" customHeight="1" x14ac:dyDescent="0.2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5" customHeight="1" x14ac:dyDescent="0.2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5" customHeight="1" x14ac:dyDescent="0.2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5" customHeight="1" x14ac:dyDescent="0.2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5" customHeight="1" x14ac:dyDescent="0.2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5" customHeight="1" x14ac:dyDescent="0.2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5" customHeight="1" x14ac:dyDescent="0.2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5" customHeight="1" x14ac:dyDescent="0.2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5" customHeight="1" x14ac:dyDescent="0.2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5" customHeight="1" x14ac:dyDescent="0.2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5" customHeight="1" x14ac:dyDescent="0.2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5" customHeight="1" x14ac:dyDescent="0.2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5" customHeight="1" x14ac:dyDescent="0.2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5" customHeight="1" x14ac:dyDescent="0.2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5" customHeight="1" x14ac:dyDescent="0.2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5" customHeight="1" x14ac:dyDescent="0.2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5" customHeight="1" x14ac:dyDescent="0.2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5" customHeight="1" x14ac:dyDescent="0.2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5" customHeight="1" x14ac:dyDescent="0.2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5" customHeight="1" x14ac:dyDescent="0.2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5" customHeight="1" x14ac:dyDescent="0.2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5" customHeight="1" x14ac:dyDescent="0.2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5" customHeight="1" x14ac:dyDescent="0.2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5" customHeight="1" x14ac:dyDescent="0.2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5" customHeight="1" x14ac:dyDescent="0.2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5" customHeight="1" x14ac:dyDescent="0.2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5" customHeight="1" x14ac:dyDescent="0.2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5" customHeight="1" x14ac:dyDescent="0.2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5" customHeight="1" x14ac:dyDescent="0.2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5" customHeight="1" x14ac:dyDescent="0.2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5" customHeight="1" x14ac:dyDescent="0.2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5" customHeight="1" x14ac:dyDescent="0.2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5" customHeight="1" x14ac:dyDescent="0.2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126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ECF6-018E-4D04-9940-025D1BCFA092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11140668221.4</v>
      </c>
      <c r="D6" s="110">
        <f t="shared" ref="D6:D47" si="0">F6+G6+H6+I6</f>
        <v>870173465.30999994</v>
      </c>
      <c r="E6" s="116">
        <f>D6/C6</f>
        <v>7.8107834109851004E-2</v>
      </c>
      <c r="F6" s="110">
        <v>259895627.50999999</v>
      </c>
      <c r="G6" s="110">
        <v>221365527.86000001</v>
      </c>
      <c r="H6" s="110">
        <v>45184467.350000001</v>
      </c>
      <c r="I6" s="110">
        <v>343727842.58999997</v>
      </c>
    </row>
    <row r="7" spans="1:9" ht="9.5" customHeight="1" x14ac:dyDescent="0.2">
      <c r="A7" s="63">
        <v>2</v>
      </c>
      <c r="B7" s="67" t="s">
        <v>233</v>
      </c>
      <c r="C7" s="95">
        <v>7360828581.2599983</v>
      </c>
      <c r="D7" s="110">
        <f t="shared" si="0"/>
        <v>826335184.25999999</v>
      </c>
      <c r="E7" s="116">
        <f t="shared" ref="E7:E48" si="1">D7/C7</f>
        <v>0.11226116396240694</v>
      </c>
      <c r="F7" s="76">
        <v>219908988.19</v>
      </c>
      <c r="G7" s="76">
        <v>513417207.06999999</v>
      </c>
      <c r="H7" s="76">
        <v>14505930.390000001</v>
      </c>
      <c r="I7" s="76">
        <v>78503058.609999999</v>
      </c>
    </row>
    <row r="8" spans="1:9" ht="9.5" customHeight="1" x14ac:dyDescent="0.2">
      <c r="A8" s="63">
        <v>3</v>
      </c>
      <c r="B8" s="67" t="s">
        <v>235</v>
      </c>
      <c r="C8" s="95">
        <v>5667138604.2399998</v>
      </c>
      <c r="D8" s="110">
        <f t="shared" si="0"/>
        <v>514111045.37</v>
      </c>
      <c r="E8" s="116">
        <f t="shared" si="1"/>
        <v>9.0717923324719119E-2</v>
      </c>
      <c r="F8" s="76">
        <v>302318357.55000001</v>
      </c>
      <c r="G8" s="76">
        <v>41647578.380000003</v>
      </c>
      <c r="H8" s="76">
        <v>160987191.32999998</v>
      </c>
      <c r="I8" s="76">
        <v>9157918.1100000013</v>
      </c>
    </row>
    <row r="9" spans="1:9" ht="9.5" customHeight="1" x14ac:dyDescent="0.2">
      <c r="A9" s="63">
        <v>4</v>
      </c>
      <c r="B9" s="67" t="s">
        <v>236</v>
      </c>
      <c r="C9" s="95">
        <v>3506112619.2399998</v>
      </c>
      <c r="D9" s="110">
        <f t="shared" si="0"/>
        <v>446569515.41000003</v>
      </c>
      <c r="E9" s="116">
        <f t="shared" si="1"/>
        <v>0.12736884518752292</v>
      </c>
      <c r="F9" s="81">
        <v>39429794.909999996</v>
      </c>
      <c r="G9" s="81">
        <v>645997.18999999994</v>
      </c>
      <c r="H9" s="81">
        <v>406479369.74000001</v>
      </c>
      <c r="I9" s="81">
        <v>14353.57</v>
      </c>
    </row>
    <row r="10" spans="1:9" ht="9.5" customHeight="1" x14ac:dyDescent="0.2">
      <c r="A10" s="63">
        <v>5</v>
      </c>
      <c r="B10" s="86" t="s">
        <v>242</v>
      </c>
      <c r="C10" s="109">
        <v>4823280904.29</v>
      </c>
      <c r="D10" s="110">
        <f t="shared" si="0"/>
        <v>417824274.69</v>
      </c>
      <c r="E10" s="116">
        <f t="shared" si="1"/>
        <v>8.6626568715575336E-2</v>
      </c>
      <c r="F10" s="110">
        <v>31158942.050000001</v>
      </c>
      <c r="G10" s="110">
        <v>1278047.6299999999</v>
      </c>
      <c r="H10" s="110">
        <v>380488496.67000002</v>
      </c>
      <c r="I10" s="110">
        <v>4898788.34</v>
      </c>
    </row>
    <row r="11" spans="1:9" ht="9.5" customHeight="1" x14ac:dyDescent="0.2">
      <c r="A11" s="63">
        <v>6</v>
      </c>
      <c r="B11" s="86" t="s">
        <v>253</v>
      </c>
      <c r="C11" s="109">
        <v>2068860801.27</v>
      </c>
      <c r="D11" s="110">
        <f t="shared" si="0"/>
        <v>312261917.28999996</v>
      </c>
      <c r="E11" s="116">
        <f t="shared" si="1"/>
        <v>0.15093423254880825</v>
      </c>
      <c r="F11" s="110">
        <v>143416373.78</v>
      </c>
      <c r="G11" s="110">
        <v>64162772.07</v>
      </c>
      <c r="H11" s="110">
        <v>33969109.379999995</v>
      </c>
      <c r="I11" s="110">
        <v>70713662.060000002</v>
      </c>
    </row>
    <row r="12" spans="1:9" ht="9.5" customHeight="1" x14ac:dyDescent="0.2">
      <c r="A12" s="63">
        <v>7</v>
      </c>
      <c r="B12" s="67" t="s">
        <v>237</v>
      </c>
      <c r="C12" s="95">
        <v>1920491592.9799998</v>
      </c>
      <c r="D12" s="110">
        <f t="shared" si="0"/>
        <v>216061746.62</v>
      </c>
      <c r="E12" s="116">
        <f t="shared" si="1"/>
        <v>0.11250335456284921</v>
      </c>
      <c r="F12" s="81">
        <v>121473695.2</v>
      </c>
      <c r="G12" s="81">
        <v>20517125.25</v>
      </c>
      <c r="H12" s="81">
        <v>38735153.960000001</v>
      </c>
      <c r="I12" s="81">
        <v>35335772.210000001</v>
      </c>
    </row>
    <row r="13" spans="1:9" ht="9.5" customHeight="1" x14ac:dyDescent="0.2">
      <c r="A13" s="63">
        <v>8</v>
      </c>
      <c r="B13" s="67" t="s">
        <v>239</v>
      </c>
      <c r="C13" s="95">
        <v>2798950276.5500002</v>
      </c>
      <c r="D13" s="110">
        <f t="shared" si="0"/>
        <v>132353009.94999999</v>
      </c>
      <c r="E13" s="116">
        <f t="shared" si="1"/>
        <v>4.7286659952079944E-2</v>
      </c>
      <c r="F13" s="76">
        <v>65410622.140000001</v>
      </c>
      <c r="G13" s="76">
        <v>23583122.859999999</v>
      </c>
      <c r="H13" s="76">
        <v>11575895.52</v>
      </c>
      <c r="I13" s="76">
        <v>31783369.43</v>
      </c>
    </row>
    <row r="14" spans="1:9" ht="9.5" customHeight="1" x14ac:dyDescent="0.2">
      <c r="A14" s="63">
        <v>9</v>
      </c>
      <c r="B14" s="86" t="s">
        <v>251</v>
      </c>
      <c r="C14" s="111">
        <v>7579896950.8100004</v>
      </c>
      <c r="D14" s="110">
        <f t="shared" si="0"/>
        <v>123088392.72</v>
      </c>
      <c r="E14" s="116">
        <f t="shared" si="1"/>
        <v>1.6238795001935556E-2</v>
      </c>
      <c r="F14" s="112">
        <v>82313645.469999999</v>
      </c>
      <c r="G14" s="112">
        <v>3428607.51</v>
      </c>
      <c r="H14" s="112">
        <v>12328359.170000002</v>
      </c>
      <c r="I14" s="112">
        <v>25017780.57</v>
      </c>
    </row>
    <row r="15" spans="1:9" ht="9.5" customHeight="1" x14ac:dyDescent="0.2">
      <c r="A15" s="63">
        <v>10</v>
      </c>
      <c r="B15" s="67" t="s">
        <v>241</v>
      </c>
      <c r="C15" s="95">
        <v>5291216612.3599997</v>
      </c>
      <c r="D15" s="110">
        <f t="shared" si="0"/>
        <v>91595619.620000005</v>
      </c>
      <c r="E15" s="116">
        <f t="shared" si="1"/>
        <v>1.7310880716173579E-2</v>
      </c>
      <c r="F15" s="81">
        <v>73654973.439999998</v>
      </c>
      <c r="G15" s="81">
        <v>11742050.190000001</v>
      </c>
      <c r="H15" s="81">
        <v>2522730.62</v>
      </c>
      <c r="I15" s="81">
        <v>3675865.37</v>
      </c>
    </row>
    <row r="16" spans="1:9" ht="9.5" customHeight="1" x14ac:dyDescent="0.2">
      <c r="A16" s="63">
        <v>11</v>
      </c>
      <c r="B16" s="86" t="s">
        <v>105</v>
      </c>
      <c r="C16" s="109">
        <v>367009569.38000005</v>
      </c>
      <c r="D16" s="110">
        <f t="shared" si="0"/>
        <v>86720199.370000005</v>
      </c>
      <c r="E16" s="116">
        <f t="shared" si="1"/>
        <v>0.23628866003820817</v>
      </c>
      <c r="F16" s="110">
        <v>19963147.460000001</v>
      </c>
      <c r="G16" s="110">
        <v>5265046.1100000003</v>
      </c>
      <c r="H16" s="110">
        <v>21259285.619999997</v>
      </c>
      <c r="I16" s="110">
        <v>40232720.18</v>
      </c>
    </row>
    <row r="17" spans="1:9" ht="9.5" customHeight="1" x14ac:dyDescent="0.2">
      <c r="A17" s="63">
        <v>12</v>
      </c>
      <c r="B17" s="86" t="s">
        <v>254</v>
      </c>
      <c r="C17" s="111">
        <v>878841353.92000008</v>
      </c>
      <c r="D17" s="110">
        <f t="shared" si="0"/>
        <v>72634520.719999999</v>
      </c>
      <c r="E17" s="116">
        <f t="shared" si="1"/>
        <v>8.2648046084790677E-2</v>
      </c>
      <c r="F17" s="112">
        <v>1496706.52</v>
      </c>
      <c r="G17" s="114">
        <v>0</v>
      </c>
      <c r="H17" s="112">
        <v>4129882.5300000003</v>
      </c>
      <c r="I17" s="112">
        <v>67007931.670000002</v>
      </c>
    </row>
    <row r="18" spans="1:9" ht="9.5" customHeight="1" x14ac:dyDescent="0.2">
      <c r="A18" s="63">
        <v>13</v>
      </c>
      <c r="B18" s="67" t="s">
        <v>240</v>
      </c>
      <c r="C18" s="95">
        <v>773733606.11000001</v>
      </c>
      <c r="D18" s="110">
        <f t="shared" si="0"/>
        <v>67784482.669999987</v>
      </c>
      <c r="E18" s="116">
        <f t="shared" si="1"/>
        <v>8.7607003411408257E-2</v>
      </c>
      <c r="F18" s="76">
        <v>51373565.409999996</v>
      </c>
      <c r="G18" s="76">
        <v>5393238.3200000003</v>
      </c>
      <c r="H18" s="76">
        <v>1901039.51</v>
      </c>
      <c r="I18" s="76">
        <v>9116639.4299999997</v>
      </c>
    </row>
    <row r="19" spans="1:9" ht="9.5" customHeight="1" x14ac:dyDescent="0.2">
      <c r="A19" s="63">
        <v>14</v>
      </c>
      <c r="B19" s="86" t="s">
        <v>246</v>
      </c>
      <c r="C19" s="109">
        <v>406605065.23000002</v>
      </c>
      <c r="D19" s="110">
        <f t="shared" si="0"/>
        <v>62332827.290000007</v>
      </c>
      <c r="E19" s="116">
        <f t="shared" si="1"/>
        <v>0.15330066597852354</v>
      </c>
      <c r="F19" s="110">
        <v>32169066.260000002</v>
      </c>
      <c r="G19" s="110">
        <v>15075953.390000001</v>
      </c>
      <c r="H19" s="110">
        <v>5191591.38</v>
      </c>
      <c r="I19" s="110">
        <v>9896216.2599999998</v>
      </c>
    </row>
    <row r="20" spans="1:9" ht="9.5" customHeight="1" x14ac:dyDescent="0.2">
      <c r="A20" s="63">
        <v>15</v>
      </c>
      <c r="B20" s="86" t="s">
        <v>250</v>
      </c>
      <c r="C20" s="109">
        <v>327129842.85000002</v>
      </c>
      <c r="D20" s="110">
        <f t="shared" si="0"/>
        <v>55915819.310000002</v>
      </c>
      <c r="E20" s="116">
        <f t="shared" si="1"/>
        <v>0.17092851823867158</v>
      </c>
      <c r="F20" s="110">
        <v>25273501.640000001</v>
      </c>
      <c r="G20" s="113">
        <v>0</v>
      </c>
      <c r="H20" s="110">
        <v>10161645.32</v>
      </c>
      <c r="I20" s="110">
        <v>20480672.349999998</v>
      </c>
    </row>
    <row r="21" spans="1:9" ht="9.5" customHeight="1" x14ac:dyDescent="0.2">
      <c r="A21" s="63">
        <v>16</v>
      </c>
      <c r="B21" s="67" t="s">
        <v>247</v>
      </c>
      <c r="C21" s="95">
        <v>1370047634.3099999</v>
      </c>
      <c r="D21" s="110">
        <f t="shared" si="0"/>
        <v>50979941.629999995</v>
      </c>
      <c r="E21" s="116">
        <f t="shared" si="1"/>
        <v>3.721034243869567E-2</v>
      </c>
      <c r="F21" s="76">
        <v>25502325.789999999</v>
      </c>
      <c r="G21" s="79">
        <v>0</v>
      </c>
      <c r="H21" s="76">
        <v>10467282.08</v>
      </c>
      <c r="I21" s="76">
        <v>15010333.76</v>
      </c>
    </row>
    <row r="22" spans="1:9" ht="9.5" customHeight="1" x14ac:dyDescent="0.2">
      <c r="A22" s="63">
        <v>17</v>
      </c>
      <c r="B22" s="67" t="s">
        <v>244</v>
      </c>
      <c r="C22" s="95">
        <v>866268022.37</v>
      </c>
      <c r="D22" s="110">
        <f t="shared" si="0"/>
        <v>44011367.130000003</v>
      </c>
      <c r="E22" s="116">
        <f t="shared" si="1"/>
        <v>5.0805716006450813E-2</v>
      </c>
      <c r="F22" s="81">
        <v>15476881.9</v>
      </c>
      <c r="G22" s="81">
        <v>18575112.559999999</v>
      </c>
      <c r="H22" s="81">
        <v>4491.3899999999994</v>
      </c>
      <c r="I22" s="81">
        <v>9954881.2800000012</v>
      </c>
    </row>
    <row r="23" spans="1:9" ht="9.5" customHeight="1" x14ac:dyDescent="0.2">
      <c r="A23" s="63">
        <v>18</v>
      </c>
      <c r="B23" s="86" t="s">
        <v>248</v>
      </c>
      <c r="C23" s="111">
        <v>236149908.23000005</v>
      </c>
      <c r="D23" s="110">
        <f t="shared" si="0"/>
        <v>36855205.549999997</v>
      </c>
      <c r="E23" s="116">
        <f t="shared" si="1"/>
        <v>0.15606699077818223</v>
      </c>
      <c r="F23" s="112">
        <v>9945852.2300000004</v>
      </c>
      <c r="G23" s="113">
        <v>0</v>
      </c>
      <c r="H23" s="110">
        <v>24583989.32</v>
      </c>
      <c r="I23" s="112">
        <v>2325364</v>
      </c>
    </row>
    <row r="24" spans="1:9" ht="9.5" customHeight="1" x14ac:dyDescent="0.2">
      <c r="A24" s="63">
        <v>19</v>
      </c>
      <c r="B24" s="86" t="s">
        <v>243</v>
      </c>
      <c r="C24" s="111">
        <v>71607085.38000001</v>
      </c>
      <c r="D24" s="110">
        <f t="shared" si="0"/>
        <v>33647112.770000003</v>
      </c>
      <c r="E24" s="116">
        <f t="shared" si="1"/>
        <v>0.46988524377781343</v>
      </c>
      <c r="F24" s="112">
        <v>33647112.770000003</v>
      </c>
      <c r="G24" s="114">
        <v>0</v>
      </c>
      <c r="H24" s="114">
        <v>0</v>
      </c>
      <c r="I24" s="114">
        <v>0</v>
      </c>
    </row>
    <row r="25" spans="1:9" ht="9.5" customHeight="1" x14ac:dyDescent="0.2">
      <c r="A25" s="63">
        <v>20</v>
      </c>
      <c r="B25" s="86" t="s">
        <v>264</v>
      </c>
      <c r="C25" s="109">
        <v>68905589.450000003</v>
      </c>
      <c r="D25" s="110">
        <f t="shared" si="0"/>
        <v>21452840.330000002</v>
      </c>
      <c r="E25" s="116">
        <f t="shared" si="1"/>
        <v>0.31133672175559629</v>
      </c>
      <c r="F25" s="113">
        <v>0</v>
      </c>
      <c r="G25" s="113">
        <v>0</v>
      </c>
      <c r="H25" s="110">
        <v>21452840.330000002</v>
      </c>
      <c r="I25" s="113">
        <v>0</v>
      </c>
    </row>
    <row r="26" spans="1:9" ht="9.5" customHeight="1" x14ac:dyDescent="0.2">
      <c r="A26" s="63">
        <v>21</v>
      </c>
      <c r="B26" s="67" t="s">
        <v>252</v>
      </c>
      <c r="C26" s="95">
        <v>157796299.93000004</v>
      </c>
      <c r="D26" s="110">
        <f t="shared" si="0"/>
        <v>19543940.990000002</v>
      </c>
      <c r="E26" s="116">
        <f t="shared" si="1"/>
        <v>0.12385550864418167</v>
      </c>
      <c r="F26" s="76">
        <v>116802.3</v>
      </c>
      <c r="G26" s="76">
        <v>3602672.94</v>
      </c>
      <c r="H26" s="76">
        <v>1973806.95</v>
      </c>
      <c r="I26" s="76">
        <v>13850658.800000001</v>
      </c>
    </row>
    <row r="27" spans="1:9" ht="9.5" customHeight="1" x14ac:dyDescent="0.2">
      <c r="A27" s="63">
        <v>22</v>
      </c>
      <c r="B27" s="67" t="s">
        <v>261</v>
      </c>
      <c r="C27" s="95">
        <v>253820187.32999998</v>
      </c>
      <c r="D27" s="110">
        <f t="shared" si="0"/>
        <v>11951133.529999999</v>
      </c>
      <c r="E27" s="116">
        <f t="shared" si="1"/>
        <v>4.7085039435661342E-2</v>
      </c>
      <c r="F27" s="79">
        <v>0</v>
      </c>
      <c r="G27" s="79">
        <v>0</v>
      </c>
      <c r="H27" s="76">
        <v>1700000</v>
      </c>
      <c r="I27" s="76">
        <v>10251133.529999999</v>
      </c>
    </row>
    <row r="28" spans="1:9" ht="9.5" customHeight="1" x14ac:dyDescent="0.2">
      <c r="A28" s="63">
        <v>23</v>
      </c>
      <c r="B28" s="67" t="s">
        <v>257</v>
      </c>
      <c r="C28" s="95">
        <v>404136578.75</v>
      </c>
      <c r="D28" s="110">
        <f t="shared" si="0"/>
        <v>10388618.15</v>
      </c>
      <c r="E28" s="116">
        <f t="shared" si="1"/>
        <v>2.5705711128975604E-2</v>
      </c>
      <c r="F28" s="76">
        <v>9981975.5</v>
      </c>
      <c r="G28" s="79">
        <v>0</v>
      </c>
      <c r="H28" s="79">
        <v>0</v>
      </c>
      <c r="I28" s="76">
        <v>406642.65</v>
      </c>
    </row>
    <row r="29" spans="1:9" ht="9.5" customHeight="1" x14ac:dyDescent="0.2">
      <c r="A29" s="63">
        <v>24</v>
      </c>
      <c r="B29" s="67" t="s">
        <v>249</v>
      </c>
      <c r="C29" s="95">
        <v>285871966.98000002</v>
      </c>
      <c r="D29" s="110">
        <f t="shared" si="0"/>
        <v>9426757.1300000008</v>
      </c>
      <c r="E29" s="116">
        <f t="shared" si="1"/>
        <v>3.2975451316846011E-2</v>
      </c>
      <c r="F29" s="79">
        <v>0</v>
      </c>
      <c r="G29" s="79">
        <v>0</v>
      </c>
      <c r="H29" s="76">
        <v>7736111.6600000001</v>
      </c>
      <c r="I29" s="76">
        <v>1690645.47</v>
      </c>
    </row>
    <row r="30" spans="1:9" ht="9.5" customHeight="1" x14ac:dyDescent="0.2">
      <c r="A30" s="63">
        <v>25</v>
      </c>
      <c r="B30" s="67" t="s">
        <v>255</v>
      </c>
      <c r="C30" s="95">
        <v>2776326551.1899996</v>
      </c>
      <c r="D30" s="110">
        <f t="shared" si="0"/>
        <v>6141538.1000000006</v>
      </c>
      <c r="E30" s="116">
        <f t="shared" si="1"/>
        <v>2.2121094139187594E-3</v>
      </c>
      <c r="F30" s="76">
        <v>5956630.21</v>
      </c>
      <c r="G30" s="79">
        <v>0</v>
      </c>
      <c r="H30" s="76">
        <v>85595.86</v>
      </c>
      <c r="I30" s="81">
        <v>99312.03</v>
      </c>
    </row>
    <row r="31" spans="1:9" ht="9.5" customHeight="1" x14ac:dyDescent="0.2">
      <c r="A31" s="63">
        <v>26</v>
      </c>
      <c r="B31" s="86" t="s">
        <v>256</v>
      </c>
      <c r="C31" s="109">
        <v>465483024.52999997</v>
      </c>
      <c r="D31" s="110">
        <f t="shared" si="0"/>
        <v>5847872.6600000011</v>
      </c>
      <c r="E31" s="116">
        <f t="shared" si="1"/>
        <v>1.2563020243121907E-2</v>
      </c>
      <c r="F31" s="110">
        <v>972964.16</v>
      </c>
      <c r="G31" s="110">
        <v>127512.86</v>
      </c>
      <c r="H31" s="110">
        <v>3623813.2700000009</v>
      </c>
      <c r="I31" s="110">
        <v>1123582.3699999999</v>
      </c>
    </row>
    <row r="32" spans="1:9" ht="9.5" customHeight="1" x14ac:dyDescent="0.2">
      <c r="A32" s="63">
        <v>27</v>
      </c>
      <c r="B32" s="67" t="s">
        <v>259</v>
      </c>
      <c r="C32" s="95">
        <v>209455121.22000003</v>
      </c>
      <c r="D32" s="110">
        <f t="shared" si="0"/>
        <v>4574780.6899999995</v>
      </c>
      <c r="E32" s="116">
        <f t="shared" si="1"/>
        <v>2.1841340824485755E-2</v>
      </c>
      <c r="F32" s="79">
        <v>0</v>
      </c>
      <c r="G32" s="79">
        <v>0</v>
      </c>
      <c r="H32" s="79">
        <v>0</v>
      </c>
      <c r="I32" s="76">
        <v>4574780.6899999995</v>
      </c>
    </row>
    <row r="33" spans="1:9" ht="9.5" customHeight="1" x14ac:dyDescent="0.2">
      <c r="A33" s="63">
        <v>28</v>
      </c>
      <c r="B33" s="67" t="s">
        <v>319</v>
      </c>
      <c r="C33" s="95">
        <v>96391536.570000023</v>
      </c>
      <c r="D33" s="110">
        <f t="shared" si="0"/>
        <v>2866549.62</v>
      </c>
      <c r="E33" s="116">
        <f t="shared" si="1"/>
        <v>2.9738602806879184E-2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5" customHeight="1" x14ac:dyDescent="0.2">
      <c r="A35" s="63">
        <v>30</v>
      </c>
      <c r="B35" s="67" t="s">
        <v>258</v>
      </c>
      <c r="C35" s="95">
        <v>78044174.930000022</v>
      </c>
      <c r="D35" s="110">
        <f t="shared" si="0"/>
        <v>455764.83043999999</v>
      </c>
      <c r="E35" s="116">
        <f t="shared" si="1"/>
        <v>5.839831490931746E-3</v>
      </c>
      <c r="F35" s="79">
        <v>0</v>
      </c>
      <c r="G35" s="79">
        <v>0</v>
      </c>
      <c r="H35" s="125">
        <v>0.15043999999999999</v>
      </c>
      <c r="I35" s="76">
        <v>455764.68</v>
      </c>
    </row>
    <row r="36" spans="1:9" ht="9.5" customHeight="1" x14ac:dyDescent="0.2">
      <c r="A36" s="63">
        <v>31</v>
      </c>
      <c r="B36" s="67" t="s">
        <v>260</v>
      </c>
      <c r="C36" s="95">
        <v>457886531.96999997</v>
      </c>
      <c r="D36" s="110">
        <f t="shared" si="0"/>
        <v>31453.94</v>
      </c>
      <c r="E36" s="116">
        <f t="shared" si="1"/>
        <v>6.869374354531313E-5</v>
      </c>
      <c r="F36" s="79">
        <v>0</v>
      </c>
      <c r="G36" s="79">
        <v>0</v>
      </c>
      <c r="H36" s="79">
        <v>0</v>
      </c>
      <c r="I36" s="76">
        <v>31453.94</v>
      </c>
    </row>
    <row r="37" spans="1:9" ht="9.5" customHeight="1" x14ac:dyDescent="0.2">
      <c r="A37" s="63">
        <v>32</v>
      </c>
      <c r="B37" s="86" t="s">
        <v>266</v>
      </c>
      <c r="C37" s="109">
        <v>147035577.58000001</v>
      </c>
      <c r="D37" s="110">
        <f t="shared" si="0"/>
        <v>15597.59</v>
      </c>
      <c r="E37" s="116">
        <f t="shared" si="1"/>
        <v>1.0608038038626106E-4</v>
      </c>
      <c r="F37" s="113">
        <v>0</v>
      </c>
      <c r="G37" s="113">
        <v>0</v>
      </c>
      <c r="H37" s="110">
        <v>15597.59</v>
      </c>
      <c r="I37" s="113">
        <v>0</v>
      </c>
    </row>
    <row r="38" spans="1:9" ht="9.5" customHeight="1" x14ac:dyDescent="0.2">
      <c r="A38" s="63">
        <v>33</v>
      </c>
      <c r="B38" s="67" t="s">
        <v>267</v>
      </c>
      <c r="C38" s="95">
        <v>581508100.78999996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268</v>
      </c>
      <c r="C39" s="112">
        <v>106054342.34999999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2">
        <v>192198567.41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67" t="s">
        <v>269</v>
      </c>
      <c r="C41" s="81">
        <v>21905645.559999999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270</v>
      </c>
      <c r="C42" s="81">
        <v>8497732.1799999997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687780508.81999993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27392614.059999999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146305747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265</v>
      </c>
      <c r="C46" s="112">
        <v>1229230.8199999998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64704782902.269989</v>
      </c>
      <c r="D48" s="118">
        <f t="shared" ref="D48" si="2">F48+G48+H48+I48</f>
        <v>4554452645.5300007</v>
      </c>
      <c r="E48" s="117">
        <f t="shared" si="1"/>
        <v>7.0388191432603053E-2</v>
      </c>
      <c r="F48" s="82">
        <v>1571357552.3900003</v>
      </c>
      <c r="G48" s="82">
        <v>949827572.19000018</v>
      </c>
      <c r="H48" s="82">
        <v>1221063827.3800001</v>
      </c>
      <c r="I48" s="82">
        <v>812203693.56999981</v>
      </c>
    </row>
    <row r="50" s="64" customFormat="1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F898-44FD-4A16-9D8E-27DF77BAC850}">
  <dimension ref="A1:I48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11215706251.85</v>
      </c>
      <c r="D6" s="110">
        <f t="shared" ref="D6:D47" si="0">F6+G6+H6+I6</f>
        <v>865812065.05999994</v>
      </c>
      <c r="E6" s="116">
        <f>D6/C6</f>
        <v>7.7196392774390513E-2</v>
      </c>
      <c r="F6" s="76">
        <v>246393090.86000001</v>
      </c>
      <c r="G6" s="76">
        <v>223337415.69999999</v>
      </c>
      <c r="H6" s="76">
        <v>45212433.259999998</v>
      </c>
      <c r="I6" s="76">
        <v>350869125.24000001</v>
      </c>
    </row>
    <row r="7" spans="1:9" ht="9.5" customHeight="1" x14ac:dyDescent="0.2">
      <c r="A7" s="63">
        <v>2</v>
      </c>
      <c r="B7" s="86" t="s">
        <v>233</v>
      </c>
      <c r="C7" s="111">
        <v>7435050145.1500015</v>
      </c>
      <c r="D7" s="110">
        <f t="shared" si="0"/>
        <v>821066901.88999999</v>
      </c>
      <c r="E7" s="116">
        <f t="shared" ref="E7:E48" si="1">D7/C7</f>
        <v>0.11043192525414165</v>
      </c>
      <c r="F7" s="112">
        <v>217105407.03999999</v>
      </c>
      <c r="G7" s="112">
        <v>511309508.00999999</v>
      </c>
      <c r="H7" s="112">
        <v>14121119.48</v>
      </c>
      <c r="I7" s="112">
        <v>78530867.359999999</v>
      </c>
    </row>
    <row r="8" spans="1:9" ht="9.5" customHeight="1" x14ac:dyDescent="0.2">
      <c r="A8" s="63">
        <v>3</v>
      </c>
      <c r="B8" s="67" t="s">
        <v>235</v>
      </c>
      <c r="C8" s="95">
        <v>5658530775.3100004</v>
      </c>
      <c r="D8" s="110">
        <f t="shared" si="0"/>
        <v>510799437.29999995</v>
      </c>
      <c r="E8" s="116">
        <f t="shared" si="1"/>
        <v>9.0270682900371074E-2</v>
      </c>
      <c r="F8" s="76">
        <v>301000548.06999999</v>
      </c>
      <c r="G8" s="76">
        <v>41818706.700000003</v>
      </c>
      <c r="H8" s="76">
        <v>158569001.06999999</v>
      </c>
      <c r="I8" s="76">
        <v>9411181.4600000009</v>
      </c>
    </row>
    <row r="9" spans="1:9" ht="9.5" customHeight="1" x14ac:dyDescent="0.2">
      <c r="A9" s="63">
        <v>4</v>
      </c>
      <c r="B9" s="67" t="s">
        <v>236</v>
      </c>
      <c r="C9" s="95">
        <v>3535688463.7000003</v>
      </c>
      <c r="D9" s="110">
        <f t="shared" si="0"/>
        <v>417416843.98000002</v>
      </c>
      <c r="E9" s="116">
        <f t="shared" si="1"/>
        <v>0.11805815140827901</v>
      </c>
      <c r="F9" s="81">
        <v>39332817.18</v>
      </c>
      <c r="G9" s="81">
        <v>645997.18999999994</v>
      </c>
      <c r="H9" s="81">
        <v>377424231.43000001</v>
      </c>
      <c r="I9" s="81">
        <v>13798.18</v>
      </c>
    </row>
    <row r="10" spans="1:9" ht="9.5" customHeight="1" x14ac:dyDescent="0.2">
      <c r="A10" s="63">
        <v>5</v>
      </c>
      <c r="B10" s="67" t="s">
        <v>242</v>
      </c>
      <c r="C10" s="95">
        <v>4870270853.3900003</v>
      </c>
      <c r="D10" s="110">
        <f t="shared" si="0"/>
        <v>402193286.30000001</v>
      </c>
      <c r="E10" s="116">
        <f t="shared" si="1"/>
        <v>8.2581297510393989E-2</v>
      </c>
      <c r="F10" s="76">
        <v>30965353.100000001</v>
      </c>
      <c r="G10" s="76">
        <v>1278047.6299999999</v>
      </c>
      <c r="H10" s="76">
        <v>365057191.56999999</v>
      </c>
      <c r="I10" s="76">
        <v>4892694</v>
      </c>
    </row>
    <row r="11" spans="1:9" ht="9.5" customHeight="1" x14ac:dyDescent="0.2">
      <c r="A11" s="63">
        <v>6</v>
      </c>
      <c r="B11" s="67" t="s">
        <v>253</v>
      </c>
      <c r="C11" s="95">
        <v>2101027574.7700002</v>
      </c>
      <c r="D11" s="110">
        <f t="shared" si="0"/>
        <v>301445964.10000002</v>
      </c>
      <c r="E11" s="116">
        <f t="shared" si="1"/>
        <v>0.14347549157368836</v>
      </c>
      <c r="F11" s="76">
        <v>142165196.25999999</v>
      </c>
      <c r="G11" s="76">
        <v>64826234.82</v>
      </c>
      <c r="H11" s="76">
        <v>41456276.670000002</v>
      </c>
      <c r="I11" s="76">
        <v>52998256.349999994</v>
      </c>
    </row>
    <row r="12" spans="1:9" ht="9.5" customHeight="1" x14ac:dyDescent="0.2">
      <c r="A12" s="63">
        <v>7</v>
      </c>
      <c r="B12" s="67" t="s">
        <v>237</v>
      </c>
      <c r="C12" s="95">
        <v>1829277265.2499998</v>
      </c>
      <c r="D12" s="110">
        <f t="shared" si="0"/>
        <v>198369059.17000002</v>
      </c>
      <c r="E12" s="116">
        <f t="shared" si="1"/>
        <v>0.10844122044171896</v>
      </c>
      <c r="F12" s="81">
        <v>103736933.34</v>
      </c>
      <c r="G12" s="81">
        <v>20555007.059999999</v>
      </c>
      <c r="H12" s="81">
        <v>39869130.090000004</v>
      </c>
      <c r="I12" s="81">
        <v>34207988.68</v>
      </c>
    </row>
    <row r="13" spans="1:9" ht="9.5" customHeight="1" x14ac:dyDescent="0.2">
      <c r="A13" s="63">
        <v>8</v>
      </c>
      <c r="B13" s="67" t="s">
        <v>239</v>
      </c>
      <c r="C13" s="95">
        <v>2836944148.5900002</v>
      </c>
      <c r="D13" s="110">
        <f t="shared" si="0"/>
        <v>129558683.53</v>
      </c>
      <c r="E13" s="116">
        <f t="shared" si="1"/>
        <v>4.5668394139656371E-2</v>
      </c>
      <c r="F13" s="76">
        <v>63572985.18</v>
      </c>
      <c r="G13" s="76">
        <v>23583905.359999999</v>
      </c>
      <c r="H13" s="76">
        <v>11377934.93</v>
      </c>
      <c r="I13" s="76">
        <v>31023858.059999999</v>
      </c>
    </row>
    <row r="14" spans="1:9" ht="9.5" customHeight="1" x14ac:dyDescent="0.2">
      <c r="A14" s="63">
        <v>9</v>
      </c>
      <c r="B14" s="86" t="s">
        <v>251</v>
      </c>
      <c r="C14" s="109">
        <v>7084784674.6500015</v>
      </c>
      <c r="D14" s="110">
        <f t="shared" si="0"/>
        <v>123801175.05000001</v>
      </c>
      <c r="E14" s="116">
        <f t="shared" si="1"/>
        <v>1.7474232561078641E-2</v>
      </c>
      <c r="F14" s="110">
        <v>83650930.980000004</v>
      </c>
      <c r="G14" s="110">
        <v>3613313.14</v>
      </c>
      <c r="H14" s="110">
        <v>11846196.809999999</v>
      </c>
      <c r="I14" s="110">
        <v>24690734.119999997</v>
      </c>
    </row>
    <row r="15" spans="1:9" ht="9.5" customHeight="1" x14ac:dyDescent="0.2">
      <c r="A15" s="63">
        <v>10</v>
      </c>
      <c r="B15" s="67" t="s">
        <v>241</v>
      </c>
      <c r="C15" s="95">
        <v>5399902965.9199991</v>
      </c>
      <c r="D15" s="110">
        <f t="shared" si="0"/>
        <v>91181284.329999998</v>
      </c>
      <c r="E15" s="116">
        <f t="shared" si="1"/>
        <v>1.6885726448320565E-2</v>
      </c>
      <c r="F15" s="81">
        <v>71688390.75</v>
      </c>
      <c r="G15" s="81">
        <v>12155791.4</v>
      </c>
      <c r="H15" s="81">
        <v>3276919.66</v>
      </c>
      <c r="I15" s="81">
        <v>4060182.52</v>
      </c>
    </row>
    <row r="16" spans="1:9" ht="9.5" customHeight="1" x14ac:dyDescent="0.2">
      <c r="A16" s="63">
        <v>11</v>
      </c>
      <c r="B16" s="86" t="s">
        <v>105</v>
      </c>
      <c r="C16" s="109">
        <v>367097376.63999999</v>
      </c>
      <c r="D16" s="110">
        <f t="shared" si="0"/>
        <v>86875303.210000008</v>
      </c>
      <c r="E16" s="116">
        <f t="shared" si="1"/>
        <v>0.2366546555171809</v>
      </c>
      <c r="F16" s="110">
        <v>20065652.309999999</v>
      </c>
      <c r="G16" s="110">
        <v>5245840.95</v>
      </c>
      <c r="H16" s="110">
        <v>20031864.420000002</v>
      </c>
      <c r="I16" s="110">
        <v>41531945.530000001</v>
      </c>
    </row>
    <row r="17" spans="1:9" ht="9.5" customHeight="1" x14ac:dyDescent="0.2">
      <c r="A17" s="63">
        <v>12</v>
      </c>
      <c r="B17" s="86" t="s">
        <v>254</v>
      </c>
      <c r="C17" s="111">
        <v>927148431.41000009</v>
      </c>
      <c r="D17" s="110">
        <f t="shared" si="0"/>
        <v>77334729.300000012</v>
      </c>
      <c r="E17" s="116">
        <f t="shared" si="1"/>
        <v>8.3411379106137259E-2</v>
      </c>
      <c r="F17" s="112">
        <v>1496706.52</v>
      </c>
      <c r="G17" s="114">
        <v>0</v>
      </c>
      <c r="H17" s="112">
        <v>3608617.51</v>
      </c>
      <c r="I17" s="112">
        <v>72229405.270000011</v>
      </c>
    </row>
    <row r="18" spans="1:9" ht="9.5" customHeight="1" x14ac:dyDescent="0.2">
      <c r="A18" s="63">
        <v>13</v>
      </c>
      <c r="B18" s="86" t="s">
        <v>240</v>
      </c>
      <c r="C18" s="109">
        <v>780182898.86000013</v>
      </c>
      <c r="D18" s="110">
        <f t="shared" si="0"/>
        <v>67378468.180000007</v>
      </c>
      <c r="E18" s="116">
        <f t="shared" si="1"/>
        <v>8.6362400763273756E-2</v>
      </c>
      <c r="F18" s="110">
        <v>50921245.329999998</v>
      </c>
      <c r="G18" s="110">
        <v>5393221.2700000014</v>
      </c>
      <c r="H18" s="110">
        <v>1898061.07</v>
      </c>
      <c r="I18" s="110">
        <v>9165940.5099999998</v>
      </c>
    </row>
    <row r="19" spans="1:9" ht="9.5" customHeight="1" x14ac:dyDescent="0.2">
      <c r="A19" s="63">
        <v>14</v>
      </c>
      <c r="B19" s="67" t="s">
        <v>246</v>
      </c>
      <c r="C19" s="95">
        <v>406151808.51000005</v>
      </c>
      <c r="D19" s="110">
        <f t="shared" si="0"/>
        <v>64039014.679999992</v>
      </c>
      <c r="E19" s="116">
        <f t="shared" si="1"/>
        <v>0.15767260747879511</v>
      </c>
      <c r="F19" s="76">
        <v>33949617.259999998</v>
      </c>
      <c r="G19" s="76">
        <v>15044648.15</v>
      </c>
      <c r="H19" s="76">
        <v>5128510.76</v>
      </c>
      <c r="I19" s="76">
        <v>9916238.5099999998</v>
      </c>
    </row>
    <row r="20" spans="1:9" ht="9.5" customHeight="1" x14ac:dyDescent="0.2">
      <c r="A20" s="63">
        <v>15</v>
      </c>
      <c r="B20" s="67" t="s">
        <v>250</v>
      </c>
      <c r="C20" s="95">
        <v>332065337.54000002</v>
      </c>
      <c r="D20" s="110">
        <f t="shared" si="0"/>
        <v>57023863.530000001</v>
      </c>
      <c r="E20" s="116">
        <f t="shared" si="1"/>
        <v>0.17172482967491604</v>
      </c>
      <c r="F20" s="76">
        <v>25662731.91</v>
      </c>
      <c r="G20" s="79">
        <v>0</v>
      </c>
      <c r="H20" s="76">
        <v>10636311.23</v>
      </c>
      <c r="I20" s="76">
        <v>20724820.389999997</v>
      </c>
    </row>
    <row r="21" spans="1:9" ht="9.5" customHeight="1" x14ac:dyDescent="0.2">
      <c r="A21" s="63">
        <v>16</v>
      </c>
      <c r="B21" s="86" t="s">
        <v>247</v>
      </c>
      <c r="C21" s="109">
        <v>1376742266.0100002</v>
      </c>
      <c r="D21" s="110">
        <f t="shared" si="0"/>
        <v>49519206.57</v>
      </c>
      <c r="E21" s="116">
        <f t="shared" si="1"/>
        <v>3.5968392772246241E-2</v>
      </c>
      <c r="F21" s="110">
        <v>25429224.969999999</v>
      </c>
      <c r="G21" s="113">
        <v>0</v>
      </c>
      <c r="H21" s="110">
        <v>9846374.709999999</v>
      </c>
      <c r="I21" s="110">
        <v>14243606.890000001</v>
      </c>
    </row>
    <row r="22" spans="1:9" ht="9.5" customHeight="1" x14ac:dyDescent="0.2">
      <c r="A22" s="63">
        <v>17</v>
      </c>
      <c r="B22" s="67" t="s">
        <v>244</v>
      </c>
      <c r="C22" s="95">
        <v>871183747.06999993</v>
      </c>
      <c r="D22" s="110">
        <f t="shared" si="0"/>
        <v>43267515.129999995</v>
      </c>
      <c r="E22" s="116">
        <f t="shared" si="1"/>
        <v>4.9665200109068879E-2</v>
      </c>
      <c r="F22" s="81">
        <v>15452991.76</v>
      </c>
      <c r="G22" s="81">
        <v>18492616.809999999</v>
      </c>
      <c r="H22" s="81">
        <v>3304.04</v>
      </c>
      <c r="I22" s="81">
        <v>9318602.5199999996</v>
      </c>
    </row>
    <row r="23" spans="1:9" ht="9.5" customHeight="1" x14ac:dyDescent="0.2">
      <c r="A23" s="63">
        <v>18</v>
      </c>
      <c r="B23" s="86" t="s">
        <v>248</v>
      </c>
      <c r="C23" s="109">
        <v>242301225.60000002</v>
      </c>
      <c r="D23" s="110">
        <f t="shared" si="0"/>
        <v>36235364.210000001</v>
      </c>
      <c r="E23" s="116">
        <f t="shared" si="1"/>
        <v>0.14954676403419725</v>
      </c>
      <c r="F23" s="110">
        <v>9831704.7400000002</v>
      </c>
      <c r="G23" s="113">
        <v>0</v>
      </c>
      <c r="H23" s="110">
        <v>24101761.620000001</v>
      </c>
      <c r="I23" s="110">
        <v>2301897.85</v>
      </c>
    </row>
    <row r="24" spans="1:9" ht="9.5" customHeight="1" x14ac:dyDescent="0.2">
      <c r="A24" s="63">
        <v>19</v>
      </c>
      <c r="B24" s="67" t="s">
        <v>243</v>
      </c>
      <c r="C24" s="95">
        <v>71088609.180000007</v>
      </c>
      <c r="D24" s="110">
        <f t="shared" si="0"/>
        <v>33659279.950000003</v>
      </c>
      <c r="E24" s="116">
        <f t="shared" si="1"/>
        <v>0.47348345027784944</v>
      </c>
      <c r="F24" s="76">
        <v>33659279.950000003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160258253.09999999</v>
      </c>
      <c r="D25" s="110">
        <f t="shared" si="0"/>
        <v>19679330.710000001</v>
      </c>
      <c r="E25" s="116">
        <f t="shared" si="1"/>
        <v>0.12279761153842256</v>
      </c>
      <c r="F25" s="76">
        <v>116802.3</v>
      </c>
      <c r="G25" s="76">
        <v>3600457.82</v>
      </c>
      <c r="H25" s="76">
        <v>2111411.79</v>
      </c>
      <c r="I25" s="76">
        <v>13850658.800000001</v>
      </c>
    </row>
    <row r="26" spans="1:9" ht="9.5" customHeight="1" x14ac:dyDescent="0.2">
      <c r="A26" s="63">
        <v>21</v>
      </c>
      <c r="B26" s="67" t="s">
        <v>264</v>
      </c>
      <c r="C26" s="95">
        <v>65013639.95000001</v>
      </c>
      <c r="D26" s="110">
        <f t="shared" si="0"/>
        <v>17764784.830000002</v>
      </c>
      <c r="E26" s="116">
        <f t="shared" si="1"/>
        <v>0.27324704236929898</v>
      </c>
      <c r="F26" s="79">
        <v>0</v>
      </c>
      <c r="G26" s="79">
        <v>0</v>
      </c>
      <c r="H26" s="76">
        <v>17764784.830000002</v>
      </c>
      <c r="I26" s="79">
        <v>0</v>
      </c>
    </row>
    <row r="27" spans="1:9" ht="9.5" customHeight="1" x14ac:dyDescent="0.2">
      <c r="A27" s="63">
        <v>22</v>
      </c>
      <c r="B27" s="86" t="s">
        <v>257</v>
      </c>
      <c r="C27" s="111">
        <v>401597171.31999999</v>
      </c>
      <c r="D27" s="110">
        <f t="shared" si="0"/>
        <v>10394447.73</v>
      </c>
      <c r="E27" s="116">
        <f t="shared" si="1"/>
        <v>2.5882771275093256E-2</v>
      </c>
      <c r="F27" s="112">
        <v>9981975.5</v>
      </c>
      <c r="G27" s="114">
        <v>0</v>
      </c>
      <c r="H27" s="114">
        <v>0</v>
      </c>
      <c r="I27" s="112">
        <v>412472.23</v>
      </c>
    </row>
    <row r="28" spans="1:9" ht="9.5" customHeight="1" x14ac:dyDescent="0.2">
      <c r="A28" s="63">
        <v>23</v>
      </c>
      <c r="B28" s="86" t="s">
        <v>261</v>
      </c>
      <c r="C28" s="109">
        <v>233954250.19999999</v>
      </c>
      <c r="D28" s="110">
        <f t="shared" si="0"/>
        <v>10046133.529999999</v>
      </c>
      <c r="E28" s="116">
        <f t="shared" si="1"/>
        <v>4.2940589971808087E-2</v>
      </c>
      <c r="F28" s="113">
        <v>0</v>
      </c>
      <c r="G28" s="113">
        <v>0</v>
      </c>
      <c r="H28" s="110">
        <v>1700000</v>
      </c>
      <c r="I28" s="110">
        <v>8346133.5299999993</v>
      </c>
    </row>
    <row r="29" spans="1:9" ht="9.5" customHeight="1" x14ac:dyDescent="0.2">
      <c r="A29" s="63">
        <v>24</v>
      </c>
      <c r="B29" s="67" t="s">
        <v>249</v>
      </c>
      <c r="C29" s="95">
        <v>291730293.72000003</v>
      </c>
      <c r="D29" s="110">
        <f t="shared" si="0"/>
        <v>9771988.0899999999</v>
      </c>
      <c r="E29" s="116">
        <f t="shared" si="1"/>
        <v>3.3496651874553217E-2</v>
      </c>
      <c r="F29" s="79">
        <v>0</v>
      </c>
      <c r="G29" s="79">
        <v>0</v>
      </c>
      <c r="H29" s="76">
        <v>8385142.4799999995</v>
      </c>
      <c r="I29" s="76">
        <v>1386845.61</v>
      </c>
    </row>
    <row r="30" spans="1:9" ht="9.5" customHeight="1" x14ac:dyDescent="0.2">
      <c r="A30" s="63">
        <v>25</v>
      </c>
      <c r="B30" s="86" t="s">
        <v>255</v>
      </c>
      <c r="C30" s="111">
        <v>2742400623.3299994</v>
      </c>
      <c r="D30" s="110">
        <f t="shared" si="0"/>
        <v>6133915.2200000007</v>
      </c>
      <c r="E30" s="116">
        <f t="shared" si="1"/>
        <v>2.2366955315783897E-3</v>
      </c>
      <c r="F30" s="112">
        <v>5956630.21</v>
      </c>
      <c r="G30" s="114">
        <v>0</v>
      </c>
      <c r="H30" s="112">
        <v>84060.03</v>
      </c>
      <c r="I30" s="112">
        <v>93224.98</v>
      </c>
    </row>
    <row r="31" spans="1:9" ht="9.5" customHeight="1" x14ac:dyDescent="0.2">
      <c r="A31" s="63">
        <v>26</v>
      </c>
      <c r="B31" s="86" t="s">
        <v>256</v>
      </c>
      <c r="C31" s="109">
        <v>466510775.42999995</v>
      </c>
      <c r="D31" s="110">
        <f t="shared" si="0"/>
        <v>4740667.9000000004</v>
      </c>
      <c r="E31" s="116">
        <f t="shared" si="1"/>
        <v>1.0161968704003363E-2</v>
      </c>
      <c r="F31" s="110">
        <v>963137.54</v>
      </c>
      <c r="G31" s="110">
        <v>46319.26</v>
      </c>
      <c r="H31" s="110">
        <v>2623656.17</v>
      </c>
      <c r="I31" s="110">
        <v>1107554.9300000002</v>
      </c>
    </row>
    <row r="32" spans="1:9" ht="9.5" customHeight="1" x14ac:dyDescent="0.2">
      <c r="A32" s="63">
        <v>27</v>
      </c>
      <c r="B32" s="67" t="s">
        <v>259</v>
      </c>
      <c r="C32" s="95">
        <v>209179882.29000002</v>
      </c>
      <c r="D32" s="110">
        <f t="shared" si="0"/>
        <v>4533854.74</v>
      </c>
      <c r="E32" s="116">
        <f t="shared" si="1"/>
        <v>2.1674430114242128E-2</v>
      </c>
      <c r="F32" s="79">
        <v>0</v>
      </c>
      <c r="G32" s="79">
        <v>0</v>
      </c>
      <c r="H32" s="79">
        <v>0</v>
      </c>
      <c r="I32" s="76">
        <v>4533854.74</v>
      </c>
    </row>
    <row r="33" spans="1:9" ht="9.5" customHeight="1" x14ac:dyDescent="0.2">
      <c r="A33" s="63">
        <v>28</v>
      </c>
      <c r="B33" s="67" t="s">
        <v>319</v>
      </c>
      <c r="C33" s="95">
        <v>104293914.06</v>
      </c>
      <c r="D33" s="110">
        <f t="shared" si="0"/>
        <v>2866549.62</v>
      </c>
      <c r="E33" s="116">
        <f t="shared" si="1"/>
        <v>2.7485300996095342E-2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5" customHeight="1" x14ac:dyDescent="0.2">
      <c r="A34" s="63">
        <v>29</v>
      </c>
      <c r="B34" s="86" t="s">
        <v>258</v>
      </c>
      <c r="C34" s="111">
        <v>79671316.449999988</v>
      </c>
      <c r="D34" s="110">
        <f t="shared" si="0"/>
        <v>860417.21</v>
      </c>
      <c r="E34" s="116">
        <f t="shared" si="1"/>
        <v>1.0799585702088648E-2</v>
      </c>
      <c r="F34" s="112">
        <v>437000</v>
      </c>
      <c r="G34" s="113">
        <v>0</v>
      </c>
      <c r="H34" s="113">
        <v>0</v>
      </c>
      <c r="I34" s="112">
        <v>423417.21</v>
      </c>
    </row>
    <row r="35" spans="1:9" ht="9.5" customHeight="1" x14ac:dyDescent="0.2">
      <c r="A35" s="63">
        <v>30</v>
      </c>
      <c r="B35" s="67" t="s">
        <v>260</v>
      </c>
      <c r="C35" s="95">
        <v>461988884.74000001</v>
      </c>
      <c r="D35" s="110">
        <f t="shared" si="0"/>
        <v>628258.52</v>
      </c>
      <c r="E35" s="116">
        <f t="shared" si="1"/>
        <v>1.3598996442383542E-3</v>
      </c>
      <c r="F35" s="79">
        <v>0</v>
      </c>
      <c r="G35" s="79">
        <v>0</v>
      </c>
      <c r="H35" s="79">
        <v>0</v>
      </c>
      <c r="I35" s="81">
        <v>628258.52</v>
      </c>
    </row>
    <row r="36" spans="1:9" ht="9.5" customHeight="1" x14ac:dyDescent="0.2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5" customHeight="1" x14ac:dyDescent="0.2">
      <c r="A37" s="63">
        <v>32</v>
      </c>
      <c r="B37" s="67" t="s">
        <v>266</v>
      </c>
      <c r="C37" s="95">
        <v>157031260.56000003</v>
      </c>
      <c r="D37" s="110">
        <f t="shared" si="0"/>
        <v>31955.74</v>
      </c>
      <c r="E37" s="116">
        <f t="shared" si="1"/>
        <v>2.0349922611612764E-4</v>
      </c>
      <c r="F37" s="79">
        <v>0</v>
      </c>
      <c r="G37" s="79">
        <v>0</v>
      </c>
      <c r="H37" s="81">
        <v>31955.74</v>
      </c>
      <c r="I37" s="79">
        <v>0</v>
      </c>
    </row>
    <row r="38" spans="1:9" ht="9.5" customHeight="1" x14ac:dyDescent="0.2">
      <c r="A38" s="63">
        <v>33</v>
      </c>
      <c r="B38" s="86" t="s">
        <v>267</v>
      </c>
      <c r="C38" s="109">
        <v>662947594.03999996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268</v>
      </c>
      <c r="C39" s="110">
        <v>65928286.640000008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262</v>
      </c>
      <c r="C40" s="81">
        <v>192073626.78999999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67" t="s">
        <v>269</v>
      </c>
      <c r="C41" s="81">
        <v>22216046.079999998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270</v>
      </c>
      <c r="C42" s="81">
        <v>8460002.5800000001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271</v>
      </c>
      <c r="C43" s="110">
        <v>692470276.44000006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2">
        <v>27428816.559999999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265</v>
      </c>
      <c r="C46" s="110">
        <v>1190865.44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64609716366.789986</v>
      </c>
      <c r="D48" s="118">
        <f t="shared" ref="D48" si="2">F48+G48+H48+I48</f>
        <v>4464929749.3099995</v>
      </c>
      <c r="E48" s="117">
        <f t="shared" si="1"/>
        <v>6.9106165456021357E-2</v>
      </c>
      <c r="F48" s="82">
        <v>1534036353.0600002</v>
      </c>
      <c r="G48" s="82">
        <v>950947031.27000022</v>
      </c>
      <c r="H48" s="82">
        <v>1176166251.3699996</v>
      </c>
      <c r="I48" s="82">
        <v>803780113.60999966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3" t="s">
        <v>99</v>
      </c>
      <c r="B56" s="134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123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9" t="s">
        <v>178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189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106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131" t="s">
        <v>0</v>
      </c>
      <c r="B8" s="13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199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107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9" t="s">
        <v>202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207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209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213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214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9" t="s">
        <v>109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216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217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5" t="s">
        <v>218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9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5" t="s">
        <v>220</v>
      </c>
      <c r="B2" s="136"/>
      <c r="C2" s="136"/>
      <c r="D2" s="136"/>
      <c r="E2" s="136"/>
      <c r="F2" s="136"/>
      <c r="G2" s="136"/>
      <c r="H2" s="136"/>
      <c r="I2" s="136"/>
    </row>
    <row r="3" spans="1:13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9" t="s">
        <v>221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35">
      <c r="A7" s="128"/>
      <c r="B7" s="128"/>
      <c r="C7" s="128"/>
      <c r="D7" s="128"/>
      <c r="E7" s="128"/>
      <c r="F7" s="128"/>
      <c r="G7" s="128"/>
      <c r="H7" s="128"/>
      <c r="I7" s="128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222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225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5" t="s">
        <v>227</v>
      </c>
      <c r="B2" s="136"/>
      <c r="C2" s="136"/>
      <c r="D2" s="136"/>
      <c r="E2" s="136"/>
      <c r="F2" s="136"/>
      <c r="G2" s="136"/>
      <c r="H2" s="136"/>
      <c r="I2" s="136"/>
    </row>
    <row r="3" spans="1:13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3" ht="52.2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3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3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3" ht="12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111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5" t="s">
        <v>231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5" t="s">
        <v>232</v>
      </c>
      <c r="B1" s="136"/>
      <c r="C1" s="136"/>
      <c r="D1" s="136"/>
      <c r="E1" s="136"/>
      <c r="F1" s="136"/>
      <c r="G1" s="136"/>
      <c r="H1" s="136"/>
      <c r="I1" s="136"/>
    </row>
    <row r="2" spans="1:12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2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2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2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2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5" t="s">
        <v>276</v>
      </c>
      <c r="B1" s="136"/>
      <c r="C1" s="136"/>
      <c r="D1" s="136"/>
      <c r="E1" s="136"/>
      <c r="F1" s="136"/>
      <c r="G1" s="136"/>
      <c r="H1" s="136"/>
      <c r="I1" s="136"/>
    </row>
    <row r="2" spans="1:11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1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1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1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1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5" t="s">
        <v>277</v>
      </c>
      <c r="B1" s="136"/>
      <c r="C1" s="136"/>
      <c r="D1" s="136"/>
      <c r="E1" s="136"/>
      <c r="F1" s="136"/>
      <c r="G1" s="136"/>
      <c r="H1" s="136"/>
      <c r="I1" s="136"/>
    </row>
    <row r="2" spans="1:10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10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10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10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10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5" t="s">
        <v>278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52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12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</row>
    <row r="6" spans="1:9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279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281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8" t="s">
        <v>284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8" t="s">
        <v>285</v>
      </c>
      <c r="B1" s="139"/>
      <c r="C1" s="139"/>
      <c r="D1" s="139"/>
      <c r="E1" s="139"/>
      <c r="F1" s="139"/>
      <c r="G1" s="139"/>
      <c r="H1" s="139"/>
      <c r="I1" s="139"/>
    </row>
    <row r="2" spans="1:9" ht="52.2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287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112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290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5" t="s">
        <v>291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5" t="s">
        <v>292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5" t="s">
        <v>294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295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296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297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298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299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300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113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301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302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303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304</v>
      </c>
      <c r="B1" s="136"/>
      <c r="C1" s="136"/>
      <c r="D1" s="136"/>
      <c r="E1" s="136"/>
      <c r="F1" s="136"/>
      <c r="G1" s="136"/>
      <c r="H1" s="136"/>
      <c r="I1" s="136"/>
    </row>
    <row r="2" spans="1:9" ht="52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12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305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306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307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308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5" t="s">
        <v>309</v>
      </c>
      <c r="B1" s="136"/>
      <c r="C1" s="136"/>
      <c r="D1" s="136"/>
      <c r="E1" s="136"/>
      <c r="F1" s="136"/>
      <c r="G1" s="136"/>
      <c r="H1" s="136"/>
      <c r="I1" s="136"/>
    </row>
    <row r="2" spans="1:9" ht="12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20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12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9" t="s">
        <v>114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35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35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35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35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5" thickBot="1" x14ac:dyDescent="0.4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3" t="s">
        <v>99</v>
      </c>
      <c r="B56" s="134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312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313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314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315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316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317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318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320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5" t="s">
        <v>321</v>
      </c>
      <c r="B1" s="136"/>
      <c r="C1" s="136"/>
      <c r="D1" s="136"/>
      <c r="E1" s="136"/>
      <c r="F1" s="136"/>
      <c r="G1" s="136"/>
      <c r="H1" s="136"/>
      <c r="I1" s="136"/>
    </row>
    <row r="2" spans="1:9" ht="9.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9.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</row>
    <row r="4" spans="1:9" ht="9.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2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2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2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2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2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2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2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2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2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2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2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2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2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2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2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2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2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2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2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2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2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2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2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2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2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2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2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2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2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2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2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0.5" x14ac:dyDescent="0.25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105</vt:i4>
      </vt:variant>
      <vt:variant>
        <vt:lpstr>Rangos con nombre</vt:lpstr>
      </vt:variant>
      <vt:variant>
        <vt:i4>1</vt:i4>
      </vt:variant>
    </vt:vector>
  </HeadingPairs>
  <TitlesOfParts>
    <vt:vector size="106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2025-10-22T14:39:25Z</dcterms:modified>
</cp:coreProperties>
</file>