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SEPTIEMBRE 2025/"/>
    </mc:Choice>
  </mc:AlternateContent>
  <xr:revisionPtr revIDLastSave="263" documentId="13_ncr:1_{27C4C98C-EC47-4535-95DD-25D00C4943F4}" xr6:coauthVersionLast="47" xr6:coauthVersionMax="47" xr10:uidLastSave="{A1DED017-C1D1-4CCC-93DD-BE88DAADAFB7}"/>
  <bookViews>
    <workbookView xWindow="-110" yWindow="-110" windowWidth="19420" windowHeight="10420" tabRatio="709" firstSheet="98" activeTab="104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07" l="1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9" i="107"/>
  <c r="D14" i="107"/>
  <c r="D9" i="107"/>
  <c r="D23" i="107"/>
  <c r="D36" i="107"/>
  <c r="D45" i="107"/>
  <c r="D46" i="107"/>
  <c r="D41" i="107"/>
  <c r="D18" i="107"/>
  <c r="D25" i="107"/>
  <c r="D43" i="107"/>
  <c r="D26" i="107"/>
  <c r="D47" i="107"/>
  <c r="D27" i="107"/>
  <c r="D16" i="107"/>
  <c r="D13" i="107"/>
  <c r="D10" i="107"/>
  <c r="D37" i="107"/>
  <c r="D11" i="107"/>
  <c r="D20" i="107"/>
  <c r="D32" i="107"/>
  <c r="D39" i="107"/>
  <c r="D22" i="107"/>
  <c r="D17" i="107"/>
  <c r="D19" i="107"/>
  <c r="D24" i="107"/>
  <c r="D34" i="107"/>
  <c r="D42" i="107"/>
  <c r="D31" i="107"/>
  <c r="D28" i="107"/>
  <c r="D21" i="107"/>
  <c r="D29" i="107"/>
  <c r="D38" i="107"/>
  <c r="D48" i="107"/>
  <c r="D40" i="107"/>
  <c r="D30" i="107"/>
  <c r="D49" i="107"/>
  <c r="D35" i="107"/>
  <c r="D33" i="107"/>
  <c r="D44" i="107"/>
  <c r="D15" i="107"/>
  <c r="D50" i="107"/>
  <c r="D51" i="107"/>
  <c r="D12" i="107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9" i="106"/>
  <c r="D14" i="106"/>
  <c r="D9" i="106"/>
  <c r="D23" i="106"/>
  <c r="D36" i="106"/>
  <c r="D45" i="106"/>
  <c r="D46" i="106"/>
  <c r="D41" i="106"/>
  <c r="D18" i="106"/>
  <c r="D25" i="106"/>
  <c r="D42" i="106"/>
  <c r="D26" i="106"/>
  <c r="D47" i="106"/>
  <c r="D27" i="106"/>
  <c r="D16" i="106"/>
  <c r="D13" i="106"/>
  <c r="D10" i="106"/>
  <c r="D37" i="106"/>
  <c r="D11" i="106"/>
  <c r="D20" i="106"/>
  <c r="D32" i="106"/>
  <c r="D39" i="106"/>
  <c r="D22" i="106"/>
  <c r="D17" i="106"/>
  <c r="D19" i="106"/>
  <c r="D24" i="106"/>
  <c r="D35" i="106"/>
  <c r="D43" i="106"/>
  <c r="D31" i="106"/>
  <c r="D28" i="106"/>
  <c r="D21" i="106"/>
  <c r="D29" i="106"/>
  <c r="D38" i="106"/>
  <c r="D48" i="106"/>
  <c r="D40" i="106"/>
  <c r="D30" i="106"/>
  <c r="D49" i="106"/>
  <c r="D34" i="106"/>
  <c r="D33" i="106"/>
  <c r="D44" i="106"/>
  <c r="D15" i="106"/>
  <c r="D50" i="106"/>
  <c r="D51" i="106"/>
  <c r="D12" i="106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9" i="105"/>
  <c r="D14" i="105"/>
  <c r="D9" i="105"/>
  <c r="D23" i="105"/>
  <c r="D36" i="105"/>
  <c r="D45" i="105"/>
  <c r="D46" i="105"/>
  <c r="D40" i="105"/>
  <c r="D18" i="105"/>
  <c r="D25" i="105"/>
  <c r="D42" i="105"/>
  <c r="D26" i="105"/>
  <c r="D47" i="105"/>
  <c r="D28" i="105"/>
  <c r="D16" i="105"/>
  <c r="D13" i="105"/>
  <c r="D10" i="105"/>
  <c r="D37" i="105"/>
  <c r="D11" i="105"/>
  <c r="D20" i="105"/>
  <c r="D32" i="105"/>
  <c r="D41" i="105"/>
  <c r="D22" i="105"/>
  <c r="D17" i="105"/>
  <c r="D19" i="105"/>
  <c r="D24" i="105"/>
  <c r="D35" i="105"/>
  <c r="D43" i="105"/>
  <c r="D31" i="105"/>
  <c r="D27" i="105"/>
  <c r="D21" i="105"/>
  <c r="D29" i="105"/>
  <c r="D38" i="105"/>
  <c r="D48" i="105"/>
  <c r="D39" i="105"/>
  <c r="D30" i="105"/>
  <c r="D49" i="105"/>
  <c r="D34" i="105"/>
  <c r="D33" i="105"/>
  <c r="D44" i="105"/>
  <c r="D15" i="105"/>
  <c r="D50" i="105"/>
  <c r="D51" i="105"/>
  <c r="D12" i="105"/>
  <c r="E10" i="104" l="1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9" i="104"/>
  <c r="D50" i="104"/>
  <c r="D51" i="104"/>
  <c r="D13" i="104"/>
  <c r="D9" i="104"/>
  <c r="D23" i="104"/>
  <c r="D36" i="104"/>
  <c r="D45" i="104"/>
  <c r="D46" i="104"/>
  <c r="D39" i="104"/>
  <c r="D18" i="104"/>
  <c r="D25" i="104"/>
  <c r="D42" i="104"/>
  <c r="D26" i="104"/>
  <c r="D47" i="104"/>
  <c r="D27" i="104"/>
  <c r="D16" i="104"/>
  <c r="D14" i="104"/>
  <c r="D10" i="104"/>
  <c r="D37" i="104"/>
  <c r="D11" i="104"/>
  <c r="D20" i="104"/>
  <c r="D32" i="104"/>
  <c r="D40" i="104"/>
  <c r="D22" i="104"/>
  <c r="D17" i="104"/>
  <c r="D19" i="104"/>
  <c r="D24" i="104"/>
  <c r="D35" i="104"/>
  <c r="D43" i="104"/>
  <c r="D30" i="104"/>
  <c r="D28" i="104"/>
  <c r="D21" i="104"/>
  <c r="D29" i="104"/>
  <c r="D38" i="104"/>
  <c r="D48" i="104"/>
  <c r="D41" i="104"/>
  <c r="D31" i="104"/>
  <c r="D49" i="104"/>
  <c r="D34" i="104"/>
  <c r="D33" i="104"/>
  <c r="D44" i="104"/>
  <c r="D15" i="104"/>
  <c r="D12" i="104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9" i="103"/>
  <c r="D13" i="103"/>
  <c r="D9" i="103"/>
  <c r="D23" i="103"/>
  <c r="D36" i="103"/>
  <c r="D45" i="103"/>
  <c r="D46" i="103"/>
  <c r="D39" i="103"/>
  <c r="D18" i="103"/>
  <c r="D25" i="103"/>
  <c r="D42" i="103"/>
  <c r="D26" i="103"/>
  <c r="D47" i="103"/>
  <c r="D27" i="103"/>
  <c r="D16" i="103"/>
  <c r="D14" i="103"/>
  <c r="D10" i="103"/>
  <c r="D37" i="103"/>
  <c r="D11" i="103"/>
  <c r="D20" i="103"/>
  <c r="D32" i="103"/>
  <c r="D40" i="103"/>
  <c r="D22" i="103"/>
  <c r="D17" i="103"/>
  <c r="D19" i="103"/>
  <c r="D24" i="103"/>
  <c r="D35" i="103"/>
  <c r="D43" i="103"/>
  <c r="D30" i="103"/>
  <c r="D28" i="103"/>
  <c r="D21" i="103"/>
  <c r="D29" i="103"/>
  <c r="D38" i="103"/>
  <c r="D48" i="103"/>
  <c r="D41" i="103"/>
  <c r="D31" i="103"/>
  <c r="D49" i="103"/>
  <c r="D34" i="103"/>
  <c r="D33" i="103"/>
  <c r="D44" i="103"/>
  <c r="D15" i="103"/>
  <c r="D50" i="103"/>
  <c r="D51" i="103"/>
  <c r="D12" i="103"/>
  <c r="E11" i="102" l="1"/>
  <c r="E12" i="102"/>
  <c r="E20" i="102"/>
  <c r="E25" i="102"/>
  <c r="E26" i="102"/>
  <c r="E27" i="102"/>
  <c r="E28" i="102"/>
  <c r="E30" i="102"/>
  <c r="E35" i="102"/>
  <c r="E36" i="102"/>
  <c r="E42" i="102"/>
  <c r="E43" i="102"/>
  <c r="E44" i="102"/>
  <c r="E49" i="102"/>
  <c r="E50" i="102"/>
  <c r="E51" i="102"/>
  <c r="E9" i="102"/>
  <c r="D13" i="102"/>
  <c r="E13" i="102" s="1"/>
  <c r="D9" i="102"/>
  <c r="D23" i="102"/>
  <c r="E23" i="102" s="1"/>
  <c r="D36" i="102"/>
  <c r="D45" i="102"/>
  <c r="E45" i="102" s="1"/>
  <c r="D46" i="102"/>
  <c r="E46" i="102" s="1"/>
  <c r="D39" i="102"/>
  <c r="E39" i="102" s="1"/>
  <c r="D18" i="102"/>
  <c r="E18" i="102" s="1"/>
  <c r="D25" i="102"/>
  <c r="D42" i="102"/>
  <c r="D26" i="102"/>
  <c r="D47" i="102"/>
  <c r="E47" i="102" s="1"/>
  <c r="D27" i="102"/>
  <c r="D16" i="102"/>
  <c r="E16" i="102" s="1"/>
  <c r="D14" i="102"/>
  <c r="E14" i="102" s="1"/>
  <c r="D10" i="102"/>
  <c r="E10" i="102" s="1"/>
  <c r="D37" i="102"/>
  <c r="E37" i="102" s="1"/>
  <c r="D11" i="102"/>
  <c r="D20" i="102"/>
  <c r="D32" i="102"/>
  <c r="E32" i="102" s="1"/>
  <c r="D40" i="102"/>
  <c r="E40" i="102" s="1"/>
  <c r="D22" i="102"/>
  <c r="E22" i="102" s="1"/>
  <c r="D17" i="102"/>
  <c r="E17" i="102" s="1"/>
  <c r="D19" i="102"/>
  <c r="E19" i="102" s="1"/>
  <c r="D24" i="102"/>
  <c r="E24" i="102" s="1"/>
  <c r="D35" i="102"/>
  <c r="D43" i="102"/>
  <c r="D30" i="102"/>
  <c r="D28" i="102"/>
  <c r="D21" i="102"/>
  <c r="E21" i="102" s="1"/>
  <c r="D29" i="102"/>
  <c r="E29" i="102" s="1"/>
  <c r="D38" i="102"/>
  <c r="E38" i="102" s="1"/>
  <c r="D48" i="102"/>
  <c r="E48" i="102" s="1"/>
  <c r="D41" i="102"/>
  <c r="E41" i="102" s="1"/>
  <c r="D31" i="102"/>
  <c r="E31" i="102" s="1"/>
  <c r="D49" i="102"/>
  <c r="D34" i="102"/>
  <c r="E34" i="102" s="1"/>
  <c r="D33" i="102"/>
  <c r="E33" i="102" s="1"/>
  <c r="D44" i="102"/>
  <c r="D15" i="102"/>
  <c r="E15" i="102" s="1"/>
  <c r="D50" i="102"/>
  <c r="D51" i="102"/>
  <c r="D12" i="102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52" i="101"/>
  <c r="E9" i="101"/>
  <c r="D51" i="101"/>
  <c r="D52" i="101"/>
  <c r="D13" i="101"/>
  <c r="D9" i="101"/>
  <c r="D23" i="101"/>
  <c r="D36" i="101"/>
  <c r="D46" i="101"/>
  <c r="D47" i="101"/>
  <c r="D39" i="101"/>
  <c r="D18" i="101"/>
  <c r="D25" i="101"/>
  <c r="D42" i="101"/>
  <c r="D26" i="101"/>
  <c r="D48" i="101"/>
  <c r="D27" i="101"/>
  <c r="D16" i="101"/>
  <c r="D14" i="101"/>
  <c r="D10" i="101"/>
  <c r="D37" i="101"/>
  <c r="D11" i="101"/>
  <c r="D20" i="101"/>
  <c r="D32" i="101"/>
  <c r="D40" i="101"/>
  <c r="D22" i="101"/>
  <c r="D17" i="101"/>
  <c r="D19" i="101"/>
  <c r="D24" i="101"/>
  <c r="D35" i="101"/>
  <c r="D43" i="101"/>
  <c r="D30" i="101"/>
  <c r="D28" i="101"/>
  <c r="D21" i="101"/>
  <c r="D29" i="101"/>
  <c r="D38" i="101"/>
  <c r="D45" i="101"/>
  <c r="D49" i="101"/>
  <c r="D41" i="101"/>
  <c r="D31" i="101"/>
  <c r="D50" i="101"/>
  <c r="D34" i="101"/>
  <c r="D33" i="101"/>
  <c r="D44" i="101"/>
  <c r="D15" i="101"/>
  <c r="D12" i="10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52" i="100"/>
  <c r="E9" i="100"/>
  <c r="D13" i="100"/>
  <c r="D9" i="100"/>
  <c r="D23" i="100"/>
  <c r="D36" i="100"/>
  <c r="D46" i="100"/>
  <c r="D47" i="100"/>
  <c r="D39" i="100"/>
  <c r="D18" i="100"/>
  <c r="D25" i="100"/>
  <c r="D42" i="100"/>
  <c r="D26" i="100"/>
  <c r="D48" i="100"/>
  <c r="D27" i="100"/>
  <c r="D16" i="100"/>
  <c r="D14" i="100"/>
  <c r="D10" i="100"/>
  <c r="D37" i="100"/>
  <c r="D11" i="100"/>
  <c r="D20" i="100"/>
  <c r="D31" i="100"/>
  <c r="D40" i="100"/>
  <c r="D22" i="100"/>
  <c r="D17" i="100"/>
  <c r="D19" i="100"/>
  <c r="D24" i="100"/>
  <c r="D33" i="100"/>
  <c r="D43" i="100"/>
  <c r="D30" i="100"/>
  <c r="D28" i="100"/>
  <c r="D21" i="100"/>
  <c r="D29" i="100"/>
  <c r="D38" i="100"/>
  <c r="D45" i="100"/>
  <c r="D49" i="100"/>
  <c r="D41" i="100"/>
  <c r="D34" i="100"/>
  <c r="D50" i="100"/>
  <c r="D35" i="100"/>
  <c r="D32" i="100"/>
  <c r="D44" i="100"/>
  <c r="D15" i="100"/>
  <c r="D51" i="100"/>
  <c r="D52" i="100"/>
  <c r="D12" i="100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<sst xmlns="http://schemas.openxmlformats.org/spreadsheetml/2006/main" count="7359" uniqueCount="327">
  <si>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</si>
  <si>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</si>
  <si>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</si>
  <si>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</si>
  <si>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</si>
  <si>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</si>
  <si>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</si>
  <si>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</si>
  <si>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</si>
  <si>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</si>
  <si>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</si>
  <si>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</si>
  <si>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</si>
  <si>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</si>
  <si>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</si>
  <si>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</si>
  <si>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</si>
  <si>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</si>
  <si>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</si>
  <si>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</si>
  <si>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</si>
  <si>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</si>
  <si>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</si>
  <si>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</si>
  <si>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</si>
  <si>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</si>
  <si>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</si>
  <si>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</si>
  <si>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</si>
  <si>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</si>
  <si>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</si>
  <si>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</si>
  <si>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</si>
  <si>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</si>
  <si>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</si>
  <si>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</si>
  <si>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</si>
  <si>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</si>
  <si>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</si>
  <si>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</si>
  <si>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</si>
  <si>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</si>
  <si>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</si>
  <si>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</si>
  <si>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</si>
  <si>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</si>
  <si>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</si>
  <si>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</si>
  <si>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</si>
  <si>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</si>
  <si>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</si>
  <si>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</si>
  <si>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</si>
  <si>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</si>
  <si>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</si>
  <si>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</si>
  <si>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</si>
  <si>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</si>
  <si>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</si>
  <si>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</si>
  <si>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</si>
  <si>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</si>
  <si>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</si>
  <si>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</si>
  <si>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</si>
  <si>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</si>
  <si>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</si>
  <si>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</si>
  <si>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</si>
  <si>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</si>
  <si>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</si>
  <si>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</si>
  <si>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</si>
  <si>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</si>
  <si>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</si>
  <si>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</si>
  <si>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</si>
  <si>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</si>
  <si>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</si>
  <si>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</si>
  <si>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</si>
  <si>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</si>
  <si>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</si>
  <si>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</si>
  <si>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</si>
  <si>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</si>
  <si>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</si>
  <si>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</si>
  <si>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</si>
  <si>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</si>
  <si>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</si>
  <si>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</si>
  <si>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</si>
  <si>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</si>
  <si>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</si>
  <si>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</si>
  <si>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</si>
  <si>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</si>
  <si>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</si>
  <si>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</si>
  <si>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</si>
  <si>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</si>
  <si>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</si>
  <si>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</si>
  <si>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</si>
  <si>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</si>
  <si>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</si>
  <si>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</si>
  <si>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</si>
  <si>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</si>
  <si>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</si>
  <si>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</si>
  <si>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</si>
  <si>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</si>
  <si>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</si>
  <si>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</si>
  <si>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</si>
  <si>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</si>
  <si>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</si>
  <si>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</si>
  <si>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</si>
  <si>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</si>
  <si>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</si>
  <si>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</si>
  <si>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</si>
  <si>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</si>
  <si>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</si>
  <si>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</si>
  <si>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</si>
  <si>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</si>
  <si>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</si>
  <si>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</si>
  <si>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</si>
  <si>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</si>
  <si>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</si>
  <si>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</si>
  <si>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</si>
  <si>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</si>
  <si>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</si>
  <si>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</si>
  <si>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</si>
  <si>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</si>
  <si>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</si>
  <si>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</si>
  <si>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</si>
  <si>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</si>
  <si>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</si>
  <si>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</si>
  <si>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</si>
  <si>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</si>
  <si>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</si>
  <si>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</si>
  <si>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</si>
  <si>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</si>
  <si>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</si>
  <si>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</si>
  <si>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</si>
  <si>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</si>
  <si>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</si>
  <si>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</si>
  <si>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</si>
  <si>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</si>
  <si>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</si>
  <si>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</si>
  <si>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</si>
  <si>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</si>
  <si>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</si>
  <si>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</si>
  <si>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</si>
  <si>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</si>
  <si>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</si>
  <si>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</si>
  <si>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</si>
  <si>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</si>
  <si>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</si>
  <si>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</si>
  <si>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</si>
  <si>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</si>
  <si>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</si>
  <si>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</si>
  <si>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</si>
  <si>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</si>
  <si>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</si>
  <si>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</si>
  <si>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</si>
  <si>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</si>
  <si>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</si>
  <si>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</si>
  <si>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</si>
  <si>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</si>
  <si>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</si>
  <si>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</si>
  <si>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</si>
  <si>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</si>
  <si>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</si>
  <si>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</si>
  <si>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</si>
  <si>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</si>
  <si>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</si>
  <si>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</si>
  <si>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</si>
  <si>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</si>
  <si>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</si>
  <si>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</si>
  <si>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</si>
  <si>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</si>
  <si>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</si>
  <si>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</si>
  <si>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</si>
  <si>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</si>
  <si>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</si>
  <si>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</si>
  <si>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</si>
  <si>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</si>
  <si>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</si>
  <si>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</si>
  <si>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</si>
  <si>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</si>
  <si>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</si>
  <si>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</si>
  <si>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</si>
  <si>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</si>
  <si>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</si>
  <si>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</si>
  <si>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</si>
  <si>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</si>
  <si>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</si>
  <si>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</si>
  <si>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</si>
  <si>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</si>
  <si>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</si>
  <si>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</si>
  <si>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</si>
  <si>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</si>
  <si>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</si>
  <si>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</si>
  <si>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</si>
  <si>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</si>
  <si>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</si>
  <si>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</si>
  <si>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</si>
  <si>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</si>
  <si>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</si>
  <si>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</si>
  <si>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</si>
  <si>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</si>
  <si>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</si>
  <si>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</si>
  <si>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</si>
  <si>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</si>
  <si>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</si>
  <si>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</si>
  <si>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</si>
  <si>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</si>
  <si>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</si>
  <si>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</si>
  <si>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</si>
  <si>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</si>
  <si>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</si>
  <si>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</si>
  <si>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</si>
  <si>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</si>
  <si>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</si>
  <si>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</si>
  <si>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</si>
  <si>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</si>
  <si>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</si>
  <si>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</si>
  <si>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</si>
  <si>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</si>
  <si>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</si>
  <si>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</si>
  <si>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</si>
  <si>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</si>
  <si>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</si>
  <si>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</si>
  <si>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</si>
  <si>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</si>
  <si>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</si>
  <si>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</si>
  <si>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</si>
  <si>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</si>
  <si>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</si>
  <si>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</si>
  <si>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</si>
  <si>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</si>
  <si>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</si>
  <si>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</si>
  <si>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</si>
  <si>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</si>
  <si>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</si>
  <si>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</si>
  <si>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</si>
  <si>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</si>
  <si>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</si>
  <si>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</si>
  <si>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</si>
  <si>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</si>
  <si>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</si>
  <si>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</si>
  <si>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</si>
  <si>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</si>
  <si>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</si>
  <si>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</si>
  <si>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</si>
  <si>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</si>
  <si>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</si>
  <si>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</si>
  <si>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</si>
  <si>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</si>
  <si>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</si>
  <si>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</si>
  <si>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</si>
  <si>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</si>
  <si>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</si>
  <si>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</si>
  <si>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</si>
  <si>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</si>
  <si>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</si>
  <si>
    <t>SISTEMA BANCARIO NACIONAL
SALDO DE CREDITOS AL SECTOR CONSUMO PERSONAL LOCAL 
FEBRERO 2025
(En Miles de Balboas)</t>
  </si>
  <si>
    <t>SISTEMA BANCARIO NACIONAL
SALDO DE CREDITOS AL SECTOR CONSUMO PERSONAL LOCAL 
MARZO 2025
(En Miles de Balboas)</t>
  </si>
  <si>
    <t>SISTEMA BANCARIO NACIONAL
SALDO DE CREDITOS AL SECTOR CONSUMO PERSONAL LOCAL 
ABRIL 2025
(En Miles de Balboas)</t>
  </si>
  <si>
    <t>SISTEMA BANCARIO NACIONAL
SALDO DE CREDITOS AL SECTOR CONSUMO PERSONAL LOCAL 
MAYO 2025
(En Miles de Balboas)</t>
  </si>
  <si>
    <t>SISTEMA BANCARIO NACIONAL
SALDO DE CREDITOS AL SECTOR CONSUMO PERSONAL LOCAL 
JUNIO 2025
(En Miles de Balboas)</t>
  </si>
  <si>
    <t>SISTEMA BANCARIO NACIONAL
SALDO DE CREDITOS AL SECTOR CONSUMO PERSONAL LOCAL 
JULIO 2025
(En Miles de Balboas)</t>
  </si>
  <si>
    <t>SISTEMA BANCARIO NACIONAL
SALDO DE CREDITOS AL SECTOR CONSUMO PERSONAL LOCAL 
AGOSTO 2025
(En Miles de Balboas)</t>
  </si>
  <si>
    <t>SISTEMA BANCARIO NACIONAL
SALDO DE CREDITOS AL SECTOR CONSUMO PERSONAL LOCAL 
SEPTIEMBRE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</si>
</sst>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0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  <xf numFmtId="170" fontId="20" fillId="0" borderId="10" xfId="0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CE36-85A0-4E5E-A590-ACFA683C2707}">
  <dimension ref="A1:I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10969117642.57</v>
      </c>
      <c r="D9" s="93">
        <f t="shared" ref="D9:D50" si="0">F9+G9+H9</f>
        <v>2641410430.0100002</v>
      </c>
      <c r="E9" s="78">
        <f>D9/C9</f>
        <v>0.24080427579324723</v>
      </c>
      <c r="F9" s="94">
        <v>1645879353.7</v>
      </c>
      <c r="G9" s="94">
        <v>270394773.83999997</v>
      </c>
      <c r="H9" s="94">
        <v>725136302.47000003</v>
      </c>
    </row>
    <row r="10" spans="1:8" x14ac:dyDescent="0.2">
      <c r="A10" s="88">
        <v>2</v>
      </c>
      <c r="B10" s="50" t="s">
        <v>230</v>
      </c>
      <c r="C10" s="93">
        <v>4952636412.3899994</v>
      </c>
      <c r="D10" s="93">
        <f t="shared" si="0"/>
        <v>2299030193.8400002</v>
      </c>
      <c r="E10" s="78">
        <f t="shared" ref="E10:E51" si="1">D10/C10</f>
        <v>0.46420330555429457</v>
      </c>
      <c r="F10" s="93">
        <v>1022072951.3</v>
      </c>
      <c r="G10" s="93">
        <v>440981922.25999999</v>
      </c>
      <c r="H10" s="93">
        <v>835975320.27999997</v>
      </c>
    </row>
    <row r="11" spans="1:8" x14ac:dyDescent="0.2">
      <c r="A11" s="88">
        <v>3</v>
      </c>
      <c r="B11" s="50" t="s">
        <v>231</v>
      </c>
      <c r="C11" s="93">
        <v>7423939320.5600004</v>
      </c>
      <c r="D11" s="93">
        <f t="shared" si="0"/>
        <v>1427212139.9299998</v>
      </c>
      <c r="E11" s="78">
        <f t="shared" si="1"/>
        <v>0.19224458583294871</v>
      </c>
      <c r="F11" s="93">
        <v>978665371.94999993</v>
      </c>
      <c r="G11" s="93">
        <v>220125672.34999999</v>
      </c>
      <c r="H11" s="93">
        <v>228421095.63</v>
      </c>
    </row>
    <row r="12" spans="1:8" x14ac:dyDescent="0.2">
      <c r="A12" s="88">
        <v>4</v>
      </c>
      <c r="B12" s="50" t="s">
        <v>232</v>
      </c>
      <c r="C12" s="93">
        <v>7858898453.9899998</v>
      </c>
      <c r="D12" s="93">
        <f t="shared" si="0"/>
        <v>1326225174.5899999</v>
      </c>
      <c r="E12" s="78">
        <f t="shared" si="1"/>
        <v>0.16875458849028252</v>
      </c>
      <c r="F12" s="94">
        <v>1310861643.79</v>
      </c>
      <c r="G12" s="51">
        <v>0</v>
      </c>
      <c r="H12" s="93">
        <v>15363530.800000001</v>
      </c>
    </row>
    <row r="13" spans="1:8" x14ac:dyDescent="0.2">
      <c r="A13" s="88">
        <v>5</v>
      </c>
      <c r="B13" s="50" t="s">
        <v>233</v>
      </c>
      <c r="C13" s="93">
        <v>4792974657.3099995</v>
      </c>
      <c r="D13" s="93">
        <f t="shared" si="0"/>
        <v>1277643335.1799998</v>
      </c>
      <c r="E13" s="78">
        <f t="shared" si="1"/>
        <v>0.26656584408002315</v>
      </c>
      <c r="F13" s="93">
        <v>1222691958.3399999</v>
      </c>
      <c r="G13" s="93">
        <v>39165561.590000004</v>
      </c>
      <c r="H13" s="93">
        <v>15785815.25</v>
      </c>
    </row>
    <row r="14" spans="1:8" x14ac:dyDescent="0.2">
      <c r="A14" s="88">
        <v>6</v>
      </c>
      <c r="B14" s="50" t="s">
        <v>234</v>
      </c>
      <c r="C14" s="93">
        <v>5726700664.21</v>
      </c>
      <c r="D14" s="93">
        <f t="shared" si="0"/>
        <v>1268806823.9200001</v>
      </c>
      <c r="E14" s="78">
        <f t="shared" si="1"/>
        <v>0.22155982970257662</v>
      </c>
      <c r="F14" s="93">
        <v>898406415.98000002</v>
      </c>
      <c r="G14" s="93">
        <v>227844413.97999999</v>
      </c>
      <c r="H14" s="93">
        <v>142555993.96000001</v>
      </c>
    </row>
    <row r="15" spans="1:8" x14ac:dyDescent="0.2">
      <c r="A15" s="88">
        <v>7</v>
      </c>
      <c r="B15" s="52" t="s">
        <v>235</v>
      </c>
      <c r="C15" s="95">
        <v>3477470439.1900001</v>
      </c>
      <c r="D15" s="93">
        <f t="shared" si="0"/>
        <v>962555769.60000002</v>
      </c>
      <c r="E15" s="78">
        <f t="shared" si="1"/>
        <v>0.27679768568333429</v>
      </c>
      <c r="F15" s="94">
        <v>534600821.60000002</v>
      </c>
      <c r="G15" s="94">
        <v>342061489.13999999</v>
      </c>
      <c r="H15" s="94">
        <v>85893458.859999999</v>
      </c>
    </row>
    <row r="16" spans="1:8" x14ac:dyDescent="0.2">
      <c r="A16" s="88">
        <v>8</v>
      </c>
      <c r="B16" s="50" t="s">
        <v>236</v>
      </c>
      <c r="C16" s="93">
        <v>1342357917.8599999</v>
      </c>
      <c r="D16" s="93">
        <f t="shared" si="0"/>
        <v>669172086.95999992</v>
      </c>
      <c r="E16" s="78">
        <f t="shared" si="1"/>
        <v>0.49850496507429298</v>
      </c>
      <c r="F16" s="93">
        <v>605349918.19999993</v>
      </c>
      <c r="G16" s="93">
        <v>1126513.17</v>
      </c>
      <c r="H16" s="93">
        <v>62695655.590000004</v>
      </c>
    </row>
    <row r="17" spans="1:8" x14ac:dyDescent="0.2">
      <c r="A17" s="88">
        <v>9</v>
      </c>
      <c r="B17" s="50" t="s">
        <v>237</v>
      </c>
      <c r="C17" s="93">
        <v>2742877618</v>
      </c>
      <c r="D17" s="93">
        <f t="shared" si="0"/>
        <v>666112790.92999995</v>
      </c>
      <c r="E17" s="78">
        <f t="shared" si="1"/>
        <v>0.24285180882977331</v>
      </c>
      <c r="F17" s="93">
        <v>458459957.70999998</v>
      </c>
      <c r="G17" s="93">
        <v>56768305.649999999</v>
      </c>
      <c r="H17" s="93">
        <v>150884527.56999999</v>
      </c>
    </row>
    <row r="18" spans="1:8" x14ac:dyDescent="0.2">
      <c r="A18" s="88">
        <v>10</v>
      </c>
      <c r="B18" s="50" t="s">
        <v>238</v>
      </c>
      <c r="C18" s="93">
        <v>2900109043.1700001</v>
      </c>
      <c r="D18" s="93">
        <f t="shared" si="0"/>
        <v>487991892.27999997</v>
      </c>
      <c r="E18" s="78">
        <f t="shared" si="1"/>
        <v>0.16826673929011801</v>
      </c>
      <c r="F18" s="93">
        <v>207080416.10999998</v>
      </c>
      <c r="G18" s="93">
        <v>128086612.44</v>
      </c>
      <c r="H18" s="93">
        <v>152824863.72999999</v>
      </c>
    </row>
    <row r="19" spans="1:8" x14ac:dyDescent="0.2">
      <c r="A19" s="88">
        <v>11</v>
      </c>
      <c r="B19" s="50" t="s">
        <v>239</v>
      </c>
      <c r="C19" s="93">
        <v>451212740.00999999</v>
      </c>
      <c r="D19" s="93">
        <f t="shared" si="0"/>
        <v>400249201.81999999</v>
      </c>
      <c r="E19" s="78">
        <f t="shared" si="1"/>
        <v>0.88705208503449939</v>
      </c>
      <c r="F19" s="93">
        <v>207131803.83000001</v>
      </c>
      <c r="G19" s="93">
        <v>188973377.44999999</v>
      </c>
      <c r="H19" s="93">
        <v>4144020.54</v>
      </c>
    </row>
    <row r="20" spans="1:8" x14ac:dyDescent="0.2">
      <c r="A20" s="88">
        <v>12</v>
      </c>
      <c r="B20" s="50" t="s">
        <v>240</v>
      </c>
      <c r="C20" s="93">
        <v>465266151.98000002</v>
      </c>
      <c r="D20" s="93">
        <f t="shared" si="0"/>
        <v>249713743.91</v>
      </c>
      <c r="E20" s="78">
        <f t="shared" si="1"/>
        <v>0.53671160656607197</v>
      </c>
      <c r="F20" s="93">
        <v>130169917.12</v>
      </c>
      <c r="G20" s="93">
        <v>6950267.7599999998</v>
      </c>
      <c r="H20" s="93">
        <v>112593559.03</v>
      </c>
    </row>
    <row r="21" spans="1:8" x14ac:dyDescent="0.2">
      <c r="A21" s="88">
        <v>13</v>
      </c>
      <c r="B21" s="50" t="s">
        <v>241</v>
      </c>
      <c r="C21" s="93">
        <v>635224148.81000006</v>
      </c>
      <c r="D21" s="93">
        <f t="shared" si="0"/>
        <v>123892633.65000001</v>
      </c>
      <c r="E21" s="78">
        <f t="shared" si="1"/>
        <v>0.19503766329113087</v>
      </c>
      <c r="F21" s="93">
        <v>123892633.65000001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5">
        <v>203922048.25</v>
      </c>
      <c r="D22" s="93">
        <f t="shared" si="0"/>
        <v>98270621.469999999</v>
      </c>
      <c r="E22" s="78">
        <f t="shared" si="1"/>
        <v>0.48190287569848395</v>
      </c>
      <c r="F22" s="94">
        <v>13187225.859999999</v>
      </c>
      <c r="G22" s="94">
        <v>85083395.609999999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818202737.94000006</v>
      </c>
      <c r="D23" s="93">
        <f t="shared" si="0"/>
        <v>93278946.099999994</v>
      </c>
      <c r="E23" s="78">
        <f t="shared" si="1"/>
        <v>0.11400468584943829</v>
      </c>
      <c r="F23" s="93">
        <v>26948153.630000003</v>
      </c>
      <c r="G23" s="93">
        <v>45901528.219999999</v>
      </c>
      <c r="H23" s="93">
        <v>20429264.25</v>
      </c>
    </row>
    <row r="24" spans="1:8" x14ac:dyDescent="0.2">
      <c r="A24" s="88">
        <v>16</v>
      </c>
      <c r="B24" s="50" t="s">
        <v>254</v>
      </c>
      <c r="C24" s="93">
        <v>2019051523.4199998</v>
      </c>
      <c r="D24" s="93">
        <f t="shared" si="0"/>
        <v>78924436.780000016</v>
      </c>
      <c r="E24" s="78">
        <f t="shared" si="1"/>
        <v>3.9089857720080716E-2</v>
      </c>
      <c r="F24" s="93">
        <v>47578750.160000011</v>
      </c>
      <c r="G24" s="93">
        <v>2894920.85</v>
      </c>
      <c r="H24" s="93">
        <v>28450765.77</v>
      </c>
    </row>
    <row r="25" spans="1:8" x14ac:dyDescent="0.2">
      <c r="A25" s="88">
        <v>17</v>
      </c>
      <c r="B25" s="52" t="s">
        <v>245</v>
      </c>
      <c r="C25" s="93">
        <v>1962517106.55</v>
      </c>
      <c r="D25" s="93">
        <f t="shared" si="0"/>
        <v>62063195.600000001</v>
      </c>
      <c r="E25" s="78">
        <f t="shared" si="1"/>
        <v>3.162428260770872E-2</v>
      </c>
      <c r="F25" s="94">
        <v>52112974.579999998</v>
      </c>
      <c r="G25" s="94">
        <v>147959.6</v>
      </c>
      <c r="H25" s="94">
        <v>9802261.4199999999</v>
      </c>
    </row>
    <row r="26" spans="1:8" x14ac:dyDescent="0.2">
      <c r="A26" s="88">
        <v>18</v>
      </c>
      <c r="B26" s="50" t="s">
        <v>246</v>
      </c>
      <c r="C26" s="93">
        <v>399759727.88999993</v>
      </c>
      <c r="D26" s="93">
        <f t="shared" si="0"/>
        <v>53015008.569999993</v>
      </c>
      <c r="E26" s="78">
        <f t="shared" si="1"/>
        <v>0.13261718195032365</v>
      </c>
      <c r="F26" s="93">
        <v>47501204.329999998</v>
      </c>
      <c r="G26" s="93">
        <v>2609584.15</v>
      </c>
      <c r="H26" s="93">
        <v>2904220.09</v>
      </c>
    </row>
    <row r="27" spans="1:8" x14ac:dyDescent="0.2">
      <c r="A27" s="88">
        <v>19</v>
      </c>
      <c r="B27" s="52" t="s">
        <v>247</v>
      </c>
      <c r="C27" s="93">
        <v>793669770.74999988</v>
      </c>
      <c r="D27" s="93">
        <f t="shared" si="0"/>
        <v>40881367.770000003</v>
      </c>
      <c r="E27" s="78">
        <f t="shared" si="1"/>
        <v>5.1509291744056274E-2</v>
      </c>
      <c r="F27" s="94">
        <v>34772830.520000003</v>
      </c>
      <c r="G27" s="94">
        <v>937581.78</v>
      </c>
      <c r="H27" s="94">
        <v>5170955.4700000007</v>
      </c>
    </row>
    <row r="28" spans="1:8" x14ac:dyDescent="0.2">
      <c r="A28" s="88">
        <v>20</v>
      </c>
      <c r="B28" s="50" t="s">
        <v>250</v>
      </c>
      <c r="C28" s="93">
        <v>253550629.23000002</v>
      </c>
      <c r="D28" s="93">
        <f t="shared" si="0"/>
        <v>39997743.060000002</v>
      </c>
      <c r="E28" s="78">
        <f t="shared" si="1"/>
        <v>0.15775051784122129</v>
      </c>
      <c r="F28" s="93">
        <v>5555763.0399999991</v>
      </c>
      <c r="G28" s="93">
        <v>24181732.59</v>
      </c>
      <c r="H28" s="93">
        <v>10260247.43</v>
      </c>
    </row>
    <row r="29" spans="1:8" x14ac:dyDescent="0.2">
      <c r="A29" s="88">
        <v>21</v>
      </c>
      <c r="B29" s="50" t="s">
        <v>251</v>
      </c>
      <c r="C29" s="93">
        <v>410048701.28000003</v>
      </c>
      <c r="D29" s="93">
        <f t="shared" si="0"/>
        <v>38301627.490000002</v>
      </c>
      <c r="E29" s="78">
        <f t="shared" si="1"/>
        <v>9.3407508353125834E-2</v>
      </c>
      <c r="F29" s="93">
        <v>24908278.940000001</v>
      </c>
      <c r="G29" s="93">
        <v>13393348.550000001</v>
      </c>
      <c r="H29" s="51">
        <v>0</v>
      </c>
    </row>
    <row r="30" spans="1:8" x14ac:dyDescent="0.2">
      <c r="A30" s="88">
        <v>22</v>
      </c>
      <c r="B30" s="52" t="s">
        <v>248</v>
      </c>
      <c r="C30" s="93">
        <v>175030101.16000003</v>
      </c>
      <c r="D30" s="93">
        <f t="shared" si="0"/>
        <v>27805766.580000002</v>
      </c>
      <c r="E30" s="78">
        <f t="shared" si="1"/>
        <v>0.15886276929350543</v>
      </c>
      <c r="F30" s="94">
        <v>26333411.190000001</v>
      </c>
      <c r="G30" s="94">
        <v>448470.91</v>
      </c>
      <c r="H30" s="94">
        <v>1023884.48</v>
      </c>
    </row>
    <row r="31" spans="1:8" x14ac:dyDescent="0.2">
      <c r="A31" s="88">
        <v>23</v>
      </c>
      <c r="B31" s="52" t="s">
        <v>244</v>
      </c>
      <c r="C31" s="95">
        <v>264144916.05000001</v>
      </c>
      <c r="D31" s="93">
        <f t="shared" si="0"/>
        <v>23316320.07</v>
      </c>
      <c r="E31" s="78">
        <f t="shared" si="1"/>
        <v>8.8270940128889142E-2</v>
      </c>
      <c r="F31" s="94">
        <v>16053213.599999998</v>
      </c>
      <c r="G31" s="94">
        <v>219607.24</v>
      </c>
      <c r="H31" s="94">
        <v>7043499.2300000004</v>
      </c>
    </row>
    <row r="32" spans="1:8" x14ac:dyDescent="0.2">
      <c r="A32" s="88">
        <v>24</v>
      </c>
      <c r="B32" s="52" t="s">
        <v>253</v>
      </c>
      <c r="C32" s="95">
        <v>21838935.850000001</v>
      </c>
      <c r="D32" s="93">
        <f t="shared" si="0"/>
        <v>21838935.850000001</v>
      </c>
      <c r="E32" s="78">
        <f t="shared" si="1"/>
        <v>1</v>
      </c>
      <c r="F32" s="94">
        <v>21838935.850000001</v>
      </c>
      <c r="G32" s="53">
        <v>0</v>
      </c>
      <c r="H32" s="53">
        <v>0</v>
      </c>
    </row>
    <row r="33" spans="1:9" x14ac:dyDescent="0.2">
      <c r="A33" s="88">
        <v>25</v>
      </c>
      <c r="B33" s="52" t="s">
        <v>261</v>
      </c>
      <c r="C33" s="94">
        <v>794353006.18000007</v>
      </c>
      <c r="D33" s="93">
        <f t="shared" si="0"/>
        <v>17021509.580000002</v>
      </c>
      <c r="E33" s="78">
        <f t="shared" si="1"/>
        <v>2.1428142711834762E-2</v>
      </c>
      <c r="F33" s="94">
        <v>14303214.450000001</v>
      </c>
      <c r="G33" s="94">
        <v>2173458.5</v>
      </c>
      <c r="H33" s="94">
        <v>544836.63</v>
      </c>
    </row>
    <row r="34" spans="1:9" x14ac:dyDescent="0.2">
      <c r="A34" s="88">
        <v>26</v>
      </c>
      <c r="B34" s="50" t="s">
        <v>103</v>
      </c>
      <c r="C34" s="93">
        <v>356646454.06999999</v>
      </c>
      <c r="D34" s="93">
        <f t="shared" si="0"/>
        <v>14475077.670000002</v>
      </c>
      <c r="E34" s="78">
        <f t="shared" si="1"/>
        <v>4.0586629993968587E-2</v>
      </c>
      <c r="F34" s="93">
        <v>13190349.65</v>
      </c>
      <c r="G34" s="93">
        <v>813846.89</v>
      </c>
      <c r="H34" s="93">
        <v>470881.13</v>
      </c>
    </row>
    <row r="35" spans="1:9" x14ac:dyDescent="0.2">
      <c r="A35" s="88">
        <v>27</v>
      </c>
      <c r="B35" s="52" t="s">
        <v>255</v>
      </c>
      <c r="C35" s="94">
        <v>302601640.16999996</v>
      </c>
      <c r="D35" s="93">
        <f t="shared" si="0"/>
        <v>14441239.139999999</v>
      </c>
      <c r="E35" s="78">
        <f t="shared" si="1"/>
        <v>4.7723598364790717E-2</v>
      </c>
      <c r="F35" s="94">
        <v>13384438.76</v>
      </c>
      <c r="G35" s="94">
        <v>81935.77</v>
      </c>
      <c r="H35" s="94">
        <v>974864.61</v>
      </c>
    </row>
    <row r="36" spans="1:9" x14ac:dyDescent="0.2">
      <c r="A36" s="88">
        <v>28</v>
      </c>
      <c r="B36" s="50" t="s">
        <v>258</v>
      </c>
      <c r="C36" s="93">
        <v>224825721.57999998</v>
      </c>
      <c r="D36" s="93">
        <f t="shared" si="0"/>
        <v>4530722.7300000004</v>
      </c>
      <c r="E36" s="78">
        <f t="shared" si="1"/>
        <v>2.0152154736386905E-2</v>
      </c>
      <c r="F36" s="93">
        <v>3808238.3700000006</v>
      </c>
      <c r="G36" s="51">
        <v>0</v>
      </c>
      <c r="H36" s="93">
        <v>722484.36</v>
      </c>
    </row>
    <row r="37" spans="1:9" x14ac:dyDescent="0.2">
      <c r="A37" s="88">
        <v>29</v>
      </c>
      <c r="B37" s="52" t="s">
        <v>257</v>
      </c>
      <c r="C37" s="94">
        <v>75061264.359999999</v>
      </c>
      <c r="D37" s="93">
        <f t="shared" si="0"/>
        <v>3162603.17</v>
      </c>
      <c r="E37" s="78">
        <f t="shared" si="1"/>
        <v>4.213362507233951E-2</v>
      </c>
      <c r="F37" s="94">
        <v>2576435.11</v>
      </c>
      <c r="G37" s="94">
        <v>50000</v>
      </c>
      <c r="H37" s="94">
        <v>536168.06000000006</v>
      </c>
    </row>
    <row r="38" spans="1:9" x14ac:dyDescent="0.2">
      <c r="A38" s="88">
        <v>30</v>
      </c>
      <c r="B38" s="50" t="s">
        <v>256</v>
      </c>
      <c r="C38" s="93">
        <v>27680924.610000003</v>
      </c>
      <c r="D38" s="93">
        <f t="shared" si="0"/>
        <v>2680195.2600000002</v>
      </c>
      <c r="E38" s="78">
        <f t="shared" si="1"/>
        <v>9.6824629153888661E-2</v>
      </c>
      <c r="F38" s="93">
        <v>2285444.77</v>
      </c>
      <c r="G38" s="93">
        <v>40171.24</v>
      </c>
      <c r="H38" s="93">
        <v>354579.25</v>
      </c>
    </row>
    <row r="39" spans="1:9" x14ac:dyDescent="0.2">
      <c r="A39" s="88">
        <v>31</v>
      </c>
      <c r="B39" s="50" t="s">
        <v>259</v>
      </c>
      <c r="C39" s="93">
        <v>71964651.430000007</v>
      </c>
      <c r="D39" s="93">
        <f t="shared" si="0"/>
        <v>517532.78</v>
      </c>
      <c r="E39" s="78">
        <f t="shared" si="1"/>
        <v>7.1914859547871773E-3</v>
      </c>
      <c r="F39" s="93">
        <v>517532.78</v>
      </c>
      <c r="G39" s="51">
        <v>0</v>
      </c>
      <c r="H39" s="51">
        <v>0</v>
      </c>
    </row>
    <row r="40" spans="1:9" x14ac:dyDescent="0.2">
      <c r="A40" s="88">
        <v>32</v>
      </c>
      <c r="B40" s="52" t="s">
        <v>265</v>
      </c>
      <c r="C40" s="94">
        <v>68560965.389999986</v>
      </c>
      <c r="D40" s="93">
        <f t="shared" si="0"/>
        <v>345427.82</v>
      </c>
      <c r="E40" s="78">
        <f t="shared" si="1"/>
        <v>5.0382578196657458E-3</v>
      </c>
      <c r="F40" s="94">
        <v>345427.82</v>
      </c>
      <c r="G40" s="53">
        <v>0</v>
      </c>
      <c r="H40" s="53">
        <v>0</v>
      </c>
    </row>
    <row r="41" spans="1:9" x14ac:dyDescent="0.2">
      <c r="A41" s="88">
        <v>33</v>
      </c>
      <c r="B41" s="52" t="s">
        <v>318</v>
      </c>
      <c r="C41" s="94">
        <v>91895075.140000015</v>
      </c>
      <c r="D41" s="93">
        <f t="shared" si="0"/>
        <v>258894.03</v>
      </c>
      <c r="E41" s="78">
        <f t="shared" si="1"/>
        <v>2.8172786148287156E-3</v>
      </c>
      <c r="F41" s="93">
        <v>258894.03</v>
      </c>
      <c r="G41" s="51">
        <v>0</v>
      </c>
      <c r="H41" s="53">
        <v>0</v>
      </c>
    </row>
    <row r="42" spans="1:9" x14ac:dyDescent="0.2">
      <c r="A42" s="88">
        <v>34</v>
      </c>
      <c r="B42" s="52" t="s">
        <v>262</v>
      </c>
      <c r="C42" s="93">
        <v>113470732.01000001</v>
      </c>
      <c r="D42" s="93">
        <f t="shared" si="0"/>
        <v>34025.68</v>
      </c>
      <c r="E42" s="78">
        <f t="shared" si="1"/>
        <v>2.9986305188373482E-4</v>
      </c>
      <c r="F42" s="94">
        <v>34025.68</v>
      </c>
      <c r="G42" s="53">
        <v>0</v>
      </c>
      <c r="H42" s="53">
        <v>0</v>
      </c>
    </row>
    <row r="43" spans="1:9" x14ac:dyDescent="0.2">
      <c r="A43" s="88">
        <v>35</v>
      </c>
      <c r="B43" s="52" t="s">
        <v>264</v>
      </c>
      <c r="C43" s="94">
        <v>8595524.7800000012</v>
      </c>
      <c r="D43" s="93">
        <f t="shared" si="0"/>
        <v>26201.89</v>
      </c>
      <c r="E43" s="78">
        <f t="shared" si="1"/>
        <v>3.0483176618798596E-3</v>
      </c>
      <c r="F43" s="51">
        <v>0</v>
      </c>
      <c r="G43" s="53">
        <v>0</v>
      </c>
      <c r="H43" s="94">
        <v>26201.89</v>
      </c>
    </row>
    <row r="44" spans="1:9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94">
        <v>0</v>
      </c>
      <c r="G44" s="94">
        <v>6359.19</v>
      </c>
      <c r="H44" s="53">
        <v>0</v>
      </c>
    </row>
    <row r="45" spans="1:9" x14ac:dyDescent="0.2">
      <c r="A45" s="88">
        <v>37</v>
      </c>
      <c r="B45" s="52" t="s">
        <v>267</v>
      </c>
      <c r="C45" s="94">
        <v>776067030.40999997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9" x14ac:dyDescent="0.2">
      <c r="A46" s="88">
        <v>38</v>
      </c>
      <c r="B46" s="52" t="s">
        <v>268</v>
      </c>
      <c r="C46" s="95">
        <v>170922789.05000001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9" x14ac:dyDescent="0.2">
      <c r="A47" s="88">
        <v>39</v>
      </c>
      <c r="B47" s="50" t="s">
        <v>269</v>
      </c>
      <c r="C47" s="93">
        <v>193336809.94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9" s="66" customFormat="1" ht="10.5" x14ac:dyDescent="0.25">
      <c r="A48" s="88">
        <v>40</v>
      </c>
      <c r="B48" s="52" t="s">
        <v>270</v>
      </c>
      <c r="C48" s="95">
        <v>96780747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  <c r="I48" s="57"/>
    </row>
    <row r="49" spans="1:8" x14ac:dyDescent="0.2">
      <c r="A49" s="88">
        <v>41</v>
      </c>
      <c r="B49" s="52" t="s">
        <v>266</v>
      </c>
      <c r="C49" s="95">
        <v>1382692.34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76000000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62"/>
      <c r="B51" s="62" t="s">
        <v>277</v>
      </c>
      <c r="C51" s="96">
        <v>64511212255.439995</v>
      </c>
      <c r="D51" s="97">
        <f t="shared" ref="D51" si="2">F51+G51+H51</f>
        <v>14435209974.900003</v>
      </c>
      <c r="E51" s="79">
        <f t="shared" si="1"/>
        <v>0.22376280758361869</v>
      </c>
      <c r="F51" s="96">
        <v>9712757906.4000034</v>
      </c>
      <c r="G51" s="96">
        <v>2101462810.7199998</v>
      </c>
      <c r="H51" s="96">
        <v>2620989257.7800007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1EB7-6619-4D8F-A967-68F3D666392C}">
  <dimension ref="A1:H51"/>
  <sheetViews>
    <sheetView zoomScale="92" zoomScaleNormal="92"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10990069966.220001</v>
      </c>
      <c r="D9" s="93">
        <f t="shared" ref="D9:D50" si="0">F9+G9+H9</f>
        <v>2632093937.3600001</v>
      </c>
      <c r="E9" s="78">
        <f>D9/C9</f>
        <v>0.23949746866491517</v>
      </c>
      <c r="F9" s="93">
        <v>1621594495.8300002</v>
      </c>
      <c r="G9" s="93">
        <v>275215209.57999998</v>
      </c>
      <c r="H9" s="93">
        <v>735284231.95000005</v>
      </c>
    </row>
    <row r="10" spans="1:8" x14ac:dyDescent="0.2">
      <c r="A10" s="88">
        <v>2</v>
      </c>
      <c r="B10" s="52" t="s">
        <v>230</v>
      </c>
      <c r="C10" s="93">
        <v>5004764784.2600002</v>
      </c>
      <c r="D10" s="93">
        <f t="shared" si="0"/>
        <v>2317776030.5999999</v>
      </c>
      <c r="E10" s="78">
        <f t="shared" ref="E10:E51" si="1">D10/C10</f>
        <v>0.46311387857615449</v>
      </c>
      <c r="F10" s="94">
        <v>1028181202.04</v>
      </c>
      <c r="G10" s="94">
        <v>446930016.29000002</v>
      </c>
      <c r="H10" s="94">
        <v>842664812.26999998</v>
      </c>
    </row>
    <row r="11" spans="1:8" x14ac:dyDescent="0.2">
      <c r="A11" s="88">
        <v>3</v>
      </c>
      <c r="B11" s="52" t="s">
        <v>231</v>
      </c>
      <c r="C11" s="93">
        <v>7427158837.170001</v>
      </c>
      <c r="D11" s="93">
        <f t="shared" si="0"/>
        <v>1419507390.3600001</v>
      </c>
      <c r="E11" s="78">
        <f t="shared" si="1"/>
        <v>0.19112387677181825</v>
      </c>
      <c r="F11" s="94">
        <v>974919204.96000004</v>
      </c>
      <c r="G11" s="94">
        <v>220607970.69999999</v>
      </c>
      <c r="H11" s="94">
        <v>223980214.69999999</v>
      </c>
    </row>
    <row r="12" spans="1:8" x14ac:dyDescent="0.2">
      <c r="A12" s="88">
        <v>4</v>
      </c>
      <c r="B12" s="52" t="s">
        <v>232</v>
      </c>
      <c r="C12" s="93">
        <v>7845073303.3899994</v>
      </c>
      <c r="D12" s="93">
        <f t="shared" si="0"/>
        <v>1326891109.96</v>
      </c>
      <c r="E12" s="78">
        <f t="shared" si="1"/>
        <v>0.169136865730321</v>
      </c>
      <c r="F12" s="94">
        <v>1311567352.3600001</v>
      </c>
      <c r="G12" s="53">
        <v>0</v>
      </c>
      <c r="H12" s="94">
        <v>15323757.6</v>
      </c>
    </row>
    <row r="13" spans="1:8" x14ac:dyDescent="0.2">
      <c r="A13" s="88">
        <v>5</v>
      </c>
      <c r="B13" s="50" t="s">
        <v>233</v>
      </c>
      <c r="C13" s="93">
        <v>4738483744.3899994</v>
      </c>
      <c r="D13" s="93">
        <f t="shared" si="0"/>
        <v>1279711919.7199998</v>
      </c>
      <c r="E13" s="78">
        <f t="shared" si="1"/>
        <v>0.27006780834377248</v>
      </c>
      <c r="F13" s="93">
        <v>1224252669.26</v>
      </c>
      <c r="G13" s="93">
        <v>39471471.359999999</v>
      </c>
      <c r="H13" s="93">
        <v>15987779.1</v>
      </c>
    </row>
    <row r="14" spans="1:8" x14ac:dyDescent="0.2">
      <c r="A14" s="88">
        <v>6</v>
      </c>
      <c r="B14" s="50" t="s">
        <v>234</v>
      </c>
      <c r="C14" s="93">
        <v>5724603127.7700005</v>
      </c>
      <c r="D14" s="93">
        <f t="shared" si="0"/>
        <v>1274877087.8900001</v>
      </c>
      <c r="E14" s="78">
        <f t="shared" si="1"/>
        <v>0.22270139246956394</v>
      </c>
      <c r="F14" s="93">
        <v>902124584.79000008</v>
      </c>
      <c r="G14" s="93">
        <v>228469922.19</v>
      </c>
      <c r="H14" s="93">
        <v>144282580.91</v>
      </c>
    </row>
    <row r="15" spans="1:8" x14ac:dyDescent="0.2">
      <c r="A15" s="88">
        <v>7</v>
      </c>
      <c r="B15" s="52" t="s">
        <v>235</v>
      </c>
      <c r="C15" s="95">
        <v>3469572721</v>
      </c>
      <c r="D15" s="93">
        <f t="shared" si="0"/>
        <v>966783806.09000015</v>
      </c>
      <c r="E15" s="78">
        <f t="shared" si="1"/>
        <v>0.27864635902813811</v>
      </c>
      <c r="F15" s="95">
        <v>535001133.78000003</v>
      </c>
      <c r="G15" s="95">
        <v>343819985.60000002</v>
      </c>
      <c r="H15" s="95">
        <v>87962686.709999993</v>
      </c>
    </row>
    <row r="16" spans="1:8" x14ac:dyDescent="0.2">
      <c r="A16" s="88">
        <v>8</v>
      </c>
      <c r="B16" s="50" t="s">
        <v>236</v>
      </c>
      <c r="C16" s="93">
        <v>1340361562.4700003</v>
      </c>
      <c r="D16" s="93">
        <f t="shared" si="0"/>
        <v>675581430.0400002</v>
      </c>
      <c r="E16" s="78">
        <f t="shared" si="1"/>
        <v>0.5040292477464422</v>
      </c>
      <c r="F16" s="93">
        <v>610491837.9000001</v>
      </c>
      <c r="G16" s="93">
        <v>1100211.33</v>
      </c>
      <c r="H16" s="93">
        <v>63989380.810000002</v>
      </c>
    </row>
    <row r="17" spans="1:8" x14ac:dyDescent="0.2">
      <c r="A17" s="88">
        <v>9</v>
      </c>
      <c r="B17" s="52" t="s">
        <v>237</v>
      </c>
      <c r="C17" s="95">
        <v>2725765219.8499999</v>
      </c>
      <c r="D17" s="93">
        <f t="shared" si="0"/>
        <v>671686165.55000007</v>
      </c>
      <c r="E17" s="78">
        <f t="shared" si="1"/>
        <v>0.24642113732266466</v>
      </c>
      <c r="F17" s="94">
        <v>467617318.62</v>
      </c>
      <c r="G17" s="94">
        <v>56707531.969999999</v>
      </c>
      <c r="H17" s="94">
        <v>147361314.96000001</v>
      </c>
    </row>
    <row r="18" spans="1:8" x14ac:dyDescent="0.2">
      <c r="A18" s="88">
        <v>10</v>
      </c>
      <c r="B18" s="50" t="s">
        <v>238</v>
      </c>
      <c r="C18" s="93">
        <v>2911384355.1800003</v>
      </c>
      <c r="D18" s="93">
        <f t="shared" si="0"/>
        <v>488661779.13</v>
      </c>
      <c r="E18" s="78">
        <f t="shared" si="1"/>
        <v>0.16784516213414488</v>
      </c>
      <c r="F18" s="93">
        <v>206503393.22999999</v>
      </c>
      <c r="G18" s="93">
        <v>128439198.88</v>
      </c>
      <c r="H18" s="93">
        <v>153719187.02000001</v>
      </c>
    </row>
    <row r="19" spans="1:8" x14ac:dyDescent="0.2">
      <c r="A19" s="88">
        <v>11</v>
      </c>
      <c r="B19" s="52" t="s">
        <v>239</v>
      </c>
      <c r="C19" s="94">
        <v>451638350.64000005</v>
      </c>
      <c r="D19" s="93">
        <f t="shared" si="0"/>
        <v>400737092.19000006</v>
      </c>
      <c r="E19" s="78">
        <f t="shared" si="1"/>
        <v>0.88729642117887086</v>
      </c>
      <c r="F19" s="94">
        <v>206716013.16</v>
      </c>
      <c r="G19" s="94">
        <v>189932378.68000001</v>
      </c>
      <c r="H19" s="94">
        <v>4088700.35</v>
      </c>
    </row>
    <row r="20" spans="1:8" x14ac:dyDescent="0.2">
      <c r="A20" s="88">
        <v>12</v>
      </c>
      <c r="B20" s="50" t="s">
        <v>240</v>
      </c>
      <c r="C20" s="93">
        <v>467137605.16000003</v>
      </c>
      <c r="D20" s="93">
        <f t="shared" si="0"/>
        <v>248698420</v>
      </c>
      <c r="E20" s="78">
        <f t="shared" si="1"/>
        <v>0.53238792435650284</v>
      </c>
      <c r="F20" s="93">
        <v>129402865.25000001</v>
      </c>
      <c r="G20" s="93">
        <v>6840839.4199999999</v>
      </c>
      <c r="H20" s="93">
        <v>112454715.33</v>
      </c>
    </row>
    <row r="21" spans="1:8" x14ac:dyDescent="0.2">
      <c r="A21" s="88">
        <v>13</v>
      </c>
      <c r="B21" s="52" t="s">
        <v>241</v>
      </c>
      <c r="C21" s="94">
        <v>641368105.94999993</v>
      </c>
      <c r="D21" s="93">
        <f t="shared" si="0"/>
        <v>124804173.42</v>
      </c>
      <c r="E21" s="78">
        <f t="shared" si="1"/>
        <v>0.19459055145116547</v>
      </c>
      <c r="F21" s="94">
        <v>124804173.42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5">
        <v>204150591.84</v>
      </c>
      <c r="D22" s="93">
        <f t="shared" si="0"/>
        <v>99207855.280000001</v>
      </c>
      <c r="E22" s="78">
        <f t="shared" si="1"/>
        <v>0.4859542869106776</v>
      </c>
      <c r="F22" s="94">
        <v>14399142.469999999</v>
      </c>
      <c r="G22" s="94">
        <v>84808712.810000002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838282868.74000001</v>
      </c>
      <c r="D23" s="93">
        <f t="shared" si="0"/>
        <v>94184440.359999985</v>
      </c>
      <c r="E23" s="78">
        <f t="shared" si="1"/>
        <v>0.11235400826163373</v>
      </c>
      <c r="F23" s="94">
        <v>27236473.090000004</v>
      </c>
      <c r="G23" s="93">
        <v>46707794.509999998</v>
      </c>
      <c r="H23" s="93">
        <v>20240172.759999998</v>
      </c>
    </row>
    <row r="24" spans="1:8" x14ac:dyDescent="0.2">
      <c r="A24" s="88">
        <v>16</v>
      </c>
      <c r="B24" s="52" t="s">
        <v>254</v>
      </c>
      <c r="C24" s="94">
        <v>1990409697.5900002</v>
      </c>
      <c r="D24" s="93">
        <f t="shared" si="0"/>
        <v>79714812.920000002</v>
      </c>
      <c r="E24" s="78">
        <f t="shared" si="1"/>
        <v>4.004944962663675E-2</v>
      </c>
      <c r="F24" s="94">
        <v>48211341.350000001</v>
      </c>
      <c r="G24" s="94">
        <v>2969758.64</v>
      </c>
      <c r="H24" s="94">
        <v>28533712.93</v>
      </c>
    </row>
    <row r="25" spans="1:8" x14ac:dyDescent="0.2">
      <c r="A25" s="88">
        <v>17</v>
      </c>
      <c r="B25" s="50" t="s">
        <v>245</v>
      </c>
      <c r="C25" s="93">
        <v>1973726245.8600001</v>
      </c>
      <c r="D25" s="93">
        <f t="shared" si="0"/>
        <v>65898119.710000001</v>
      </c>
      <c r="E25" s="78">
        <f t="shared" si="1"/>
        <v>3.3387669565738888E-2</v>
      </c>
      <c r="F25" s="93">
        <v>55541775.159999996</v>
      </c>
      <c r="G25" s="93">
        <v>140935.26999999999</v>
      </c>
      <c r="H25" s="93">
        <v>10215409.279999999</v>
      </c>
    </row>
    <row r="26" spans="1:8" x14ac:dyDescent="0.2">
      <c r="A26" s="88">
        <v>18</v>
      </c>
      <c r="B26" s="50" t="s">
        <v>246</v>
      </c>
      <c r="C26" s="93">
        <v>401021521.94</v>
      </c>
      <c r="D26" s="93">
        <f t="shared" si="0"/>
        <v>53469315.07</v>
      </c>
      <c r="E26" s="78">
        <f t="shared" si="1"/>
        <v>0.13333278177025115</v>
      </c>
      <c r="F26" s="93">
        <v>48159944.369999997</v>
      </c>
      <c r="G26" s="93">
        <v>2520950.13</v>
      </c>
      <c r="H26" s="93">
        <v>2788420.57</v>
      </c>
    </row>
    <row r="27" spans="1:8" x14ac:dyDescent="0.2">
      <c r="A27" s="88">
        <v>19</v>
      </c>
      <c r="B27" s="52" t="s">
        <v>247</v>
      </c>
      <c r="C27" s="95">
        <v>799380039.21000004</v>
      </c>
      <c r="D27" s="93">
        <f t="shared" si="0"/>
        <v>42942899.890000001</v>
      </c>
      <c r="E27" s="78">
        <f t="shared" si="1"/>
        <v>5.3720255427492286E-2</v>
      </c>
      <c r="F27" s="94">
        <v>36647998.699999996</v>
      </c>
      <c r="G27" s="94">
        <v>1005995.67</v>
      </c>
      <c r="H27" s="94">
        <v>5288905.5200000014</v>
      </c>
    </row>
    <row r="28" spans="1:8" x14ac:dyDescent="0.2">
      <c r="A28" s="88">
        <v>20</v>
      </c>
      <c r="B28" s="50" t="s">
        <v>250</v>
      </c>
      <c r="C28" s="93">
        <v>262297933.47999999</v>
      </c>
      <c r="D28" s="93">
        <f t="shared" si="0"/>
        <v>41162183.719999999</v>
      </c>
      <c r="E28" s="78">
        <f t="shared" si="1"/>
        <v>0.1569291193944484</v>
      </c>
      <c r="F28" s="93">
        <v>5987791.9400000013</v>
      </c>
      <c r="G28" s="93">
        <v>24738569.219999999</v>
      </c>
      <c r="H28" s="93">
        <v>10435822.559999999</v>
      </c>
    </row>
    <row r="29" spans="1:8" x14ac:dyDescent="0.2">
      <c r="A29" s="88">
        <v>21</v>
      </c>
      <c r="B29" s="52" t="s">
        <v>251</v>
      </c>
      <c r="C29" s="94">
        <v>409419335.06999999</v>
      </c>
      <c r="D29" s="93">
        <f t="shared" si="0"/>
        <v>37658496.550000004</v>
      </c>
      <c r="E29" s="78">
        <f t="shared" si="1"/>
        <v>9.1980259172570314E-2</v>
      </c>
      <c r="F29" s="93">
        <v>24274591.510000002</v>
      </c>
      <c r="G29" s="93">
        <v>13383905.040000001</v>
      </c>
      <c r="H29" s="53">
        <v>0</v>
      </c>
    </row>
    <row r="30" spans="1:8" x14ac:dyDescent="0.2">
      <c r="A30" s="88">
        <v>22</v>
      </c>
      <c r="B30" s="50" t="s">
        <v>248</v>
      </c>
      <c r="C30" s="93">
        <v>170439148.09999999</v>
      </c>
      <c r="D30" s="93">
        <f t="shared" si="0"/>
        <v>27548094.780000001</v>
      </c>
      <c r="E30" s="78">
        <f t="shared" si="1"/>
        <v>0.16163008960733008</v>
      </c>
      <c r="F30" s="93">
        <v>26112788.5</v>
      </c>
      <c r="G30" s="93">
        <v>442544.35</v>
      </c>
      <c r="H30" s="93">
        <v>992761.93</v>
      </c>
    </row>
    <row r="31" spans="1:8" x14ac:dyDescent="0.2">
      <c r="A31" s="88">
        <v>23</v>
      </c>
      <c r="B31" s="52" t="s">
        <v>244</v>
      </c>
      <c r="C31" s="95">
        <v>272538222.31999999</v>
      </c>
      <c r="D31" s="93">
        <f t="shared" si="0"/>
        <v>23793360.32</v>
      </c>
      <c r="E31" s="78">
        <f t="shared" si="1"/>
        <v>8.7302838176081934E-2</v>
      </c>
      <c r="F31" s="94">
        <v>16581215.02</v>
      </c>
      <c r="G31" s="94">
        <v>207125.41</v>
      </c>
      <c r="H31" s="94">
        <v>7005019.8900000006</v>
      </c>
    </row>
    <row r="32" spans="1:8" x14ac:dyDescent="0.2">
      <c r="A32" s="88">
        <v>24</v>
      </c>
      <c r="B32" s="50" t="s">
        <v>253</v>
      </c>
      <c r="C32" s="93">
        <v>21645072.77</v>
      </c>
      <c r="D32" s="93">
        <f t="shared" si="0"/>
        <v>21645072.77</v>
      </c>
      <c r="E32" s="78">
        <f t="shared" si="1"/>
        <v>1</v>
      </c>
      <c r="F32" s="93">
        <v>21645072.77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261</v>
      </c>
      <c r="C33" s="95">
        <v>795358154.53000009</v>
      </c>
      <c r="D33" s="93">
        <f t="shared" si="0"/>
        <v>18287923.890000001</v>
      </c>
      <c r="E33" s="78">
        <f t="shared" si="1"/>
        <v>2.29933191554525E-2</v>
      </c>
      <c r="F33" s="94">
        <v>15525966.170000002</v>
      </c>
      <c r="G33" s="94">
        <v>2205456.9500000002</v>
      </c>
      <c r="H33" s="94">
        <v>556500.77</v>
      </c>
    </row>
    <row r="34" spans="1:8" x14ac:dyDescent="0.2">
      <c r="A34" s="88">
        <v>26</v>
      </c>
      <c r="B34" s="52" t="s">
        <v>103</v>
      </c>
      <c r="C34" s="95">
        <v>352167346.16000003</v>
      </c>
      <c r="D34" s="93">
        <f t="shared" si="0"/>
        <v>15359492.91</v>
      </c>
      <c r="E34" s="78">
        <f t="shared" si="1"/>
        <v>4.3614188190581785E-2</v>
      </c>
      <c r="F34" s="94">
        <v>14151080.08</v>
      </c>
      <c r="G34" s="94">
        <v>766505.64</v>
      </c>
      <c r="H34" s="94">
        <v>441907.19</v>
      </c>
    </row>
    <row r="35" spans="1:8" x14ac:dyDescent="0.2">
      <c r="A35" s="88">
        <v>27</v>
      </c>
      <c r="B35" s="50" t="s">
        <v>255</v>
      </c>
      <c r="C35" s="93">
        <v>315997466.77000004</v>
      </c>
      <c r="D35" s="93">
        <f t="shared" si="0"/>
        <v>14795113.609999999</v>
      </c>
      <c r="E35" s="78">
        <f t="shared" si="1"/>
        <v>4.6820355116228445E-2</v>
      </c>
      <c r="F35" s="93">
        <v>13496491.300000001</v>
      </c>
      <c r="G35" s="93">
        <v>214606.52</v>
      </c>
      <c r="H35" s="93">
        <v>1084015.79</v>
      </c>
    </row>
    <row r="36" spans="1:8" x14ac:dyDescent="0.2">
      <c r="A36" s="88">
        <v>28</v>
      </c>
      <c r="B36" s="50" t="s">
        <v>258</v>
      </c>
      <c r="C36" s="93">
        <v>226183657.79000005</v>
      </c>
      <c r="D36" s="93">
        <f t="shared" si="0"/>
        <v>3293668.55</v>
      </c>
      <c r="E36" s="78">
        <f t="shared" si="1"/>
        <v>1.4561920972460365E-2</v>
      </c>
      <c r="F36" s="93">
        <v>2544422.42</v>
      </c>
      <c r="G36" s="51">
        <v>0</v>
      </c>
      <c r="H36" s="93">
        <v>749246.13</v>
      </c>
    </row>
    <row r="37" spans="1:8" x14ac:dyDescent="0.2">
      <c r="A37" s="88">
        <v>29</v>
      </c>
      <c r="B37" s="50" t="s">
        <v>257</v>
      </c>
      <c r="C37" s="93">
        <v>74581807.830000013</v>
      </c>
      <c r="D37" s="93">
        <f t="shared" si="0"/>
        <v>3282991.93</v>
      </c>
      <c r="E37" s="78">
        <f t="shared" si="1"/>
        <v>4.401866923745229E-2</v>
      </c>
      <c r="F37" s="93">
        <v>2638341.8200000003</v>
      </c>
      <c r="G37" s="93">
        <v>50000</v>
      </c>
      <c r="H37" s="93">
        <v>594650.11</v>
      </c>
    </row>
    <row r="38" spans="1:8" x14ac:dyDescent="0.2">
      <c r="A38" s="88">
        <v>30</v>
      </c>
      <c r="B38" s="52" t="s">
        <v>256</v>
      </c>
      <c r="C38" s="93">
        <v>27722022.140000001</v>
      </c>
      <c r="D38" s="93">
        <f t="shared" si="0"/>
        <v>2704927.93</v>
      </c>
      <c r="E38" s="78">
        <f t="shared" si="1"/>
        <v>9.7573254805863166E-2</v>
      </c>
      <c r="F38" s="94">
        <v>2310377.44</v>
      </c>
      <c r="G38" s="94">
        <v>40171.24</v>
      </c>
      <c r="H38" s="94">
        <v>354379.25</v>
      </c>
    </row>
    <row r="39" spans="1:8" x14ac:dyDescent="0.2">
      <c r="A39" s="88">
        <v>31</v>
      </c>
      <c r="B39" s="50" t="s">
        <v>259</v>
      </c>
      <c r="C39" s="93">
        <v>73052363.650000006</v>
      </c>
      <c r="D39" s="93">
        <f t="shared" si="0"/>
        <v>463477.81</v>
      </c>
      <c r="E39" s="78">
        <f t="shared" si="1"/>
        <v>6.344460149442406E-3</v>
      </c>
      <c r="F39" s="93">
        <v>463477.81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69225924.449999988</v>
      </c>
      <c r="D40" s="93">
        <f t="shared" si="0"/>
        <v>285427.82</v>
      </c>
      <c r="E40" s="78">
        <f t="shared" si="1"/>
        <v>4.1231348265512412E-3</v>
      </c>
      <c r="F40" s="94">
        <v>285427.82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318</v>
      </c>
      <c r="C41" s="94">
        <v>91850569.680000007</v>
      </c>
      <c r="D41" s="93">
        <f t="shared" si="0"/>
        <v>265545.78000000003</v>
      </c>
      <c r="E41" s="78">
        <f t="shared" si="1"/>
        <v>2.8910629615596308E-3</v>
      </c>
      <c r="F41" s="94">
        <v>265545.78000000003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112672028.43000001</v>
      </c>
      <c r="D42" s="93">
        <f t="shared" si="0"/>
        <v>32776.67</v>
      </c>
      <c r="E42" s="78">
        <f t="shared" si="1"/>
        <v>2.9090334537079209E-4</v>
      </c>
      <c r="F42" s="93">
        <v>32776.67</v>
      </c>
      <c r="G42" s="51">
        <v>0</v>
      </c>
      <c r="H42" s="51">
        <v>0</v>
      </c>
    </row>
    <row r="43" spans="1:8" x14ac:dyDescent="0.2">
      <c r="A43" s="88">
        <v>35</v>
      </c>
      <c r="B43" s="52" t="s">
        <v>264</v>
      </c>
      <c r="C43" s="94">
        <v>8483832.0999999996</v>
      </c>
      <c r="D43" s="93">
        <f t="shared" si="0"/>
        <v>28832.880000000001</v>
      </c>
      <c r="E43" s="78">
        <f t="shared" si="1"/>
        <v>3.3985679655305768E-3</v>
      </c>
      <c r="F43" s="53">
        <v>0</v>
      </c>
      <c r="G43" s="53">
        <v>0</v>
      </c>
      <c r="H43" s="94">
        <v>28832.880000000001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0" t="s">
        <v>267</v>
      </c>
      <c r="C45" s="93">
        <v>846016500.67999995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268</v>
      </c>
      <c r="C46" s="95">
        <v>161722268.88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269</v>
      </c>
      <c r="C47" s="93">
        <v>192585320.63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270</v>
      </c>
      <c r="C48" s="95">
        <v>146780747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266</v>
      </c>
      <c r="C49" s="93">
        <v>1366826.96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64652379218.720001</v>
      </c>
      <c r="D51" s="97">
        <f t="shared" ref="D51" si="2">F51+G51+H51</f>
        <v>14473841532.650002</v>
      </c>
      <c r="E51" s="79">
        <f t="shared" si="1"/>
        <v>0.22387175394867947</v>
      </c>
      <c r="F51" s="96">
        <v>9719688286.7900028</v>
      </c>
      <c r="G51" s="96">
        <v>2117744126.5900006</v>
      </c>
      <c r="H51" s="96">
        <v>2636409119.2699995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2594-C5F3-4BD7-9543-E38D06CDCF01}">
  <dimension ref="A1:H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11005155842.460001</v>
      </c>
      <c r="D9" s="93">
        <f t="shared" ref="D9:D50" si="0">F9+G9+H9</f>
        <v>2653369525.6199999</v>
      </c>
      <c r="E9" s="78">
        <f>D9/C9</f>
        <v>0.2411024036009369</v>
      </c>
      <c r="F9" s="94">
        <v>1627598008.6299996</v>
      </c>
      <c r="G9" s="94">
        <v>279275451.67000002</v>
      </c>
      <c r="H9" s="94">
        <v>746496065.32000005</v>
      </c>
    </row>
    <row r="10" spans="1:8" x14ac:dyDescent="0.2">
      <c r="A10" s="88">
        <v>2</v>
      </c>
      <c r="B10" s="50" t="s">
        <v>230</v>
      </c>
      <c r="C10" s="93">
        <v>5231488599.4599991</v>
      </c>
      <c r="D10" s="93">
        <f t="shared" si="0"/>
        <v>2330929577.6899996</v>
      </c>
      <c r="E10" s="78">
        <f t="shared" ref="E10:E51" si="1">D10/C10</f>
        <v>0.44555761393240945</v>
      </c>
      <c r="F10" s="93">
        <v>1034424344.54</v>
      </c>
      <c r="G10" s="93">
        <v>452249774.38999999</v>
      </c>
      <c r="H10" s="93">
        <v>844255458.75999999</v>
      </c>
    </row>
    <row r="11" spans="1:8" x14ac:dyDescent="0.2">
      <c r="A11" s="88">
        <v>3</v>
      </c>
      <c r="B11" s="52" t="s">
        <v>231</v>
      </c>
      <c r="C11" s="95">
        <v>7429319867.3500004</v>
      </c>
      <c r="D11" s="93">
        <f t="shared" si="0"/>
        <v>1412836605.6500001</v>
      </c>
      <c r="E11" s="78">
        <f t="shared" si="1"/>
        <v>0.19017038314086637</v>
      </c>
      <c r="F11" s="94">
        <v>970548174.28000009</v>
      </c>
      <c r="G11" s="94">
        <v>219796717.75</v>
      </c>
      <c r="H11" s="94">
        <v>222491713.62</v>
      </c>
    </row>
    <row r="12" spans="1:8" x14ac:dyDescent="0.2">
      <c r="A12" s="88">
        <v>4</v>
      </c>
      <c r="B12" s="50" t="s">
        <v>232</v>
      </c>
      <c r="C12" s="93">
        <v>7773962059.5199995</v>
      </c>
      <c r="D12" s="93">
        <f t="shared" si="0"/>
        <v>1325909275.6600001</v>
      </c>
      <c r="E12" s="78">
        <f t="shared" si="1"/>
        <v>0.1705577240419241</v>
      </c>
      <c r="F12" s="93">
        <v>1310501013.4400001</v>
      </c>
      <c r="G12" s="51">
        <v>0</v>
      </c>
      <c r="H12" s="93">
        <v>15408262.219999999</v>
      </c>
    </row>
    <row r="13" spans="1:8" x14ac:dyDescent="0.2">
      <c r="A13" s="88">
        <v>5</v>
      </c>
      <c r="B13" s="52" t="s">
        <v>233</v>
      </c>
      <c r="C13" s="93">
        <v>4748229505.7699995</v>
      </c>
      <c r="D13" s="93">
        <f t="shared" si="0"/>
        <v>1278061427.23</v>
      </c>
      <c r="E13" s="78">
        <f t="shared" si="1"/>
        <v>0.269165891344745</v>
      </c>
      <c r="F13" s="94">
        <v>1222560027.48</v>
      </c>
      <c r="G13" s="94">
        <v>39202973.979999997</v>
      </c>
      <c r="H13" s="94">
        <v>16298425.77</v>
      </c>
    </row>
    <row r="14" spans="1:8" x14ac:dyDescent="0.2">
      <c r="A14" s="88">
        <v>6</v>
      </c>
      <c r="B14" s="52" t="s">
        <v>234</v>
      </c>
      <c r="C14" s="94">
        <v>5726178913.3499994</v>
      </c>
      <c r="D14" s="93">
        <f t="shared" si="0"/>
        <v>1277353064.25</v>
      </c>
      <c r="E14" s="78">
        <f t="shared" si="1"/>
        <v>0.22307250324854191</v>
      </c>
      <c r="F14" s="94">
        <v>902421409.62</v>
      </c>
      <c r="G14" s="94">
        <v>227969155.05000001</v>
      </c>
      <c r="H14" s="94">
        <v>146962499.58000001</v>
      </c>
    </row>
    <row r="15" spans="1:8" x14ac:dyDescent="0.2">
      <c r="A15" s="88">
        <v>7</v>
      </c>
      <c r="B15" s="52" t="s">
        <v>235</v>
      </c>
      <c r="C15" s="95">
        <v>3469276930.4000001</v>
      </c>
      <c r="D15" s="93">
        <f t="shared" si="0"/>
        <v>970165797.3599999</v>
      </c>
      <c r="E15" s="78">
        <f t="shared" si="1"/>
        <v>0.27964495680895152</v>
      </c>
      <c r="F15" s="95">
        <v>533464481.37999994</v>
      </c>
      <c r="G15" s="95">
        <v>345617509.30000001</v>
      </c>
      <c r="H15" s="95">
        <v>91083806.680000007</v>
      </c>
    </row>
    <row r="16" spans="1:8" x14ac:dyDescent="0.2">
      <c r="A16" s="88">
        <v>8</v>
      </c>
      <c r="B16" s="50" t="s">
        <v>236</v>
      </c>
      <c r="C16" s="93">
        <v>1368471681.02</v>
      </c>
      <c r="D16" s="93">
        <f t="shared" si="0"/>
        <v>680454876.75999999</v>
      </c>
      <c r="E16" s="78">
        <f t="shared" si="1"/>
        <v>0.49723709025006507</v>
      </c>
      <c r="F16" s="94">
        <v>614326426.56999993</v>
      </c>
      <c r="G16" s="93">
        <v>1178428.98</v>
      </c>
      <c r="H16" s="93">
        <v>64950021.210000001</v>
      </c>
    </row>
    <row r="17" spans="1:8" x14ac:dyDescent="0.2">
      <c r="A17" s="88">
        <v>9</v>
      </c>
      <c r="B17" s="50" t="s">
        <v>237</v>
      </c>
      <c r="C17" s="93">
        <v>2738820158.02</v>
      </c>
      <c r="D17" s="93">
        <f t="shared" si="0"/>
        <v>678157121.87</v>
      </c>
      <c r="E17" s="78">
        <f t="shared" si="1"/>
        <v>0.24760921957003057</v>
      </c>
      <c r="F17" s="93">
        <v>477434242.15999997</v>
      </c>
      <c r="G17" s="93">
        <v>56507004.810000002</v>
      </c>
      <c r="H17" s="93">
        <v>144215874.90000001</v>
      </c>
    </row>
    <row r="18" spans="1:8" x14ac:dyDescent="0.2">
      <c r="A18" s="88">
        <v>10</v>
      </c>
      <c r="B18" s="52" t="s">
        <v>238</v>
      </c>
      <c r="C18" s="95">
        <v>2775585502.8400002</v>
      </c>
      <c r="D18" s="93">
        <f t="shared" si="0"/>
        <v>489445894.32000005</v>
      </c>
      <c r="E18" s="78">
        <f t="shared" si="1"/>
        <v>0.17633969258709389</v>
      </c>
      <c r="F18" s="94">
        <v>205551890.68000004</v>
      </c>
      <c r="G18" s="94">
        <v>128467839.16</v>
      </c>
      <c r="H18" s="94">
        <v>155426164.47999999</v>
      </c>
    </row>
    <row r="19" spans="1:8" x14ac:dyDescent="0.2">
      <c r="A19" s="88">
        <v>11</v>
      </c>
      <c r="B19" s="52" t="s">
        <v>239</v>
      </c>
      <c r="C19" s="95">
        <v>448658362.64999998</v>
      </c>
      <c r="D19" s="93">
        <f t="shared" si="0"/>
        <v>401770129.5</v>
      </c>
      <c r="E19" s="78">
        <f t="shared" si="1"/>
        <v>0.89549234550526446</v>
      </c>
      <c r="F19" s="94">
        <v>207629864.94999999</v>
      </c>
      <c r="G19" s="94">
        <v>190057906.40000001</v>
      </c>
      <c r="H19" s="94">
        <v>4082358.15</v>
      </c>
    </row>
    <row r="20" spans="1:8" x14ac:dyDescent="0.2">
      <c r="A20" s="88">
        <v>12</v>
      </c>
      <c r="B20" s="50" t="s">
        <v>240</v>
      </c>
      <c r="C20" s="93">
        <v>461905029.01999998</v>
      </c>
      <c r="D20" s="93">
        <f t="shared" si="0"/>
        <v>247861992.91999999</v>
      </c>
      <c r="E20" s="78">
        <f t="shared" si="1"/>
        <v>0.53660812796491075</v>
      </c>
      <c r="F20" s="93">
        <v>129343115.65000001</v>
      </c>
      <c r="G20" s="93">
        <v>7148859.4500000002</v>
      </c>
      <c r="H20" s="93">
        <v>111370017.81999999</v>
      </c>
    </row>
    <row r="21" spans="1:8" x14ac:dyDescent="0.2">
      <c r="A21" s="88">
        <v>13</v>
      </c>
      <c r="B21" s="52" t="s">
        <v>241</v>
      </c>
      <c r="C21" s="93">
        <v>675896736.96000004</v>
      </c>
      <c r="D21" s="93">
        <f t="shared" si="0"/>
        <v>128807015.45999999</v>
      </c>
      <c r="E21" s="78">
        <f t="shared" si="1"/>
        <v>0.19057203329511394</v>
      </c>
      <c r="F21" s="94">
        <v>128807015.45999999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5">
        <v>206403261.02000001</v>
      </c>
      <c r="D22" s="93">
        <f t="shared" si="0"/>
        <v>100796784.41</v>
      </c>
      <c r="E22" s="78">
        <f t="shared" si="1"/>
        <v>0.48834879793993669</v>
      </c>
      <c r="F22" s="94">
        <v>15948113.449999999</v>
      </c>
      <c r="G22" s="94">
        <v>84848670.959999993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855183487.49999988</v>
      </c>
      <c r="D23" s="93">
        <f t="shared" si="0"/>
        <v>95312204.909999996</v>
      </c>
      <c r="E23" s="78">
        <f t="shared" si="1"/>
        <v>0.11145234479284775</v>
      </c>
      <c r="F23" s="94">
        <v>27711505.82</v>
      </c>
      <c r="G23" s="94">
        <v>47408047.600000001</v>
      </c>
      <c r="H23" s="94">
        <v>20192651.490000002</v>
      </c>
    </row>
    <row r="24" spans="1:8" x14ac:dyDescent="0.2">
      <c r="A24" s="88">
        <v>16</v>
      </c>
      <c r="B24" s="50" t="s">
        <v>254</v>
      </c>
      <c r="C24" s="93">
        <v>2048175598.2499998</v>
      </c>
      <c r="D24" s="93">
        <f t="shared" si="0"/>
        <v>87228693.489999995</v>
      </c>
      <c r="E24" s="78">
        <f t="shared" si="1"/>
        <v>4.2588483899783716E-2</v>
      </c>
      <c r="F24" s="93">
        <v>56291861.450000003</v>
      </c>
      <c r="G24" s="93">
        <v>3069178.91</v>
      </c>
      <c r="H24" s="93">
        <v>27867653.129999999</v>
      </c>
    </row>
    <row r="25" spans="1:8" x14ac:dyDescent="0.2">
      <c r="A25" s="88">
        <v>17</v>
      </c>
      <c r="B25" s="50" t="s">
        <v>245</v>
      </c>
      <c r="C25" s="93">
        <v>1945589230.28</v>
      </c>
      <c r="D25" s="93">
        <f t="shared" si="0"/>
        <v>65480975.439999998</v>
      </c>
      <c r="E25" s="78">
        <f t="shared" si="1"/>
        <v>3.3656115289338998E-2</v>
      </c>
      <c r="F25" s="93">
        <v>54540261.869999997</v>
      </c>
      <c r="G25" s="93">
        <v>131351.43</v>
      </c>
      <c r="H25" s="93">
        <v>10809362.140000001</v>
      </c>
    </row>
    <row r="26" spans="1:8" x14ac:dyDescent="0.2">
      <c r="A26" s="88">
        <v>18</v>
      </c>
      <c r="B26" s="50" t="s">
        <v>246</v>
      </c>
      <c r="C26" s="93">
        <v>408657992.21000004</v>
      </c>
      <c r="D26" s="93">
        <f t="shared" si="0"/>
        <v>54597496.899999999</v>
      </c>
      <c r="E26" s="78">
        <f t="shared" si="1"/>
        <v>0.1336019310542288</v>
      </c>
      <c r="F26" s="93">
        <v>49098961.420000002</v>
      </c>
      <c r="G26" s="93">
        <v>2493429.37</v>
      </c>
      <c r="H26" s="93">
        <v>3005106.11</v>
      </c>
    </row>
    <row r="27" spans="1:8" x14ac:dyDescent="0.2">
      <c r="A27" s="88">
        <v>19</v>
      </c>
      <c r="B27" s="52" t="s">
        <v>247</v>
      </c>
      <c r="C27" s="95">
        <v>788907052.46000004</v>
      </c>
      <c r="D27" s="93">
        <f t="shared" si="0"/>
        <v>42133149.130000003</v>
      </c>
      <c r="E27" s="78">
        <f t="shared" si="1"/>
        <v>5.3406987551472399E-2</v>
      </c>
      <c r="F27" s="94">
        <v>36037949.880000003</v>
      </c>
      <c r="G27" s="94">
        <v>1020313.54</v>
      </c>
      <c r="H27" s="94">
        <v>5074885.71</v>
      </c>
    </row>
    <row r="28" spans="1:8" x14ac:dyDescent="0.2">
      <c r="A28" s="88">
        <v>20</v>
      </c>
      <c r="B28" s="50" t="s">
        <v>250</v>
      </c>
      <c r="C28" s="93">
        <v>279700343.88999999</v>
      </c>
      <c r="D28" s="93">
        <f t="shared" si="0"/>
        <v>42056816.310000002</v>
      </c>
      <c r="E28" s="78">
        <f t="shared" si="1"/>
        <v>0.15036383482796156</v>
      </c>
      <c r="F28" s="93">
        <v>6058705.2199999988</v>
      </c>
      <c r="G28" s="93">
        <v>25330297.25</v>
      </c>
      <c r="H28" s="93">
        <v>10667813.84</v>
      </c>
    </row>
    <row r="29" spans="1:8" x14ac:dyDescent="0.2">
      <c r="A29" s="88">
        <v>21</v>
      </c>
      <c r="B29" s="52" t="s">
        <v>251</v>
      </c>
      <c r="C29" s="94">
        <v>419300554.65000004</v>
      </c>
      <c r="D29" s="93">
        <f t="shared" si="0"/>
        <v>38527320.740000002</v>
      </c>
      <c r="E29" s="78">
        <f t="shared" si="1"/>
        <v>9.1884735931627035E-2</v>
      </c>
      <c r="F29" s="94">
        <v>24720483.59</v>
      </c>
      <c r="G29" s="94">
        <v>13806837.15</v>
      </c>
      <c r="H29" s="53">
        <v>0</v>
      </c>
    </row>
    <row r="30" spans="1:8" x14ac:dyDescent="0.2">
      <c r="A30" s="88">
        <v>22</v>
      </c>
      <c r="B30" s="52" t="s">
        <v>248</v>
      </c>
      <c r="C30" s="93">
        <v>171282618.20000002</v>
      </c>
      <c r="D30" s="93">
        <f t="shared" si="0"/>
        <v>27839103.719999999</v>
      </c>
      <c r="E30" s="78">
        <f t="shared" si="1"/>
        <v>0.16253315142283362</v>
      </c>
      <c r="F30" s="94">
        <v>26430517.389999997</v>
      </c>
      <c r="G30" s="94">
        <v>436412.07</v>
      </c>
      <c r="H30" s="94">
        <v>972174.26</v>
      </c>
    </row>
    <row r="31" spans="1:8" x14ac:dyDescent="0.2">
      <c r="A31" s="88">
        <v>23</v>
      </c>
      <c r="B31" s="52" t="s">
        <v>244</v>
      </c>
      <c r="C31" s="95">
        <v>257744790.59999996</v>
      </c>
      <c r="D31" s="93">
        <f t="shared" si="0"/>
        <v>26753858.859999999</v>
      </c>
      <c r="E31" s="78">
        <f t="shared" si="1"/>
        <v>0.10379980444113</v>
      </c>
      <c r="F31" s="94">
        <v>19876548.259999998</v>
      </c>
      <c r="G31" s="94">
        <v>188645.78</v>
      </c>
      <c r="H31" s="94">
        <v>6688664.8200000003</v>
      </c>
    </row>
    <row r="32" spans="1:8" x14ac:dyDescent="0.2">
      <c r="A32" s="88">
        <v>24</v>
      </c>
      <c r="B32" s="52" t="s">
        <v>253</v>
      </c>
      <c r="C32" s="94">
        <v>21617640.039999999</v>
      </c>
      <c r="D32" s="93">
        <f t="shared" si="0"/>
        <v>21617640.039999999</v>
      </c>
      <c r="E32" s="78">
        <f t="shared" si="1"/>
        <v>1</v>
      </c>
      <c r="F32" s="93">
        <v>21617640.039999999</v>
      </c>
      <c r="G32" s="51">
        <v>0</v>
      </c>
      <c r="H32" s="53">
        <v>0</v>
      </c>
    </row>
    <row r="33" spans="1:8" x14ac:dyDescent="0.2">
      <c r="A33" s="88">
        <v>25</v>
      </c>
      <c r="B33" s="50" t="s">
        <v>261</v>
      </c>
      <c r="C33" s="93">
        <v>829583925.74000001</v>
      </c>
      <c r="D33" s="93">
        <f t="shared" si="0"/>
        <v>18778896.699999999</v>
      </c>
      <c r="E33" s="78">
        <f t="shared" si="1"/>
        <v>2.2636524307349581E-2</v>
      </c>
      <c r="F33" s="93">
        <v>16027461.66</v>
      </c>
      <c r="G33" s="93">
        <v>2242616.0499999998</v>
      </c>
      <c r="H33" s="93">
        <v>508818.99</v>
      </c>
    </row>
    <row r="34" spans="1:8" x14ac:dyDescent="0.2">
      <c r="A34" s="88">
        <v>26</v>
      </c>
      <c r="B34" s="52" t="s">
        <v>103</v>
      </c>
      <c r="C34" s="95">
        <v>351110988</v>
      </c>
      <c r="D34" s="93">
        <f t="shared" si="0"/>
        <v>15194386.74</v>
      </c>
      <c r="E34" s="78">
        <f t="shared" si="1"/>
        <v>4.3275167281292833E-2</v>
      </c>
      <c r="F34" s="94">
        <v>14026240.84</v>
      </c>
      <c r="G34" s="94">
        <v>709097.74</v>
      </c>
      <c r="H34" s="94">
        <v>459048.16</v>
      </c>
    </row>
    <row r="35" spans="1:8" x14ac:dyDescent="0.2">
      <c r="A35" s="88">
        <v>27</v>
      </c>
      <c r="B35" s="50" t="s">
        <v>255</v>
      </c>
      <c r="C35" s="93">
        <v>315409484.95999998</v>
      </c>
      <c r="D35" s="93">
        <f t="shared" si="0"/>
        <v>14798124.789999999</v>
      </c>
      <c r="E35" s="78">
        <f t="shared" si="1"/>
        <v>4.6917183837628371E-2</v>
      </c>
      <c r="F35" s="93">
        <v>13480884.01</v>
      </c>
      <c r="G35" s="93">
        <v>226978.94</v>
      </c>
      <c r="H35" s="93">
        <v>1090261.8400000001</v>
      </c>
    </row>
    <row r="36" spans="1:8" x14ac:dyDescent="0.2">
      <c r="A36" s="88">
        <v>28</v>
      </c>
      <c r="B36" s="50" t="s">
        <v>258</v>
      </c>
      <c r="C36" s="93">
        <v>228845160.32999998</v>
      </c>
      <c r="D36" s="93">
        <f t="shared" si="0"/>
        <v>3422178.01</v>
      </c>
      <c r="E36" s="78">
        <f t="shared" si="1"/>
        <v>1.4954120091791062E-2</v>
      </c>
      <c r="F36" s="93">
        <v>2616112.1199999996</v>
      </c>
      <c r="G36" s="51">
        <v>0</v>
      </c>
      <c r="H36" s="93">
        <v>806065.89</v>
      </c>
    </row>
    <row r="37" spans="1:8" x14ac:dyDescent="0.2">
      <c r="A37" s="88">
        <v>29</v>
      </c>
      <c r="B37" s="50" t="s">
        <v>257</v>
      </c>
      <c r="C37" s="93">
        <v>74517586.719999999</v>
      </c>
      <c r="D37" s="93">
        <f t="shared" si="0"/>
        <v>3347978.56</v>
      </c>
      <c r="E37" s="78">
        <f t="shared" si="1"/>
        <v>4.4928703509683386E-2</v>
      </c>
      <c r="F37" s="93">
        <v>2673469.7400000002</v>
      </c>
      <c r="G37" s="93">
        <v>50000</v>
      </c>
      <c r="H37" s="93">
        <v>624508.81999999995</v>
      </c>
    </row>
    <row r="38" spans="1:8" x14ac:dyDescent="0.2">
      <c r="A38" s="88">
        <v>30</v>
      </c>
      <c r="B38" s="50" t="s">
        <v>256</v>
      </c>
      <c r="C38" s="93">
        <v>27744913.890000004</v>
      </c>
      <c r="D38" s="93">
        <f t="shared" si="0"/>
        <v>2712760.98</v>
      </c>
      <c r="E38" s="78">
        <f t="shared" si="1"/>
        <v>9.7775072964913765E-2</v>
      </c>
      <c r="F38" s="93">
        <v>2335145.04</v>
      </c>
      <c r="G38" s="93">
        <v>24764.1</v>
      </c>
      <c r="H38" s="93">
        <v>352851.84</v>
      </c>
    </row>
    <row r="39" spans="1:8" x14ac:dyDescent="0.2">
      <c r="A39" s="88">
        <v>31</v>
      </c>
      <c r="B39" s="50" t="s">
        <v>259</v>
      </c>
      <c r="C39" s="93">
        <v>68424779.030000001</v>
      </c>
      <c r="D39" s="93">
        <f t="shared" si="0"/>
        <v>456928.75</v>
      </c>
      <c r="E39" s="78">
        <f t="shared" si="1"/>
        <v>6.6778257303493115E-3</v>
      </c>
      <c r="F39" s="93">
        <v>456928.75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64669223.610000007</v>
      </c>
      <c r="D40" s="93">
        <f t="shared" si="0"/>
        <v>285427.82</v>
      </c>
      <c r="E40" s="78">
        <f t="shared" si="1"/>
        <v>4.4136577504212283E-3</v>
      </c>
      <c r="F40" s="93">
        <v>285427.82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318</v>
      </c>
      <c r="C41" s="93">
        <v>93649838.49000001</v>
      </c>
      <c r="D41" s="93">
        <f t="shared" si="0"/>
        <v>273500.55</v>
      </c>
      <c r="E41" s="78">
        <f t="shared" si="1"/>
        <v>2.9204593879700556E-3</v>
      </c>
      <c r="F41" s="93">
        <v>273500.55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262</v>
      </c>
      <c r="C42" s="94">
        <v>106584645.33</v>
      </c>
      <c r="D42" s="93">
        <f t="shared" si="0"/>
        <v>31716.71</v>
      </c>
      <c r="E42" s="78">
        <f t="shared" si="1"/>
        <v>2.9757297499842419E-4</v>
      </c>
      <c r="F42" s="94">
        <v>31716.71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264</v>
      </c>
      <c r="C43" s="93">
        <v>8442171.7599999998</v>
      </c>
      <c r="D43" s="93">
        <f t="shared" si="0"/>
        <v>29092.5</v>
      </c>
      <c r="E43" s="78">
        <f t="shared" si="1"/>
        <v>3.4460919331022947E-3</v>
      </c>
      <c r="F43" s="51">
        <v>0</v>
      </c>
      <c r="G43" s="51">
        <v>0</v>
      </c>
      <c r="H43" s="93">
        <v>29092.5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0" t="s">
        <v>267</v>
      </c>
      <c r="C45" s="93">
        <v>745322706.05999994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268</v>
      </c>
      <c r="C46" s="95">
        <v>187791090.84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269</v>
      </c>
      <c r="C47" s="94">
        <v>192458947.53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266</v>
      </c>
      <c r="C49" s="93">
        <v>1350961.58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64773643949.459984</v>
      </c>
      <c r="D51" s="97">
        <f t="shared" ref="D51" si="2">F51+G51+H51</f>
        <v>14536803699.539999</v>
      </c>
      <c r="E51" s="79">
        <f t="shared" si="1"/>
        <v>0.22442467048607648</v>
      </c>
      <c r="F51" s="96">
        <v>9755149450.4699974</v>
      </c>
      <c r="G51" s="96">
        <v>2129464621.0200002</v>
      </c>
      <c r="H51" s="96">
        <v>2652189628.0500007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F0F5-71B5-4D2E-815A-95DA17EF1C22}">
  <dimension ref="A1:H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5">
        <v>11059717850.67</v>
      </c>
      <c r="D9" s="93">
        <f t="shared" ref="D9:D50" si="0">F9+G9+H9</f>
        <v>2700164808.6800003</v>
      </c>
      <c r="E9" s="78">
        <f>D9/C9</f>
        <v>0.24414409527783965</v>
      </c>
      <c r="F9" s="94">
        <v>1662948107.25</v>
      </c>
      <c r="G9" s="94">
        <v>283258345.61000001</v>
      </c>
      <c r="H9" s="94">
        <v>753958355.82000005</v>
      </c>
    </row>
    <row r="10" spans="1:8" x14ac:dyDescent="0.2">
      <c r="A10" s="88">
        <v>2</v>
      </c>
      <c r="B10" s="50" t="s">
        <v>230</v>
      </c>
      <c r="C10" s="93">
        <v>5259861393.6000004</v>
      </c>
      <c r="D10" s="93">
        <f t="shared" si="0"/>
        <v>2346069810.8200002</v>
      </c>
      <c r="E10" s="78">
        <f t="shared" ref="E10:E51" si="1">D10/C10</f>
        <v>0.44603262999945376</v>
      </c>
      <c r="F10" s="93">
        <v>1037676617.71</v>
      </c>
      <c r="G10" s="93">
        <v>457406148.38</v>
      </c>
      <c r="H10" s="93">
        <v>850987044.73000002</v>
      </c>
    </row>
    <row r="11" spans="1:8" x14ac:dyDescent="0.2">
      <c r="A11" s="88">
        <v>3</v>
      </c>
      <c r="B11" s="52" t="s">
        <v>231</v>
      </c>
      <c r="C11" s="95">
        <v>7414752166.1400003</v>
      </c>
      <c r="D11" s="93">
        <f t="shared" si="0"/>
        <v>1409158612.6599998</v>
      </c>
      <c r="E11" s="78">
        <f t="shared" si="1"/>
        <v>0.19004797208125501</v>
      </c>
      <c r="F11" s="94">
        <v>966938556.83999991</v>
      </c>
      <c r="G11" s="94">
        <v>219821770.09</v>
      </c>
      <c r="H11" s="94">
        <v>222398285.72999999</v>
      </c>
    </row>
    <row r="12" spans="1:8" x14ac:dyDescent="0.2">
      <c r="A12" s="88">
        <v>4</v>
      </c>
      <c r="B12" s="52" t="s">
        <v>232</v>
      </c>
      <c r="C12" s="93">
        <v>7547943083.6399994</v>
      </c>
      <c r="D12" s="93">
        <f t="shared" si="0"/>
        <v>1327900517.6700001</v>
      </c>
      <c r="E12" s="78">
        <f t="shared" si="1"/>
        <v>0.17592879317654039</v>
      </c>
      <c r="F12" s="94">
        <v>1312588006.4200001</v>
      </c>
      <c r="G12" s="53">
        <v>0</v>
      </c>
      <c r="H12" s="94">
        <v>15312511.25</v>
      </c>
    </row>
    <row r="13" spans="1:8" x14ac:dyDescent="0.2">
      <c r="A13" s="88">
        <v>5</v>
      </c>
      <c r="B13" s="50" t="s">
        <v>234</v>
      </c>
      <c r="C13" s="93">
        <v>5658678173.8000002</v>
      </c>
      <c r="D13" s="93">
        <f t="shared" si="0"/>
        <v>1281035727.05</v>
      </c>
      <c r="E13" s="78">
        <f t="shared" si="1"/>
        <v>0.22638426991329313</v>
      </c>
      <c r="F13" s="93">
        <v>904776518.73000002</v>
      </c>
      <c r="G13" s="93">
        <v>228392967.09</v>
      </c>
      <c r="H13" s="93">
        <v>147866241.22999999</v>
      </c>
    </row>
    <row r="14" spans="1:8" x14ac:dyDescent="0.2">
      <c r="A14" s="88">
        <v>6</v>
      </c>
      <c r="B14" s="50" t="s">
        <v>233</v>
      </c>
      <c r="C14" s="93">
        <v>4796044649.5199995</v>
      </c>
      <c r="D14" s="93">
        <f t="shared" si="0"/>
        <v>1275439722.7099998</v>
      </c>
      <c r="E14" s="78">
        <f t="shared" si="1"/>
        <v>0.26593574829159461</v>
      </c>
      <c r="F14" s="93">
        <v>1219981308.6399999</v>
      </c>
      <c r="G14" s="93">
        <v>38886351.359999999</v>
      </c>
      <c r="H14" s="93">
        <v>16572062.709999999</v>
      </c>
    </row>
    <row r="15" spans="1:8" x14ac:dyDescent="0.2">
      <c r="A15" s="88">
        <v>7</v>
      </c>
      <c r="B15" s="52" t="s">
        <v>235</v>
      </c>
      <c r="C15" s="95">
        <v>3482666636.0700002</v>
      </c>
      <c r="D15" s="93">
        <f t="shared" si="0"/>
        <v>974462000.91999996</v>
      </c>
      <c r="E15" s="78">
        <f t="shared" si="1"/>
        <v>0.27980341007304316</v>
      </c>
      <c r="F15" s="95">
        <v>533789748.82999992</v>
      </c>
      <c r="G15" s="95">
        <v>348065406.75</v>
      </c>
      <c r="H15" s="95">
        <v>92606845.340000004</v>
      </c>
    </row>
    <row r="16" spans="1:8" x14ac:dyDescent="0.2">
      <c r="A16" s="88">
        <v>8</v>
      </c>
      <c r="B16" s="52" t="s">
        <v>236</v>
      </c>
      <c r="C16" s="93">
        <v>1355162634.46</v>
      </c>
      <c r="D16" s="93">
        <f t="shared" si="0"/>
        <v>686759952.03999996</v>
      </c>
      <c r="E16" s="78">
        <f t="shared" si="1"/>
        <v>0.50677308728605652</v>
      </c>
      <c r="F16" s="94">
        <v>618643726.5</v>
      </c>
      <c r="G16" s="94">
        <v>1191774.18</v>
      </c>
      <c r="H16" s="94">
        <v>66924451.359999999</v>
      </c>
    </row>
    <row r="17" spans="1:8" x14ac:dyDescent="0.2">
      <c r="A17" s="88">
        <v>9</v>
      </c>
      <c r="B17" s="52" t="s">
        <v>237</v>
      </c>
      <c r="C17" s="94">
        <v>2775264355.5</v>
      </c>
      <c r="D17" s="93">
        <f t="shared" si="0"/>
        <v>683459456.73000002</v>
      </c>
      <c r="E17" s="78">
        <f t="shared" si="1"/>
        <v>0.24626823580806806</v>
      </c>
      <c r="F17" s="93">
        <v>482365301.25999999</v>
      </c>
      <c r="G17" s="93">
        <v>56192690.329999998</v>
      </c>
      <c r="H17" s="94">
        <v>144901465.13999999</v>
      </c>
    </row>
    <row r="18" spans="1:8" x14ac:dyDescent="0.2">
      <c r="A18" s="88">
        <v>10</v>
      </c>
      <c r="B18" s="50" t="s">
        <v>238</v>
      </c>
      <c r="C18" s="93">
        <v>2782093515.9200001</v>
      </c>
      <c r="D18" s="93">
        <f t="shared" si="0"/>
        <v>491383953.47000003</v>
      </c>
      <c r="E18" s="78">
        <f t="shared" si="1"/>
        <v>0.17662380889001358</v>
      </c>
      <c r="F18" s="93">
        <v>205565379.41999999</v>
      </c>
      <c r="G18" s="93">
        <v>128769127.95</v>
      </c>
      <c r="H18" s="93">
        <v>157049446.09999999</v>
      </c>
    </row>
    <row r="19" spans="1:8" x14ac:dyDescent="0.2">
      <c r="A19" s="88">
        <v>11</v>
      </c>
      <c r="B19" s="50" t="s">
        <v>239</v>
      </c>
      <c r="C19" s="93">
        <v>454256118.36000001</v>
      </c>
      <c r="D19" s="93">
        <f t="shared" si="0"/>
        <v>403938926.44999999</v>
      </c>
      <c r="E19" s="78">
        <f t="shared" si="1"/>
        <v>0.88923166936824083</v>
      </c>
      <c r="F19" s="93">
        <v>209327509.71000001</v>
      </c>
      <c r="G19" s="93">
        <v>190571505.65000001</v>
      </c>
      <c r="H19" s="93">
        <v>4039911.09</v>
      </c>
    </row>
    <row r="20" spans="1:8" x14ac:dyDescent="0.2">
      <c r="A20" s="88">
        <v>12</v>
      </c>
      <c r="B20" s="50" t="s">
        <v>240</v>
      </c>
      <c r="C20" s="93">
        <v>465858064.65999997</v>
      </c>
      <c r="D20" s="93">
        <f t="shared" si="0"/>
        <v>249673945.06</v>
      </c>
      <c r="E20" s="78">
        <f t="shared" si="1"/>
        <v>0.53594423709766847</v>
      </c>
      <c r="F20" s="93">
        <v>130967463.99000001</v>
      </c>
      <c r="G20" s="93">
        <v>7349339.6599999992</v>
      </c>
      <c r="H20" s="93">
        <v>111357141.41</v>
      </c>
    </row>
    <row r="21" spans="1:8" x14ac:dyDescent="0.2">
      <c r="A21" s="88">
        <v>13</v>
      </c>
      <c r="B21" s="50" t="s">
        <v>241</v>
      </c>
      <c r="C21" s="93">
        <v>682027973.39999998</v>
      </c>
      <c r="D21" s="93">
        <f t="shared" si="0"/>
        <v>129775149.3</v>
      </c>
      <c r="E21" s="78">
        <f t="shared" si="1"/>
        <v>0.19027833807615493</v>
      </c>
      <c r="F21" s="93">
        <v>129775149.3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5">
        <v>208049495.57999998</v>
      </c>
      <c r="D22" s="93">
        <f t="shared" si="0"/>
        <v>102579690.8</v>
      </c>
      <c r="E22" s="78">
        <f t="shared" si="1"/>
        <v>0.49305426342913511</v>
      </c>
      <c r="F22" s="94">
        <v>17297828.809999999</v>
      </c>
      <c r="G22" s="94">
        <v>85281861.989999995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866598268.26000011</v>
      </c>
      <c r="D23" s="93">
        <f t="shared" si="0"/>
        <v>96074655</v>
      </c>
      <c r="E23" s="78">
        <f t="shared" si="1"/>
        <v>0.11086412068755175</v>
      </c>
      <c r="F23" s="93">
        <v>27897269.100000001</v>
      </c>
      <c r="G23" s="93">
        <v>48331063.049999997</v>
      </c>
      <c r="H23" s="93">
        <v>19846322.850000001</v>
      </c>
    </row>
    <row r="24" spans="1:8" x14ac:dyDescent="0.2">
      <c r="A24" s="88">
        <v>16</v>
      </c>
      <c r="B24" s="50" t="s">
        <v>254</v>
      </c>
      <c r="C24" s="93">
        <v>2032565397.98</v>
      </c>
      <c r="D24" s="93">
        <f t="shared" si="0"/>
        <v>88797140.350000009</v>
      </c>
      <c r="E24" s="78">
        <f t="shared" si="1"/>
        <v>4.3687224252783305E-2</v>
      </c>
      <c r="F24" s="93">
        <v>57391878.330000006</v>
      </c>
      <c r="G24" s="93">
        <v>3107830.31</v>
      </c>
      <c r="H24" s="93">
        <v>28297431.710000001</v>
      </c>
    </row>
    <row r="25" spans="1:8" x14ac:dyDescent="0.2">
      <c r="A25" s="88">
        <v>17</v>
      </c>
      <c r="B25" s="52" t="s">
        <v>245</v>
      </c>
      <c r="C25" s="95">
        <v>1922489073.2400002</v>
      </c>
      <c r="D25" s="93">
        <f t="shared" si="0"/>
        <v>61722128.380000003</v>
      </c>
      <c r="E25" s="78">
        <f t="shared" si="1"/>
        <v>3.2105320773542161E-2</v>
      </c>
      <c r="F25" s="94">
        <v>50703593.300000004</v>
      </c>
      <c r="G25" s="94">
        <v>120741.82</v>
      </c>
      <c r="H25" s="94">
        <v>10897793.26</v>
      </c>
    </row>
    <row r="26" spans="1:8" x14ac:dyDescent="0.2">
      <c r="A26" s="88">
        <v>18</v>
      </c>
      <c r="B26" s="50" t="s">
        <v>246</v>
      </c>
      <c r="C26" s="93">
        <v>410715189.25999999</v>
      </c>
      <c r="D26" s="93">
        <f t="shared" si="0"/>
        <v>55253498.730000004</v>
      </c>
      <c r="E26" s="78">
        <f t="shared" si="1"/>
        <v>0.13452996181989807</v>
      </c>
      <c r="F26" s="93">
        <v>49898858.5</v>
      </c>
      <c r="G26" s="93">
        <v>2431575.17</v>
      </c>
      <c r="H26" s="93">
        <v>2923065.06</v>
      </c>
    </row>
    <row r="27" spans="1:8" x14ac:dyDescent="0.2">
      <c r="A27" s="88">
        <v>19</v>
      </c>
      <c r="B27" s="50" t="s">
        <v>250</v>
      </c>
      <c r="C27" s="93">
        <v>286131469.67000002</v>
      </c>
      <c r="D27" s="93">
        <f t="shared" si="0"/>
        <v>43235972.920000002</v>
      </c>
      <c r="E27" s="78">
        <f t="shared" si="1"/>
        <v>0.15110526979036853</v>
      </c>
      <c r="F27" s="93">
        <v>6072162.6400000006</v>
      </c>
      <c r="G27" s="93">
        <v>26169660.510000002</v>
      </c>
      <c r="H27" s="93">
        <v>10994149.77</v>
      </c>
    </row>
    <row r="28" spans="1:8" x14ac:dyDescent="0.2">
      <c r="A28" s="88">
        <v>20</v>
      </c>
      <c r="B28" s="52" t="s">
        <v>247</v>
      </c>
      <c r="C28" s="95">
        <v>760434994.13999999</v>
      </c>
      <c r="D28" s="93">
        <f t="shared" si="0"/>
        <v>42498570.309999995</v>
      </c>
      <c r="E28" s="78">
        <f t="shared" si="1"/>
        <v>5.5887183832278753E-2</v>
      </c>
      <c r="F28" s="94">
        <v>36212079.469999999</v>
      </c>
      <c r="G28" s="94">
        <v>1033066.12</v>
      </c>
      <c r="H28" s="94">
        <v>5253424.7200000007</v>
      </c>
    </row>
    <row r="29" spans="1:8" x14ac:dyDescent="0.2">
      <c r="A29" s="88">
        <v>21</v>
      </c>
      <c r="B29" s="50" t="s">
        <v>251</v>
      </c>
      <c r="C29" s="93">
        <v>421111849.66000003</v>
      </c>
      <c r="D29" s="93">
        <f t="shared" si="0"/>
        <v>38571483.420000002</v>
      </c>
      <c r="E29" s="78">
        <f t="shared" si="1"/>
        <v>9.1594391017830762E-2</v>
      </c>
      <c r="F29" s="93">
        <v>24395656.23</v>
      </c>
      <c r="G29" s="93">
        <v>14175827.190000001</v>
      </c>
      <c r="H29" s="51">
        <v>0</v>
      </c>
    </row>
    <row r="30" spans="1:8" x14ac:dyDescent="0.2">
      <c r="A30" s="88">
        <v>22</v>
      </c>
      <c r="B30" s="52" t="s">
        <v>244</v>
      </c>
      <c r="C30" s="95">
        <v>243714109.38</v>
      </c>
      <c r="D30" s="93">
        <f t="shared" si="0"/>
        <v>26734615.780000001</v>
      </c>
      <c r="E30" s="78">
        <f t="shared" si="1"/>
        <v>0.10969662711778121</v>
      </c>
      <c r="F30" s="94">
        <v>20212315.43</v>
      </c>
      <c r="G30" s="94">
        <v>174019.94</v>
      </c>
      <c r="H30" s="94">
        <v>6348280.4100000001</v>
      </c>
    </row>
    <row r="31" spans="1:8" x14ac:dyDescent="0.2">
      <c r="A31" s="88">
        <v>23</v>
      </c>
      <c r="B31" s="50" t="s">
        <v>248</v>
      </c>
      <c r="C31" s="93">
        <v>160323639.06</v>
      </c>
      <c r="D31" s="93">
        <f t="shared" si="0"/>
        <v>24312330.180000003</v>
      </c>
      <c r="E31" s="78">
        <f t="shared" si="1"/>
        <v>0.1516453239369229</v>
      </c>
      <c r="F31" s="93">
        <v>22885543.860000003</v>
      </c>
      <c r="G31" s="93">
        <v>446591.51</v>
      </c>
      <c r="H31" s="93">
        <v>980194.81</v>
      </c>
    </row>
    <row r="32" spans="1:8" x14ac:dyDescent="0.2">
      <c r="A32" s="88">
        <v>24</v>
      </c>
      <c r="B32" s="52" t="s">
        <v>253</v>
      </c>
      <c r="C32" s="94">
        <v>21806144.870000001</v>
      </c>
      <c r="D32" s="93">
        <f t="shared" si="0"/>
        <v>21806144.870000001</v>
      </c>
      <c r="E32" s="78">
        <f t="shared" si="1"/>
        <v>1</v>
      </c>
      <c r="F32" s="94">
        <v>21806144.870000001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261</v>
      </c>
      <c r="C33" s="93">
        <v>855885995.28999996</v>
      </c>
      <c r="D33" s="93">
        <f t="shared" si="0"/>
        <v>19397945.669999998</v>
      </c>
      <c r="E33" s="78">
        <f t="shared" si="1"/>
        <v>2.2664169967435196E-2</v>
      </c>
      <c r="F33" s="93">
        <v>16629436.110000001</v>
      </c>
      <c r="G33" s="93">
        <v>2230202.9299999997</v>
      </c>
      <c r="H33" s="93">
        <v>538306.63</v>
      </c>
    </row>
    <row r="34" spans="1:8" x14ac:dyDescent="0.2">
      <c r="A34" s="88">
        <v>26</v>
      </c>
      <c r="B34" s="52" t="s">
        <v>103</v>
      </c>
      <c r="C34" s="95">
        <v>361593227.65000004</v>
      </c>
      <c r="D34" s="93">
        <f t="shared" si="0"/>
        <v>15395852.680000002</v>
      </c>
      <c r="E34" s="78">
        <f t="shared" si="1"/>
        <v>4.2577823650232292E-2</v>
      </c>
      <c r="F34" s="94">
        <v>14217018.090000002</v>
      </c>
      <c r="G34" s="94">
        <v>683340.39</v>
      </c>
      <c r="H34" s="94">
        <v>495494.2</v>
      </c>
    </row>
    <row r="35" spans="1:8" x14ac:dyDescent="0.2">
      <c r="A35" s="88">
        <v>27</v>
      </c>
      <c r="B35" s="50" t="s">
        <v>255</v>
      </c>
      <c r="C35" s="93">
        <v>327551175.97000003</v>
      </c>
      <c r="D35" s="93">
        <f t="shared" si="0"/>
        <v>14742553.01</v>
      </c>
      <c r="E35" s="78">
        <f t="shared" si="1"/>
        <v>4.500839591352971E-2</v>
      </c>
      <c r="F35" s="93">
        <v>13440455.209999999</v>
      </c>
      <c r="G35" s="93">
        <v>224887.14</v>
      </c>
      <c r="H35" s="93">
        <v>1077210.6599999999</v>
      </c>
    </row>
    <row r="36" spans="1:8" x14ac:dyDescent="0.2">
      <c r="A36" s="88">
        <v>28</v>
      </c>
      <c r="B36" s="52" t="s">
        <v>258</v>
      </c>
      <c r="C36" s="93">
        <v>243685230.50999999</v>
      </c>
      <c r="D36" s="93">
        <f t="shared" si="0"/>
        <v>3492916.1</v>
      </c>
      <c r="E36" s="78">
        <f t="shared" si="1"/>
        <v>1.4333720975579039E-2</v>
      </c>
      <c r="F36" s="94">
        <v>2681513.06</v>
      </c>
      <c r="G36" s="53">
        <v>0</v>
      </c>
      <c r="H36" s="94">
        <v>811403.04</v>
      </c>
    </row>
    <row r="37" spans="1:8" x14ac:dyDescent="0.2">
      <c r="A37" s="88">
        <v>29</v>
      </c>
      <c r="B37" s="50" t="s">
        <v>257</v>
      </c>
      <c r="C37" s="93">
        <v>78204854.770000011</v>
      </c>
      <c r="D37" s="93">
        <f t="shared" si="0"/>
        <v>3267047.25</v>
      </c>
      <c r="E37" s="78">
        <f t="shared" si="1"/>
        <v>4.1775504341877052E-2</v>
      </c>
      <c r="F37" s="93">
        <v>2610906.5</v>
      </c>
      <c r="G37" s="93">
        <v>50000</v>
      </c>
      <c r="H37" s="93">
        <v>606140.75</v>
      </c>
    </row>
    <row r="38" spans="1:8" x14ac:dyDescent="0.2">
      <c r="A38" s="88">
        <v>30</v>
      </c>
      <c r="B38" s="52" t="s">
        <v>256</v>
      </c>
      <c r="C38" s="94">
        <v>27355570.140000001</v>
      </c>
      <c r="D38" s="93">
        <f t="shared" si="0"/>
        <v>2738277.24</v>
      </c>
      <c r="E38" s="78">
        <f t="shared" si="1"/>
        <v>0.10009943956518101</v>
      </c>
      <c r="F38" s="94">
        <v>2360861.3000000003</v>
      </c>
      <c r="G38" s="94">
        <v>24764.1</v>
      </c>
      <c r="H38" s="94">
        <v>352651.84</v>
      </c>
    </row>
    <row r="39" spans="1:8" x14ac:dyDescent="0.2">
      <c r="A39" s="88">
        <v>31</v>
      </c>
      <c r="B39" s="50" t="s">
        <v>318</v>
      </c>
      <c r="C39" s="93">
        <v>95933634.320000008</v>
      </c>
      <c r="D39" s="93">
        <f t="shared" si="0"/>
        <v>466053.94</v>
      </c>
      <c r="E39" s="78">
        <f t="shared" si="1"/>
        <v>4.8580869817295997E-3</v>
      </c>
      <c r="F39" s="93">
        <v>466053.94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259</v>
      </c>
      <c r="C40" s="93">
        <v>68185749.36999999</v>
      </c>
      <c r="D40" s="93">
        <f t="shared" si="0"/>
        <v>456301.8</v>
      </c>
      <c r="E40" s="78">
        <f t="shared" si="1"/>
        <v>6.6920405541624987E-3</v>
      </c>
      <c r="F40" s="94">
        <v>456301.8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265</v>
      </c>
      <c r="C41" s="93">
        <v>67486814.399999991</v>
      </c>
      <c r="D41" s="93">
        <f t="shared" si="0"/>
        <v>288436.8</v>
      </c>
      <c r="E41" s="78">
        <f t="shared" si="1"/>
        <v>4.273972665095895E-3</v>
      </c>
      <c r="F41" s="94">
        <v>288436.8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262</v>
      </c>
      <c r="C42" s="95">
        <v>106191042.37</v>
      </c>
      <c r="D42" s="93">
        <f t="shared" si="0"/>
        <v>30246.240000000002</v>
      </c>
      <c r="E42" s="78">
        <f t="shared" si="1"/>
        <v>2.848285441498299E-4</v>
      </c>
      <c r="F42" s="94">
        <v>30246.240000000002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264</v>
      </c>
      <c r="C43" s="93">
        <v>8369808.6199999992</v>
      </c>
      <c r="D43" s="93">
        <f t="shared" si="0"/>
        <v>29841.93</v>
      </c>
      <c r="E43" s="78">
        <f t="shared" si="1"/>
        <v>3.5654256094567673E-3</v>
      </c>
      <c r="F43" s="51">
        <v>0</v>
      </c>
      <c r="G43" s="51">
        <v>0</v>
      </c>
      <c r="H43" s="93">
        <v>29841.93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2" t="s">
        <v>267</v>
      </c>
      <c r="C45" s="94">
        <v>680624211.7700001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2">
      <c r="A46" s="88">
        <v>38</v>
      </c>
      <c r="B46" s="52" t="s">
        <v>268</v>
      </c>
      <c r="C46" s="95">
        <v>187040975.72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269</v>
      </c>
      <c r="C47" s="93">
        <v>192322916.32999998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266</v>
      </c>
      <c r="C49" s="94">
        <v>1245096.2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64592168317.940002</v>
      </c>
      <c r="D51" s="97">
        <f t="shared" ref="D51" si="2">F51+G51+H51</f>
        <v>14621120646.149998</v>
      </c>
      <c r="E51" s="79">
        <f t="shared" si="1"/>
        <v>0.22636057941546278</v>
      </c>
      <c r="F51" s="96">
        <v>9803297954.1899986</v>
      </c>
      <c r="G51" s="96">
        <v>2144397218.4100003</v>
      </c>
      <c r="H51" s="96">
        <v>2673425473.5499997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F6CC-1268-4962-9DB3-038E88917E32}">
  <dimension ref="A1:H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5">
        <v>11140668221.4</v>
      </c>
      <c r="D9" s="93">
        <f t="shared" ref="D9:D50" si="0">F9+G9+H9</f>
        <v>2748055666.0900002</v>
      </c>
      <c r="E9" s="78">
        <f>D9/C9</f>
        <v>0.24666883632808373</v>
      </c>
      <c r="F9" s="94">
        <v>1698801565.3</v>
      </c>
      <c r="G9" s="94">
        <v>287620155.05000001</v>
      </c>
      <c r="H9" s="94">
        <v>761633945.74000001</v>
      </c>
    </row>
    <row r="10" spans="1:8" x14ac:dyDescent="0.2">
      <c r="A10" s="88">
        <v>2</v>
      </c>
      <c r="B10" s="52" t="s">
        <v>230</v>
      </c>
      <c r="C10" s="95">
        <v>5291216612.3599997</v>
      </c>
      <c r="D10" s="93">
        <f t="shared" si="0"/>
        <v>2367979609.9700003</v>
      </c>
      <c r="E10" s="78">
        <f t="shared" ref="E10:E51" si="1">D10/C10</f>
        <v>0.44753027204339474</v>
      </c>
      <c r="F10" s="94">
        <v>1038283071.0100001</v>
      </c>
      <c r="G10" s="94">
        <v>462917274.57999998</v>
      </c>
      <c r="H10" s="94">
        <v>866779264.38</v>
      </c>
    </row>
    <row r="11" spans="1:8" x14ac:dyDescent="0.2">
      <c r="A11" s="88">
        <v>3</v>
      </c>
      <c r="B11" s="50" t="s">
        <v>231</v>
      </c>
      <c r="C11" s="93">
        <v>7360828581.2599983</v>
      </c>
      <c r="D11" s="93">
        <f t="shared" si="0"/>
        <v>1409200871.3899999</v>
      </c>
      <c r="E11" s="78">
        <f t="shared" si="1"/>
        <v>0.19144595691002741</v>
      </c>
      <c r="F11" s="93">
        <v>966901573.2299999</v>
      </c>
      <c r="G11" s="93">
        <v>220791812.56</v>
      </c>
      <c r="H11" s="93">
        <v>221507485.59999999</v>
      </c>
    </row>
    <row r="12" spans="1:8" x14ac:dyDescent="0.2">
      <c r="A12" s="88">
        <v>4</v>
      </c>
      <c r="B12" s="52" t="s">
        <v>232</v>
      </c>
      <c r="C12" s="95">
        <v>7579896950.8100004</v>
      </c>
      <c r="D12" s="93">
        <f t="shared" si="0"/>
        <v>1329473373.8099999</v>
      </c>
      <c r="E12" s="78">
        <f t="shared" si="1"/>
        <v>0.17539465014335454</v>
      </c>
      <c r="F12" s="94">
        <v>1314408447.6699998</v>
      </c>
      <c r="G12" s="53">
        <v>0</v>
      </c>
      <c r="H12" s="94">
        <v>15064926.140000001</v>
      </c>
    </row>
    <row r="13" spans="1:8" x14ac:dyDescent="0.2">
      <c r="A13" s="88">
        <v>5</v>
      </c>
      <c r="B13" s="50" t="s">
        <v>234</v>
      </c>
      <c r="C13" s="93">
        <v>5667138604.2399998</v>
      </c>
      <c r="D13" s="93">
        <f t="shared" si="0"/>
        <v>1280378135.1400001</v>
      </c>
      <c r="E13" s="78">
        <f t="shared" si="1"/>
        <v>0.2259302664985211</v>
      </c>
      <c r="F13" s="93">
        <v>906962521.8900001</v>
      </c>
      <c r="G13" s="93">
        <v>229120021.56999999</v>
      </c>
      <c r="H13" s="93">
        <v>144295591.68000001</v>
      </c>
    </row>
    <row r="14" spans="1:8" x14ac:dyDescent="0.2">
      <c r="A14" s="88">
        <v>6</v>
      </c>
      <c r="B14" s="50" t="s">
        <v>233</v>
      </c>
      <c r="C14" s="93">
        <v>4823280904.29</v>
      </c>
      <c r="D14" s="93">
        <f t="shared" si="0"/>
        <v>1267730818.4000001</v>
      </c>
      <c r="E14" s="78">
        <f t="shared" si="1"/>
        <v>0.26283578409717639</v>
      </c>
      <c r="F14" s="93">
        <v>1212362625.24</v>
      </c>
      <c r="G14" s="93">
        <v>39191312.93</v>
      </c>
      <c r="H14" s="93">
        <v>16176880.23</v>
      </c>
    </row>
    <row r="15" spans="1:8" x14ac:dyDescent="0.2">
      <c r="A15" s="88">
        <v>7</v>
      </c>
      <c r="B15" s="52" t="s">
        <v>235</v>
      </c>
      <c r="C15" s="95">
        <v>3506112619.2399998</v>
      </c>
      <c r="D15" s="93">
        <f t="shared" si="0"/>
        <v>979820085.26999998</v>
      </c>
      <c r="E15" s="78">
        <f t="shared" si="1"/>
        <v>0.27946052841918984</v>
      </c>
      <c r="F15" s="95">
        <v>533806151.94999993</v>
      </c>
      <c r="G15" s="95">
        <v>351779744.33999997</v>
      </c>
      <c r="H15" s="95">
        <v>94234188.980000004</v>
      </c>
    </row>
    <row r="16" spans="1:8" x14ac:dyDescent="0.2">
      <c r="A16" s="88">
        <v>8</v>
      </c>
      <c r="B16" s="50" t="s">
        <v>236</v>
      </c>
      <c r="C16" s="93">
        <v>1370047634.3099999</v>
      </c>
      <c r="D16" s="93">
        <f t="shared" si="0"/>
        <v>690654993.14999998</v>
      </c>
      <c r="E16" s="78">
        <f t="shared" si="1"/>
        <v>0.50411020453156441</v>
      </c>
      <c r="F16" s="93">
        <v>620816216.26999998</v>
      </c>
      <c r="G16" s="93">
        <v>1165239.1100000001</v>
      </c>
      <c r="H16" s="93">
        <v>68673537.769999996</v>
      </c>
    </row>
    <row r="17" spans="1:8" x14ac:dyDescent="0.2">
      <c r="A17" s="88">
        <v>9</v>
      </c>
      <c r="B17" s="52" t="s">
        <v>237</v>
      </c>
      <c r="C17" s="94">
        <v>2798950276.5500002</v>
      </c>
      <c r="D17" s="93">
        <f t="shared" si="0"/>
        <v>690028506.63</v>
      </c>
      <c r="E17" s="78">
        <f t="shared" si="1"/>
        <v>0.24653117720995477</v>
      </c>
      <c r="F17" s="94">
        <v>489577752.21000004</v>
      </c>
      <c r="G17" s="94">
        <v>55568866.159999996</v>
      </c>
      <c r="H17" s="94">
        <v>144881888.25999999</v>
      </c>
    </row>
    <row r="18" spans="1:8" x14ac:dyDescent="0.2">
      <c r="A18" s="88">
        <v>10</v>
      </c>
      <c r="B18" s="52" t="s">
        <v>238</v>
      </c>
      <c r="C18" s="94">
        <v>2776326551.1899996</v>
      </c>
      <c r="D18" s="93">
        <f t="shared" si="0"/>
        <v>492864487.35000002</v>
      </c>
      <c r="E18" s="78">
        <f t="shared" si="1"/>
        <v>0.17752396134336093</v>
      </c>
      <c r="F18" s="93">
        <v>205679895.73999998</v>
      </c>
      <c r="G18" s="93">
        <v>129959361.26000001</v>
      </c>
      <c r="H18" s="94">
        <v>157225230.34999999</v>
      </c>
    </row>
    <row r="19" spans="1:8" x14ac:dyDescent="0.2">
      <c r="A19" s="88">
        <v>11</v>
      </c>
      <c r="B19" s="50" t="s">
        <v>239</v>
      </c>
      <c r="C19" s="93">
        <v>457886531.96999997</v>
      </c>
      <c r="D19" s="93">
        <f t="shared" si="0"/>
        <v>406036798.90999997</v>
      </c>
      <c r="E19" s="78">
        <f t="shared" si="1"/>
        <v>0.8867629217288332</v>
      </c>
      <c r="F19" s="93">
        <v>210198217.65000001</v>
      </c>
      <c r="G19" s="93">
        <v>191854175.11000001</v>
      </c>
      <c r="H19" s="93">
        <v>3984406.15</v>
      </c>
    </row>
    <row r="20" spans="1:8" x14ac:dyDescent="0.2">
      <c r="A20" s="88">
        <v>12</v>
      </c>
      <c r="B20" s="52" t="s">
        <v>240</v>
      </c>
      <c r="C20" s="95">
        <v>465483024.52999997</v>
      </c>
      <c r="D20" s="93">
        <f t="shared" si="0"/>
        <v>248647971.45999998</v>
      </c>
      <c r="E20" s="78">
        <f t="shared" si="1"/>
        <v>0.53417194259889667</v>
      </c>
      <c r="F20" s="94">
        <v>129583547.74999999</v>
      </c>
      <c r="G20" s="94">
        <v>7255167.8200000003</v>
      </c>
      <c r="H20" s="94">
        <v>111809255.89</v>
      </c>
    </row>
    <row r="21" spans="1:8" x14ac:dyDescent="0.2">
      <c r="A21" s="88">
        <v>13</v>
      </c>
      <c r="B21" s="50" t="s">
        <v>241</v>
      </c>
      <c r="C21" s="93">
        <v>687780508.81999993</v>
      </c>
      <c r="D21" s="93">
        <f t="shared" si="0"/>
        <v>132196713.19</v>
      </c>
      <c r="E21" s="78">
        <f t="shared" si="1"/>
        <v>0.19220770506684626</v>
      </c>
      <c r="F21" s="94">
        <v>132196713.19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209455121.22000003</v>
      </c>
      <c r="D22" s="93">
        <f t="shared" si="0"/>
        <v>103615835.94</v>
      </c>
      <c r="E22" s="78">
        <f t="shared" si="1"/>
        <v>0.4946923013219986</v>
      </c>
      <c r="F22" s="93">
        <v>18214812.919999998</v>
      </c>
      <c r="G22" s="93">
        <v>85401023.019999996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866268022.37</v>
      </c>
      <c r="D23" s="93">
        <f t="shared" si="0"/>
        <v>97648371.719999999</v>
      </c>
      <c r="E23" s="78">
        <f t="shared" si="1"/>
        <v>0.11272304783090847</v>
      </c>
      <c r="F23" s="94">
        <v>28815605.500000004</v>
      </c>
      <c r="G23" s="94">
        <v>49075396.299999997</v>
      </c>
      <c r="H23" s="94">
        <v>19757369.919999998</v>
      </c>
    </row>
    <row r="24" spans="1:8" x14ac:dyDescent="0.2">
      <c r="A24" s="88">
        <v>16</v>
      </c>
      <c r="B24" s="50" t="s">
        <v>254</v>
      </c>
      <c r="C24" s="93">
        <v>2068860801.27</v>
      </c>
      <c r="D24" s="93">
        <f t="shared" si="0"/>
        <v>89462323.679999992</v>
      </c>
      <c r="E24" s="78">
        <f t="shared" si="1"/>
        <v>4.3242311722993761E-2</v>
      </c>
      <c r="F24" s="93">
        <v>57593047.269999996</v>
      </c>
      <c r="G24" s="93">
        <v>3078362.3</v>
      </c>
      <c r="H24" s="93">
        <v>28790914.109999999</v>
      </c>
    </row>
    <row r="25" spans="1:8" x14ac:dyDescent="0.2">
      <c r="A25" s="88">
        <v>17</v>
      </c>
      <c r="B25" s="50" t="s">
        <v>245</v>
      </c>
      <c r="C25" s="93">
        <v>1920491592.9799998</v>
      </c>
      <c r="D25" s="93">
        <f t="shared" si="0"/>
        <v>62014848.530000001</v>
      </c>
      <c r="E25" s="78">
        <f t="shared" si="1"/>
        <v>3.2291132518717479E-2</v>
      </c>
      <c r="F25" s="93">
        <v>50664832.659999996</v>
      </c>
      <c r="G25" s="93">
        <v>111800.18</v>
      </c>
      <c r="H25" s="93">
        <v>11238215.690000001</v>
      </c>
    </row>
    <row r="26" spans="1:8" x14ac:dyDescent="0.2">
      <c r="A26" s="88">
        <v>18</v>
      </c>
      <c r="B26" s="50" t="s">
        <v>246</v>
      </c>
      <c r="C26" s="93">
        <v>404136578.75</v>
      </c>
      <c r="D26" s="93">
        <f t="shared" si="0"/>
        <v>54449951</v>
      </c>
      <c r="E26" s="78">
        <f t="shared" si="1"/>
        <v>0.13473155824799241</v>
      </c>
      <c r="F26" s="93">
        <v>49092718.660000004</v>
      </c>
      <c r="G26" s="93">
        <v>2372462.61</v>
      </c>
      <c r="H26" s="93">
        <v>2984769.73</v>
      </c>
    </row>
    <row r="27" spans="1:8" x14ac:dyDescent="0.2">
      <c r="A27" s="88">
        <v>19</v>
      </c>
      <c r="B27" s="52" t="s">
        <v>247</v>
      </c>
      <c r="C27" s="95">
        <v>773733606.11000001</v>
      </c>
      <c r="D27" s="93">
        <f t="shared" si="0"/>
        <v>44111623.940000005</v>
      </c>
      <c r="E27" s="78">
        <f t="shared" si="1"/>
        <v>5.7011384269289131E-2</v>
      </c>
      <c r="F27" s="94">
        <v>37846775.630000003</v>
      </c>
      <c r="G27" s="94">
        <v>1015953.35</v>
      </c>
      <c r="H27" s="94">
        <v>5248894.96</v>
      </c>
    </row>
    <row r="28" spans="1:8" x14ac:dyDescent="0.2">
      <c r="A28" s="88">
        <v>20</v>
      </c>
      <c r="B28" s="50" t="s">
        <v>250</v>
      </c>
      <c r="C28" s="93">
        <v>285871966.98000002</v>
      </c>
      <c r="D28" s="93">
        <f t="shared" si="0"/>
        <v>43694088.439999998</v>
      </c>
      <c r="E28" s="78">
        <f t="shared" si="1"/>
        <v>0.15284495678814458</v>
      </c>
      <c r="F28" s="93">
        <v>6072204.5000000019</v>
      </c>
      <c r="G28" s="93">
        <v>26444508.109999999</v>
      </c>
      <c r="H28" s="93">
        <v>11177375.83</v>
      </c>
    </row>
    <row r="29" spans="1:8" x14ac:dyDescent="0.2">
      <c r="A29" s="88">
        <v>21</v>
      </c>
      <c r="B29" s="52" t="s">
        <v>251</v>
      </c>
      <c r="C29" s="93">
        <v>406605065.23000002</v>
      </c>
      <c r="D29" s="93">
        <f t="shared" si="0"/>
        <v>34920862.32</v>
      </c>
      <c r="E29" s="78">
        <f t="shared" si="1"/>
        <v>8.5883982532895115E-2</v>
      </c>
      <c r="F29" s="94">
        <v>20457265.07</v>
      </c>
      <c r="G29" s="94">
        <v>14463597.25</v>
      </c>
      <c r="H29" s="53">
        <v>0</v>
      </c>
    </row>
    <row r="30" spans="1:8" x14ac:dyDescent="0.2">
      <c r="A30" s="88">
        <v>22</v>
      </c>
      <c r="B30" s="52" t="s">
        <v>244</v>
      </c>
      <c r="C30" s="95">
        <v>253820187.32999998</v>
      </c>
      <c r="D30" s="93">
        <f t="shared" si="0"/>
        <v>26654601.82</v>
      </c>
      <c r="E30" s="78">
        <f t="shared" si="1"/>
        <v>0.10501371896532988</v>
      </c>
      <c r="F30" s="94">
        <v>20140063.32</v>
      </c>
      <c r="G30" s="94">
        <v>163181.79</v>
      </c>
      <c r="H30" s="94">
        <v>6351356.71</v>
      </c>
    </row>
    <row r="31" spans="1:8" x14ac:dyDescent="0.2">
      <c r="A31" s="88">
        <v>23</v>
      </c>
      <c r="B31" s="52" t="s">
        <v>248</v>
      </c>
      <c r="C31" s="94">
        <v>157796299.93000004</v>
      </c>
      <c r="D31" s="93">
        <f t="shared" si="0"/>
        <v>23913798.059999999</v>
      </c>
      <c r="E31" s="78">
        <f t="shared" si="1"/>
        <v>0.15154853485543318</v>
      </c>
      <c r="F31" s="94">
        <v>22294166.239999998</v>
      </c>
      <c r="G31" s="94">
        <v>500400.13</v>
      </c>
      <c r="H31" s="94">
        <v>1119231.69</v>
      </c>
    </row>
    <row r="32" spans="1:8" x14ac:dyDescent="0.2">
      <c r="A32" s="88">
        <v>24</v>
      </c>
      <c r="B32" s="50" t="s">
        <v>253</v>
      </c>
      <c r="C32" s="93">
        <v>21905645.559999999</v>
      </c>
      <c r="D32" s="93">
        <f t="shared" si="0"/>
        <v>21905645.559999999</v>
      </c>
      <c r="E32" s="78">
        <f t="shared" si="1"/>
        <v>1</v>
      </c>
      <c r="F32" s="93">
        <v>21905645.559999999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261</v>
      </c>
      <c r="C33" s="94">
        <v>878841353.92000008</v>
      </c>
      <c r="D33" s="93">
        <f t="shared" si="0"/>
        <v>17901168.759999998</v>
      </c>
      <c r="E33" s="78">
        <f t="shared" si="1"/>
        <v>2.0369056007837248E-2</v>
      </c>
      <c r="F33" s="94">
        <v>14996604.729999999</v>
      </c>
      <c r="G33" s="94">
        <v>2199301.15</v>
      </c>
      <c r="H33" s="94">
        <v>705262.88</v>
      </c>
    </row>
    <row r="34" spans="1:8" x14ac:dyDescent="0.2">
      <c r="A34" s="88">
        <v>26</v>
      </c>
      <c r="B34" s="52" t="s">
        <v>103</v>
      </c>
      <c r="C34" s="95">
        <v>367009569.38000005</v>
      </c>
      <c r="D34" s="93">
        <f t="shared" si="0"/>
        <v>15376634.869999999</v>
      </c>
      <c r="E34" s="78">
        <f t="shared" si="1"/>
        <v>4.1897095206471578E-2</v>
      </c>
      <c r="F34" s="94">
        <v>14207303.359999999</v>
      </c>
      <c r="G34" s="94">
        <v>667396.91</v>
      </c>
      <c r="H34" s="94">
        <v>501934.6</v>
      </c>
    </row>
    <row r="35" spans="1:8" x14ac:dyDescent="0.2">
      <c r="A35" s="88">
        <v>27</v>
      </c>
      <c r="B35" s="52" t="s">
        <v>255</v>
      </c>
      <c r="C35" s="93">
        <v>327129842.85000002</v>
      </c>
      <c r="D35" s="93">
        <f t="shared" si="0"/>
        <v>14961854.690000001</v>
      </c>
      <c r="E35" s="78">
        <f t="shared" si="1"/>
        <v>4.5736746484668821E-2</v>
      </c>
      <c r="F35" s="94">
        <v>13585823.620000001</v>
      </c>
      <c r="G35" s="94">
        <v>301504.26</v>
      </c>
      <c r="H35" s="94">
        <v>1074526.81</v>
      </c>
    </row>
    <row r="36" spans="1:8" x14ac:dyDescent="0.2">
      <c r="A36" s="88">
        <v>28</v>
      </c>
      <c r="B36" s="50" t="s">
        <v>258</v>
      </c>
      <c r="C36" s="93">
        <v>236149908.23000005</v>
      </c>
      <c r="D36" s="93">
        <f t="shared" si="0"/>
        <v>3416284.59</v>
      </c>
      <c r="E36" s="78">
        <f t="shared" si="1"/>
        <v>1.4466592918057299E-2</v>
      </c>
      <c r="F36" s="93">
        <v>2666207.7399999998</v>
      </c>
      <c r="G36" s="51">
        <v>0</v>
      </c>
      <c r="H36" s="93">
        <v>750076.85</v>
      </c>
    </row>
    <row r="37" spans="1:8" x14ac:dyDescent="0.2">
      <c r="A37" s="88">
        <v>29</v>
      </c>
      <c r="B37" s="50" t="s">
        <v>257</v>
      </c>
      <c r="C37" s="93">
        <v>78044174.930000022</v>
      </c>
      <c r="D37" s="93">
        <f t="shared" si="0"/>
        <v>3301890.42</v>
      </c>
      <c r="E37" s="78">
        <f t="shared" si="1"/>
        <v>4.2307967544811087E-2</v>
      </c>
      <c r="F37" s="93">
        <v>2675359.44</v>
      </c>
      <c r="G37" s="93">
        <v>50000</v>
      </c>
      <c r="H37" s="93">
        <v>576530.98</v>
      </c>
    </row>
    <row r="38" spans="1:8" x14ac:dyDescent="0.2">
      <c r="A38" s="88">
        <v>30</v>
      </c>
      <c r="B38" s="52" t="s">
        <v>256</v>
      </c>
      <c r="C38" s="95">
        <v>27392614.059999999</v>
      </c>
      <c r="D38" s="93">
        <f t="shared" si="0"/>
        <v>2765008.18</v>
      </c>
      <c r="E38" s="78">
        <f t="shared" si="1"/>
        <v>0.10093991664846609</v>
      </c>
      <c r="F38" s="94">
        <v>2387792.2400000002</v>
      </c>
      <c r="G38" s="94">
        <v>24764.1</v>
      </c>
      <c r="H38" s="94">
        <v>352451.84000000003</v>
      </c>
    </row>
    <row r="39" spans="1:8" x14ac:dyDescent="0.2">
      <c r="A39" s="88">
        <v>31</v>
      </c>
      <c r="B39" s="52" t="s">
        <v>265</v>
      </c>
      <c r="C39" s="95">
        <v>71607085.38000001</v>
      </c>
      <c r="D39" s="93">
        <f t="shared" si="0"/>
        <v>482436.8</v>
      </c>
      <c r="E39" s="78">
        <f t="shared" si="1"/>
        <v>6.7372774277829417E-3</v>
      </c>
      <c r="F39" s="94">
        <v>482436.8</v>
      </c>
      <c r="G39" s="53">
        <v>0</v>
      </c>
      <c r="H39" s="53">
        <v>0</v>
      </c>
    </row>
    <row r="40" spans="1:8" x14ac:dyDescent="0.2">
      <c r="A40" s="88">
        <v>32</v>
      </c>
      <c r="B40" s="52" t="s">
        <v>318</v>
      </c>
      <c r="C40" s="94">
        <v>96391536.570000023</v>
      </c>
      <c r="D40" s="93">
        <f t="shared" si="0"/>
        <v>468098.51</v>
      </c>
      <c r="E40" s="78">
        <f t="shared" si="1"/>
        <v>4.8562200236331385E-3</v>
      </c>
      <c r="F40" s="94">
        <v>468098.51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259</v>
      </c>
      <c r="C41" s="93">
        <v>68905589.450000003</v>
      </c>
      <c r="D41" s="93">
        <f t="shared" si="0"/>
        <v>441590.62</v>
      </c>
      <c r="E41" s="78">
        <f t="shared" si="1"/>
        <v>6.4086327905290121E-3</v>
      </c>
      <c r="F41" s="94">
        <v>441590.62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106054342.34999999</v>
      </c>
      <c r="D42" s="93">
        <f t="shared" si="0"/>
        <v>28968.38</v>
      </c>
      <c r="E42" s="78">
        <f t="shared" si="1"/>
        <v>2.731465714472935E-4</v>
      </c>
      <c r="F42" s="93">
        <v>28968.38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8497732.1799999997</v>
      </c>
      <c r="D43" s="93">
        <f t="shared" si="0"/>
        <v>28547.85</v>
      </c>
      <c r="E43" s="78">
        <f t="shared" si="1"/>
        <v>3.3594669019093516E-3</v>
      </c>
      <c r="F43" s="51">
        <v>0</v>
      </c>
      <c r="G43" s="51">
        <v>0</v>
      </c>
      <c r="H43" s="93">
        <v>28547.85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0" t="s">
        <v>267</v>
      </c>
      <c r="C45" s="93">
        <v>581508100.78999996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268</v>
      </c>
      <c r="C46" s="95">
        <v>147035577.58000001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2">
      <c r="A47" s="88">
        <v>39</v>
      </c>
      <c r="B47" s="50" t="s">
        <v>269</v>
      </c>
      <c r="C47" s="93">
        <v>192198567.41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266</v>
      </c>
      <c r="C49" s="93">
        <v>1229230.8199999998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64704782902.269989</v>
      </c>
      <c r="D51" s="97">
        <f t="shared" ref="D51" si="2">F51+G51+H51</f>
        <v>14704638824.630003</v>
      </c>
      <c r="E51" s="79">
        <f t="shared" si="1"/>
        <v>0.22725737055388731</v>
      </c>
      <c r="F51" s="96">
        <v>9844615621.8700027</v>
      </c>
      <c r="G51" s="96">
        <v>2163099141.1400003</v>
      </c>
      <c r="H51" s="96">
        <v>2696924061.6200004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A50F-A1C1-4067-90AF-C8C9D7C7C459}">
  <dimension ref="A1:H53"/>
  <sheetViews>
    <sheetView tabSelected="1" workbookViewId="0">
      <selection activeCell="I1" sqref="I1"/>
    </sheetView>
  </sheetViews>
  <sheetFormatPr baseColWidth="10" defaultColWidth="11.453125" defaultRowHeight="14.5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326</v>
      </c>
      <c r="B1" s="108"/>
      <c r="C1" s="108"/>
      <c r="D1" s="108"/>
      <c r="E1" s="108"/>
      <c r="F1" s="108"/>
      <c r="G1" s="108"/>
      <c r="H1" s="108"/>
    </row>
    <row r="2" spans="1:8" ht="10" x14ac:dyDescent="0.2">
      <c r="A2" s="108"/>
      <c r="B2" s="108"/>
      <c r="C2" s="108"/>
      <c r="D2" s="108"/>
      <c r="E2" s="108"/>
      <c r="F2" s="108"/>
      <c r="G2" s="108"/>
      <c r="H2" s="108"/>
    </row>
    <row r="3" spans="1:8" ht="10" x14ac:dyDescent="0.2">
      <c r="A3" s="108"/>
      <c r="B3" s="108"/>
      <c r="C3" s="108"/>
      <c r="D3" s="108"/>
      <c r="E3" s="108"/>
      <c r="F3" s="108"/>
      <c r="G3" s="108"/>
      <c r="H3" s="108"/>
    </row>
    <row r="4" spans="1:8" ht="10" x14ac:dyDescent="0.2">
      <c r="A4" s="108"/>
      <c r="B4" s="108"/>
      <c r="C4" s="108"/>
      <c r="D4" s="108"/>
      <c r="E4" s="108"/>
      <c r="F4" s="108"/>
      <c r="G4" s="108"/>
      <c r="H4" s="108"/>
    </row>
    <row r="5" spans="1:8" ht="10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0" x14ac:dyDescent="0.2">
      <c r="A9" s="88">
        <v>1</v>
      </c>
      <c r="B9" s="109" t="s">
        <v>229</v>
      </c>
      <c r="C9" s="93">
        <v>11215706251.85</v>
      </c>
      <c r="D9" s="93">
        <f>F9+G9+H9</f>
        <v>2771190685.48</v>
      </c>
      <c r="E9" s="78">
        <f>D9/C9</f>
        <v>0.24708124689186645</v>
      </c>
      <c r="F9" s="93">
        <v>1706433661.5599999</v>
      </c>
      <c r="G9" s="93">
        <v>292728352.45999998</v>
      </c>
      <c r="H9" s="93">
        <v>772028671.46000004</v>
      </c>
    </row>
    <row r="10" spans="1:8" ht="10" x14ac:dyDescent="0.2">
      <c r="A10" s="88">
        <v>2</v>
      </c>
      <c r="B10" s="109" t="s">
        <v>230</v>
      </c>
      <c r="C10" s="93">
        <v>5399902965.9199991</v>
      </c>
      <c r="D10" s="93">
        <f>F10+G10+H10</f>
        <v>2374583854.8599997</v>
      </c>
      <c r="E10" s="78">
        <f t="shared" ref="E10:E51" si="0">D10/C10</f>
        <v>0.43974565281015826</v>
      </c>
      <c r="F10" s="93">
        <v>1039972914.0799999</v>
      </c>
      <c r="G10" s="93">
        <v>466850323.02999997</v>
      </c>
      <c r="H10" s="93">
        <v>867760617.75</v>
      </c>
    </row>
    <row r="11" spans="1:8" ht="10" x14ac:dyDescent="0.2">
      <c r="A11" s="88">
        <v>3</v>
      </c>
      <c r="B11" s="95" t="s">
        <v>231</v>
      </c>
      <c r="C11" s="95">
        <v>7435050145.1500015</v>
      </c>
      <c r="D11" s="93">
        <f>F11+G11+H11</f>
        <v>1410929960.5200002</v>
      </c>
      <c r="E11" s="78">
        <f t="shared" si="0"/>
        <v>0.18976737654424183</v>
      </c>
      <c r="F11" s="94">
        <v>966759532.56000018</v>
      </c>
      <c r="G11" s="94">
        <v>222346651.88999999</v>
      </c>
      <c r="H11" s="94">
        <v>221823776.06999999</v>
      </c>
    </row>
    <row r="12" spans="1:8" ht="10" x14ac:dyDescent="0.2">
      <c r="A12" s="88">
        <v>4</v>
      </c>
      <c r="B12" s="95" t="s">
        <v>232</v>
      </c>
      <c r="C12" s="95">
        <v>7084784674.6500015</v>
      </c>
      <c r="D12" s="93">
        <f>F12+G12+H12</f>
        <v>1325390858.4300001</v>
      </c>
      <c r="E12" s="78">
        <f t="shared" si="0"/>
        <v>0.18707567262733729</v>
      </c>
      <c r="F12" s="94">
        <v>1310531468.4200001</v>
      </c>
      <c r="G12" s="53">
        <v>0</v>
      </c>
      <c r="H12" s="94">
        <v>14859390.01</v>
      </c>
    </row>
    <row r="13" spans="1:8" ht="10" x14ac:dyDescent="0.2">
      <c r="A13" s="88">
        <v>5</v>
      </c>
      <c r="B13" s="109" t="s">
        <v>234</v>
      </c>
      <c r="C13" s="93">
        <v>5658530775.3100004</v>
      </c>
      <c r="D13" s="93">
        <f>F13+G13+H13</f>
        <v>1284677360.8</v>
      </c>
      <c r="E13" s="78">
        <f t="shared" si="0"/>
        <v>0.22703373221993645</v>
      </c>
      <c r="F13" s="93">
        <v>909726156</v>
      </c>
      <c r="G13" s="93">
        <v>228640688.46000001</v>
      </c>
      <c r="H13" s="93">
        <v>146310516.34</v>
      </c>
    </row>
    <row r="14" spans="1:8" ht="10" x14ac:dyDescent="0.2">
      <c r="A14" s="88">
        <v>6</v>
      </c>
      <c r="B14" s="95" t="s">
        <v>233</v>
      </c>
      <c r="C14" s="95">
        <v>4870270853.3900003</v>
      </c>
      <c r="D14" s="93">
        <f>F14+G14+H14</f>
        <v>1268259795.6900001</v>
      </c>
      <c r="E14" s="78">
        <f t="shared" si="0"/>
        <v>0.26040847293066161</v>
      </c>
      <c r="F14" s="94">
        <v>1212076298.29</v>
      </c>
      <c r="G14" s="94">
        <v>39337349.670000002</v>
      </c>
      <c r="H14" s="94">
        <v>16846147.73</v>
      </c>
    </row>
    <row r="15" spans="1:8" ht="10" x14ac:dyDescent="0.2">
      <c r="A15" s="88">
        <v>7</v>
      </c>
      <c r="B15" s="95" t="s">
        <v>235</v>
      </c>
      <c r="C15" s="95">
        <v>3535688463.7000003</v>
      </c>
      <c r="D15" s="93">
        <f>F15+G15+H15</f>
        <v>987549819.44000006</v>
      </c>
      <c r="E15" s="78">
        <f t="shared" si="0"/>
        <v>0.27930905948839069</v>
      </c>
      <c r="F15" s="95">
        <v>534915757.63</v>
      </c>
      <c r="G15" s="95">
        <v>355838989.30000001</v>
      </c>
      <c r="H15" s="95">
        <v>96795072.510000005</v>
      </c>
    </row>
    <row r="16" spans="1:8" ht="10" x14ac:dyDescent="0.2">
      <c r="A16" s="88">
        <v>8</v>
      </c>
      <c r="B16" s="95" t="s">
        <v>236</v>
      </c>
      <c r="C16" s="93">
        <v>1376742266.0100002</v>
      </c>
      <c r="D16" s="93">
        <f>F16+G16+H16</f>
        <v>695494823.4000001</v>
      </c>
      <c r="E16" s="78">
        <f t="shared" si="0"/>
        <v>0.50517430936121799</v>
      </c>
      <c r="F16" s="94">
        <v>624877822.18000007</v>
      </c>
      <c r="G16" s="94">
        <v>1175934.28</v>
      </c>
      <c r="H16" s="94">
        <v>69441066.939999998</v>
      </c>
    </row>
    <row r="17" spans="1:8" ht="10" x14ac:dyDescent="0.2">
      <c r="A17" s="88">
        <v>9</v>
      </c>
      <c r="B17" s="109" t="s">
        <v>237</v>
      </c>
      <c r="C17" s="93">
        <v>2836944148.5900002</v>
      </c>
      <c r="D17" s="93">
        <f>F17+G17+H17</f>
        <v>690927433.71999991</v>
      </c>
      <c r="E17" s="78">
        <f t="shared" si="0"/>
        <v>0.2435463645145782</v>
      </c>
      <c r="F17" s="93">
        <v>491745622.69999993</v>
      </c>
      <c r="G17" s="93">
        <v>55112577.659999996</v>
      </c>
      <c r="H17" s="93">
        <v>144069233.36000001</v>
      </c>
    </row>
    <row r="18" spans="1:8" ht="10" x14ac:dyDescent="0.2">
      <c r="A18" s="88">
        <v>10</v>
      </c>
      <c r="B18" s="95" t="s">
        <v>238</v>
      </c>
      <c r="C18" s="94">
        <v>2742400623.3299994</v>
      </c>
      <c r="D18" s="93">
        <f>F18+G18+H18</f>
        <v>495757820.01999998</v>
      </c>
      <c r="E18" s="78">
        <f t="shared" si="0"/>
        <v>0.18077512665455089</v>
      </c>
      <c r="F18" s="94">
        <v>206563752.09</v>
      </c>
      <c r="G18" s="94">
        <v>130188174.52</v>
      </c>
      <c r="H18" s="94">
        <v>159005893.41</v>
      </c>
    </row>
    <row r="19" spans="1:8" ht="10" x14ac:dyDescent="0.2">
      <c r="A19" s="88">
        <v>11</v>
      </c>
      <c r="B19" s="95" t="s">
        <v>239</v>
      </c>
      <c r="C19" s="94">
        <v>461988884.74000001</v>
      </c>
      <c r="D19" s="93">
        <f>F19+G19+H19</f>
        <v>408184474.37</v>
      </c>
      <c r="E19" s="78">
        <f t="shared" si="0"/>
        <v>0.88353743532102447</v>
      </c>
      <c r="F19" s="94">
        <v>211535638.50999999</v>
      </c>
      <c r="G19" s="94">
        <v>192582180.59</v>
      </c>
      <c r="H19" s="94">
        <v>4066655.2700000009</v>
      </c>
    </row>
    <row r="20" spans="1:8" ht="10" x14ac:dyDescent="0.2">
      <c r="A20" s="88">
        <v>12</v>
      </c>
      <c r="B20" s="109" t="s">
        <v>240</v>
      </c>
      <c r="C20" s="93">
        <v>466510775.42999995</v>
      </c>
      <c r="D20" s="93">
        <f>F20+G20+H20</f>
        <v>249906872.63999999</v>
      </c>
      <c r="E20" s="78">
        <f t="shared" si="0"/>
        <v>0.53569367697809711</v>
      </c>
      <c r="F20" s="93">
        <v>130817671.63999999</v>
      </c>
      <c r="G20" s="93">
        <v>7377989.6900000004</v>
      </c>
      <c r="H20" s="93">
        <v>111711211.31</v>
      </c>
    </row>
    <row r="21" spans="1:8" ht="10" x14ac:dyDescent="0.2">
      <c r="A21" s="88">
        <v>13</v>
      </c>
      <c r="B21" s="95" t="s">
        <v>241</v>
      </c>
      <c r="C21" s="94">
        <v>692470276.44000006</v>
      </c>
      <c r="D21" s="93">
        <f>F21+G21+H21</f>
        <v>133473481.75</v>
      </c>
      <c r="E21" s="78">
        <f t="shared" si="0"/>
        <v>0.1927497631179047</v>
      </c>
      <c r="F21" s="94">
        <v>133473481.75</v>
      </c>
      <c r="G21" s="53">
        <v>0</v>
      </c>
      <c r="H21" s="53">
        <v>0</v>
      </c>
    </row>
    <row r="22" spans="1:8" ht="10" x14ac:dyDescent="0.2">
      <c r="A22" s="88">
        <v>14</v>
      </c>
      <c r="B22" s="95" t="s">
        <v>242</v>
      </c>
      <c r="C22" s="94">
        <v>209179882.29000002</v>
      </c>
      <c r="D22" s="93">
        <f>F22+G22+H22</f>
        <v>103789975.37</v>
      </c>
      <c r="E22" s="78">
        <f t="shared" si="0"/>
        <v>0.49617570405795064</v>
      </c>
      <c r="F22" s="94">
        <v>18514238.649999999</v>
      </c>
      <c r="G22" s="94">
        <v>85275736.719999999</v>
      </c>
      <c r="H22" s="53">
        <v>0</v>
      </c>
    </row>
    <row r="23" spans="1:8" ht="10" x14ac:dyDescent="0.2">
      <c r="A23" s="88">
        <v>15</v>
      </c>
      <c r="B23" s="95" t="s">
        <v>249</v>
      </c>
      <c r="C23" s="95">
        <v>871183747.06999993</v>
      </c>
      <c r="D23" s="93">
        <f>F23+G23+H23</f>
        <v>97897676.689999998</v>
      </c>
      <c r="E23" s="78">
        <f t="shared" si="0"/>
        <v>0.11237316699175505</v>
      </c>
      <c r="F23" s="94">
        <v>28960381.109999999</v>
      </c>
      <c r="G23" s="94">
        <v>49334636.200000003</v>
      </c>
      <c r="H23" s="94">
        <v>19602659.380000003</v>
      </c>
    </row>
    <row r="24" spans="1:8" ht="10" x14ac:dyDescent="0.2">
      <c r="A24" s="88">
        <v>16</v>
      </c>
      <c r="B24" s="95" t="s">
        <v>254</v>
      </c>
      <c r="C24" s="93">
        <v>2101027574.7700002</v>
      </c>
      <c r="D24" s="93">
        <f>F24+G24+H24</f>
        <v>92288363.010000005</v>
      </c>
      <c r="E24" s="78">
        <f t="shared" si="0"/>
        <v>4.3925345920366052E-2</v>
      </c>
      <c r="F24" s="94">
        <v>59258204.730000004</v>
      </c>
      <c r="G24" s="94">
        <v>3545809.98</v>
      </c>
      <c r="H24" s="94">
        <v>29484348.300000001</v>
      </c>
    </row>
    <row r="25" spans="1:8" ht="10" x14ac:dyDescent="0.2">
      <c r="A25" s="88">
        <v>17</v>
      </c>
      <c r="B25" s="95" t="s">
        <v>245</v>
      </c>
      <c r="C25" s="94">
        <v>1829277265.2499998</v>
      </c>
      <c r="D25" s="93">
        <f>F25+G25+H25</f>
        <v>62300833.819999993</v>
      </c>
      <c r="E25" s="78">
        <f t="shared" si="0"/>
        <v>3.4057622102183396E-2</v>
      </c>
      <c r="F25" s="93">
        <v>51039065.659999996</v>
      </c>
      <c r="G25" s="93">
        <v>103957.85</v>
      </c>
      <c r="H25" s="94">
        <v>11157810.309999999</v>
      </c>
    </row>
    <row r="26" spans="1:8" ht="10" x14ac:dyDescent="0.2">
      <c r="A26" s="88">
        <v>18</v>
      </c>
      <c r="B26" s="95" t="s">
        <v>246</v>
      </c>
      <c r="C26" s="95">
        <v>401597171.31999999</v>
      </c>
      <c r="D26" s="93">
        <f>F26+G26+H26</f>
        <v>54955510.24000001</v>
      </c>
      <c r="E26" s="78">
        <f t="shared" si="0"/>
        <v>0.13684237381296308</v>
      </c>
      <c r="F26" s="94">
        <v>49754039.540000007</v>
      </c>
      <c r="G26" s="94">
        <v>2269477.04</v>
      </c>
      <c r="H26" s="94">
        <v>2931993.66</v>
      </c>
    </row>
    <row r="27" spans="1:8" ht="10" x14ac:dyDescent="0.2">
      <c r="A27" s="88">
        <v>19</v>
      </c>
      <c r="B27" s="109" t="s">
        <v>247</v>
      </c>
      <c r="C27" s="93">
        <v>780182898.86000013</v>
      </c>
      <c r="D27" s="93">
        <f>F27+G27+H27</f>
        <v>45985181.449999996</v>
      </c>
      <c r="E27" s="78">
        <f t="shared" si="0"/>
        <v>5.8941539884036609E-2</v>
      </c>
      <c r="F27" s="93">
        <v>39762760.269999996</v>
      </c>
      <c r="G27" s="93">
        <v>1038784.47</v>
      </c>
      <c r="H27" s="93">
        <v>5183636.71</v>
      </c>
    </row>
    <row r="28" spans="1:8" ht="10" x14ac:dyDescent="0.2">
      <c r="A28" s="88">
        <v>20</v>
      </c>
      <c r="B28" s="95" t="s">
        <v>250</v>
      </c>
      <c r="C28" s="95">
        <v>291730293.72000003</v>
      </c>
      <c r="D28" s="93">
        <f>F28+G28+H28</f>
        <v>43943689.400000006</v>
      </c>
      <c r="E28" s="78">
        <f t="shared" si="0"/>
        <v>0.15063121775819668</v>
      </c>
      <c r="F28" s="94">
        <v>5764772.1400000006</v>
      </c>
      <c r="G28" s="94">
        <v>26991976.420000002</v>
      </c>
      <c r="H28" s="94">
        <v>11186940.84</v>
      </c>
    </row>
    <row r="29" spans="1:8" ht="10" x14ac:dyDescent="0.2">
      <c r="A29" s="88">
        <v>21</v>
      </c>
      <c r="B29" s="95" t="s">
        <v>251</v>
      </c>
      <c r="C29" s="93">
        <v>406151808.51000005</v>
      </c>
      <c r="D29" s="93">
        <f>F29+G29+H29</f>
        <v>38293552.609999999</v>
      </c>
      <c r="E29" s="78">
        <f t="shared" si="0"/>
        <v>9.4283841183627662E-2</v>
      </c>
      <c r="F29" s="94">
        <v>23500680.559999999</v>
      </c>
      <c r="G29" s="94">
        <v>14792872.050000001</v>
      </c>
      <c r="H29" s="53">
        <v>0</v>
      </c>
    </row>
    <row r="30" spans="1:8" ht="10" x14ac:dyDescent="0.2">
      <c r="A30" s="88">
        <v>22</v>
      </c>
      <c r="B30" s="95" t="s">
        <v>244</v>
      </c>
      <c r="C30" s="95">
        <v>233954250.19999999</v>
      </c>
      <c r="D30" s="93">
        <f>F30+G30+H30</f>
        <v>27348926.890000001</v>
      </c>
      <c r="E30" s="78">
        <f t="shared" si="0"/>
        <v>0.11689861101741165</v>
      </c>
      <c r="F30" s="94">
        <v>21032246.75</v>
      </c>
      <c r="G30" s="94">
        <v>146315.51</v>
      </c>
      <c r="H30" s="94">
        <v>6170364.6299999999</v>
      </c>
    </row>
    <row r="31" spans="1:8" ht="10" x14ac:dyDescent="0.2">
      <c r="A31" s="88">
        <v>23</v>
      </c>
      <c r="B31" s="95" t="s">
        <v>248</v>
      </c>
      <c r="C31" s="95">
        <v>160258253.09999999</v>
      </c>
      <c r="D31" s="93">
        <f>F31+G31+H31</f>
        <v>23388367.07</v>
      </c>
      <c r="E31" s="78">
        <f t="shared" si="0"/>
        <v>0.14594173228261653</v>
      </c>
      <c r="F31" s="94">
        <v>21778071.039999999</v>
      </c>
      <c r="G31" s="94">
        <v>493459.26</v>
      </c>
      <c r="H31" s="94">
        <v>1116836.77</v>
      </c>
    </row>
    <row r="32" spans="1:8" ht="10" x14ac:dyDescent="0.2">
      <c r="A32" s="88">
        <v>24</v>
      </c>
      <c r="B32" s="95" t="s">
        <v>253</v>
      </c>
      <c r="C32" s="93">
        <v>22216046.079999998</v>
      </c>
      <c r="D32" s="93">
        <f>F32+G32+H32</f>
        <v>22216046.079999998</v>
      </c>
      <c r="E32" s="78">
        <f t="shared" si="0"/>
        <v>1</v>
      </c>
      <c r="F32" s="94">
        <v>22216046.079999998</v>
      </c>
      <c r="G32" s="53">
        <v>0</v>
      </c>
      <c r="H32" s="53">
        <v>0</v>
      </c>
    </row>
    <row r="33" spans="1:8" ht="10" x14ac:dyDescent="0.2">
      <c r="A33" s="88">
        <v>25</v>
      </c>
      <c r="B33" s="95" t="s">
        <v>261</v>
      </c>
      <c r="C33" s="93">
        <v>927148431.41000009</v>
      </c>
      <c r="D33" s="93">
        <f>F33+G33+H33</f>
        <v>19963988.489999998</v>
      </c>
      <c r="E33" s="78">
        <f t="shared" si="0"/>
        <v>2.153267784710472E-2</v>
      </c>
      <c r="F33" s="94">
        <v>17097284.169999998</v>
      </c>
      <c r="G33" s="94">
        <v>2215035.59</v>
      </c>
      <c r="H33" s="94">
        <v>651668.73</v>
      </c>
    </row>
    <row r="34" spans="1:8" ht="10" x14ac:dyDescent="0.2">
      <c r="A34" s="88">
        <v>26</v>
      </c>
      <c r="B34" s="109" t="s">
        <v>255</v>
      </c>
      <c r="C34" s="93">
        <v>332065337.54000002</v>
      </c>
      <c r="D34" s="93">
        <f>F34+G34+H34</f>
        <v>14952671.939999999</v>
      </c>
      <c r="E34" s="78">
        <f t="shared" si="0"/>
        <v>4.5029306734548365E-2</v>
      </c>
      <c r="F34" s="93">
        <v>13548716</v>
      </c>
      <c r="G34" s="93">
        <v>312663.03999999998</v>
      </c>
      <c r="H34" s="93">
        <v>1091292.8999999999</v>
      </c>
    </row>
    <row r="35" spans="1:8" ht="10" x14ac:dyDescent="0.2">
      <c r="A35" s="88">
        <v>27</v>
      </c>
      <c r="B35" s="95" t="s">
        <v>103</v>
      </c>
      <c r="C35" s="95">
        <v>367097376.63999999</v>
      </c>
      <c r="D35" s="93">
        <f>F35+G35+H35</f>
        <v>14885522.729999999</v>
      </c>
      <c r="E35" s="78">
        <f t="shared" si="0"/>
        <v>4.0549248448042516E-2</v>
      </c>
      <c r="F35" s="94">
        <v>13751966.649999999</v>
      </c>
      <c r="G35" s="94">
        <v>646817.62</v>
      </c>
      <c r="H35" s="94">
        <v>486738.46</v>
      </c>
    </row>
    <row r="36" spans="1:8" ht="10" x14ac:dyDescent="0.2">
      <c r="A36" s="88">
        <v>28</v>
      </c>
      <c r="B36" s="109" t="s">
        <v>258</v>
      </c>
      <c r="C36" s="93">
        <v>242301225.60000002</v>
      </c>
      <c r="D36" s="93">
        <f>F36+G36+H36</f>
        <v>3946846.94</v>
      </c>
      <c r="E36" s="78">
        <f t="shared" si="0"/>
        <v>1.628900939409858E-2</v>
      </c>
      <c r="F36" s="93">
        <v>3154740.42</v>
      </c>
      <c r="G36" s="51">
        <v>0</v>
      </c>
      <c r="H36" s="93">
        <v>792106.52</v>
      </c>
    </row>
    <row r="37" spans="1:8" ht="10" x14ac:dyDescent="0.2">
      <c r="A37" s="88">
        <v>29</v>
      </c>
      <c r="B37" s="109" t="s">
        <v>257</v>
      </c>
      <c r="C37" s="93">
        <v>79671316.449999988</v>
      </c>
      <c r="D37" s="93">
        <f>F37+G37+H37</f>
        <v>3402673.45</v>
      </c>
      <c r="E37" s="78">
        <f t="shared" si="0"/>
        <v>4.2708889492687689E-2</v>
      </c>
      <c r="F37" s="93">
        <v>2665070</v>
      </c>
      <c r="G37" s="93">
        <v>50000</v>
      </c>
      <c r="H37" s="93">
        <v>687603.45</v>
      </c>
    </row>
    <row r="38" spans="1:8" ht="10" x14ac:dyDescent="0.2">
      <c r="A38" s="88">
        <v>30</v>
      </c>
      <c r="B38" s="109" t="s">
        <v>256</v>
      </c>
      <c r="C38" s="93">
        <v>27428816.559999999</v>
      </c>
      <c r="D38" s="93">
        <f>F38+G38+H38</f>
        <v>2791059.8400000003</v>
      </c>
      <c r="E38" s="78">
        <f t="shared" si="0"/>
        <v>0.10175648059385324</v>
      </c>
      <c r="F38" s="93">
        <v>2414043.9000000004</v>
      </c>
      <c r="G38" s="93">
        <v>24764.1</v>
      </c>
      <c r="H38" s="93">
        <v>352251.84</v>
      </c>
    </row>
    <row r="39" spans="1:8" ht="10" x14ac:dyDescent="0.2">
      <c r="A39" s="88">
        <v>31</v>
      </c>
      <c r="B39" s="95" t="s">
        <v>265</v>
      </c>
      <c r="C39" s="95">
        <v>71088609.180000007</v>
      </c>
      <c r="D39" s="93">
        <f>F39+G39+H39</f>
        <v>493836.85</v>
      </c>
      <c r="E39" s="78">
        <f t="shared" si="0"/>
        <v>6.9467788960335362E-3</v>
      </c>
      <c r="F39" s="94">
        <v>493836.85</v>
      </c>
      <c r="G39" s="53">
        <v>0</v>
      </c>
      <c r="H39" s="53">
        <v>0</v>
      </c>
    </row>
    <row r="40" spans="1:8" ht="10" x14ac:dyDescent="0.2">
      <c r="A40" s="88">
        <v>32</v>
      </c>
      <c r="B40" s="109" t="s">
        <v>318</v>
      </c>
      <c r="C40" s="93">
        <v>104293914.06</v>
      </c>
      <c r="D40" s="93">
        <f>F40+G40+H40</f>
        <v>468847.44</v>
      </c>
      <c r="E40" s="78">
        <f t="shared" si="0"/>
        <v>4.4954439022230324E-3</v>
      </c>
      <c r="F40" s="93">
        <v>468847.44</v>
      </c>
      <c r="G40" s="51">
        <v>0</v>
      </c>
      <c r="H40" s="51">
        <v>0</v>
      </c>
    </row>
    <row r="41" spans="1:8" ht="10" x14ac:dyDescent="0.2">
      <c r="A41" s="88">
        <v>33</v>
      </c>
      <c r="B41" s="109" t="s">
        <v>259</v>
      </c>
      <c r="C41" s="93">
        <v>65013639.95000001</v>
      </c>
      <c r="D41" s="93">
        <f>F41+G41+H41</f>
        <v>433415.88</v>
      </c>
      <c r="E41" s="78">
        <f t="shared" si="0"/>
        <v>6.6665376732225239E-3</v>
      </c>
      <c r="F41" s="93">
        <v>433415.88</v>
      </c>
      <c r="G41" s="51">
        <v>0</v>
      </c>
      <c r="H41" s="51">
        <v>0</v>
      </c>
    </row>
    <row r="42" spans="1:8" ht="10" x14ac:dyDescent="0.2">
      <c r="A42" s="88">
        <v>34</v>
      </c>
      <c r="B42" s="109" t="s">
        <v>264</v>
      </c>
      <c r="C42" s="93">
        <v>8460002.5800000001</v>
      </c>
      <c r="D42" s="93">
        <f>F42+G42+H42</f>
        <v>29242.92</v>
      </c>
      <c r="E42" s="78">
        <f t="shared" si="0"/>
        <v>3.4566088749348818E-3</v>
      </c>
      <c r="F42" s="51">
        <v>0</v>
      </c>
      <c r="G42" s="51">
        <v>0</v>
      </c>
      <c r="H42" s="93">
        <v>29242.92</v>
      </c>
    </row>
    <row r="43" spans="1:8" ht="10" x14ac:dyDescent="0.2">
      <c r="A43" s="88">
        <v>35</v>
      </c>
      <c r="B43" s="109" t="s">
        <v>262</v>
      </c>
      <c r="C43" s="93">
        <v>65928286.640000008</v>
      </c>
      <c r="D43" s="93">
        <f>F43+G43+H43</f>
        <v>27674.42</v>
      </c>
      <c r="E43" s="78">
        <f t="shared" si="0"/>
        <v>4.1976549688171899E-4</v>
      </c>
      <c r="F43" s="93">
        <v>27674.42</v>
      </c>
      <c r="G43" s="51">
        <v>0</v>
      </c>
      <c r="H43" s="51">
        <v>0</v>
      </c>
    </row>
    <row r="44" spans="1:8" ht="10" x14ac:dyDescent="0.2">
      <c r="A44" s="88">
        <v>36</v>
      </c>
      <c r="B44" s="95" t="s">
        <v>285</v>
      </c>
      <c r="C44" s="95">
        <v>544818.55999999994</v>
      </c>
      <c r="D44" s="93">
        <f>F44+G44+H44</f>
        <v>6359.19</v>
      </c>
      <c r="E44" s="78">
        <f t="shared" si="0"/>
        <v>1.1672124385777166E-2</v>
      </c>
      <c r="F44" s="53">
        <v>0</v>
      </c>
      <c r="G44" s="94">
        <v>6359.19</v>
      </c>
      <c r="H44" s="53">
        <v>0</v>
      </c>
    </row>
    <row r="45" spans="1:8" ht="10" x14ac:dyDescent="0.2">
      <c r="A45" s="88">
        <v>37</v>
      </c>
      <c r="B45" s="109" t="s">
        <v>267</v>
      </c>
      <c r="C45" s="93">
        <v>662947594.03999996</v>
      </c>
      <c r="D45" s="51">
        <f>F45+G45+H45</f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ht="10" x14ac:dyDescent="0.2">
      <c r="A46" s="88">
        <v>38</v>
      </c>
      <c r="B46" s="95" t="s">
        <v>268</v>
      </c>
      <c r="C46" s="95">
        <v>157031260.56000003</v>
      </c>
      <c r="D46" s="51">
        <f>F46+G46+H46</f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ht="9.5" customHeight="1" x14ac:dyDescent="0.2">
      <c r="A47" s="88">
        <v>39</v>
      </c>
      <c r="B47" s="109" t="s">
        <v>269</v>
      </c>
      <c r="C47" s="93">
        <v>192073626.78999999</v>
      </c>
      <c r="D47" s="51">
        <f>F47+G47+H47</f>
        <v>0</v>
      </c>
      <c r="E47" s="78">
        <f t="shared" si="0"/>
        <v>0</v>
      </c>
      <c r="F47" s="53">
        <v>0</v>
      </c>
      <c r="G47" s="51">
        <v>0</v>
      </c>
      <c r="H47" s="51">
        <v>0</v>
      </c>
    </row>
    <row r="48" spans="1:8" ht="10" x14ac:dyDescent="0.2">
      <c r="A48" s="88">
        <v>40</v>
      </c>
      <c r="B48" s="95" t="s">
        <v>270</v>
      </c>
      <c r="C48" s="95">
        <v>146305747</v>
      </c>
      <c r="D48" s="51">
        <f>F48+G48+H48</f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ht="10" x14ac:dyDescent="0.2">
      <c r="A49" s="88">
        <v>41</v>
      </c>
      <c r="B49" s="109" t="s">
        <v>266</v>
      </c>
      <c r="C49" s="93">
        <v>1190865.44</v>
      </c>
      <c r="D49" s="51">
        <f>F49+G49+H49</f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0" x14ac:dyDescent="0.2">
      <c r="A50" s="88">
        <v>42</v>
      </c>
      <c r="B50" s="95" t="s">
        <v>271</v>
      </c>
      <c r="C50" s="95">
        <v>75375202.109999999</v>
      </c>
      <c r="D50" s="51">
        <f>F50+G50+H50</f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96" t="s">
        <v>277</v>
      </c>
      <c r="C51" s="96">
        <v>64609716366.789986</v>
      </c>
      <c r="D51" s="97">
        <f t="shared" ref="D51" si="1">F51+G51+H51</f>
        <v>14770137503.84</v>
      </c>
      <c r="E51" s="79">
        <f t="shared" si="0"/>
        <v>0.22860551530654905</v>
      </c>
      <c r="F51" s="96">
        <v>9875065879.6700001</v>
      </c>
      <c r="G51" s="96">
        <v>2179427876.5899997</v>
      </c>
      <c r="H51" s="96">
        <v>2715643747.5800009</v>
      </c>
    </row>
    <row r="52" spans="1:8" ht="10" x14ac:dyDescent="0.2"/>
    <row r="53" spans="1:8" ht="10" x14ac:dyDescent="0.2"/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2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2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2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2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2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2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2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2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2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2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2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2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2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2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2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2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2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2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2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2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2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2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2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2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2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2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2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2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2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2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2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2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2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2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2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2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2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2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2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2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2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2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2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2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2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2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2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2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2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2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2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2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2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2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2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2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2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2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2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2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2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2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2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2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2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2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2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2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2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2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2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2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2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2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2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2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2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2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2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2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2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2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2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2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2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2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2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2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2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2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2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2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2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2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2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2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2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2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2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2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2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2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2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2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2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2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2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2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2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2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2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2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2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2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2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2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2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2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2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2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2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2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2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2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2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2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2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2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2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2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2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2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2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2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2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2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2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2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2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2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2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2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2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2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2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2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2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2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2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2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2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2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2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2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2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2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2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2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2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2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2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2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2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2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2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2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98D7-DBEF-45FD-BB75-DC5397CA68F2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10984927782.98</v>
      </c>
      <c r="D9" s="93">
        <f t="shared" ref="D9:D51" si="0">F9+G9+H9</f>
        <v>2600522996.3299999</v>
      </c>
      <c r="E9" s="78">
        <f>D9/C9</f>
        <v>0.23673555691091927</v>
      </c>
      <c r="F9" s="93">
        <v>1631073556.54</v>
      </c>
      <c r="G9" s="93">
        <v>258093990.68000001</v>
      </c>
      <c r="H9" s="93">
        <v>711355449.11000001</v>
      </c>
    </row>
    <row r="10" spans="1:8" x14ac:dyDescent="0.2">
      <c r="A10" s="88">
        <v>2</v>
      </c>
      <c r="B10" s="50" t="s">
        <v>230</v>
      </c>
      <c r="C10" s="93">
        <v>4957918832.8099995</v>
      </c>
      <c r="D10" s="93">
        <f t="shared" si="0"/>
        <v>2274127585.1599998</v>
      </c>
      <c r="E10" s="78">
        <f t="shared" ref="E10:E52" si="1">D10/C10</f>
        <v>0.45868592485026477</v>
      </c>
      <c r="F10" s="93">
        <v>1019305338.3100001</v>
      </c>
      <c r="G10" s="93">
        <v>426560886.93000001</v>
      </c>
      <c r="H10" s="93">
        <v>828261359.91999996</v>
      </c>
    </row>
    <row r="11" spans="1:8" x14ac:dyDescent="0.2">
      <c r="A11" s="88">
        <v>3</v>
      </c>
      <c r="B11" s="50" t="s">
        <v>231</v>
      </c>
      <c r="C11" s="93">
        <v>7390712151.1999998</v>
      </c>
      <c r="D11" s="93">
        <f t="shared" si="0"/>
        <v>1453060635.72</v>
      </c>
      <c r="E11" s="78">
        <f t="shared" si="1"/>
        <v>0.19660630883643229</v>
      </c>
      <c r="F11" s="94">
        <v>994757128.04999995</v>
      </c>
      <c r="G11" s="93">
        <v>220137572.94</v>
      </c>
      <c r="H11" s="93">
        <v>238165934.72999999</v>
      </c>
    </row>
    <row r="12" spans="1:8" x14ac:dyDescent="0.2">
      <c r="A12" s="88">
        <v>4</v>
      </c>
      <c r="B12" s="50" t="s">
        <v>232</v>
      </c>
      <c r="C12" s="93">
        <v>8024312240.4499998</v>
      </c>
      <c r="D12" s="93">
        <f t="shared" si="0"/>
        <v>1327399832.3</v>
      </c>
      <c r="E12" s="78">
        <f t="shared" si="1"/>
        <v>0.16542225583005976</v>
      </c>
      <c r="F12" s="93">
        <v>1312001606.6399999</v>
      </c>
      <c r="G12" s="51">
        <v>0</v>
      </c>
      <c r="H12" s="93">
        <v>15398225.66</v>
      </c>
    </row>
    <row r="13" spans="1:8" x14ac:dyDescent="0.2">
      <c r="A13" s="88">
        <v>5</v>
      </c>
      <c r="B13" s="52" t="s">
        <v>233</v>
      </c>
      <c r="C13" s="94">
        <v>4804828563.1000004</v>
      </c>
      <c r="D13" s="93">
        <f t="shared" si="0"/>
        <v>1282170917.8200002</v>
      </c>
      <c r="E13" s="78">
        <f t="shared" si="1"/>
        <v>0.26685050277689065</v>
      </c>
      <c r="F13" s="94">
        <v>1228190360.6000001</v>
      </c>
      <c r="G13" s="94">
        <v>38525381.380000003</v>
      </c>
      <c r="H13" s="94">
        <v>15455175.84</v>
      </c>
    </row>
    <row r="14" spans="1:8" x14ac:dyDescent="0.2">
      <c r="A14" s="88">
        <v>6</v>
      </c>
      <c r="B14" s="52" t="s">
        <v>234</v>
      </c>
      <c r="C14" s="95">
        <v>5758375751.5100002</v>
      </c>
      <c r="D14" s="93">
        <f t="shared" si="0"/>
        <v>1257440605.9099998</v>
      </c>
      <c r="E14" s="78">
        <f t="shared" si="1"/>
        <v>0.21836723759825247</v>
      </c>
      <c r="F14" s="94">
        <v>893021273.55999994</v>
      </c>
      <c r="G14" s="94">
        <v>226016980.72999999</v>
      </c>
      <c r="H14" s="94">
        <v>138402351.62</v>
      </c>
    </row>
    <row r="15" spans="1:8" x14ac:dyDescent="0.2">
      <c r="A15" s="88">
        <v>7</v>
      </c>
      <c r="B15" s="52" t="s">
        <v>235</v>
      </c>
      <c r="C15" s="95">
        <v>3462778960.0900002</v>
      </c>
      <c r="D15" s="93">
        <f t="shared" si="0"/>
        <v>955033267.79999995</v>
      </c>
      <c r="E15" s="78">
        <f t="shared" si="1"/>
        <v>0.27579966229642849</v>
      </c>
      <c r="F15" s="94">
        <v>532942901.44</v>
      </c>
      <c r="G15" s="94">
        <v>338091513.80000001</v>
      </c>
      <c r="H15" s="94">
        <v>83998852.560000002</v>
      </c>
    </row>
    <row r="16" spans="1:8" x14ac:dyDescent="0.2">
      <c r="A16" s="88">
        <v>8</v>
      </c>
      <c r="B16" s="50" t="s">
        <v>236</v>
      </c>
      <c r="C16" s="93">
        <v>1330794939.6600001</v>
      </c>
      <c r="D16" s="93">
        <f t="shared" si="0"/>
        <v>663125322.28000009</v>
      </c>
      <c r="E16" s="78">
        <f t="shared" si="1"/>
        <v>0.49829263887148501</v>
      </c>
      <c r="F16" s="93">
        <v>600850648.69000006</v>
      </c>
      <c r="G16" s="93">
        <v>986115.32</v>
      </c>
      <c r="H16" s="93">
        <v>61288558.270000003</v>
      </c>
    </row>
    <row r="17" spans="1:8" x14ac:dyDescent="0.2">
      <c r="A17" s="88">
        <v>9</v>
      </c>
      <c r="B17" s="52" t="s">
        <v>237</v>
      </c>
      <c r="C17" s="93">
        <v>2725580479.3099999</v>
      </c>
      <c r="D17" s="93">
        <f t="shared" si="0"/>
        <v>659589316.39999998</v>
      </c>
      <c r="E17" s="78">
        <f t="shared" si="1"/>
        <v>0.24199957455190599</v>
      </c>
      <c r="F17" s="94">
        <v>449949623.69</v>
      </c>
      <c r="G17" s="94">
        <v>56740320.140000001</v>
      </c>
      <c r="H17" s="94">
        <v>152899372.56999999</v>
      </c>
    </row>
    <row r="18" spans="1:8" x14ac:dyDescent="0.2">
      <c r="A18" s="88">
        <v>10</v>
      </c>
      <c r="B18" s="50" t="s">
        <v>238</v>
      </c>
      <c r="C18" s="93">
        <v>2958801588.1000004</v>
      </c>
      <c r="D18" s="93">
        <f t="shared" si="0"/>
        <v>487354149.97000003</v>
      </c>
      <c r="E18" s="78">
        <f t="shared" si="1"/>
        <v>0.16471335960143085</v>
      </c>
      <c r="F18" s="93">
        <v>207912440.65000001</v>
      </c>
      <c r="G18" s="93">
        <v>126612713.92</v>
      </c>
      <c r="H18" s="93">
        <v>152828995.40000001</v>
      </c>
    </row>
    <row r="19" spans="1:8" x14ac:dyDescent="0.2">
      <c r="A19" s="88">
        <v>11</v>
      </c>
      <c r="B19" s="50" t="s">
        <v>239</v>
      </c>
      <c r="C19" s="93">
        <v>449715036.67000002</v>
      </c>
      <c r="D19" s="93">
        <f t="shared" si="0"/>
        <v>396295798.37</v>
      </c>
      <c r="E19" s="78">
        <f t="shared" si="1"/>
        <v>0.88121536096379416</v>
      </c>
      <c r="F19" s="93">
        <v>205470070.43000001</v>
      </c>
      <c r="G19" s="93">
        <v>186703529.03999999</v>
      </c>
      <c r="H19" s="93">
        <v>4122198.9</v>
      </c>
    </row>
    <row r="20" spans="1:8" x14ac:dyDescent="0.2">
      <c r="A20" s="88">
        <v>12</v>
      </c>
      <c r="B20" s="52" t="s">
        <v>240</v>
      </c>
      <c r="C20" s="94">
        <v>465732075.11000001</v>
      </c>
      <c r="D20" s="93">
        <f t="shared" si="0"/>
        <v>248534836.69999999</v>
      </c>
      <c r="E20" s="78">
        <f t="shared" si="1"/>
        <v>0.53364337562814246</v>
      </c>
      <c r="F20" s="94">
        <v>128167858.77</v>
      </c>
      <c r="G20" s="94">
        <v>6763251.9800000004</v>
      </c>
      <c r="H20" s="94">
        <v>113603725.95</v>
      </c>
    </row>
    <row r="21" spans="1:8" x14ac:dyDescent="0.2">
      <c r="A21" s="88">
        <v>13</v>
      </c>
      <c r="B21" s="50" t="s">
        <v>241</v>
      </c>
      <c r="C21" s="93">
        <v>626734344.03999996</v>
      </c>
      <c r="D21" s="93">
        <f t="shared" si="0"/>
        <v>122874015.78</v>
      </c>
      <c r="E21" s="78">
        <f t="shared" si="1"/>
        <v>0.19605438404402781</v>
      </c>
      <c r="F21" s="93">
        <v>122874015.78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205461694.44999999</v>
      </c>
      <c r="D22" s="93">
        <f t="shared" si="0"/>
        <v>97829834.109999999</v>
      </c>
      <c r="E22" s="78">
        <f t="shared" si="1"/>
        <v>0.47614634139896728</v>
      </c>
      <c r="F22" s="93">
        <v>11810403.49</v>
      </c>
      <c r="G22" s="93">
        <v>86019430.620000005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785585047.8900001</v>
      </c>
      <c r="D23" s="93">
        <f t="shared" si="0"/>
        <v>91480365.719999999</v>
      </c>
      <c r="E23" s="78">
        <f t="shared" si="1"/>
        <v>0.11644871037923489</v>
      </c>
      <c r="F23" s="93">
        <v>26212937.730000004</v>
      </c>
      <c r="G23" s="93">
        <v>43875251.979999997</v>
      </c>
      <c r="H23" s="93">
        <v>21392176.009999998</v>
      </c>
    </row>
    <row r="24" spans="1:8" x14ac:dyDescent="0.2">
      <c r="A24" s="88">
        <v>16</v>
      </c>
      <c r="B24" s="52" t="s">
        <v>254</v>
      </c>
      <c r="C24" s="94">
        <v>1989112368.8899999</v>
      </c>
      <c r="D24" s="93">
        <f t="shared" si="0"/>
        <v>79230332.5</v>
      </c>
      <c r="E24" s="78">
        <f t="shared" si="1"/>
        <v>3.9832004334784531E-2</v>
      </c>
      <c r="F24" s="94">
        <v>48309244.879999995</v>
      </c>
      <c r="G24" s="94">
        <v>2882614.75</v>
      </c>
      <c r="H24" s="94">
        <v>28038472.870000001</v>
      </c>
    </row>
    <row r="25" spans="1:8" x14ac:dyDescent="0.2">
      <c r="A25" s="88">
        <v>17</v>
      </c>
      <c r="B25" s="50" t="s">
        <v>245</v>
      </c>
      <c r="C25" s="93">
        <v>1880831354.3</v>
      </c>
      <c r="D25" s="93">
        <f t="shared" si="0"/>
        <v>61374869.329999998</v>
      </c>
      <c r="E25" s="78">
        <f t="shared" si="1"/>
        <v>3.2631777000996585E-2</v>
      </c>
      <c r="F25" s="93">
        <v>51635426.07</v>
      </c>
      <c r="G25" s="93">
        <v>182146.47</v>
      </c>
      <c r="H25" s="93">
        <v>9557296.790000001</v>
      </c>
    </row>
    <row r="26" spans="1:8" x14ac:dyDescent="0.2">
      <c r="A26" s="88">
        <v>18</v>
      </c>
      <c r="B26" s="52" t="s">
        <v>246</v>
      </c>
      <c r="C26" s="94">
        <v>408652372.25999999</v>
      </c>
      <c r="D26" s="93">
        <f t="shared" si="0"/>
        <v>54474196.849999994</v>
      </c>
      <c r="E26" s="78">
        <f t="shared" si="1"/>
        <v>0.13330204483761438</v>
      </c>
      <c r="F26" s="93">
        <v>48721327.629999995</v>
      </c>
      <c r="G26" s="94">
        <v>2809336.06</v>
      </c>
      <c r="H26" s="94">
        <v>2943533.16</v>
      </c>
    </row>
    <row r="27" spans="1:8" x14ac:dyDescent="0.2">
      <c r="A27" s="88">
        <v>19</v>
      </c>
      <c r="B27" s="52" t="s">
        <v>247</v>
      </c>
      <c r="C27" s="93">
        <v>802906916.51000011</v>
      </c>
      <c r="D27" s="93">
        <f t="shared" si="0"/>
        <v>40737508.209999993</v>
      </c>
      <c r="E27" s="78">
        <f t="shared" si="1"/>
        <v>5.0737523083091554E-2</v>
      </c>
      <c r="F27" s="94">
        <v>34952323.489999995</v>
      </c>
      <c r="G27" s="94">
        <v>755308.13</v>
      </c>
      <c r="H27" s="94">
        <v>5029876.59</v>
      </c>
    </row>
    <row r="28" spans="1:8" x14ac:dyDescent="0.2">
      <c r="A28" s="88">
        <v>20</v>
      </c>
      <c r="B28" s="50" t="s">
        <v>250</v>
      </c>
      <c r="C28" s="93">
        <v>250105466.66999999</v>
      </c>
      <c r="D28" s="93">
        <f t="shared" si="0"/>
        <v>37837752.630000003</v>
      </c>
      <c r="E28" s="78">
        <f t="shared" si="1"/>
        <v>0.15128718749648434</v>
      </c>
      <c r="F28" s="93">
        <v>5257770.9400000013</v>
      </c>
      <c r="G28" s="93">
        <v>22582542.59</v>
      </c>
      <c r="H28" s="93">
        <v>9997439.0999999996</v>
      </c>
    </row>
    <row r="29" spans="1:8" x14ac:dyDescent="0.2">
      <c r="A29" s="88">
        <v>21</v>
      </c>
      <c r="B29" s="50" t="s">
        <v>251</v>
      </c>
      <c r="C29" s="93">
        <v>403398927.04999995</v>
      </c>
      <c r="D29" s="93">
        <f t="shared" si="0"/>
        <v>36781589.409999996</v>
      </c>
      <c r="E29" s="78">
        <f t="shared" si="1"/>
        <v>9.1179194944762565E-2</v>
      </c>
      <c r="F29" s="93">
        <v>24020849.25</v>
      </c>
      <c r="G29" s="93">
        <v>12760740.16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171753824.14000002</v>
      </c>
      <c r="D30" s="93">
        <f t="shared" si="0"/>
        <v>27402730.580000002</v>
      </c>
      <c r="E30" s="78">
        <f t="shared" si="1"/>
        <v>0.15954655284800809</v>
      </c>
      <c r="F30" s="93">
        <v>25958762.400000002</v>
      </c>
      <c r="G30" s="93">
        <v>427849.73</v>
      </c>
      <c r="H30" s="93">
        <v>1016118.45</v>
      </c>
    </row>
    <row r="31" spans="1:8" x14ac:dyDescent="0.2">
      <c r="A31" s="88">
        <v>23</v>
      </c>
      <c r="B31" s="52" t="s">
        <v>253</v>
      </c>
      <c r="C31" s="93">
        <v>22525889.649999999</v>
      </c>
      <c r="D31" s="93">
        <f t="shared" si="0"/>
        <v>22525889.649999999</v>
      </c>
      <c r="E31" s="78">
        <f t="shared" si="1"/>
        <v>1</v>
      </c>
      <c r="F31" s="94">
        <v>22525889.649999999</v>
      </c>
      <c r="G31" s="53">
        <v>0</v>
      </c>
      <c r="H31" s="53">
        <v>0</v>
      </c>
    </row>
    <row r="32" spans="1:8" x14ac:dyDescent="0.2">
      <c r="A32" s="88">
        <v>24</v>
      </c>
      <c r="B32" s="50" t="s">
        <v>261</v>
      </c>
      <c r="C32" s="93">
        <v>786567712.2700001</v>
      </c>
      <c r="D32" s="93">
        <f t="shared" si="0"/>
        <v>15334205.58</v>
      </c>
      <c r="E32" s="78">
        <f t="shared" si="1"/>
        <v>1.9495086488798469E-2</v>
      </c>
      <c r="F32" s="93">
        <v>13046310.709999999</v>
      </c>
      <c r="G32" s="93">
        <v>1761930.72</v>
      </c>
      <c r="H32" s="93">
        <v>525964.15</v>
      </c>
    </row>
    <row r="33" spans="1:8" x14ac:dyDescent="0.2">
      <c r="A33" s="88">
        <v>25</v>
      </c>
      <c r="B33" s="52" t="s">
        <v>255</v>
      </c>
      <c r="C33" s="93">
        <v>303759043.79999995</v>
      </c>
      <c r="D33" s="93">
        <f t="shared" si="0"/>
        <v>14523883.780000001</v>
      </c>
      <c r="E33" s="78">
        <f t="shared" si="1"/>
        <v>4.7813831642039173E-2</v>
      </c>
      <c r="F33" s="94">
        <v>13449347.040000001</v>
      </c>
      <c r="G33" s="94">
        <v>83872.800000000003</v>
      </c>
      <c r="H33" s="94">
        <v>990663.94</v>
      </c>
    </row>
    <row r="34" spans="1:8" x14ac:dyDescent="0.2">
      <c r="A34" s="88">
        <v>26</v>
      </c>
      <c r="B34" s="52" t="s">
        <v>244</v>
      </c>
      <c r="C34" s="95">
        <v>95290743.5</v>
      </c>
      <c r="D34" s="93">
        <f t="shared" si="0"/>
        <v>12333687.57</v>
      </c>
      <c r="E34" s="78">
        <f t="shared" si="1"/>
        <v>0.12943216850858133</v>
      </c>
      <c r="F34" s="94">
        <v>4667607.01</v>
      </c>
      <c r="G34" s="94">
        <v>256566.06</v>
      </c>
      <c r="H34" s="94">
        <v>7409514.5</v>
      </c>
    </row>
    <row r="35" spans="1:8" x14ac:dyDescent="0.2">
      <c r="A35" s="88">
        <v>27</v>
      </c>
      <c r="B35" s="50" t="s">
        <v>103</v>
      </c>
      <c r="C35" s="93">
        <v>341025154.01999998</v>
      </c>
      <c r="D35" s="93">
        <f t="shared" si="0"/>
        <v>10378795.219999999</v>
      </c>
      <c r="E35" s="78">
        <f t="shared" si="1"/>
        <v>3.0434104633206373E-2</v>
      </c>
      <c r="F35" s="93">
        <v>9077666.629999999</v>
      </c>
      <c r="G35" s="93">
        <v>875812.76</v>
      </c>
      <c r="H35" s="93">
        <v>425315.83</v>
      </c>
    </row>
    <row r="36" spans="1:8" x14ac:dyDescent="0.2">
      <c r="A36" s="88">
        <v>28</v>
      </c>
      <c r="B36" s="50" t="s">
        <v>258</v>
      </c>
      <c r="C36" s="93">
        <v>213991924.75999999</v>
      </c>
      <c r="D36" s="93">
        <f t="shared" si="0"/>
        <v>4610185.21</v>
      </c>
      <c r="E36" s="78">
        <f t="shared" si="1"/>
        <v>2.1543734489843466E-2</v>
      </c>
      <c r="F36" s="93">
        <v>3884898.49</v>
      </c>
      <c r="G36" s="51">
        <v>0</v>
      </c>
      <c r="H36" s="93">
        <v>725286.72</v>
      </c>
    </row>
    <row r="37" spans="1:8" x14ac:dyDescent="0.2">
      <c r="A37" s="88">
        <v>29</v>
      </c>
      <c r="B37" s="50" t="s">
        <v>257</v>
      </c>
      <c r="C37" s="93">
        <v>93882041.269999981</v>
      </c>
      <c r="D37" s="93">
        <f t="shared" si="0"/>
        <v>2932964.3</v>
      </c>
      <c r="E37" s="78">
        <f t="shared" si="1"/>
        <v>3.1240951520908493E-2</v>
      </c>
      <c r="F37" s="93">
        <v>2228315.36</v>
      </c>
      <c r="G37" s="51">
        <v>0</v>
      </c>
      <c r="H37" s="93">
        <v>704648.94</v>
      </c>
    </row>
    <row r="38" spans="1:8" x14ac:dyDescent="0.2">
      <c r="A38" s="88">
        <v>30</v>
      </c>
      <c r="B38" s="52" t="s">
        <v>256</v>
      </c>
      <c r="C38" s="94">
        <v>27631092.949999999</v>
      </c>
      <c r="D38" s="93">
        <f t="shared" si="0"/>
        <v>2656976.5</v>
      </c>
      <c r="E38" s="78">
        <f t="shared" si="1"/>
        <v>9.6158936051062002E-2</v>
      </c>
      <c r="F38" s="94">
        <v>2261826.0099999998</v>
      </c>
      <c r="G38" s="94">
        <v>40171.24</v>
      </c>
      <c r="H38" s="94">
        <v>354979.25</v>
      </c>
    </row>
    <row r="39" spans="1:8" x14ac:dyDescent="0.2">
      <c r="A39" s="88">
        <v>31</v>
      </c>
      <c r="B39" s="50" t="s">
        <v>259</v>
      </c>
      <c r="C39" s="93">
        <v>71745577.649999991</v>
      </c>
      <c r="D39" s="93">
        <f t="shared" si="0"/>
        <v>534747.07999999996</v>
      </c>
      <c r="E39" s="78">
        <f t="shared" si="1"/>
        <v>7.4533803687341282E-3</v>
      </c>
      <c r="F39" s="93">
        <v>534747.07999999996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63927485.750000007</v>
      </c>
      <c r="D40" s="93">
        <f t="shared" si="0"/>
        <v>345427.82</v>
      </c>
      <c r="E40" s="78">
        <f t="shared" si="1"/>
        <v>5.4034319658817489E-3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5">
        <v>92176172.230000004</v>
      </c>
      <c r="D41" s="93">
        <f t="shared" si="0"/>
        <v>241555.84</v>
      </c>
      <c r="E41" s="78">
        <f t="shared" si="1"/>
        <v>2.6205887503905519E-3</v>
      </c>
      <c r="F41" s="94">
        <v>241555.84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262</v>
      </c>
      <c r="C42" s="93">
        <v>107297563.36</v>
      </c>
      <c r="D42" s="93">
        <f t="shared" si="0"/>
        <v>36501.040000000001</v>
      </c>
      <c r="E42" s="78">
        <f t="shared" si="1"/>
        <v>3.4018517156380652E-4</v>
      </c>
      <c r="F42" s="94">
        <v>36501.040000000001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264</v>
      </c>
      <c r="C43" s="94">
        <v>2714411.5999999996</v>
      </c>
      <c r="D43" s="93">
        <f t="shared" si="0"/>
        <v>11325.2</v>
      </c>
      <c r="E43" s="78">
        <f t="shared" si="1"/>
        <v>4.1722486007648961E-3</v>
      </c>
      <c r="F43" s="51">
        <v>0</v>
      </c>
      <c r="G43" s="51">
        <v>0</v>
      </c>
      <c r="H43" s="94">
        <v>11325.2</v>
      </c>
    </row>
    <row r="44" spans="1:8" x14ac:dyDescent="0.2">
      <c r="A44" s="88">
        <v>36</v>
      </c>
      <c r="B44" s="52" t="s">
        <v>285</v>
      </c>
      <c r="C44" s="94">
        <v>548109.14</v>
      </c>
      <c r="D44" s="93">
        <f t="shared" si="0"/>
        <v>9649.77</v>
      </c>
      <c r="E44" s="78">
        <f t="shared" si="1"/>
        <v>1.7605563008856229E-2</v>
      </c>
      <c r="F44" s="53">
        <v>0</v>
      </c>
      <c r="G44" s="94">
        <v>9649.77</v>
      </c>
      <c r="H44" s="53">
        <v>0</v>
      </c>
    </row>
    <row r="45" spans="1:8" x14ac:dyDescent="0.2">
      <c r="A45" s="88">
        <v>37</v>
      </c>
      <c r="B45" s="50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93">
        <v>0</v>
      </c>
      <c r="H45" s="51">
        <v>0</v>
      </c>
    </row>
    <row r="46" spans="1:8" x14ac:dyDescent="0.2">
      <c r="A46" s="88">
        <v>38</v>
      </c>
      <c r="B46" s="52" t="s">
        <v>267</v>
      </c>
      <c r="C46" s="95">
        <v>756893128.72000003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127390612.53999999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269</v>
      </c>
      <c r="C48" s="95">
        <v>204966893.23999998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9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9" x14ac:dyDescent="0.2">
      <c r="A50" s="88">
        <v>42</v>
      </c>
      <c r="B50" s="52" t="s">
        <v>266</v>
      </c>
      <c r="C50" s="95">
        <v>1414423.1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9" s="66" customFormat="1" ht="10.5" x14ac:dyDescent="0.25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  <c r="I51" s="57"/>
    </row>
    <row r="52" spans="1:9" ht="10.5" x14ac:dyDescent="0.25">
      <c r="A52" s="52"/>
      <c r="B52" s="62" t="s">
        <v>277</v>
      </c>
      <c r="C52" s="96">
        <v>64325552841.099976</v>
      </c>
      <c r="D52" s="97">
        <f t="shared" ref="D52" si="2">F52+G52+H52</f>
        <v>14341157649.799999</v>
      </c>
      <c r="E52" s="79">
        <f t="shared" si="1"/>
        <v>0.22294651217730233</v>
      </c>
      <c r="F52" s="96">
        <v>9675699357.0699997</v>
      </c>
      <c r="G52" s="96">
        <v>2060555480.7000003</v>
      </c>
      <c r="H52" s="96">
        <v>2604902812.0299997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CCB-6516-4B88-BB61-59D8C8F29749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10941814796.76</v>
      </c>
      <c r="D9" s="93">
        <f t="shared" ref="D9:D51" si="0">F9+G9+H9</f>
        <v>2619034388.4999995</v>
      </c>
      <c r="E9" s="78">
        <f>D9/C9</f>
        <v>0.23936014611356118</v>
      </c>
      <c r="F9" s="94">
        <v>1632575503.6099997</v>
      </c>
      <c r="G9" s="93">
        <v>266126982.30000001</v>
      </c>
      <c r="H9" s="93">
        <v>720331902.59000003</v>
      </c>
    </row>
    <row r="10" spans="1:8" x14ac:dyDescent="0.2">
      <c r="A10" s="88">
        <v>2</v>
      </c>
      <c r="B10" s="50" t="s">
        <v>230</v>
      </c>
      <c r="C10" s="93">
        <v>4961852019.0599995</v>
      </c>
      <c r="D10" s="93">
        <f t="shared" si="0"/>
        <v>2285812262.6100001</v>
      </c>
      <c r="E10" s="78">
        <f t="shared" ref="E10:E52" si="1">D10/C10</f>
        <v>0.46067723378881359</v>
      </c>
      <c r="F10" s="93">
        <v>1018989901.9899999</v>
      </c>
      <c r="G10" s="93">
        <v>432806124.25999999</v>
      </c>
      <c r="H10" s="93">
        <v>834016236.36000001</v>
      </c>
    </row>
    <row r="11" spans="1:8" x14ac:dyDescent="0.2">
      <c r="A11" s="88">
        <v>3</v>
      </c>
      <c r="B11" s="52" t="s">
        <v>231</v>
      </c>
      <c r="C11" s="93">
        <v>7417719296.8399992</v>
      </c>
      <c r="D11" s="93">
        <f t="shared" si="0"/>
        <v>1444359544.8899999</v>
      </c>
      <c r="E11" s="78">
        <f t="shared" si="1"/>
        <v>0.19471747138036177</v>
      </c>
      <c r="F11" s="94">
        <v>986321892.79999995</v>
      </c>
      <c r="G11" s="94">
        <v>219675813.09999999</v>
      </c>
      <c r="H11" s="94">
        <v>238361838.99000001</v>
      </c>
    </row>
    <row r="12" spans="1:8" x14ac:dyDescent="0.2">
      <c r="A12" s="88">
        <v>4</v>
      </c>
      <c r="B12" s="50" t="s">
        <v>232</v>
      </c>
      <c r="C12" s="93">
        <v>7707742523.3899994</v>
      </c>
      <c r="D12" s="93">
        <f t="shared" si="0"/>
        <v>1325829657.6600001</v>
      </c>
      <c r="E12" s="78">
        <f t="shared" si="1"/>
        <v>0.17201270717549569</v>
      </c>
      <c r="F12" s="93">
        <v>1310366859.0400002</v>
      </c>
      <c r="G12" s="51">
        <v>0</v>
      </c>
      <c r="H12" s="93">
        <v>15462798.619999999</v>
      </c>
    </row>
    <row r="13" spans="1:8" x14ac:dyDescent="0.2">
      <c r="A13" s="88">
        <v>5</v>
      </c>
      <c r="B13" s="50" t="s">
        <v>233</v>
      </c>
      <c r="C13" s="93">
        <v>4741036377.71</v>
      </c>
      <c r="D13" s="93">
        <f t="shared" si="0"/>
        <v>1280353543.8400002</v>
      </c>
      <c r="E13" s="78">
        <f t="shared" si="1"/>
        <v>0.27005773460410198</v>
      </c>
      <c r="F13" s="93">
        <v>1225840204.97</v>
      </c>
      <c r="G13" s="93">
        <v>39057990.899999999</v>
      </c>
      <c r="H13" s="93">
        <v>15455347.969999999</v>
      </c>
    </row>
    <row r="14" spans="1:8" x14ac:dyDescent="0.2">
      <c r="A14" s="88">
        <v>6</v>
      </c>
      <c r="B14" s="52" t="s">
        <v>234</v>
      </c>
      <c r="C14" s="94">
        <v>5753145517.1900005</v>
      </c>
      <c r="D14" s="93">
        <f t="shared" si="0"/>
        <v>1265603893.2600002</v>
      </c>
      <c r="E14" s="78">
        <f t="shared" si="1"/>
        <v>0.21998468307093283</v>
      </c>
      <c r="F14" s="94">
        <v>896198497.1400001</v>
      </c>
      <c r="G14" s="94">
        <v>227261321.18000001</v>
      </c>
      <c r="H14" s="94">
        <v>142144074.94</v>
      </c>
    </row>
    <row r="15" spans="1:8" x14ac:dyDescent="0.2">
      <c r="A15" s="88">
        <v>7</v>
      </c>
      <c r="B15" s="52" t="s">
        <v>235</v>
      </c>
      <c r="C15" s="95">
        <v>3467800801.3000002</v>
      </c>
      <c r="D15" s="93">
        <f t="shared" si="0"/>
        <v>961193347.39999998</v>
      </c>
      <c r="E15" s="78">
        <f t="shared" si="1"/>
        <v>0.27717663224475592</v>
      </c>
      <c r="F15" s="94">
        <v>535715648.09000003</v>
      </c>
      <c r="G15" s="94">
        <v>340403487.27999997</v>
      </c>
      <c r="H15" s="94">
        <v>85074212.030000001</v>
      </c>
    </row>
    <row r="16" spans="1:8" x14ac:dyDescent="0.2">
      <c r="A16" s="88">
        <v>8</v>
      </c>
      <c r="B16" s="50" t="s">
        <v>236</v>
      </c>
      <c r="C16" s="93">
        <v>1335868268.01</v>
      </c>
      <c r="D16" s="93">
        <f t="shared" si="0"/>
        <v>665310844.00999999</v>
      </c>
      <c r="E16" s="78">
        <f t="shared" si="1"/>
        <v>0.49803626595689121</v>
      </c>
      <c r="F16" s="93">
        <v>602573203.66999996</v>
      </c>
      <c r="G16" s="93">
        <v>953312.89</v>
      </c>
      <c r="H16" s="93">
        <v>61784327.450000003</v>
      </c>
    </row>
    <row r="17" spans="1:8" x14ac:dyDescent="0.2">
      <c r="A17" s="88">
        <v>9</v>
      </c>
      <c r="B17" s="50" t="s">
        <v>237</v>
      </c>
      <c r="C17" s="93">
        <v>2734363015.1199999</v>
      </c>
      <c r="D17" s="93">
        <f t="shared" si="0"/>
        <v>662058049.14999998</v>
      </c>
      <c r="E17" s="78">
        <f t="shared" si="1"/>
        <v>0.24212514779093625</v>
      </c>
      <c r="F17" s="93">
        <v>452775268.0999999</v>
      </c>
      <c r="G17" s="93">
        <v>56805696.340000004</v>
      </c>
      <c r="H17" s="93">
        <v>152477084.71000001</v>
      </c>
    </row>
    <row r="18" spans="1:8" x14ac:dyDescent="0.2">
      <c r="A18" s="88">
        <v>10</v>
      </c>
      <c r="B18" s="52" t="s">
        <v>238</v>
      </c>
      <c r="C18" s="93">
        <v>2926192395.3100004</v>
      </c>
      <c r="D18" s="93">
        <f t="shared" si="0"/>
        <v>486719789.56000006</v>
      </c>
      <c r="E18" s="78">
        <f t="shared" si="1"/>
        <v>0.16633212168143752</v>
      </c>
      <c r="F18" s="94">
        <v>206726183.22</v>
      </c>
      <c r="G18" s="94">
        <v>127329090.87</v>
      </c>
      <c r="H18" s="94">
        <v>152664515.47</v>
      </c>
    </row>
    <row r="19" spans="1:8" x14ac:dyDescent="0.2">
      <c r="A19" s="88">
        <v>11</v>
      </c>
      <c r="B19" s="52" t="s">
        <v>239</v>
      </c>
      <c r="C19" s="93">
        <v>449024722.58000004</v>
      </c>
      <c r="D19" s="93">
        <f t="shared" si="0"/>
        <v>398557677.57000005</v>
      </c>
      <c r="E19" s="78">
        <f t="shared" si="1"/>
        <v>0.88760742455331376</v>
      </c>
      <c r="F19" s="94">
        <v>206119349.5</v>
      </c>
      <c r="G19" s="94">
        <v>188272902.09</v>
      </c>
      <c r="H19" s="94">
        <v>4165425.98</v>
      </c>
    </row>
    <row r="20" spans="1:8" x14ac:dyDescent="0.2">
      <c r="A20" s="88">
        <v>12</v>
      </c>
      <c r="B20" s="50" t="s">
        <v>240</v>
      </c>
      <c r="C20" s="93">
        <v>468628729.77999997</v>
      </c>
      <c r="D20" s="93">
        <f t="shared" si="0"/>
        <v>249168075.81999999</v>
      </c>
      <c r="E20" s="78">
        <f t="shared" si="1"/>
        <v>0.53169611674677553</v>
      </c>
      <c r="F20" s="93">
        <v>129557556.68999998</v>
      </c>
      <c r="G20" s="93">
        <v>6872128.3700000001</v>
      </c>
      <c r="H20" s="93">
        <v>112738390.76000001</v>
      </c>
    </row>
    <row r="21" spans="1:8" x14ac:dyDescent="0.2">
      <c r="A21" s="88">
        <v>13</v>
      </c>
      <c r="B21" s="50" t="s">
        <v>241</v>
      </c>
      <c r="C21" s="93">
        <v>631465945.26999998</v>
      </c>
      <c r="D21" s="93">
        <f t="shared" si="0"/>
        <v>123368714.34</v>
      </c>
      <c r="E21" s="78">
        <f t="shared" si="1"/>
        <v>0.19536875308018462</v>
      </c>
      <c r="F21" s="93">
        <v>123368714.34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205288615.94</v>
      </c>
      <c r="D22" s="93">
        <f t="shared" si="0"/>
        <v>97895519.670000002</v>
      </c>
      <c r="E22" s="78">
        <f t="shared" si="1"/>
        <v>0.47686774652235009</v>
      </c>
      <c r="F22" s="94">
        <v>12469029.84</v>
      </c>
      <c r="G22" s="94">
        <v>85426489.829999998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805726638.12999988</v>
      </c>
      <c r="D23" s="93">
        <f t="shared" si="0"/>
        <v>92668919.670000002</v>
      </c>
      <c r="E23" s="78">
        <f t="shared" si="1"/>
        <v>0.11501285334822001</v>
      </c>
      <c r="F23" s="93">
        <v>26558700.649999999</v>
      </c>
      <c r="G23" s="93">
        <v>45096731.490000002</v>
      </c>
      <c r="H23" s="93">
        <v>21013487.530000001</v>
      </c>
    </row>
    <row r="24" spans="1:8" x14ac:dyDescent="0.2">
      <c r="A24" s="88">
        <v>16</v>
      </c>
      <c r="B24" s="50" t="s">
        <v>254</v>
      </c>
      <c r="C24" s="93">
        <v>1985318118.2799997</v>
      </c>
      <c r="D24" s="93">
        <f t="shared" si="0"/>
        <v>78445733.710000008</v>
      </c>
      <c r="E24" s="78">
        <f t="shared" si="1"/>
        <v>3.9512928929476679E-2</v>
      </c>
      <c r="F24" s="93">
        <v>47209933.810000002</v>
      </c>
      <c r="G24" s="93">
        <v>2862536.38</v>
      </c>
      <c r="H24" s="93">
        <v>28373263.52</v>
      </c>
    </row>
    <row r="25" spans="1:8" x14ac:dyDescent="0.2">
      <c r="A25" s="88">
        <v>17</v>
      </c>
      <c r="B25" s="50" t="s">
        <v>245</v>
      </c>
      <c r="C25" s="93">
        <v>1896222180.7500002</v>
      </c>
      <c r="D25" s="93">
        <f t="shared" si="0"/>
        <v>60730967.509999998</v>
      </c>
      <c r="E25" s="78">
        <f t="shared" si="1"/>
        <v>3.20273479165714E-2</v>
      </c>
      <c r="F25" s="93">
        <v>50777762.119999997</v>
      </c>
      <c r="G25" s="93">
        <v>165722</v>
      </c>
      <c r="H25" s="93">
        <v>9787483.3900000006</v>
      </c>
    </row>
    <row r="26" spans="1:8" x14ac:dyDescent="0.2">
      <c r="A26" s="88">
        <v>18</v>
      </c>
      <c r="B26" s="52" t="s">
        <v>246</v>
      </c>
      <c r="C26" s="94">
        <v>405797587.14999998</v>
      </c>
      <c r="D26" s="93">
        <f t="shared" si="0"/>
        <v>54186605.899999999</v>
      </c>
      <c r="E26" s="78">
        <f t="shared" si="1"/>
        <v>0.13353111900088832</v>
      </c>
      <c r="F26" s="94">
        <v>48521233.850000001</v>
      </c>
      <c r="G26" s="94">
        <v>2707185.79</v>
      </c>
      <c r="H26" s="94">
        <v>2958186.26</v>
      </c>
    </row>
    <row r="27" spans="1:8" x14ac:dyDescent="0.2">
      <c r="A27" s="88">
        <v>19</v>
      </c>
      <c r="B27" s="50" t="s">
        <v>247</v>
      </c>
      <c r="C27" s="93">
        <v>796592908.64999986</v>
      </c>
      <c r="D27" s="93">
        <f t="shared" si="0"/>
        <v>40443017.030000001</v>
      </c>
      <c r="E27" s="78">
        <f t="shared" si="1"/>
        <v>5.0769993795876871E-2</v>
      </c>
      <c r="F27" s="93">
        <v>34455529.280000001</v>
      </c>
      <c r="G27" s="93">
        <v>901410.39</v>
      </c>
      <c r="H27" s="93">
        <v>5086077.3600000003</v>
      </c>
    </row>
    <row r="28" spans="1:8" x14ac:dyDescent="0.2">
      <c r="A28" s="88">
        <v>20</v>
      </c>
      <c r="B28" s="50" t="s">
        <v>250</v>
      </c>
      <c r="C28" s="93">
        <v>267703331.31999996</v>
      </c>
      <c r="D28" s="93">
        <f t="shared" si="0"/>
        <v>38929589.269999996</v>
      </c>
      <c r="E28" s="78">
        <f t="shared" si="1"/>
        <v>0.14542063812969663</v>
      </c>
      <c r="F28" s="93">
        <v>5323526.3400000017</v>
      </c>
      <c r="G28" s="93">
        <v>23401649.59</v>
      </c>
      <c r="H28" s="93">
        <v>10204413.34</v>
      </c>
    </row>
    <row r="29" spans="1:8" x14ac:dyDescent="0.2">
      <c r="A29" s="88">
        <v>21</v>
      </c>
      <c r="B29" s="52" t="s">
        <v>251</v>
      </c>
      <c r="C29" s="95">
        <v>409561840.70000011</v>
      </c>
      <c r="D29" s="93">
        <f t="shared" si="0"/>
        <v>38082369.480000004</v>
      </c>
      <c r="E29" s="78">
        <f t="shared" si="1"/>
        <v>9.2983197396788134E-2</v>
      </c>
      <c r="F29" s="94">
        <v>24945241.640000001</v>
      </c>
      <c r="G29" s="94">
        <v>13137127.84</v>
      </c>
      <c r="H29" s="53">
        <v>0</v>
      </c>
    </row>
    <row r="30" spans="1:8" x14ac:dyDescent="0.2">
      <c r="A30" s="88">
        <v>22</v>
      </c>
      <c r="B30" s="52" t="s">
        <v>248</v>
      </c>
      <c r="C30" s="94">
        <v>174399260.41999999</v>
      </c>
      <c r="D30" s="93">
        <f t="shared" si="0"/>
        <v>28259538.75</v>
      </c>
      <c r="E30" s="78">
        <f t="shared" si="1"/>
        <v>0.16203932678351665</v>
      </c>
      <c r="F30" s="94">
        <v>26774176.329999998</v>
      </c>
      <c r="G30" s="94">
        <v>422185.1</v>
      </c>
      <c r="H30" s="94">
        <v>1063177.32</v>
      </c>
    </row>
    <row r="31" spans="1:8" x14ac:dyDescent="0.2">
      <c r="A31" s="88">
        <v>23</v>
      </c>
      <c r="B31" s="52" t="s">
        <v>244</v>
      </c>
      <c r="C31" s="95">
        <v>266837767.15999997</v>
      </c>
      <c r="D31" s="93">
        <f t="shared" si="0"/>
        <v>23237837.449999999</v>
      </c>
      <c r="E31" s="78">
        <f t="shared" si="1"/>
        <v>8.7086013712842386E-2</v>
      </c>
      <c r="F31" s="94">
        <v>15565563.15</v>
      </c>
      <c r="G31" s="94">
        <v>239217.59</v>
      </c>
      <c r="H31" s="94">
        <v>7433056.709999999</v>
      </c>
    </row>
    <row r="32" spans="1:8" x14ac:dyDescent="0.2">
      <c r="A32" s="88">
        <v>24</v>
      </c>
      <c r="B32" s="50" t="s">
        <v>253</v>
      </c>
      <c r="C32" s="93">
        <v>22143765.469999999</v>
      </c>
      <c r="D32" s="93">
        <f t="shared" si="0"/>
        <v>22143765.469999999</v>
      </c>
      <c r="E32" s="78">
        <f t="shared" si="1"/>
        <v>1</v>
      </c>
      <c r="F32" s="93">
        <v>22143765.469999999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261</v>
      </c>
      <c r="C33" s="93">
        <v>795986368.51999998</v>
      </c>
      <c r="D33" s="93">
        <f t="shared" si="0"/>
        <v>16100623.310000001</v>
      </c>
      <c r="E33" s="78">
        <f t="shared" si="1"/>
        <v>2.0227260097351096E-2</v>
      </c>
      <c r="F33" s="93">
        <v>13726012.939999999</v>
      </c>
      <c r="G33" s="93">
        <v>1876444.47</v>
      </c>
      <c r="H33" s="93">
        <v>498165.9</v>
      </c>
    </row>
    <row r="34" spans="1:8" x14ac:dyDescent="0.2">
      <c r="A34" s="88">
        <v>26</v>
      </c>
      <c r="B34" s="52" t="s">
        <v>103</v>
      </c>
      <c r="C34" s="95">
        <v>353057923.07999998</v>
      </c>
      <c r="D34" s="93">
        <f t="shared" si="0"/>
        <v>15329487.260000002</v>
      </c>
      <c r="E34" s="78">
        <f t="shared" si="1"/>
        <v>4.3419184949225649E-2</v>
      </c>
      <c r="F34" s="94">
        <v>14050716.290000001</v>
      </c>
      <c r="G34" s="94">
        <v>846224.47</v>
      </c>
      <c r="H34" s="94">
        <v>432546.5</v>
      </c>
    </row>
    <row r="35" spans="1:8" x14ac:dyDescent="0.2">
      <c r="A35" s="88">
        <v>27</v>
      </c>
      <c r="B35" s="50" t="s">
        <v>255</v>
      </c>
      <c r="C35" s="93">
        <v>306554091.29000002</v>
      </c>
      <c r="D35" s="93">
        <f t="shared" si="0"/>
        <v>14519381.58</v>
      </c>
      <c r="E35" s="78">
        <f t="shared" si="1"/>
        <v>4.7363196227137194E-2</v>
      </c>
      <c r="F35" s="93">
        <v>13435313.939999999</v>
      </c>
      <c r="G35" s="93">
        <v>82911.210000000006</v>
      </c>
      <c r="H35" s="93">
        <v>1001156.43</v>
      </c>
    </row>
    <row r="36" spans="1:8" x14ac:dyDescent="0.2">
      <c r="A36" s="88">
        <v>28</v>
      </c>
      <c r="B36" s="52" t="s">
        <v>258</v>
      </c>
      <c r="C36" s="94">
        <v>216519789.47</v>
      </c>
      <c r="D36" s="93">
        <f t="shared" si="0"/>
        <v>4568840.93</v>
      </c>
      <c r="E36" s="78">
        <f t="shared" si="1"/>
        <v>2.1101262573659751E-2</v>
      </c>
      <c r="F36" s="94">
        <v>3832157.76</v>
      </c>
      <c r="G36" s="53">
        <v>0</v>
      </c>
      <c r="H36" s="94">
        <v>736683.17</v>
      </c>
    </row>
    <row r="37" spans="1:8" x14ac:dyDescent="0.2">
      <c r="A37" s="88">
        <v>29</v>
      </c>
      <c r="B37" s="52" t="s">
        <v>257</v>
      </c>
      <c r="C37" s="94">
        <v>89121707.229999989</v>
      </c>
      <c r="D37" s="93">
        <f t="shared" si="0"/>
        <v>2965948.6099999994</v>
      </c>
      <c r="E37" s="78">
        <f t="shared" si="1"/>
        <v>3.3279755316464661E-2</v>
      </c>
      <c r="F37" s="93">
        <v>2282917.0999999996</v>
      </c>
      <c r="G37" s="94">
        <v>50000</v>
      </c>
      <c r="H37" s="94">
        <v>633031.51</v>
      </c>
    </row>
    <row r="38" spans="1:8" x14ac:dyDescent="0.2">
      <c r="A38" s="88">
        <v>30</v>
      </c>
      <c r="B38" s="52" t="s">
        <v>256</v>
      </c>
      <c r="C38" s="93">
        <v>27669334.830000002</v>
      </c>
      <c r="D38" s="93">
        <f t="shared" si="0"/>
        <v>2681189.1100000003</v>
      </c>
      <c r="E38" s="78">
        <f t="shared" si="1"/>
        <v>9.6901104651528056E-2</v>
      </c>
      <c r="F38" s="94">
        <v>2286238.62</v>
      </c>
      <c r="G38" s="94">
        <v>40171.24</v>
      </c>
      <c r="H38" s="94">
        <v>354779.25</v>
      </c>
    </row>
    <row r="39" spans="1:8" x14ac:dyDescent="0.2">
      <c r="A39" s="88">
        <v>31</v>
      </c>
      <c r="B39" s="50" t="s">
        <v>259</v>
      </c>
      <c r="C39" s="93">
        <v>71582894.00999999</v>
      </c>
      <c r="D39" s="93">
        <f t="shared" si="0"/>
        <v>522114.92</v>
      </c>
      <c r="E39" s="78">
        <f t="shared" si="1"/>
        <v>7.2938503984913148E-3</v>
      </c>
      <c r="F39" s="93">
        <v>522114.92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64064308.749999993</v>
      </c>
      <c r="D40" s="93">
        <f t="shared" si="0"/>
        <v>345427.82</v>
      </c>
      <c r="E40" s="78">
        <f t="shared" si="1"/>
        <v>5.3918917840505079E-3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318</v>
      </c>
      <c r="C41" s="93">
        <v>91955279.969999984</v>
      </c>
      <c r="D41" s="93">
        <f t="shared" si="0"/>
        <v>235257.24</v>
      </c>
      <c r="E41" s="78">
        <f t="shared" si="1"/>
        <v>2.5583875126773759E-3</v>
      </c>
      <c r="F41" s="93">
        <v>235257.24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262</v>
      </c>
      <c r="C42" s="93">
        <v>107026796.00999999</v>
      </c>
      <c r="D42" s="93">
        <f t="shared" si="0"/>
        <v>35264</v>
      </c>
      <c r="E42" s="78">
        <f t="shared" si="1"/>
        <v>3.2948757988331378E-4</v>
      </c>
      <c r="F42" s="93">
        <v>35264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2667908.6500000004</v>
      </c>
      <c r="D43" s="93">
        <f t="shared" si="0"/>
        <v>26515.25</v>
      </c>
      <c r="E43" s="78">
        <f t="shared" si="1"/>
        <v>9.9385899138638035E-3</v>
      </c>
      <c r="F43" s="51">
        <v>0</v>
      </c>
      <c r="G43" s="51">
        <v>0</v>
      </c>
      <c r="H43" s="93">
        <v>26515.25</v>
      </c>
    </row>
    <row r="44" spans="1:8" x14ac:dyDescent="0.2">
      <c r="A44" s="88">
        <v>36</v>
      </c>
      <c r="B44" s="52" t="s">
        <v>285</v>
      </c>
      <c r="C44" s="95">
        <v>547485.55999999994</v>
      </c>
      <c r="D44" s="93">
        <f t="shared" si="0"/>
        <v>9026.19</v>
      </c>
      <c r="E44" s="78">
        <f t="shared" si="1"/>
        <v>1.6486626606188482E-2</v>
      </c>
      <c r="F44" s="53">
        <v>0</v>
      </c>
      <c r="G44" s="94">
        <v>9026.19</v>
      </c>
      <c r="H44" s="53">
        <v>0</v>
      </c>
    </row>
    <row r="45" spans="1:8" x14ac:dyDescent="0.2">
      <c r="A45" s="88">
        <v>37</v>
      </c>
      <c r="B45" s="52" t="s">
        <v>263</v>
      </c>
      <c r="C45" s="94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51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790961440.63999999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182225376.49999997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203491545.30000001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9" x14ac:dyDescent="0.2">
      <c r="A49" s="88">
        <v>41</v>
      </c>
      <c r="B49" s="52" t="s">
        <v>270</v>
      </c>
      <c r="C49" s="94">
        <v>96780747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9" s="66" customFormat="1" ht="10.5" x14ac:dyDescent="0.25">
      <c r="A50" s="88">
        <v>42</v>
      </c>
      <c r="B50" s="52" t="s">
        <v>266</v>
      </c>
      <c r="C50" s="95">
        <v>1398557.72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  <c r="I50" s="57"/>
    </row>
    <row r="51" spans="1:9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9" ht="10.5" x14ac:dyDescent="0.25">
      <c r="A52" s="62"/>
      <c r="B52" s="62" t="s">
        <v>277</v>
      </c>
      <c r="C52" s="96">
        <v>64249861374.180008</v>
      </c>
      <c r="D52" s="97">
        <f t="shared" ref="D52" si="2">F52+G52+H52</f>
        <v>14399736124.100004</v>
      </c>
      <c r="E52" s="79">
        <f t="shared" si="1"/>
        <v>0.22412089016408063</v>
      </c>
      <c r="F52" s="96">
        <v>9692628061.630003</v>
      </c>
      <c r="G52" s="96">
        <v>2082829883.1599994</v>
      </c>
      <c r="H52" s="96">
        <v>2624278179.3100009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105</vt:i4>
      </vt:variant>
    </vt:vector>
  </HeadingPairs>
  <TitlesOfParts>
    <vt:vector size="105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2025-10-22T14:14:50Z</dcterms:modified>
</cp:coreProperties>
</file>