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SEPTIEMBRE 2025/"/>
    </mc:Choice>
  </mc:AlternateContent>
  <xr:revisionPtr revIDLastSave="273" documentId="13_ncr:1_{1A5EA283-9886-474E-8BB2-D199BDE7907A}" xr6:coauthVersionLast="47" xr6:coauthVersionMax="47" xr10:uidLastSave="{4CF11D7B-49F4-40C3-AA0A-F4179AA4C7CB}"/>
  <bookViews>
    <workbookView xWindow="-110" yWindow="-110" windowWidth="19420" windowHeight="10420" tabRatio="780" firstSheet="97" activeTab="104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  <sheet name="Sept 2025" sheetId="120" r:id="rId105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20" l="1"/>
  <c r="E10" i="120"/>
  <c r="E11" i="120"/>
  <c r="E12" i="120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34" i="120"/>
  <c r="E35" i="120"/>
  <c r="E36" i="120"/>
  <c r="E37" i="120"/>
  <c r="E38" i="120"/>
  <c r="E39" i="120"/>
  <c r="E40" i="120"/>
  <c r="E41" i="120"/>
  <c r="E42" i="120"/>
  <c r="E43" i="120"/>
  <c r="E44" i="120"/>
  <c r="E45" i="120"/>
  <c r="E46" i="120"/>
  <c r="E47" i="120"/>
  <c r="E48" i="120"/>
  <c r="E49" i="120"/>
  <c r="E50" i="120"/>
  <c r="E8" i="120"/>
  <c r="D9" i="120"/>
  <c r="D8" i="120"/>
  <c r="D21" i="120"/>
  <c r="D36" i="120"/>
  <c r="D40" i="120"/>
  <c r="D41" i="120"/>
  <c r="D38" i="120"/>
  <c r="D13" i="120"/>
  <c r="D17" i="120"/>
  <c r="D35" i="120"/>
  <c r="D22" i="120"/>
  <c r="D37" i="120"/>
  <c r="D23" i="120"/>
  <c r="D20" i="120"/>
  <c r="D12" i="120"/>
  <c r="D15" i="120"/>
  <c r="D32" i="120"/>
  <c r="D11" i="120"/>
  <c r="D27" i="120"/>
  <c r="D42" i="120"/>
  <c r="D43" i="120"/>
  <c r="D31" i="120"/>
  <c r="D14" i="120"/>
  <c r="D34" i="120"/>
  <c r="D19" i="120"/>
  <c r="D33" i="120"/>
  <c r="D44" i="120"/>
  <c r="D29" i="120"/>
  <c r="D25" i="120"/>
  <c r="D18" i="120"/>
  <c r="D26" i="120"/>
  <c r="D39" i="120"/>
  <c r="D28" i="120"/>
  <c r="D45" i="120"/>
  <c r="D46" i="120"/>
  <c r="D47" i="120"/>
  <c r="D30" i="120"/>
  <c r="D24" i="120"/>
  <c r="D48" i="120"/>
  <c r="D16" i="120"/>
  <c r="D49" i="120"/>
  <c r="D50" i="120"/>
  <c r="D10" i="120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<sst xmlns="http://schemas.openxmlformats.org/spreadsheetml/2006/main" count="8047" uniqueCount="319">
  <si>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</si>
  <si>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</si>
  <si>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</si>
  <si>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</si>
  <si>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</si>
  <si>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</si>
  <si>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</si>
  <si>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</si>
  <si>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</si>
  <si>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</si>
  <si>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</si>
  <si>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</si>
  <si>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</si>
  <si>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</si>
  <si>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</si>
  <si>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</si>
  <si>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</si>
  <si>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</si>
  <si>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</si>
  <si>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</si>
  <si>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</si>
  <si>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</si>
  <si>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</si>
  <si>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</si>
  <si>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</si>
  <si>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</si>
  <si>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</si>
  <si>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</si>
  <si>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</si>
  <si>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</si>
  <si>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</si>
  <si>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</si>
  <si>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</si>
  <si>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</si>
  <si>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</si>
  <si>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</si>
  <si>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</si>
  <si>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</si>
  <si>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</si>
  <si>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</si>
  <si>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</si>
  <si>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</si>
  <si>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</si>
  <si>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</si>
  <si>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</si>
  <si>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</si>
  <si>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</si>
  <si>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</si>
  <si>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</si>
  <si>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</si>
  <si>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</si>
  <si>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</si>
  <si>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</si>
  <si>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</si>
  <si>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</si>
  <si>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</si>
  <si>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</si>
  <si>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</si>
  <si>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</si>
  <si>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</si>
  <si>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</si>
  <si>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</si>
  <si>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</si>
  <si>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</si>
  <si>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</si>
  <si>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</si>
  <si>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</si>
  <si>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</si>
  <si>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</si>
  <si>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</si>
  <si>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</si>
  <si>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</si>
  <si>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</si>
  <si>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</si>
  <si>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</si>
  <si>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</si>
  <si>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</si>
  <si>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</si>
  <si>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</si>
  <si>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</si>
  <si>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</si>
  <si>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</si>
  <si>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</si>
  <si>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</si>
  <si>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</si>
  <si>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</si>
  <si>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</si>
  <si>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</si>
  <si>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</si>
  <si>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</si>
  <si>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</si>
  <si>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</si>
  <si>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</si>
  <si>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</si>
  <si>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</si>
  <si>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</si>
  <si>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</si>
  <si>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</si>
  <si>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</si>
  <si>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</si>
  <si>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</si>
  <si>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</si>
  <si>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</si>
  <si>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</si>
  <si>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</si>
  <si>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</si>
  <si>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</si>
  <si>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</si>
  <si>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</si>
  <si>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</si>
  <si>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</si>
  <si>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</si>
  <si>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</si>
  <si>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</si>
  <si>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</si>
  <si>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</si>
  <si>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</si>
  <si>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</si>
  <si>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</si>
  <si>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</si>
  <si>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</si>
  <si>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</si>
  <si>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</si>
  <si>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</si>
  <si>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</si>
  <si>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</si>
  <si>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</si>
  <si>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</si>
  <si>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</si>
  <si>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</si>
  <si>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</si>
  <si>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</si>
  <si>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</si>
  <si>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</si>
  <si>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</si>
  <si>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</si>
  <si>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</si>
  <si>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</si>
  <si>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</si>
  <si>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</si>
  <si>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</si>
  <si>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</si>
  <si>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</si>
  <si>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</si>
  <si>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</si>
  <si>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</si>
  <si>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</si>
  <si>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</si>
  <si>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</si>
  <si>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</si>
  <si>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</si>
  <si>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</si>
  <si>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</si>
  <si>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</si>
  <si>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</si>
  <si>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</si>
  <si>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</si>
  <si>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</si>
  <si>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</si>
  <si>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</si>
  <si>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</si>
  <si>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</si>
  <si>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</si>
  <si>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</si>
  <si>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</si>
  <si>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</si>
  <si>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</si>
  <si>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</si>
  <si>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</si>
  <si>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</si>
  <si>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</si>
  <si>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</si>
  <si>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</si>
  <si>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</si>
  <si>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</si>
  <si>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</si>
  <si>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</si>
  <si>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</si>
  <si>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</si>
  <si>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</si>
  <si>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</si>
  <si>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</si>
  <si>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</si>
  <si>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</si>
  <si>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</si>
  <si>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</si>
  <si>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</si>
  <si>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</si>
  <si>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</si>
  <si>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</si>
  <si>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</si>
  <si>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</si>
  <si>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</si>
  <si>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</si>
  <si>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</si>
  <si>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</si>
  <si>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</si>
  <si>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</si>
  <si>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</si>
  <si>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</si>
  <si>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</si>
  <si>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</si>
  <si>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</si>
  <si>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</si>
  <si>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</si>
  <si>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</si>
  <si>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</si>
  <si>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</si>
  <si>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</si>
  <si>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</si>
  <si>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</si>
  <si>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</si>
  <si>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</si>
  <si>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</si>
  <si>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</si>
  <si>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</si>
  <si>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</si>
  <si>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</si>
  <si>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</si>
  <si>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</si>
  <si>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</si>
  <si>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</si>
  <si>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</si>
  <si>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</si>
  <si>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</si>
  <si>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</si>
  <si>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</si>
  <si>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</si>
  <si>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</si>
  <si>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</si>
  <si>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</si>
  <si>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</si>
  <si>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</si>
  <si>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</si>
  <si>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</si>
  <si>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</si>
  <si>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</si>
  <si>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</si>
  <si>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</si>
  <si>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</si>
  <si>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</si>
  <si>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</si>
  <si>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</si>
  <si>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</si>
  <si>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</si>
  <si>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</si>
  <si>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</si>
  <si>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</si>
  <si>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</si>
  <si>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</si>
  <si>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</si>
  <si>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</si>
  <si>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</si>
  <si>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</si>
  <si>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</si>
  <si>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</si>
  <si>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</si>
  <si>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</si>
  <si>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</si>
  <si>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</si>
  <si>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</si>
  <si>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</si>
  <si>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</si>
  <si>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</si>
  <si>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</si>
  <si>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</si>
  <si>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</si>
  <si>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</si>
  <si>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</si>
  <si>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</si>
  <si>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</si>
  <si>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</si>
  <si>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</si>
  <si>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</si>
  <si>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</si>
  <si>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</si>
  <si>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</si>
  <si>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</si>
  <si>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</si>
  <si>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</si>
  <si>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</si>
  <si>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</si>
  <si>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</si>
  <si>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</si>
  <si>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</si>
  <si>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</si>
  <si>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</si>
  <si>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</si>
  <si>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</si>
  <si>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</si>
  <si>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</si>
  <si>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</si>
  <si>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</si>
  <si>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</si>
  <si>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</si>
  <si>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</si>
  <si>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</si>
  <si>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</si>
  <si>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</si>
  <si>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</si>
  <si>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</si>
  <si>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</si>
  <si>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</si>
  <si>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</si>
  <si>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</si>
  <si>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</si>
  <si>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</si>
  <si>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</si>
  <si>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</si>
  <si>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</si>
  <si>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</si>
  <si>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</si>
  <si>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</si>
  <si>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</si>
  <si>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</si>
  <si>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</si>
  <si>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</si>
  <si>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</si>
  <si>
    <t>SISTEMA BANCARIO NACIONAL
SALDO DE CREDITOS HIPOTECARIOS LOCALES
SEPTIEMBRE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</si>
</sst>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6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170" fontId="24" fillId="0" borderId="12" xfId="1" applyNumberFormat="1" applyFont="1" applyBorder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313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2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2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2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2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2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2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2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2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2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2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2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2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2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2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2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2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2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2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2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2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2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2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2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2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2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314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2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2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2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2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2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2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2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2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2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2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2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2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2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2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2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2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2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2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2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2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2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2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2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2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2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315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2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2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2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2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2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2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2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2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2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2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2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2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2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2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2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2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2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2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2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2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2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2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2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2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2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2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316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2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2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2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2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2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2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2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2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2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2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2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2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2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2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2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2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2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2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2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2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2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2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2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2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2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2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2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0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317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107">
        <v>11140668221.4</v>
      </c>
      <c r="D8" s="107">
        <f t="shared" ref="D8:D49" si="0"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x14ac:dyDescent="0.2">
      <c r="A9" s="53">
        <v>2</v>
      </c>
      <c r="B9" s="78" t="s">
        <v>227</v>
      </c>
      <c r="C9" s="77">
        <v>4823280904.29</v>
      </c>
      <c r="D9" s="107">
        <f t="shared" si="0"/>
        <v>2755912334.0999999</v>
      </c>
      <c r="E9" s="82">
        <f t="shared" ref="E9:E50" si="1">D9/C9</f>
        <v>0.57137711627966603</v>
      </c>
      <c r="F9" s="87">
        <v>2754860039.48</v>
      </c>
      <c r="G9" s="87">
        <v>1052294.6199999999</v>
      </c>
      <c r="I9" s="121"/>
    </row>
    <row r="10" spans="1:9" x14ac:dyDescent="0.2">
      <c r="A10" s="53">
        <v>3</v>
      </c>
      <c r="B10" s="51" t="s">
        <v>229</v>
      </c>
      <c r="C10" s="77">
        <v>7579896950.8100004</v>
      </c>
      <c r="D10" s="107">
        <f t="shared" si="0"/>
        <v>2509957588</v>
      </c>
      <c r="E10" s="82">
        <f t="shared" si="1"/>
        <v>0.33113347111292613</v>
      </c>
      <c r="F10" s="77">
        <v>2507100311.79</v>
      </c>
      <c r="G10" s="77">
        <v>2857276.21</v>
      </c>
      <c r="I10" s="121"/>
    </row>
    <row r="11" spans="1:9" x14ac:dyDescent="0.2">
      <c r="A11" s="53">
        <v>4</v>
      </c>
      <c r="B11" s="51" t="s">
        <v>226</v>
      </c>
      <c r="C11" s="107">
        <v>7360828581.2599983</v>
      </c>
      <c r="D11" s="107">
        <f t="shared" si="0"/>
        <v>2411397278.1099997</v>
      </c>
      <c r="E11" s="82">
        <f t="shared" si="1"/>
        <v>0.32759861902628712</v>
      </c>
      <c r="F11" s="107">
        <v>2411198780.6799998</v>
      </c>
      <c r="G11" s="107">
        <v>198497.43</v>
      </c>
      <c r="I11" s="121"/>
    </row>
    <row r="12" spans="1:9" x14ac:dyDescent="0.2">
      <c r="A12" s="53">
        <v>5</v>
      </c>
      <c r="B12" s="51" t="s">
        <v>228</v>
      </c>
      <c r="C12" s="107">
        <v>5667138604.2399998</v>
      </c>
      <c r="D12" s="107">
        <f t="shared" si="0"/>
        <v>1975890616.76</v>
      </c>
      <c r="E12" s="82">
        <f t="shared" si="1"/>
        <v>0.34865754214687678</v>
      </c>
      <c r="F12" s="107">
        <v>1835826251.46</v>
      </c>
      <c r="G12" s="107">
        <v>140064365.30000001</v>
      </c>
      <c r="I12" s="121"/>
    </row>
    <row r="13" spans="1:9" x14ac:dyDescent="0.2">
      <c r="A13" s="53">
        <v>6</v>
      </c>
      <c r="B13" s="51" t="s">
        <v>230</v>
      </c>
      <c r="C13" s="77">
        <v>2776326551.1899996</v>
      </c>
      <c r="D13" s="107">
        <f t="shared" si="0"/>
        <v>1236540689.1799998</v>
      </c>
      <c r="E13" s="82">
        <f t="shared" si="1"/>
        <v>0.4453873369650948</v>
      </c>
      <c r="F13" s="87">
        <v>1211145422.3699999</v>
      </c>
      <c r="G13" s="87">
        <v>25395266.809999999</v>
      </c>
      <c r="I13" s="121"/>
    </row>
    <row r="14" spans="1:9" x14ac:dyDescent="0.2">
      <c r="A14" s="53">
        <v>7</v>
      </c>
      <c r="B14" s="78" t="s">
        <v>232</v>
      </c>
      <c r="C14" s="107">
        <v>2798950276.5500002</v>
      </c>
      <c r="D14" s="107">
        <f t="shared" si="0"/>
        <v>1205122116.3499999</v>
      </c>
      <c r="E14" s="82">
        <f t="shared" si="1"/>
        <v>0.43056217412888065</v>
      </c>
      <c r="F14" s="107">
        <v>1125812150.3299999</v>
      </c>
      <c r="G14" s="107">
        <v>79309966.020000011</v>
      </c>
      <c r="I14" s="121"/>
    </row>
    <row r="15" spans="1:9" x14ac:dyDescent="0.2">
      <c r="A15" s="53">
        <v>8</v>
      </c>
      <c r="B15" s="51" t="s">
        <v>231</v>
      </c>
      <c r="C15" s="77">
        <v>5291216612.3599997</v>
      </c>
      <c r="D15" s="107">
        <f t="shared" si="0"/>
        <v>1071364844.5599999</v>
      </c>
      <c r="E15" s="82">
        <f t="shared" si="1"/>
        <v>0.20247986862933354</v>
      </c>
      <c r="F15" s="87">
        <v>921516270.27999997</v>
      </c>
      <c r="G15" s="87">
        <v>149848574.28</v>
      </c>
      <c r="I15" s="121"/>
    </row>
    <row r="16" spans="1:9" x14ac:dyDescent="0.2">
      <c r="A16" s="53">
        <v>9</v>
      </c>
      <c r="B16" s="51" t="s">
        <v>233</v>
      </c>
      <c r="C16" s="87">
        <v>3506112619.2399998</v>
      </c>
      <c r="D16" s="107">
        <f t="shared" si="0"/>
        <v>802862461.83999991</v>
      </c>
      <c r="E16" s="82">
        <f t="shared" si="1"/>
        <v>0.22898935346065177</v>
      </c>
      <c r="F16" s="87">
        <v>802009061.54999995</v>
      </c>
      <c r="G16" s="87">
        <v>853400.29</v>
      </c>
      <c r="I16" s="121"/>
    </row>
    <row r="17" spans="1:9" x14ac:dyDescent="0.2">
      <c r="A17" s="53">
        <v>10</v>
      </c>
      <c r="B17" s="114" t="s">
        <v>234</v>
      </c>
      <c r="C17" s="77">
        <v>1920491592.9799998</v>
      </c>
      <c r="D17" s="107">
        <f t="shared" si="0"/>
        <v>668753137.73000002</v>
      </c>
      <c r="E17" s="82">
        <f t="shared" si="1"/>
        <v>0.3482197684043517</v>
      </c>
      <c r="F17" s="77">
        <v>189772053.15000001</v>
      </c>
      <c r="G17" s="77">
        <v>478981084.57999998</v>
      </c>
      <c r="I17" s="121"/>
    </row>
    <row r="18" spans="1:9" x14ac:dyDescent="0.2">
      <c r="A18" s="53">
        <v>11</v>
      </c>
      <c r="B18" s="78" t="s">
        <v>236</v>
      </c>
      <c r="C18" s="77">
        <v>687780508.81999993</v>
      </c>
      <c r="D18" s="107">
        <f t="shared" si="0"/>
        <v>555583795.63</v>
      </c>
      <c r="E18" s="82">
        <f t="shared" si="1"/>
        <v>0.80779229493315385</v>
      </c>
      <c r="F18" s="87">
        <v>555583795.63</v>
      </c>
      <c r="G18" s="116">
        <v>0</v>
      </c>
      <c r="I18" s="121"/>
    </row>
    <row r="19" spans="1:9" x14ac:dyDescent="0.2">
      <c r="A19" s="53">
        <v>12</v>
      </c>
      <c r="B19" s="114" t="s">
        <v>239</v>
      </c>
      <c r="C19" s="87">
        <v>2068860801.27</v>
      </c>
      <c r="D19" s="107">
        <f t="shared" si="0"/>
        <v>399775530.48999995</v>
      </c>
      <c r="E19" s="82">
        <f t="shared" si="1"/>
        <v>0.1932346198664463</v>
      </c>
      <c r="F19" s="87">
        <v>398133500.92999995</v>
      </c>
      <c r="G19" s="87">
        <v>1642029.5599999998</v>
      </c>
    </row>
    <row r="20" spans="1:9" x14ac:dyDescent="0.2">
      <c r="A20" s="53">
        <v>13</v>
      </c>
      <c r="B20" s="78" t="s">
        <v>235</v>
      </c>
      <c r="C20" s="77">
        <v>1370047634.3099999</v>
      </c>
      <c r="D20" s="107">
        <f t="shared" si="0"/>
        <v>371837062.27000004</v>
      </c>
      <c r="E20" s="82">
        <f t="shared" si="1"/>
        <v>0.27140447744889479</v>
      </c>
      <c r="F20" s="87">
        <v>364618912.77000004</v>
      </c>
      <c r="G20" s="87">
        <v>7218149.5</v>
      </c>
    </row>
    <row r="21" spans="1:9" x14ac:dyDescent="0.2">
      <c r="A21" s="53">
        <v>14</v>
      </c>
      <c r="B21" s="51" t="s">
        <v>238</v>
      </c>
      <c r="C21" s="77">
        <v>866268022.37</v>
      </c>
      <c r="D21" s="107">
        <f t="shared" si="0"/>
        <v>217532715.78000003</v>
      </c>
      <c r="E21" s="82">
        <f t="shared" si="1"/>
        <v>0.25111479376193291</v>
      </c>
      <c r="F21" s="87">
        <v>194100796.23000002</v>
      </c>
      <c r="G21" s="87">
        <v>23431919.550000001</v>
      </c>
    </row>
    <row r="22" spans="1:9" x14ac:dyDescent="0.2">
      <c r="A22" s="53">
        <v>15</v>
      </c>
      <c r="B22" s="114" t="s">
        <v>237</v>
      </c>
      <c r="C22" s="107">
        <v>404136578.75</v>
      </c>
      <c r="D22" s="107">
        <f t="shared" si="0"/>
        <v>181065565.61000001</v>
      </c>
      <c r="E22" s="82">
        <f t="shared" si="1"/>
        <v>0.44803062907603736</v>
      </c>
      <c r="F22" s="107">
        <v>107957362.44</v>
      </c>
      <c r="G22" s="107">
        <v>73108203.170000002</v>
      </c>
    </row>
    <row r="23" spans="1:9" x14ac:dyDescent="0.2">
      <c r="A23" s="53">
        <v>16</v>
      </c>
      <c r="B23" s="51" t="s">
        <v>240</v>
      </c>
      <c r="C23" s="107">
        <v>773733606.11000001</v>
      </c>
      <c r="D23" s="107">
        <f t="shared" si="0"/>
        <v>137045342.64000002</v>
      </c>
      <c r="E23" s="82">
        <f t="shared" si="1"/>
        <v>0.17712212776824454</v>
      </c>
      <c r="F23" s="107">
        <v>106192721.51000001</v>
      </c>
      <c r="G23" s="107">
        <v>30852621.129999999</v>
      </c>
    </row>
    <row r="24" spans="1:9" x14ac:dyDescent="0.2">
      <c r="A24" s="53">
        <v>17</v>
      </c>
      <c r="B24" s="51" t="s">
        <v>258</v>
      </c>
      <c r="C24" s="77">
        <v>878841353.92000008</v>
      </c>
      <c r="D24" s="107">
        <f t="shared" si="0"/>
        <v>102717520.27000001</v>
      </c>
      <c r="E24" s="82">
        <f t="shared" si="1"/>
        <v>0.11687834193490884</v>
      </c>
      <c r="F24" s="87">
        <v>58282960.5</v>
      </c>
      <c r="G24" s="87">
        <v>44434559.770000003</v>
      </c>
    </row>
    <row r="25" spans="1:9" x14ac:dyDescent="0.2">
      <c r="A25" s="53">
        <v>18</v>
      </c>
      <c r="B25" s="114" t="s">
        <v>241</v>
      </c>
      <c r="C25" s="77">
        <v>285871966.98000002</v>
      </c>
      <c r="D25" s="107">
        <f t="shared" si="0"/>
        <v>99626886.420000002</v>
      </c>
      <c r="E25" s="82">
        <f t="shared" si="1"/>
        <v>0.34850176976943681</v>
      </c>
      <c r="F25" s="87">
        <v>95229153.680000007</v>
      </c>
      <c r="G25" s="87">
        <v>4397732.74</v>
      </c>
    </row>
    <row r="26" spans="1:9" x14ac:dyDescent="0.2">
      <c r="A26" s="53">
        <v>19</v>
      </c>
      <c r="B26" s="51" t="s">
        <v>243</v>
      </c>
      <c r="C26" s="107">
        <v>406605065.23000002</v>
      </c>
      <c r="D26" s="107">
        <f t="shared" si="0"/>
        <v>59143090.25</v>
      </c>
      <c r="E26" s="82">
        <f t="shared" si="1"/>
        <v>0.14545586198377816</v>
      </c>
      <c r="F26" s="107">
        <v>40367089.329999998</v>
      </c>
      <c r="G26" s="107">
        <v>18776000.919999998</v>
      </c>
    </row>
    <row r="27" spans="1:9" x14ac:dyDescent="0.2">
      <c r="A27" s="53">
        <v>20</v>
      </c>
      <c r="B27" s="114" t="s">
        <v>246</v>
      </c>
      <c r="C27" s="77">
        <v>465483024.52999997</v>
      </c>
      <c r="D27" s="107">
        <f t="shared" si="0"/>
        <v>38453701.869340003</v>
      </c>
      <c r="E27" s="82">
        <f t="shared" si="1"/>
        <v>8.2610320555012412E-2</v>
      </c>
      <c r="F27" s="87">
        <v>38453701.850000001</v>
      </c>
      <c r="G27" s="124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107">
        <v>157796299.93000004</v>
      </c>
      <c r="D29" s="107">
        <f t="shared" si="0"/>
        <v>27277312.880000003</v>
      </c>
      <c r="E29" s="82">
        <f t="shared" si="1"/>
        <v>0.17286408421553917</v>
      </c>
      <c r="F29" s="107">
        <v>27277312.880000003</v>
      </c>
      <c r="G29" s="108">
        <v>0</v>
      </c>
    </row>
    <row r="30" spans="1:9" x14ac:dyDescent="0.2">
      <c r="A30" s="53">
        <v>23</v>
      </c>
      <c r="B30" s="114" t="s">
        <v>102</v>
      </c>
      <c r="C30" s="77">
        <v>367009569.38000005</v>
      </c>
      <c r="D30" s="107">
        <f t="shared" si="0"/>
        <v>25579380.370000001</v>
      </c>
      <c r="E30" s="82">
        <f t="shared" si="1"/>
        <v>6.9696766798784004E-2</v>
      </c>
      <c r="F30" s="87">
        <v>12292695.65</v>
      </c>
      <c r="G30" s="87">
        <v>13286684.720000001</v>
      </c>
    </row>
    <row r="31" spans="1:9" x14ac:dyDescent="0.2">
      <c r="A31" s="53">
        <v>24</v>
      </c>
      <c r="B31" s="78" t="s">
        <v>253</v>
      </c>
      <c r="C31" s="77">
        <v>209455121.22000003</v>
      </c>
      <c r="D31" s="107">
        <f t="shared" si="0"/>
        <v>22876823.809999999</v>
      </c>
      <c r="E31" s="82">
        <f t="shared" si="1"/>
        <v>0.10922064677507433</v>
      </c>
      <c r="F31" s="87">
        <v>22876823.809999999</v>
      </c>
      <c r="G31" s="116">
        <v>0</v>
      </c>
    </row>
    <row r="32" spans="1:9" x14ac:dyDescent="0.2">
      <c r="A32" s="53">
        <v>25</v>
      </c>
      <c r="B32" s="114" t="s">
        <v>252</v>
      </c>
      <c r="C32" s="77">
        <v>78044174.930000022</v>
      </c>
      <c r="D32" s="107">
        <f t="shared" si="0"/>
        <v>21247666.289999999</v>
      </c>
      <c r="E32" s="82">
        <f t="shared" si="1"/>
        <v>0.2722517895673523</v>
      </c>
      <c r="F32" s="87">
        <v>9398825.6099999994</v>
      </c>
      <c r="G32" s="87">
        <v>11848840.68</v>
      </c>
    </row>
    <row r="33" spans="1:7" x14ac:dyDescent="0.2">
      <c r="A33" s="53">
        <v>26</v>
      </c>
      <c r="B33" s="78" t="s">
        <v>250</v>
      </c>
      <c r="C33" s="107">
        <v>327129842.85000002</v>
      </c>
      <c r="D33" s="107">
        <f t="shared" si="0"/>
        <v>19546133.73</v>
      </c>
      <c r="E33" s="82">
        <f t="shared" si="1"/>
        <v>5.9750384005663945E-2</v>
      </c>
      <c r="F33" s="107">
        <v>13451930.360000001</v>
      </c>
      <c r="G33" s="107">
        <v>6094203.3700000001</v>
      </c>
    </row>
    <row r="34" spans="1:7" x14ac:dyDescent="0.2">
      <c r="A34" s="53">
        <v>27</v>
      </c>
      <c r="B34" s="78" t="s">
        <v>245</v>
      </c>
      <c r="C34" s="87">
        <v>457886531.96999997</v>
      </c>
      <c r="D34" s="107">
        <f t="shared" si="0"/>
        <v>9019160.5999999996</v>
      </c>
      <c r="E34" s="82">
        <f t="shared" si="1"/>
        <v>1.9697370353297314E-2</v>
      </c>
      <c r="F34" s="107">
        <v>9019160.5999999996</v>
      </c>
      <c r="G34" s="108">
        <v>0</v>
      </c>
    </row>
    <row r="35" spans="1:7" x14ac:dyDescent="0.2">
      <c r="A35" s="53">
        <v>28</v>
      </c>
      <c r="B35" s="114" t="s">
        <v>242</v>
      </c>
      <c r="C35" s="107">
        <v>106054342.34999999</v>
      </c>
      <c r="D35" s="107">
        <f t="shared" si="0"/>
        <v>8683704.4399999995</v>
      </c>
      <c r="E35" s="82">
        <f t="shared" si="1"/>
        <v>8.1879763219332241E-2</v>
      </c>
      <c r="F35" s="107">
        <v>497595.05</v>
      </c>
      <c r="G35" s="107">
        <v>8186109.3899999997</v>
      </c>
    </row>
    <row r="36" spans="1:7" x14ac:dyDescent="0.2">
      <c r="A36" s="53">
        <v>29</v>
      </c>
      <c r="B36" s="114" t="s">
        <v>251</v>
      </c>
      <c r="C36" s="107">
        <v>192198567.41</v>
      </c>
      <c r="D36" s="107">
        <f t="shared" si="0"/>
        <v>4780708.07</v>
      </c>
      <c r="E36" s="82">
        <f t="shared" si="1"/>
        <v>2.487379658664023E-2</v>
      </c>
      <c r="F36" s="107">
        <v>3615533.4499999997</v>
      </c>
      <c r="G36" s="107">
        <v>1165174.6200000001</v>
      </c>
    </row>
    <row r="37" spans="1:7" x14ac:dyDescent="0.2">
      <c r="A37" s="53">
        <v>30</v>
      </c>
      <c r="B37" s="51" t="s">
        <v>254</v>
      </c>
      <c r="C37" s="107">
        <v>68905589.450000003</v>
      </c>
      <c r="D37" s="107">
        <f t="shared" si="0"/>
        <v>4651059.3100000005</v>
      </c>
      <c r="E37" s="82">
        <f t="shared" si="1"/>
        <v>6.749901346355873E-2</v>
      </c>
      <c r="F37" s="107">
        <v>821440.71</v>
      </c>
      <c r="G37" s="107">
        <v>3829618.6</v>
      </c>
    </row>
    <row r="38" spans="1:7" x14ac:dyDescent="0.2">
      <c r="A38" s="53">
        <v>31</v>
      </c>
      <c r="B38" s="51" t="s">
        <v>256</v>
      </c>
      <c r="C38" s="77">
        <v>236149908.23000005</v>
      </c>
      <c r="D38" s="107">
        <f t="shared" si="0"/>
        <v>4091069.86</v>
      </c>
      <c r="E38" s="82">
        <f t="shared" si="1"/>
        <v>1.7324037475447463E-2</v>
      </c>
      <c r="F38" s="87">
        <v>3765284.17</v>
      </c>
      <c r="G38" s="87">
        <v>325785.69</v>
      </c>
    </row>
    <row r="39" spans="1:7" x14ac:dyDescent="0.2">
      <c r="A39" s="53">
        <v>32</v>
      </c>
      <c r="B39" s="114" t="s">
        <v>255</v>
      </c>
      <c r="C39" s="77">
        <v>27392614.059999999</v>
      </c>
      <c r="D39" s="107">
        <f t="shared" si="0"/>
        <v>1997883.3</v>
      </c>
      <c r="E39" s="82">
        <f t="shared" si="1"/>
        <v>7.2935109282520227E-2</v>
      </c>
      <c r="F39" s="87">
        <v>1997883.3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581508100.78999996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77">
        <v>147035577.58000001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51" t="s">
        <v>261</v>
      </c>
      <c r="C42" s="107">
        <v>21905645.559999999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71607085.38000001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51" t="s">
        <v>262</v>
      </c>
      <c r="C44" s="112">
        <v>8497732.1799999997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51" t="s">
        <v>310</v>
      </c>
      <c r="C45" s="78">
        <v>96391536.570000023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265</v>
      </c>
      <c r="C46" s="112">
        <v>253820187.32999998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266</v>
      </c>
      <c r="C47" s="78">
        <v>1229230.8199999998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51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64704782902.269989</v>
      </c>
      <c r="D50" s="109">
        <f t="shared" ref="D50" si="2">F50+G50</f>
        <v>21341698801.900005</v>
      </c>
      <c r="E50" s="83">
        <f t="shared" si="1"/>
        <v>0.32983185855262781</v>
      </c>
      <c r="F50" s="60">
        <v>20050345007.940006</v>
      </c>
      <c r="G50" s="60">
        <v>1291353793.9599998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14-3A7F-410E-8133-A0F27DB071B9}">
  <dimension ref="A1:I52"/>
  <sheetViews>
    <sheetView tabSelected="1" workbookViewId="0">
      <selection activeCell="E50" sqref="E50"/>
    </sheetView>
  </sheetViews>
  <sheetFormatPr baseColWidth="10" defaultColWidth="11.54296875" defaultRowHeight="14.5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ht="10" x14ac:dyDescent="0.2">
      <c r="A1" s="148" t="s">
        <v>318</v>
      </c>
      <c r="B1" s="149"/>
      <c r="C1" s="149"/>
      <c r="D1" s="149"/>
      <c r="E1" s="149"/>
      <c r="F1" s="149"/>
      <c r="G1" s="150"/>
    </row>
    <row r="2" spans="1:9" ht="10" x14ac:dyDescent="0.2">
      <c r="A2" s="151"/>
      <c r="B2" s="135"/>
      <c r="C2" s="135"/>
      <c r="D2" s="135"/>
      <c r="E2" s="135"/>
      <c r="F2" s="135"/>
      <c r="G2" s="152"/>
    </row>
    <row r="3" spans="1:9" ht="10" x14ac:dyDescent="0.2">
      <c r="A3" s="151"/>
      <c r="B3" s="135"/>
      <c r="C3" s="135"/>
      <c r="D3" s="135"/>
      <c r="E3" s="135"/>
      <c r="F3" s="135"/>
      <c r="G3" s="152"/>
    </row>
    <row r="4" spans="1:9" ht="10" x14ac:dyDescent="0.2">
      <c r="A4" s="151"/>
      <c r="B4" s="135"/>
      <c r="C4" s="135"/>
      <c r="D4" s="135"/>
      <c r="E4" s="135"/>
      <c r="F4" s="135"/>
      <c r="G4" s="152"/>
    </row>
    <row r="5" spans="1:9" ht="10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ht="10" x14ac:dyDescent="0.2">
      <c r="A8" s="53">
        <v>1</v>
      </c>
      <c r="B8" s="51" t="s">
        <v>225</v>
      </c>
      <c r="C8" s="77">
        <v>11215706251.85</v>
      </c>
      <c r="D8" s="107">
        <f>F8+G8</f>
        <v>4365740143.0999994</v>
      </c>
      <c r="E8" s="82">
        <f>D8/C8</f>
        <v>0.38925236138204694</v>
      </c>
      <c r="F8" s="77">
        <v>4233341506.4099998</v>
      </c>
      <c r="G8" s="77">
        <v>132398636.69</v>
      </c>
      <c r="I8" s="121"/>
    </row>
    <row r="9" spans="1:9" ht="10" x14ac:dyDescent="0.2">
      <c r="A9" s="53">
        <v>2</v>
      </c>
      <c r="B9" s="78" t="s">
        <v>227</v>
      </c>
      <c r="C9" s="77">
        <v>4870270853.3900003</v>
      </c>
      <c r="D9" s="107">
        <f>F9+G9</f>
        <v>2758230208.9200001</v>
      </c>
      <c r="E9" s="82">
        <f t="shared" ref="E9:E50" si="0">D9/C9</f>
        <v>0.56634020816318797</v>
      </c>
      <c r="F9" s="87">
        <v>2757231952.3400002</v>
      </c>
      <c r="G9" s="87">
        <v>998256.58000000007</v>
      </c>
      <c r="I9" s="121"/>
    </row>
    <row r="10" spans="1:9" ht="10" x14ac:dyDescent="0.2">
      <c r="A10" s="53">
        <v>3</v>
      </c>
      <c r="B10" s="51" t="s">
        <v>229</v>
      </c>
      <c r="C10" s="107">
        <v>7084784674.6500015</v>
      </c>
      <c r="D10" s="107">
        <f>F10+G10</f>
        <v>2515211705.7500005</v>
      </c>
      <c r="E10" s="82">
        <f t="shared" si="0"/>
        <v>0.35501597031588761</v>
      </c>
      <c r="F10" s="107">
        <v>2512227871.6400003</v>
      </c>
      <c r="G10" s="107">
        <v>2983834.11</v>
      </c>
      <c r="I10" s="121"/>
    </row>
    <row r="11" spans="1:9" ht="10" x14ac:dyDescent="0.2">
      <c r="A11" s="53">
        <v>4</v>
      </c>
      <c r="B11" s="51" t="s">
        <v>226</v>
      </c>
      <c r="C11" s="107">
        <v>7435050145.1500015</v>
      </c>
      <c r="D11" s="107">
        <f>F11+G11</f>
        <v>2400776700.2000003</v>
      </c>
      <c r="E11" s="82">
        <f t="shared" si="0"/>
        <v>0.32289986662242809</v>
      </c>
      <c r="F11" s="107">
        <v>2400579010.5700002</v>
      </c>
      <c r="G11" s="107">
        <v>197689.63</v>
      </c>
      <c r="I11" s="121"/>
    </row>
    <row r="12" spans="1:9" ht="10" x14ac:dyDescent="0.2">
      <c r="A12" s="53">
        <v>5</v>
      </c>
      <c r="B12" s="51" t="s">
        <v>228</v>
      </c>
      <c r="C12" s="107">
        <v>5658530775.3100004</v>
      </c>
      <c r="D12" s="107">
        <f>F12+G12</f>
        <v>1972115460.7799997</v>
      </c>
      <c r="E12" s="82">
        <f t="shared" si="0"/>
        <v>0.34852076255995235</v>
      </c>
      <c r="F12" s="107">
        <v>1832958966.6999998</v>
      </c>
      <c r="G12" s="107">
        <v>139156494.08000001</v>
      </c>
      <c r="I12" s="121"/>
    </row>
    <row r="13" spans="1:9" ht="10" x14ac:dyDescent="0.2">
      <c r="A13" s="53">
        <v>6</v>
      </c>
      <c r="B13" s="51" t="s">
        <v>230</v>
      </c>
      <c r="C13" s="87">
        <v>2742400623.3299994</v>
      </c>
      <c r="D13" s="107">
        <f>F13+G13</f>
        <v>1242949265.78</v>
      </c>
      <c r="E13" s="82">
        <f t="shared" si="0"/>
        <v>0.45323402248601113</v>
      </c>
      <c r="F13" s="87">
        <v>1217628503.8</v>
      </c>
      <c r="G13" s="87">
        <v>25320761.980000004</v>
      </c>
      <c r="I13" s="121"/>
    </row>
    <row r="14" spans="1:9" ht="10" x14ac:dyDescent="0.2">
      <c r="A14" s="53">
        <v>7</v>
      </c>
      <c r="B14" s="78" t="s">
        <v>232</v>
      </c>
      <c r="C14" s="77">
        <v>2836944148.5900002</v>
      </c>
      <c r="D14" s="107">
        <f>F14+G14</f>
        <v>1212738129.3499999</v>
      </c>
      <c r="E14" s="82">
        <f t="shared" si="0"/>
        <v>0.42748043875052927</v>
      </c>
      <c r="F14" s="87">
        <v>1134273292.5599999</v>
      </c>
      <c r="G14" s="87">
        <v>78464836.790000007</v>
      </c>
      <c r="I14" s="121"/>
    </row>
    <row r="15" spans="1:9" ht="10" x14ac:dyDescent="0.2">
      <c r="A15" s="53">
        <v>8</v>
      </c>
      <c r="B15" s="51" t="s">
        <v>231</v>
      </c>
      <c r="C15" s="77">
        <v>5399902965.9199991</v>
      </c>
      <c r="D15" s="107">
        <f>F15+G15</f>
        <v>1072359658.4100001</v>
      </c>
      <c r="E15" s="82">
        <f t="shared" si="0"/>
        <v>0.19858869042238403</v>
      </c>
      <c r="F15" s="87">
        <v>923527140.19000006</v>
      </c>
      <c r="G15" s="87">
        <v>148832518.22</v>
      </c>
      <c r="I15" s="121"/>
    </row>
    <row r="16" spans="1:9" ht="10" x14ac:dyDescent="0.2">
      <c r="A16" s="53">
        <v>9</v>
      </c>
      <c r="B16" s="51" t="s">
        <v>233</v>
      </c>
      <c r="C16" s="77">
        <v>3535688463.7000003</v>
      </c>
      <c r="D16" s="107">
        <f>F16+G16</f>
        <v>805911622.3900001</v>
      </c>
      <c r="E16" s="82">
        <f t="shared" si="0"/>
        <v>0.22793626493512834</v>
      </c>
      <c r="F16" s="77">
        <v>805047079.69000006</v>
      </c>
      <c r="G16" s="77">
        <v>864542.7</v>
      </c>
      <c r="I16" s="121"/>
    </row>
    <row r="17" spans="1:9" ht="10" x14ac:dyDescent="0.2">
      <c r="A17" s="53">
        <v>10</v>
      </c>
      <c r="B17" s="114" t="s">
        <v>234</v>
      </c>
      <c r="C17" s="77">
        <v>1829277265.2499998</v>
      </c>
      <c r="D17" s="107">
        <f>F17+G17</f>
        <v>671032390.44000006</v>
      </c>
      <c r="E17" s="82">
        <f t="shared" si="0"/>
        <v>0.36682924080855117</v>
      </c>
      <c r="F17" s="77">
        <v>191158823.25</v>
      </c>
      <c r="G17" s="77">
        <v>479873567.19</v>
      </c>
      <c r="I17" s="121"/>
    </row>
    <row r="18" spans="1:9" ht="10" x14ac:dyDescent="0.2">
      <c r="A18" s="53">
        <v>11</v>
      </c>
      <c r="B18" s="114" t="s">
        <v>236</v>
      </c>
      <c r="C18" s="77">
        <v>692470276.44000006</v>
      </c>
      <c r="D18" s="107">
        <f>F18+G18</f>
        <v>558996794.69000006</v>
      </c>
      <c r="E18" s="82">
        <f t="shared" si="0"/>
        <v>0.8072502368820953</v>
      </c>
      <c r="F18" s="87">
        <v>558996794.69000006</v>
      </c>
      <c r="G18" s="116">
        <v>0</v>
      </c>
      <c r="I18" s="121"/>
    </row>
    <row r="19" spans="1:9" ht="10" x14ac:dyDescent="0.2">
      <c r="A19" s="53">
        <v>12</v>
      </c>
      <c r="B19" s="78" t="s">
        <v>239</v>
      </c>
      <c r="C19" s="87">
        <v>2101027574.7700002</v>
      </c>
      <c r="D19" s="107">
        <f>F19+G19</f>
        <v>404730662.67000002</v>
      </c>
      <c r="E19" s="82">
        <f t="shared" si="0"/>
        <v>0.19263462675605575</v>
      </c>
      <c r="F19" s="107">
        <v>403104805.44999999</v>
      </c>
      <c r="G19" s="107">
        <v>1625857.22</v>
      </c>
    </row>
    <row r="20" spans="1:9" ht="10" x14ac:dyDescent="0.2">
      <c r="A20" s="53">
        <v>13</v>
      </c>
      <c r="B20" s="114" t="s">
        <v>235</v>
      </c>
      <c r="C20" s="107">
        <v>1376742266.0100002</v>
      </c>
      <c r="D20" s="107">
        <f>F20+G20</f>
        <v>371663707.59000003</v>
      </c>
      <c r="E20" s="82">
        <f t="shared" si="0"/>
        <v>0.2699588127465104</v>
      </c>
      <c r="F20" s="107">
        <v>364490367.30000001</v>
      </c>
      <c r="G20" s="107">
        <v>7173340.290000001</v>
      </c>
    </row>
    <row r="21" spans="1:9" ht="10" x14ac:dyDescent="0.2">
      <c r="A21" s="53">
        <v>14</v>
      </c>
      <c r="B21" s="51" t="s">
        <v>238</v>
      </c>
      <c r="C21" s="107">
        <v>871183747.06999993</v>
      </c>
      <c r="D21" s="107">
        <f>F21+G21</f>
        <v>220577813.11000001</v>
      </c>
      <c r="E21" s="82">
        <f t="shared" si="0"/>
        <v>0.25319321423506369</v>
      </c>
      <c r="F21" s="107">
        <v>197470499.49000001</v>
      </c>
      <c r="G21" s="107">
        <v>23107313.620000001</v>
      </c>
    </row>
    <row r="22" spans="1:9" ht="10" x14ac:dyDescent="0.2">
      <c r="A22" s="53">
        <v>15</v>
      </c>
      <c r="B22" s="114" t="s">
        <v>237</v>
      </c>
      <c r="C22" s="87">
        <v>401597171.31999999</v>
      </c>
      <c r="D22" s="107">
        <f>F22+G22</f>
        <v>179518101.69</v>
      </c>
      <c r="E22" s="82">
        <f t="shared" si="0"/>
        <v>0.44701037385284936</v>
      </c>
      <c r="F22" s="87">
        <v>106639937.33000001</v>
      </c>
      <c r="G22" s="87">
        <v>72878164.359999999</v>
      </c>
    </row>
    <row r="23" spans="1:9" ht="10" x14ac:dyDescent="0.2">
      <c r="A23" s="53">
        <v>16</v>
      </c>
      <c r="B23" s="51" t="s">
        <v>240</v>
      </c>
      <c r="C23" s="77">
        <v>780182898.86000013</v>
      </c>
      <c r="D23" s="107">
        <f>F23+G23</f>
        <v>137500096.50999999</v>
      </c>
      <c r="E23" s="82">
        <f t="shared" si="0"/>
        <v>0.1762408490507989</v>
      </c>
      <c r="F23" s="87">
        <v>106450242.07000001</v>
      </c>
      <c r="G23" s="87">
        <v>31049854.439999998</v>
      </c>
    </row>
    <row r="24" spans="1:9" ht="10" x14ac:dyDescent="0.2">
      <c r="A24" s="53">
        <v>17</v>
      </c>
      <c r="B24" s="51" t="s">
        <v>258</v>
      </c>
      <c r="C24" s="107">
        <v>927148431.41000009</v>
      </c>
      <c r="D24" s="107">
        <f>F24+G24</f>
        <v>107370238.34</v>
      </c>
      <c r="E24" s="82">
        <f t="shared" si="0"/>
        <v>0.11580695679624048</v>
      </c>
      <c r="F24" s="107">
        <v>63038548.229999997</v>
      </c>
      <c r="G24" s="107">
        <v>44331690.109999999</v>
      </c>
    </row>
    <row r="25" spans="1:9" ht="10" x14ac:dyDescent="0.2">
      <c r="A25" s="53">
        <v>18</v>
      </c>
      <c r="B25" s="51" t="s">
        <v>241</v>
      </c>
      <c r="C25" s="77">
        <v>291730293.72000003</v>
      </c>
      <c r="D25" s="107">
        <f>F25+G25</f>
        <v>102370139.09999999</v>
      </c>
      <c r="E25" s="82">
        <f t="shared" si="0"/>
        <v>0.35090678377835482</v>
      </c>
      <c r="F25" s="87">
        <v>97795416.530000001</v>
      </c>
      <c r="G25" s="87">
        <v>4574722.57</v>
      </c>
    </row>
    <row r="26" spans="1:9" ht="10" x14ac:dyDescent="0.2">
      <c r="A26" s="53">
        <v>19</v>
      </c>
      <c r="B26" s="51" t="s">
        <v>243</v>
      </c>
      <c r="C26" s="77">
        <v>406151808.51000005</v>
      </c>
      <c r="D26" s="107">
        <f>F26+G26</f>
        <v>58470210.789999999</v>
      </c>
      <c r="E26" s="82">
        <f t="shared" si="0"/>
        <v>0.14396146850731154</v>
      </c>
      <c r="F26" s="87">
        <v>40092006.799999997</v>
      </c>
      <c r="G26" s="87">
        <v>18378203.990000002</v>
      </c>
    </row>
    <row r="27" spans="1:9" ht="10" x14ac:dyDescent="0.2">
      <c r="A27" s="53">
        <v>20</v>
      </c>
      <c r="B27" s="114" t="s">
        <v>246</v>
      </c>
      <c r="C27" s="77">
        <v>466510775.42999995</v>
      </c>
      <c r="D27" s="107">
        <f>F27+G27</f>
        <v>39919425.359999999</v>
      </c>
      <c r="E27" s="82">
        <f t="shared" si="0"/>
        <v>8.5570210727083026E-2</v>
      </c>
      <c r="F27" s="87">
        <v>39919425.359999999</v>
      </c>
      <c r="G27" s="116">
        <v>0</v>
      </c>
    </row>
    <row r="28" spans="1:9" ht="10" x14ac:dyDescent="0.2">
      <c r="A28" s="53">
        <v>21</v>
      </c>
      <c r="B28" s="51" t="s">
        <v>247</v>
      </c>
      <c r="C28" s="77">
        <v>146305747</v>
      </c>
      <c r="D28" s="107">
        <f>F28+G28</f>
        <v>27780747</v>
      </c>
      <c r="E28" s="82">
        <f t="shared" si="0"/>
        <v>0.18988144737745674</v>
      </c>
      <c r="F28" s="116">
        <v>0</v>
      </c>
      <c r="G28" s="87">
        <v>27780747</v>
      </c>
    </row>
    <row r="29" spans="1:9" ht="10" x14ac:dyDescent="0.2">
      <c r="A29" s="53">
        <v>22</v>
      </c>
      <c r="B29" s="51" t="s">
        <v>248</v>
      </c>
      <c r="C29" s="107">
        <v>160258253.09999999</v>
      </c>
      <c r="D29" s="107">
        <f>F29+G29</f>
        <v>26907351.939999998</v>
      </c>
      <c r="E29" s="82">
        <f t="shared" si="0"/>
        <v>0.16789994536637065</v>
      </c>
      <c r="F29" s="107">
        <v>26907351.939999998</v>
      </c>
      <c r="G29" s="108">
        <v>0</v>
      </c>
    </row>
    <row r="30" spans="1:9" ht="10" x14ac:dyDescent="0.2">
      <c r="A30" s="53">
        <v>23</v>
      </c>
      <c r="B30" s="78" t="s">
        <v>102</v>
      </c>
      <c r="C30" s="77">
        <v>367097376.63999999</v>
      </c>
      <c r="D30" s="107">
        <f>F30+G30</f>
        <v>26151304.329999998</v>
      </c>
      <c r="E30" s="82">
        <f t="shared" si="0"/>
        <v>7.1238058330353307E-2</v>
      </c>
      <c r="F30" s="87">
        <v>12884309.669999998</v>
      </c>
      <c r="G30" s="87">
        <v>13266994.659999998</v>
      </c>
    </row>
    <row r="31" spans="1:9" ht="10" x14ac:dyDescent="0.2">
      <c r="A31" s="53">
        <v>24</v>
      </c>
      <c r="B31" s="114" t="s">
        <v>253</v>
      </c>
      <c r="C31" s="77">
        <v>209179882.29000002</v>
      </c>
      <c r="D31" s="107">
        <f>F31+G31</f>
        <v>22740258.559999999</v>
      </c>
      <c r="E31" s="82">
        <f t="shared" si="0"/>
        <v>0.10871149897901587</v>
      </c>
      <c r="F31" s="87">
        <v>22740258.559999999</v>
      </c>
      <c r="G31" s="116">
        <v>0</v>
      </c>
    </row>
    <row r="32" spans="1:9" ht="10" x14ac:dyDescent="0.2">
      <c r="A32" s="53">
        <v>25</v>
      </c>
      <c r="B32" s="114" t="s">
        <v>252</v>
      </c>
      <c r="C32" s="77">
        <v>79671316.449999988</v>
      </c>
      <c r="D32" s="107">
        <f>F32+G32</f>
        <v>21683607.780000001</v>
      </c>
      <c r="E32" s="82">
        <f t="shared" si="0"/>
        <v>0.27216329221330449</v>
      </c>
      <c r="F32" s="87">
        <v>10010495.800000001</v>
      </c>
      <c r="G32" s="87">
        <v>11673111.98</v>
      </c>
    </row>
    <row r="33" spans="1:7" ht="10" x14ac:dyDescent="0.2">
      <c r="A33" s="53">
        <v>26</v>
      </c>
      <c r="B33" s="114" t="s">
        <v>250</v>
      </c>
      <c r="C33" s="107">
        <v>332065337.54000002</v>
      </c>
      <c r="D33" s="107">
        <f>F33+G33</f>
        <v>19909212.800000001</v>
      </c>
      <c r="E33" s="82">
        <f t="shared" si="0"/>
        <v>5.9955709161007419E-2</v>
      </c>
      <c r="F33" s="107">
        <v>13836389.92</v>
      </c>
      <c r="G33" s="107">
        <v>6072822.8799999999</v>
      </c>
    </row>
    <row r="34" spans="1:7" ht="10" x14ac:dyDescent="0.2">
      <c r="A34" s="53">
        <v>27</v>
      </c>
      <c r="B34" s="114" t="s">
        <v>245</v>
      </c>
      <c r="C34" s="77">
        <v>461988884.74000001</v>
      </c>
      <c r="D34" s="107">
        <f>F34+G34</f>
        <v>9006226.7700000014</v>
      </c>
      <c r="E34" s="82">
        <f t="shared" si="0"/>
        <v>1.9494466355112771E-2</v>
      </c>
      <c r="F34" s="87">
        <v>9006226.7700000014</v>
      </c>
      <c r="G34" s="116">
        <v>0</v>
      </c>
    </row>
    <row r="35" spans="1:7" ht="10" x14ac:dyDescent="0.2">
      <c r="A35" s="53">
        <v>28</v>
      </c>
      <c r="B35" s="78" t="s">
        <v>242</v>
      </c>
      <c r="C35" s="77">
        <v>65928286.640000008</v>
      </c>
      <c r="D35" s="107">
        <f>F35+G35</f>
        <v>8662106.2699999996</v>
      </c>
      <c r="E35" s="82">
        <f t="shared" si="0"/>
        <v>0.13138679482600912</v>
      </c>
      <c r="F35" s="87">
        <v>490979.20999999996</v>
      </c>
      <c r="G35" s="87">
        <v>8171127.0600000005</v>
      </c>
    </row>
    <row r="36" spans="1:7" ht="10" x14ac:dyDescent="0.2">
      <c r="A36" s="53">
        <v>29</v>
      </c>
      <c r="B36" s="51" t="s">
        <v>256</v>
      </c>
      <c r="C36" s="107">
        <v>242301225.60000002</v>
      </c>
      <c r="D36" s="107">
        <f>F36+G36</f>
        <v>5390651.1100000003</v>
      </c>
      <c r="E36" s="82">
        <f t="shared" si="0"/>
        <v>2.2247725312372502E-2</v>
      </c>
      <c r="F36" s="107">
        <v>4255280.99</v>
      </c>
      <c r="G36" s="107">
        <v>1135370.1200000001</v>
      </c>
    </row>
    <row r="37" spans="1:7" ht="10" x14ac:dyDescent="0.2">
      <c r="A37" s="53">
        <v>30</v>
      </c>
      <c r="B37" s="78" t="s">
        <v>251</v>
      </c>
      <c r="C37" s="77">
        <v>192073626.78999999</v>
      </c>
      <c r="D37" s="107">
        <f>F37+G37</f>
        <v>4716784.5</v>
      </c>
      <c r="E37" s="82">
        <f t="shared" si="0"/>
        <v>2.4557168929584518E-2</v>
      </c>
      <c r="F37" s="87">
        <v>3571948.51</v>
      </c>
      <c r="G37" s="87">
        <v>1144835.99</v>
      </c>
    </row>
    <row r="38" spans="1:7" ht="10" x14ac:dyDescent="0.2">
      <c r="A38" s="53">
        <v>31</v>
      </c>
      <c r="B38" s="51" t="s">
        <v>254</v>
      </c>
      <c r="C38" s="77">
        <v>65013639.95000001</v>
      </c>
      <c r="D38" s="107">
        <f>F38+G38</f>
        <v>4642621.5200000005</v>
      </c>
      <c r="E38" s="82">
        <f t="shared" si="0"/>
        <v>7.1409961410720854E-2</v>
      </c>
      <c r="F38" s="87">
        <v>813002.92</v>
      </c>
      <c r="G38" s="87">
        <v>3829618.6</v>
      </c>
    </row>
    <row r="39" spans="1:7" ht="10" x14ac:dyDescent="0.2">
      <c r="A39" s="53">
        <v>32</v>
      </c>
      <c r="B39" s="78" t="s">
        <v>255</v>
      </c>
      <c r="C39" s="77">
        <v>27428816.559999999</v>
      </c>
      <c r="D39" s="107">
        <f>F39+G39</f>
        <v>1996280</v>
      </c>
      <c r="E39" s="82">
        <f t="shared" si="0"/>
        <v>7.2780391222245278E-2</v>
      </c>
      <c r="F39" s="87">
        <v>1996280</v>
      </c>
      <c r="G39" s="116">
        <v>0</v>
      </c>
    </row>
    <row r="40" spans="1:7" ht="10" x14ac:dyDescent="0.2">
      <c r="A40" s="53">
        <v>33</v>
      </c>
      <c r="B40" s="51" t="s">
        <v>259</v>
      </c>
      <c r="C40" s="77">
        <v>662947594.03999996</v>
      </c>
      <c r="D40" s="108">
        <f>F40+G40</f>
        <v>0</v>
      </c>
      <c r="E40" s="82">
        <f t="shared" si="0"/>
        <v>0</v>
      </c>
      <c r="F40" s="116">
        <v>0</v>
      </c>
      <c r="G40" s="116">
        <v>0</v>
      </c>
    </row>
    <row r="41" spans="1:7" ht="10" x14ac:dyDescent="0.2">
      <c r="A41" s="53">
        <v>34</v>
      </c>
      <c r="B41" s="78" t="s">
        <v>260</v>
      </c>
      <c r="C41" s="107">
        <v>157031260.56000003</v>
      </c>
      <c r="D41" s="108">
        <f>F41+G41</f>
        <v>0</v>
      </c>
      <c r="E41" s="82">
        <f t="shared" si="0"/>
        <v>0</v>
      </c>
      <c r="F41" s="108">
        <v>0</v>
      </c>
      <c r="G41" s="108">
        <v>0</v>
      </c>
    </row>
    <row r="42" spans="1:7" ht="10" x14ac:dyDescent="0.2">
      <c r="A42" s="53">
        <v>35</v>
      </c>
      <c r="B42" s="51" t="s">
        <v>261</v>
      </c>
      <c r="C42" s="77">
        <v>22216046.079999998</v>
      </c>
      <c r="D42" s="108">
        <f>F42+G42</f>
        <v>0</v>
      </c>
      <c r="E42" s="82">
        <f t="shared" si="0"/>
        <v>0</v>
      </c>
      <c r="F42" s="116">
        <v>0</v>
      </c>
      <c r="G42" s="116">
        <v>0</v>
      </c>
    </row>
    <row r="43" spans="1:7" ht="10" x14ac:dyDescent="0.2">
      <c r="A43" s="53">
        <v>36</v>
      </c>
      <c r="B43" s="51" t="s">
        <v>257</v>
      </c>
      <c r="C43" s="107">
        <v>71088609.180000007</v>
      </c>
      <c r="D43" s="108">
        <f>F43+G43</f>
        <v>0</v>
      </c>
      <c r="E43" s="82">
        <f t="shared" si="0"/>
        <v>0</v>
      </c>
      <c r="F43" s="108">
        <v>0</v>
      </c>
      <c r="G43" s="108">
        <v>0</v>
      </c>
    </row>
    <row r="44" spans="1:7" ht="10" x14ac:dyDescent="0.2">
      <c r="A44" s="53">
        <v>37</v>
      </c>
      <c r="B44" s="114" t="s">
        <v>262</v>
      </c>
      <c r="C44" s="112">
        <v>8460002.5800000001</v>
      </c>
      <c r="D44" s="108">
        <f>F44+G44</f>
        <v>0</v>
      </c>
      <c r="E44" s="82">
        <f t="shared" si="0"/>
        <v>0</v>
      </c>
      <c r="F44" s="74">
        <v>0</v>
      </c>
      <c r="G44" s="74">
        <v>0</v>
      </c>
    </row>
    <row r="45" spans="1:7" ht="10" x14ac:dyDescent="0.2">
      <c r="A45" s="53">
        <v>38</v>
      </c>
      <c r="B45" s="51" t="s">
        <v>310</v>
      </c>
      <c r="C45" s="112">
        <v>104293914.06</v>
      </c>
      <c r="D45" s="108">
        <f>F45+G45</f>
        <v>0</v>
      </c>
      <c r="E45" s="82">
        <f t="shared" si="0"/>
        <v>0</v>
      </c>
      <c r="F45" s="74">
        <v>0</v>
      </c>
      <c r="G45" s="74">
        <v>0</v>
      </c>
    </row>
    <row r="46" spans="1:7" ht="10" x14ac:dyDescent="0.2">
      <c r="A46" s="53">
        <v>39</v>
      </c>
      <c r="B46" s="51" t="s">
        <v>265</v>
      </c>
      <c r="C46" s="78">
        <v>233954250.19999999</v>
      </c>
      <c r="D46" s="108">
        <f>F46+G46</f>
        <v>0</v>
      </c>
      <c r="E46" s="82">
        <f t="shared" si="0"/>
        <v>0</v>
      </c>
      <c r="F46" s="67">
        <v>0</v>
      </c>
      <c r="G46" s="67">
        <v>0</v>
      </c>
    </row>
    <row r="47" spans="1:7" ht="10" x14ac:dyDescent="0.2">
      <c r="A47" s="53">
        <v>40</v>
      </c>
      <c r="B47" s="114" t="s">
        <v>266</v>
      </c>
      <c r="C47" s="112">
        <v>1190865.44</v>
      </c>
      <c r="D47" s="108">
        <f>F47+G47</f>
        <v>0</v>
      </c>
      <c r="E47" s="82">
        <f t="shared" si="0"/>
        <v>0</v>
      </c>
      <c r="F47" s="74">
        <v>0</v>
      </c>
      <c r="G47" s="74">
        <v>0</v>
      </c>
    </row>
    <row r="48" spans="1:7" ht="10" x14ac:dyDescent="0.2">
      <c r="A48" s="53">
        <v>41</v>
      </c>
      <c r="B48" s="51" t="s">
        <v>280</v>
      </c>
      <c r="C48" s="78">
        <v>544818.55999999994</v>
      </c>
      <c r="D48" s="108">
        <f>F48+G48</f>
        <v>0</v>
      </c>
      <c r="E48" s="82">
        <f t="shared" si="0"/>
        <v>0</v>
      </c>
      <c r="F48" s="67">
        <v>0</v>
      </c>
      <c r="G48" s="67">
        <v>0</v>
      </c>
    </row>
    <row r="49" spans="1:7" ht="10" x14ac:dyDescent="0.2">
      <c r="A49" s="53">
        <v>42</v>
      </c>
      <c r="B49" s="51" t="s">
        <v>267</v>
      </c>
      <c r="C49" s="78">
        <v>75375202.109999999</v>
      </c>
      <c r="D49" s="74">
        <f>F49+G49</f>
        <v>0</v>
      </c>
      <c r="E49" s="82">
        <f t="shared" si="0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64609716366.789986</v>
      </c>
      <c r="D50" s="80">
        <f t="shared" ref="D50" si="1">F50+G50</f>
        <v>21377769627.549988</v>
      </c>
      <c r="E50" s="83">
        <f t="shared" si="0"/>
        <v>0.33087546006529706</v>
      </c>
      <c r="F50" s="60">
        <v>20092484714.689987</v>
      </c>
      <c r="G50" s="60">
        <v>1285284912.8600001</v>
      </c>
    </row>
    <row r="51" spans="1:7" ht="10" x14ac:dyDescent="0.2"/>
    <row r="52" spans="1:7" ht="10" x14ac:dyDescent="0.2"/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118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5" t="s">
        <v>98</v>
      </c>
      <c r="B56" s="125"/>
      <c r="C56" s="125"/>
      <c r="D56" s="125"/>
      <c r="E56" s="125"/>
      <c r="F56" s="125"/>
      <c r="G56" s="125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129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130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131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177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179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5" t="s">
        <v>98</v>
      </c>
      <c r="B55" s="125"/>
      <c r="C55" s="125"/>
      <c r="D55" s="125"/>
      <c r="E55" s="125"/>
      <c r="F55" s="125"/>
      <c r="G55" s="125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5" t="s">
        <v>98</v>
      </c>
      <c r="B54" s="125"/>
      <c r="C54" s="125"/>
      <c r="D54" s="125"/>
      <c r="E54" s="125"/>
      <c r="F54" s="125"/>
      <c r="G54" s="125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188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189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5" t="s">
        <v>98</v>
      </c>
      <c r="B53" s="125"/>
      <c r="C53" s="125"/>
      <c r="D53" s="125"/>
      <c r="E53" s="125"/>
      <c r="F53" s="125"/>
      <c r="G53" s="125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5" t="s">
        <v>98</v>
      </c>
      <c r="B51" s="125"/>
      <c r="C51" s="125"/>
      <c r="D51" s="125"/>
      <c r="E51" s="125"/>
      <c r="F51" s="125"/>
      <c r="G51" s="125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5" t="s">
        <v>98</v>
      </c>
      <c r="B51" s="125"/>
      <c r="C51" s="125"/>
      <c r="D51" s="125"/>
      <c r="E51" s="125"/>
      <c r="F51" s="125"/>
      <c r="G51" s="125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198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199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203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204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107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205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206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4"/>
      <c r="B1" s="134"/>
      <c r="C1" s="134"/>
      <c r="D1" s="134"/>
      <c r="E1" s="134"/>
      <c r="F1" s="134"/>
      <c r="G1" s="134"/>
    </row>
    <row r="2" spans="1:7" ht="14.4" customHeight="1" x14ac:dyDescent="0.2">
      <c r="A2" s="135" t="s">
        <v>207</v>
      </c>
      <c r="B2" s="135"/>
      <c r="C2" s="135"/>
      <c r="D2" s="135"/>
      <c r="E2" s="135"/>
      <c r="F2" s="135"/>
      <c r="G2" s="135"/>
    </row>
    <row r="3" spans="1:7" x14ac:dyDescent="0.2">
      <c r="A3" s="135"/>
      <c r="B3" s="135"/>
      <c r="C3" s="135"/>
      <c r="D3" s="135"/>
      <c r="E3" s="135"/>
      <c r="F3" s="135"/>
      <c r="G3" s="135"/>
    </row>
    <row r="4" spans="1:7" x14ac:dyDescent="0.2">
      <c r="A4" s="135"/>
      <c r="B4" s="135"/>
      <c r="C4" s="135"/>
      <c r="D4" s="135"/>
      <c r="E4" s="135"/>
      <c r="F4" s="135"/>
      <c r="G4" s="135"/>
    </row>
    <row r="5" spans="1:7" x14ac:dyDescent="0.2">
      <c r="A5" s="135"/>
      <c r="B5" s="135"/>
      <c r="C5" s="135"/>
      <c r="D5" s="135"/>
      <c r="E5" s="135"/>
      <c r="F5" s="135"/>
      <c r="G5" s="135"/>
    </row>
    <row r="6" spans="1:7" x14ac:dyDescent="0.2">
      <c r="A6" s="135"/>
      <c r="B6" s="135"/>
      <c r="C6" s="135"/>
      <c r="D6" s="135"/>
      <c r="E6" s="135"/>
      <c r="F6" s="135"/>
      <c r="G6" s="135"/>
    </row>
    <row r="7" spans="1:7" x14ac:dyDescent="0.2">
      <c r="A7" s="136"/>
      <c r="B7" s="136"/>
      <c r="C7" s="136"/>
      <c r="D7" s="136"/>
      <c r="E7" s="136"/>
      <c r="F7" s="136"/>
      <c r="G7" s="136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4"/>
      <c r="B1" s="137"/>
      <c r="C1" s="137"/>
      <c r="D1" s="137"/>
      <c r="E1" s="137"/>
      <c r="F1" s="137"/>
      <c r="G1" s="137"/>
    </row>
    <row r="2" spans="1:7" ht="12" customHeight="1" x14ac:dyDescent="0.2">
      <c r="A2" s="135" t="s">
        <v>208</v>
      </c>
      <c r="B2" s="138"/>
      <c r="C2" s="138"/>
      <c r="D2" s="138"/>
      <c r="E2" s="138"/>
      <c r="F2" s="138"/>
      <c r="G2" s="138"/>
    </row>
    <row r="3" spans="1:7" ht="12" customHeight="1" x14ac:dyDescent="0.2">
      <c r="A3" s="138"/>
      <c r="B3" s="138"/>
      <c r="C3" s="138"/>
      <c r="D3" s="138"/>
      <c r="E3" s="138"/>
      <c r="F3" s="138"/>
      <c r="G3" s="138"/>
    </row>
    <row r="4" spans="1:7" ht="12" customHeight="1" x14ac:dyDescent="0.2">
      <c r="A4" s="138"/>
      <c r="B4" s="138"/>
      <c r="C4" s="138"/>
      <c r="D4" s="138"/>
      <c r="E4" s="138"/>
      <c r="F4" s="138"/>
      <c r="G4" s="138"/>
    </row>
    <row r="5" spans="1:7" ht="12" customHeight="1" x14ac:dyDescent="0.2">
      <c r="A5" s="138"/>
      <c r="B5" s="138"/>
      <c r="C5" s="138"/>
      <c r="D5" s="138"/>
      <c r="E5" s="138"/>
      <c r="F5" s="138"/>
      <c r="G5" s="138"/>
    </row>
    <row r="6" spans="1:7" ht="12" customHeight="1" x14ac:dyDescent="0.2">
      <c r="A6" s="138"/>
      <c r="B6" s="138"/>
      <c r="C6" s="138"/>
      <c r="D6" s="138"/>
      <c r="E6" s="138"/>
      <c r="F6" s="138"/>
      <c r="G6" s="138"/>
    </row>
    <row r="7" spans="1:7" ht="12" customHeight="1" x14ac:dyDescent="0.2">
      <c r="A7" s="137"/>
      <c r="B7" s="137"/>
      <c r="C7" s="137"/>
      <c r="D7" s="137"/>
      <c r="E7" s="137"/>
      <c r="F7" s="137"/>
      <c r="G7" s="137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209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x14ac:dyDescent="0.35">
      <c r="A7" s="126"/>
      <c r="B7" s="126"/>
      <c r="C7" s="126"/>
      <c r="D7" s="126"/>
      <c r="E7" s="126"/>
      <c r="F7" s="126"/>
      <c r="G7" s="126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5" t="s">
        <v>98</v>
      </c>
      <c r="B52" s="125"/>
      <c r="C52" s="125"/>
      <c r="D52" s="125"/>
      <c r="E52" s="125"/>
      <c r="F52" s="125"/>
      <c r="G52" s="125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4"/>
      <c r="B1" s="137"/>
      <c r="C1" s="137"/>
      <c r="D1" s="137"/>
      <c r="E1" s="137"/>
      <c r="F1" s="137"/>
      <c r="G1" s="137"/>
    </row>
    <row r="2" spans="1:7" x14ac:dyDescent="0.2">
      <c r="A2" s="135" t="s">
        <v>210</v>
      </c>
      <c r="B2" s="138"/>
      <c r="C2" s="138"/>
      <c r="D2" s="138"/>
      <c r="E2" s="138"/>
      <c r="F2" s="138"/>
      <c r="G2" s="138"/>
    </row>
    <row r="3" spans="1:7" x14ac:dyDescent="0.2">
      <c r="A3" s="138"/>
      <c r="B3" s="138"/>
      <c r="C3" s="138"/>
      <c r="D3" s="138"/>
      <c r="E3" s="138"/>
      <c r="F3" s="138"/>
      <c r="G3" s="138"/>
    </row>
    <row r="4" spans="1:7" x14ac:dyDescent="0.2">
      <c r="A4" s="138"/>
      <c r="B4" s="138"/>
      <c r="C4" s="138"/>
      <c r="D4" s="138"/>
      <c r="E4" s="138"/>
      <c r="F4" s="138"/>
      <c r="G4" s="138"/>
    </row>
    <row r="5" spans="1:7" x14ac:dyDescent="0.2">
      <c r="A5" s="138"/>
      <c r="B5" s="138"/>
      <c r="C5" s="138"/>
      <c r="D5" s="138"/>
      <c r="E5" s="138"/>
      <c r="F5" s="138"/>
      <c r="G5" s="138"/>
    </row>
    <row r="6" spans="1:7" x14ac:dyDescent="0.2">
      <c r="A6" s="138"/>
      <c r="B6" s="138"/>
      <c r="C6" s="138"/>
      <c r="D6" s="138"/>
      <c r="E6" s="138"/>
      <c r="F6" s="138"/>
      <c r="G6" s="138"/>
    </row>
    <row r="7" spans="1:7" x14ac:dyDescent="0.2">
      <c r="A7" s="137"/>
      <c r="B7" s="137"/>
      <c r="C7" s="137"/>
      <c r="D7" s="137"/>
      <c r="E7" s="137"/>
      <c r="F7" s="137"/>
      <c r="G7" s="137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9"/>
      <c r="B1" s="140"/>
      <c r="C1" s="140"/>
      <c r="D1" s="140"/>
      <c r="E1" s="140"/>
      <c r="F1" s="140"/>
      <c r="G1" s="140"/>
    </row>
    <row r="2" spans="1:7" x14ac:dyDescent="0.35">
      <c r="A2" s="141" t="s">
        <v>211</v>
      </c>
      <c r="B2" s="142"/>
      <c r="C2" s="142"/>
      <c r="D2" s="142"/>
      <c r="E2" s="142"/>
      <c r="F2" s="142"/>
      <c r="G2" s="142"/>
    </row>
    <row r="3" spans="1:7" x14ac:dyDescent="0.35">
      <c r="A3" s="142"/>
      <c r="B3" s="142"/>
      <c r="C3" s="142"/>
      <c r="D3" s="142"/>
      <c r="E3" s="142"/>
      <c r="F3" s="142"/>
      <c r="G3" s="142"/>
    </row>
    <row r="4" spans="1:7" x14ac:dyDescent="0.35">
      <c r="A4" s="142"/>
      <c r="B4" s="142"/>
      <c r="C4" s="142"/>
      <c r="D4" s="142"/>
      <c r="E4" s="142"/>
      <c r="F4" s="142"/>
      <c r="G4" s="142"/>
    </row>
    <row r="5" spans="1:7" x14ac:dyDescent="0.35">
      <c r="A5" s="142"/>
      <c r="B5" s="142"/>
      <c r="C5" s="142"/>
      <c r="D5" s="142"/>
      <c r="E5" s="142"/>
      <c r="F5" s="142"/>
      <c r="G5" s="142"/>
    </row>
    <row r="6" spans="1:7" x14ac:dyDescent="0.35">
      <c r="A6" s="142"/>
      <c r="B6" s="142"/>
      <c r="C6" s="142"/>
      <c r="D6" s="142"/>
      <c r="E6" s="142"/>
      <c r="F6" s="142"/>
      <c r="G6" s="142"/>
    </row>
    <row r="7" spans="1:7" x14ac:dyDescent="0.35">
      <c r="A7" s="140"/>
      <c r="B7" s="140"/>
      <c r="C7" s="140"/>
      <c r="D7" s="140"/>
      <c r="E7" s="140"/>
      <c r="F7" s="140"/>
      <c r="G7" s="140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3" t="s">
        <v>98</v>
      </c>
      <c r="B52" s="143"/>
      <c r="C52" s="143"/>
      <c r="D52" s="143"/>
      <c r="E52" s="143"/>
      <c r="F52" s="143"/>
      <c r="G52" s="143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4" t="s">
        <v>212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4" t="s">
        <v>214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216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109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2" t="s">
        <v>97</v>
      </c>
      <c r="B56" s="133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5" t="s">
        <v>98</v>
      </c>
      <c r="B57" s="126"/>
      <c r="C57" s="126"/>
      <c r="D57" s="126"/>
      <c r="E57" s="126"/>
      <c r="F57" s="126"/>
      <c r="G57" s="12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223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224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268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269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270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271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4" t="s">
        <v>273</v>
      </c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6" spans="1:7" x14ac:dyDescent="0.2">
      <c r="A6" s="145"/>
      <c r="B6" s="145"/>
      <c r="C6" s="145"/>
      <c r="D6" s="145"/>
      <c r="E6" s="145"/>
      <c r="F6" s="145"/>
      <c r="G6" s="145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6" t="s">
        <v>274</v>
      </c>
      <c r="B2" s="147"/>
      <c r="C2" s="147"/>
      <c r="D2" s="147"/>
      <c r="E2" s="147"/>
      <c r="F2" s="147"/>
      <c r="G2" s="147"/>
    </row>
    <row r="3" spans="1:7" x14ac:dyDescent="0.2">
      <c r="A3" s="147"/>
      <c r="B3" s="147"/>
      <c r="C3" s="147"/>
      <c r="D3" s="147"/>
      <c r="E3" s="147"/>
      <c r="F3" s="147"/>
      <c r="G3" s="147"/>
    </row>
    <row r="4" spans="1:7" x14ac:dyDescent="0.2">
      <c r="A4" s="147"/>
      <c r="B4" s="147"/>
      <c r="C4" s="147"/>
      <c r="D4" s="147"/>
      <c r="E4" s="147"/>
      <c r="F4" s="147"/>
      <c r="G4" s="147"/>
    </row>
    <row r="5" spans="1:7" x14ac:dyDescent="0.2">
      <c r="A5" s="147"/>
      <c r="B5" s="147"/>
      <c r="C5" s="147"/>
      <c r="D5" s="147"/>
      <c r="E5" s="147"/>
      <c r="F5" s="147"/>
      <c r="G5" s="147"/>
    </row>
    <row r="6" spans="1:7" ht="33" customHeight="1" x14ac:dyDescent="0.2">
      <c r="A6" s="147"/>
      <c r="B6" s="147"/>
      <c r="C6" s="147"/>
      <c r="D6" s="147"/>
      <c r="E6" s="147"/>
      <c r="F6" s="147"/>
      <c r="G6" s="147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6" t="s">
        <v>278</v>
      </c>
      <c r="B2" s="147"/>
      <c r="C2" s="147"/>
      <c r="D2" s="147"/>
      <c r="E2" s="147"/>
      <c r="F2" s="147"/>
      <c r="G2" s="147"/>
    </row>
    <row r="3" spans="1:7" x14ac:dyDescent="0.2">
      <c r="A3" s="147"/>
      <c r="B3" s="147"/>
      <c r="C3" s="147"/>
      <c r="D3" s="147"/>
      <c r="E3" s="147"/>
      <c r="F3" s="147"/>
      <c r="G3" s="147"/>
    </row>
    <row r="4" spans="1:7" x14ac:dyDescent="0.2">
      <c r="A4" s="147"/>
      <c r="B4" s="147"/>
      <c r="C4" s="147"/>
      <c r="D4" s="147"/>
      <c r="E4" s="147"/>
      <c r="F4" s="147"/>
      <c r="G4" s="147"/>
    </row>
    <row r="5" spans="1:7" x14ac:dyDescent="0.2">
      <c r="A5" s="147"/>
      <c r="B5" s="147"/>
      <c r="C5" s="147"/>
      <c r="D5" s="147"/>
      <c r="E5" s="147"/>
      <c r="F5" s="147"/>
      <c r="G5" s="147"/>
    </row>
    <row r="6" spans="1:7" ht="33" customHeight="1" x14ac:dyDescent="0.2">
      <c r="A6" s="147"/>
      <c r="B6" s="147"/>
      <c r="C6" s="147"/>
      <c r="D6" s="147"/>
      <c r="E6" s="147"/>
      <c r="F6" s="147"/>
      <c r="G6" s="147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4" t="s">
        <v>279</v>
      </c>
      <c r="B1" s="145"/>
      <c r="C1" s="145"/>
      <c r="D1" s="145"/>
      <c r="E1" s="145"/>
      <c r="F1" s="145"/>
      <c r="G1" s="145"/>
    </row>
    <row r="2" spans="1:7" ht="12" customHeight="1" x14ac:dyDescent="0.25">
      <c r="A2" s="145"/>
      <c r="B2" s="145"/>
      <c r="C2" s="145"/>
      <c r="D2" s="145"/>
      <c r="E2" s="145"/>
      <c r="F2" s="145"/>
      <c r="G2" s="145"/>
    </row>
    <row r="3" spans="1:7" ht="12" customHeight="1" x14ac:dyDescent="0.25">
      <c r="A3" s="145"/>
      <c r="B3" s="145"/>
      <c r="C3" s="145"/>
      <c r="D3" s="145"/>
      <c r="E3" s="145"/>
      <c r="F3" s="145"/>
      <c r="G3" s="145"/>
    </row>
    <row r="4" spans="1:7" ht="12" customHeight="1" x14ac:dyDescent="0.25">
      <c r="A4" s="145"/>
      <c r="B4" s="145"/>
      <c r="C4" s="145"/>
      <c r="D4" s="145"/>
      <c r="E4" s="145"/>
      <c r="F4" s="145"/>
      <c r="G4" s="145"/>
    </row>
    <row r="5" spans="1:7" ht="12" customHeight="1" x14ac:dyDescent="0.25">
      <c r="A5" s="145"/>
      <c r="B5" s="145"/>
      <c r="C5" s="145"/>
      <c r="D5" s="145"/>
      <c r="E5" s="145"/>
      <c r="F5" s="145"/>
      <c r="G5" s="145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110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281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282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283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4" t="s">
        <v>285</v>
      </c>
      <c r="B1" s="145"/>
      <c r="C1" s="145"/>
      <c r="D1" s="145"/>
      <c r="E1" s="145"/>
      <c r="F1" s="145"/>
      <c r="G1" s="145"/>
    </row>
    <row r="2" spans="1:7" ht="12" customHeight="1" x14ac:dyDescent="0.2">
      <c r="A2" s="145"/>
      <c r="B2" s="145"/>
      <c r="C2" s="145"/>
      <c r="D2" s="145"/>
      <c r="E2" s="145"/>
      <c r="F2" s="145"/>
      <c r="G2" s="145"/>
    </row>
    <row r="3" spans="1:7" ht="12" customHeight="1" x14ac:dyDescent="0.2">
      <c r="A3" s="145"/>
      <c r="B3" s="145"/>
      <c r="C3" s="145"/>
      <c r="D3" s="145"/>
      <c r="E3" s="145"/>
      <c r="F3" s="145"/>
      <c r="G3" s="145"/>
    </row>
    <row r="4" spans="1:7" ht="12" customHeight="1" x14ac:dyDescent="0.2">
      <c r="A4" s="145"/>
      <c r="B4" s="145"/>
      <c r="C4" s="145"/>
      <c r="D4" s="145"/>
      <c r="E4" s="145"/>
      <c r="F4" s="145"/>
      <c r="G4" s="145"/>
    </row>
    <row r="5" spans="1:7" ht="12" customHeight="1" x14ac:dyDescent="0.2">
      <c r="A5" s="145"/>
      <c r="B5" s="145"/>
      <c r="C5" s="145"/>
      <c r="D5" s="145"/>
      <c r="E5" s="145"/>
      <c r="F5" s="145"/>
      <c r="G5" s="145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286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287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288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289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290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291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111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293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292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294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295</v>
      </c>
      <c r="B1" s="145"/>
      <c r="C1" s="145"/>
      <c r="D1" s="145"/>
      <c r="E1" s="145"/>
      <c r="F1" s="145"/>
      <c r="G1" s="145"/>
    </row>
    <row r="2" spans="1:7" x14ac:dyDescent="0.2">
      <c r="A2" s="145"/>
      <c r="B2" s="145"/>
      <c r="C2" s="145"/>
      <c r="D2" s="145"/>
      <c r="E2" s="145"/>
      <c r="F2" s="145"/>
      <c r="G2" s="145"/>
    </row>
    <row r="3" spans="1:7" x14ac:dyDescent="0.2">
      <c r="A3" s="145"/>
      <c r="B3" s="145"/>
      <c r="C3" s="145"/>
      <c r="D3" s="145"/>
      <c r="E3" s="145"/>
      <c r="F3" s="145"/>
      <c r="G3" s="145"/>
    </row>
    <row r="4" spans="1:7" x14ac:dyDescent="0.2">
      <c r="A4" s="145"/>
      <c r="B4" s="145"/>
      <c r="C4" s="145"/>
      <c r="D4" s="145"/>
      <c r="E4" s="145"/>
      <c r="F4" s="145"/>
      <c r="G4" s="145"/>
    </row>
    <row r="5" spans="1:7" x14ac:dyDescent="0.2">
      <c r="A5" s="145"/>
      <c r="B5" s="145"/>
      <c r="C5" s="145"/>
      <c r="D5" s="145"/>
      <c r="E5" s="145"/>
      <c r="F5" s="145"/>
      <c r="G5" s="14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296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297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298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299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300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301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7"/>
      <c r="B1" s="126"/>
      <c r="C1" s="126"/>
      <c r="D1" s="126"/>
      <c r="E1" s="126"/>
      <c r="F1" s="126"/>
      <c r="G1" s="126"/>
    </row>
    <row r="2" spans="1:7" x14ac:dyDescent="0.35">
      <c r="A2" s="128" t="s">
        <v>112</v>
      </c>
      <c r="B2" s="129"/>
      <c r="C2" s="129"/>
      <c r="D2" s="129"/>
      <c r="E2" s="129"/>
      <c r="F2" s="129"/>
      <c r="G2" s="129"/>
    </row>
    <row r="3" spans="1:7" x14ac:dyDescent="0.35">
      <c r="A3" s="129"/>
      <c r="B3" s="129"/>
      <c r="C3" s="129"/>
      <c r="D3" s="129"/>
      <c r="E3" s="129"/>
      <c r="F3" s="129"/>
      <c r="G3" s="129"/>
    </row>
    <row r="4" spans="1:7" x14ac:dyDescent="0.35">
      <c r="A4" s="129"/>
      <c r="B4" s="129"/>
      <c r="C4" s="129"/>
      <c r="D4" s="129"/>
      <c r="E4" s="129"/>
      <c r="F4" s="129"/>
      <c r="G4" s="129"/>
    </row>
    <row r="5" spans="1:7" x14ac:dyDescent="0.35">
      <c r="A5" s="129"/>
      <c r="B5" s="129"/>
      <c r="C5" s="129"/>
      <c r="D5" s="129"/>
      <c r="E5" s="129"/>
      <c r="F5" s="129"/>
      <c r="G5" s="129"/>
    </row>
    <row r="6" spans="1:7" x14ac:dyDescent="0.35">
      <c r="A6" s="129"/>
      <c r="B6" s="129"/>
      <c r="C6" s="129"/>
      <c r="D6" s="129"/>
      <c r="E6" s="129"/>
      <c r="F6" s="129"/>
      <c r="G6" s="129"/>
    </row>
    <row r="7" spans="1:7" ht="15" thickBot="1" x14ac:dyDescent="0.4">
      <c r="A7" s="126"/>
      <c r="B7" s="126"/>
      <c r="C7" s="126"/>
      <c r="D7" s="126"/>
      <c r="E7" s="126"/>
      <c r="F7" s="126"/>
      <c r="G7" s="126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5" t="s">
        <v>98</v>
      </c>
      <c r="B57" s="125"/>
      <c r="C57" s="125"/>
      <c r="D57" s="125"/>
      <c r="E57" s="125"/>
      <c r="F57" s="125"/>
      <c r="G57" s="125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8" t="s">
        <v>302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8" t="s">
        <v>303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8" t="s">
        <v>304</v>
      </c>
      <c r="B1" s="149"/>
      <c r="C1" s="149"/>
      <c r="D1" s="149"/>
      <c r="E1" s="149"/>
      <c r="F1" s="149"/>
      <c r="G1" s="150"/>
    </row>
    <row r="2" spans="1:7" x14ac:dyDescent="0.2">
      <c r="A2" s="151"/>
      <c r="B2" s="135"/>
      <c r="C2" s="135"/>
      <c r="D2" s="135"/>
      <c r="E2" s="135"/>
      <c r="F2" s="135"/>
      <c r="G2" s="152"/>
    </row>
    <row r="3" spans="1:7" x14ac:dyDescent="0.2">
      <c r="A3" s="151"/>
      <c r="B3" s="135"/>
      <c r="C3" s="135"/>
      <c r="D3" s="135"/>
      <c r="E3" s="135"/>
      <c r="F3" s="135"/>
      <c r="G3" s="152"/>
    </row>
    <row r="4" spans="1:7" x14ac:dyDescent="0.2">
      <c r="A4" s="151"/>
      <c r="B4" s="135"/>
      <c r="C4" s="135"/>
      <c r="D4" s="135"/>
      <c r="E4" s="135"/>
      <c r="F4" s="135"/>
      <c r="G4" s="152"/>
    </row>
    <row r="5" spans="1:7" x14ac:dyDescent="0.2">
      <c r="A5" s="153"/>
      <c r="B5" s="154"/>
      <c r="C5" s="154"/>
      <c r="D5" s="154"/>
      <c r="E5" s="154"/>
      <c r="F5" s="154"/>
      <c r="G5" s="155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8" t="s">
        <v>305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8" t="s">
        <v>306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307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308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309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2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2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2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2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2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2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2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2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2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2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2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2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2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2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2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2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2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2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2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2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2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2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2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2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2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2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ht="10.5" x14ac:dyDescent="0.25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311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2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2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2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2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2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2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2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2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2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2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2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2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2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2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2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2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2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2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2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2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2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2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2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2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2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2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8" t="s">
        <v>312</v>
      </c>
      <c r="B1" s="149"/>
      <c r="C1" s="149"/>
      <c r="D1" s="149"/>
      <c r="E1" s="149"/>
      <c r="F1" s="149"/>
      <c r="G1" s="150"/>
    </row>
    <row r="2" spans="1:9" x14ac:dyDescent="0.2">
      <c r="A2" s="151"/>
      <c r="B2" s="135"/>
      <c r="C2" s="135"/>
      <c r="D2" s="135"/>
      <c r="E2" s="135"/>
      <c r="F2" s="135"/>
      <c r="G2" s="152"/>
    </row>
    <row r="3" spans="1:9" x14ac:dyDescent="0.2">
      <c r="A3" s="151"/>
      <c r="B3" s="135"/>
      <c r="C3" s="135"/>
      <c r="D3" s="135"/>
      <c r="E3" s="135"/>
      <c r="F3" s="135"/>
      <c r="G3" s="152"/>
    </row>
    <row r="4" spans="1:9" x14ac:dyDescent="0.2">
      <c r="A4" s="151"/>
      <c r="B4" s="135"/>
      <c r="C4" s="135"/>
      <c r="D4" s="135"/>
      <c r="E4" s="135"/>
      <c r="F4" s="135"/>
      <c r="G4" s="152"/>
    </row>
    <row r="5" spans="1:9" x14ac:dyDescent="0.2">
      <c r="A5" s="153"/>
      <c r="B5" s="154"/>
      <c r="C5" s="154"/>
      <c r="D5" s="154"/>
      <c r="E5" s="154"/>
      <c r="F5" s="154"/>
      <c r="G5" s="155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2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2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2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2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2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2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2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2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2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2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2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2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2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2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2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2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2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2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2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2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2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2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2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2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2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105</vt:i4>
      </vt:variant>
      <vt:variant>
        <vt:lpstr>Rangos con nombre</vt:lpstr>
      </vt:variant>
      <vt:variant>
        <vt:i4>1</vt:i4>
      </vt:variant>
    </vt:vector>
  </HeadingPairs>
  <TitlesOfParts>
    <vt:vector size="106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2025-10-22T13:55:10Z</dcterms:modified>
</cp:coreProperties>
</file>