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LIO 2025/"/>
    </mc:Choice>
  </mc:AlternateContent>
  <xr:revisionPtr revIDLastSave="165" documentId="13_ncr:1_{1A5EA283-9886-474E-8BB2-D199BDE7907A}" xr6:coauthVersionLast="47" xr6:coauthVersionMax="47" xr10:uidLastSave="{C87A0280-D9A9-46C3-B362-E0580559C7A7}"/>
  <bookViews>
    <workbookView xWindow="-110" yWindow="-110" windowWidth="19420" windowHeight="10420" tabRatio="780" firstSheet="95" activeTab="102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  <sheet name="Julio 2025" sheetId="118" r:id="rId103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8" l="1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49" i="118"/>
  <c r="E50" i="118"/>
  <c r="E8" i="118"/>
  <c r="D9" i="118"/>
  <c r="D8" i="118"/>
  <c r="D21" i="118"/>
  <c r="D37" i="118"/>
  <c r="D40" i="118"/>
  <c r="D41" i="118"/>
  <c r="D38" i="118"/>
  <c r="D13" i="118"/>
  <c r="D17" i="118"/>
  <c r="D35" i="118"/>
  <c r="D22" i="118"/>
  <c r="D36" i="118"/>
  <c r="D23" i="118"/>
  <c r="D20" i="118"/>
  <c r="D12" i="118"/>
  <c r="D15" i="118"/>
  <c r="D32" i="118"/>
  <c r="D11" i="118"/>
  <c r="D27" i="118"/>
  <c r="D42" i="118"/>
  <c r="D43" i="118"/>
  <c r="D31" i="118"/>
  <c r="D14" i="118"/>
  <c r="D34" i="118"/>
  <c r="D19" i="118"/>
  <c r="D33" i="118"/>
  <c r="D44" i="118"/>
  <c r="D29" i="118"/>
  <c r="D25" i="118"/>
  <c r="D18" i="118"/>
  <c r="D26" i="118"/>
  <c r="D39" i="118"/>
  <c r="D28" i="118"/>
  <c r="D45" i="118"/>
  <c r="D46" i="118"/>
  <c r="D47" i="118"/>
  <c r="D30" i="118"/>
  <c r="D24" i="118"/>
  <c r="D48" i="118"/>
  <c r="D16" i="118"/>
  <c r="D49" i="118"/>
  <c r="D50" i="118"/>
  <c r="D10" i="118"/>
  <c r="E9" i="117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<sst xmlns="http://schemas.openxmlformats.org/spreadsheetml/2006/main" count="7945" uniqueCount="317">
  <si>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</si>
  <si>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</si>
  <si>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</si>
  <si>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</si>
  <si>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</si>
  <si>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</si>
  <si>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</si>
  <si>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</si>
  <si>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</si>
  <si>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</si>
  <si>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</si>
  <si>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</si>
  <si>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</si>
  <si>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</si>
  <si>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</si>
  <si>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</si>
  <si>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</si>
  <si>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</si>
  <si>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</si>
  <si>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</si>
  <si>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</si>
  <si>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</si>
  <si>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</si>
  <si>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</si>
  <si>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</si>
  <si>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</si>
  <si>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</si>
  <si>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</si>
  <si>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</si>
  <si>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</si>
  <si>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</si>
  <si>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</si>
  <si>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</si>
  <si>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</si>
  <si>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</si>
  <si>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</si>
  <si>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</si>
  <si>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</si>
  <si>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</si>
  <si>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</si>
  <si>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</si>
  <si>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</si>
  <si>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</si>
  <si>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</si>
  <si>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</si>
  <si>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</si>
  <si>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</si>
  <si>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</si>
  <si>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</si>
  <si>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</si>
  <si>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</si>
  <si>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</si>
  <si>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</si>
  <si>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</si>
  <si>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</si>
  <si>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</si>
  <si>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</si>
  <si>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</si>
  <si>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</si>
  <si>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</si>
  <si>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</si>
  <si>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</si>
  <si>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</si>
  <si>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</si>
  <si>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</si>
  <si>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</si>
  <si>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</si>
  <si>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</si>
  <si>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</si>
  <si>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</si>
  <si>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</si>
  <si>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</si>
  <si>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</si>
  <si>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</si>
  <si>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</si>
  <si>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</si>
  <si>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</si>
  <si>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</si>
  <si>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</si>
  <si>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</si>
  <si>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</si>
  <si>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</si>
  <si>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</si>
  <si>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</si>
  <si>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</si>
  <si>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</si>
  <si>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</si>
  <si>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</si>
  <si>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</si>
  <si>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</si>
  <si>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</si>
  <si>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</si>
  <si>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</si>
  <si>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</si>
  <si>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</si>
  <si>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</si>
  <si>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</si>
  <si>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</si>
  <si>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</si>
  <si>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</si>
  <si>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</si>
  <si>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</si>
  <si>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</si>
  <si>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</si>
  <si>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</si>
  <si>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</si>
  <si>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</si>
  <si>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</si>
  <si>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</si>
  <si>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</si>
  <si>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</si>
  <si>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</si>
  <si>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</si>
  <si>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</si>
  <si>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</si>
  <si>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</si>
  <si>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</si>
  <si>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</si>
  <si>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</si>
  <si>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</si>
  <si>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</si>
  <si>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</si>
  <si>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</si>
  <si>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</si>
  <si>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</si>
  <si>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</si>
  <si>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</si>
  <si>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</si>
  <si>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</si>
  <si>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</si>
  <si>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</si>
  <si>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</si>
  <si>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</si>
  <si>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</si>
  <si>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</si>
  <si>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</si>
  <si>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</si>
  <si>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</si>
  <si>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</si>
  <si>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</si>
  <si>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</si>
  <si>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</si>
  <si>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</si>
  <si>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</si>
  <si>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</si>
  <si>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</si>
  <si>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</si>
  <si>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</si>
  <si>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</si>
  <si>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</si>
  <si>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</si>
  <si>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</si>
  <si>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</si>
  <si>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</si>
  <si>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</si>
  <si>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</si>
  <si>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</si>
  <si>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</si>
  <si>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</si>
  <si>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</si>
  <si>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</si>
  <si>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</si>
  <si>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</si>
  <si>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</si>
  <si>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</si>
  <si>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</si>
  <si>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</si>
  <si>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</si>
  <si>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</si>
  <si>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</si>
  <si>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</si>
  <si>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</si>
  <si>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</si>
  <si>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</si>
  <si>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</si>
  <si>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</si>
  <si>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</si>
  <si>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</si>
  <si>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</si>
  <si>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</si>
  <si>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</si>
  <si>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</si>
  <si>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</si>
  <si>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</si>
  <si>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</si>
  <si>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</si>
  <si>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</si>
  <si>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</si>
  <si>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</si>
  <si>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</si>
  <si>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</si>
  <si>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</si>
  <si>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</si>
  <si>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</si>
  <si>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</si>
  <si>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</si>
  <si>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</si>
  <si>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</si>
  <si>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</si>
  <si>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</si>
  <si>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</si>
  <si>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</si>
  <si>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</si>
  <si>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</si>
  <si>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</si>
  <si>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</si>
  <si>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</si>
  <si>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</si>
  <si>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</si>
  <si>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</si>
  <si>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</si>
  <si>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</si>
  <si>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</si>
  <si>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</si>
  <si>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</si>
  <si>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</si>
  <si>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</si>
  <si>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</si>
  <si>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</si>
  <si>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</si>
  <si>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</si>
  <si>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</si>
  <si>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</si>
  <si>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</si>
  <si>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</si>
  <si>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</si>
  <si>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</si>
  <si>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</si>
  <si>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</si>
  <si>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</si>
  <si>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</si>
  <si>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</si>
  <si>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</si>
  <si>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</si>
  <si>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</si>
  <si>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</si>
  <si>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</si>
  <si>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</si>
  <si>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</si>
  <si>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</si>
  <si>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</si>
  <si>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</si>
  <si>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</si>
  <si>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</si>
  <si>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</si>
  <si>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</si>
  <si>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</si>
  <si>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</si>
  <si>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</si>
  <si>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</si>
  <si>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</si>
  <si>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</si>
  <si>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</si>
  <si>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</si>
  <si>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</si>
  <si>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</si>
  <si>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</si>
  <si>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</si>
  <si>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</si>
  <si>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</si>
  <si>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</si>
  <si>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</si>
  <si>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</si>
  <si>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</si>
  <si>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</si>
  <si>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</si>
  <si>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</si>
  <si>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</si>
  <si>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</si>
  <si>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</si>
  <si>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</si>
  <si>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</si>
  <si>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</si>
  <si>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</si>
  <si>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</si>
  <si>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</si>
  <si>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</si>
  <si>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</si>
  <si>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</si>
  <si>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</si>
  <si>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</si>
  <si>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</si>
  <si>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</si>
  <si>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</si>
  <si>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</si>
  <si>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</si>
  <si>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</si>
  <si>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</si>
  <si>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</si>
  <si>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</si>
  <si>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</si>
  <si>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</si>
  <si>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</si>
  <si>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</si>
  <si>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</si>
  <si>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</si>
  <si>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</si>
  <si>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</si>
  <si>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</si>
  <si>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</si>
  <si>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</si>
  <si>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</si>
  <si>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</si>
  <si>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</si>
  <si>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</si>
  <si>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</si>
  <si>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</si>
  <si>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</si>
  <si>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</si>
  <si>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</si>
  <si>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</si>
  <si>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</si>
  <si>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</si>
  <si>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</si>
  <si>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</si>
  <si>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</si>
  <si>
    <t>SISTEMA BANCARIO NACIONAL
SALDO DE CREDITOS HIPOTECARIOS LOCALES
JULIO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</si>
</sst>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5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113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313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2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2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2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2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2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2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2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2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2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2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2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2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2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2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2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2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2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2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2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2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2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2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2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2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2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314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2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2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2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2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2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2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2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2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2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2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2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2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2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2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2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2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2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2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2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2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2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2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2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2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2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2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315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11005155842.460001</v>
      </c>
      <c r="D8" s="107">
        <f t="shared" ref="D8:D39" si="0">F8+G8</f>
        <v>4352821072.3699999</v>
      </c>
      <c r="E8" s="122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2">
      <c r="A9" s="53">
        <v>2</v>
      </c>
      <c r="B9" s="78" t="s">
        <v>227</v>
      </c>
      <c r="C9" s="107">
        <v>4748229505.7699995</v>
      </c>
      <c r="D9" s="107">
        <f t="shared" si="0"/>
        <v>2755098540.2799997</v>
      </c>
      <c r="E9" s="122">
        <f t="shared" ref="E9:E50" si="1">D9/C9</f>
        <v>0.58023702033190105</v>
      </c>
      <c r="F9" s="107">
        <v>2753964730.29</v>
      </c>
      <c r="G9" s="107">
        <v>1133809.99</v>
      </c>
      <c r="I9" s="121"/>
    </row>
    <row r="10" spans="1:9" x14ac:dyDescent="0.2">
      <c r="A10" s="53">
        <v>3</v>
      </c>
      <c r="B10" s="51" t="s">
        <v>229</v>
      </c>
      <c r="C10" s="77">
        <v>7773962059.5199995</v>
      </c>
      <c r="D10" s="107">
        <f t="shared" si="0"/>
        <v>2501443859.3299999</v>
      </c>
      <c r="E10" s="122">
        <f t="shared" si="1"/>
        <v>0.32177206940014969</v>
      </c>
      <c r="F10" s="87">
        <v>2498482849.5799999</v>
      </c>
      <c r="G10" s="87">
        <v>2961009.75</v>
      </c>
      <c r="I10" s="121"/>
    </row>
    <row r="11" spans="1:9" x14ac:dyDescent="0.2">
      <c r="A11" s="53">
        <v>4</v>
      </c>
      <c r="B11" s="51" t="s">
        <v>226</v>
      </c>
      <c r="C11" s="77">
        <v>7429319867.3500004</v>
      </c>
      <c r="D11" s="107">
        <f t="shared" si="0"/>
        <v>2433893704.21</v>
      </c>
      <c r="E11" s="122">
        <f t="shared" si="1"/>
        <v>0.32760653029712089</v>
      </c>
      <c r="F11" s="87">
        <v>2433693561.2400002</v>
      </c>
      <c r="G11" s="87">
        <v>200142.97</v>
      </c>
      <c r="I11" s="121"/>
    </row>
    <row r="12" spans="1:9" x14ac:dyDescent="0.2">
      <c r="A12" s="53">
        <v>5</v>
      </c>
      <c r="B12" s="51" t="s">
        <v>228</v>
      </c>
      <c r="C12" s="77">
        <v>5726178913.3499994</v>
      </c>
      <c r="D12" s="107">
        <f t="shared" si="0"/>
        <v>1984975212.8899999</v>
      </c>
      <c r="E12" s="122">
        <f t="shared" si="1"/>
        <v>0.3466491779120337</v>
      </c>
      <c r="F12" s="87">
        <v>1840267759.5599999</v>
      </c>
      <c r="G12" s="87">
        <v>144707453.33000001</v>
      </c>
      <c r="I12" s="121"/>
    </row>
    <row r="13" spans="1:9" x14ac:dyDescent="0.2">
      <c r="A13" s="53">
        <v>6</v>
      </c>
      <c r="B13" s="51" t="s">
        <v>230</v>
      </c>
      <c r="C13" s="77">
        <v>2775585502.8400002</v>
      </c>
      <c r="D13" s="107">
        <f t="shared" si="0"/>
        <v>1226255692.8700001</v>
      </c>
      <c r="E13" s="122">
        <f t="shared" si="1"/>
        <v>0.44180072695122741</v>
      </c>
      <c r="F13" s="77">
        <v>1199864515.46</v>
      </c>
      <c r="G13" s="77">
        <v>26391177.409999996</v>
      </c>
      <c r="I13" s="121"/>
    </row>
    <row r="14" spans="1:9" x14ac:dyDescent="0.2">
      <c r="A14" s="53">
        <v>7</v>
      </c>
      <c r="B14" s="114" t="s">
        <v>232</v>
      </c>
      <c r="C14" s="107">
        <v>2738820158.02</v>
      </c>
      <c r="D14" s="107">
        <f t="shared" si="0"/>
        <v>1195013886.5599999</v>
      </c>
      <c r="E14" s="122">
        <f t="shared" si="1"/>
        <v>0.43632433588626796</v>
      </c>
      <c r="F14" s="107">
        <v>1102319897.5</v>
      </c>
      <c r="G14" s="107">
        <v>92693989.060000002</v>
      </c>
      <c r="I14" s="121"/>
    </row>
    <row r="15" spans="1:9" x14ac:dyDescent="0.2">
      <c r="A15" s="53">
        <v>8</v>
      </c>
      <c r="B15" s="114" t="s">
        <v>231</v>
      </c>
      <c r="C15" s="107">
        <v>5231488599.4599991</v>
      </c>
      <c r="D15" s="107">
        <f t="shared" si="0"/>
        <v>1085383665.6399999</v>
      </c>
      <c r="E15" s="122">
        <f t="shared" si="1"/>
        <v>0.20747128565892978</v>
      </c>
      <c r="F15" s="107">
        <v>918649107.81999993</v>
      </c>
      <c r="G15" s="107">
        <v>166734557.81999999</v>
      </c>
      <c r="I15" s="121"/>
    </row>
    <row r="16" spans="1:9" x14ac:dyDescent="0.2">
      <c r="A16" s="53">
        <v>9</v>
      </c>
      <c r="B16" s="51" t="s">
        <v>233</v>
      </c>
      <c r="C16" s="77">
        <v>3469276930.4000001</v>
      </c>
      <c r="D16" s="107">
        <f t="shared" si="0"/>
        <v>800384416.63999999</v>
      </c>
      <c r="E16" s="122">
        <f t="shared" si="1"/>
        <v>0.23070640732843353</v>
      </c>
      <c r="F16" s="77">
        <v>799511706.81999993</v>
      </c>
      <c r="G16" s="77">
        <v>872709.82</v>
      </c>
      <c r="I16" s="121"/>
    </row>
    <row r="17" spans="1:9" x14ac:dyDescent="0.2">
      <c r="A17" s="53">
        <v>10</v>
      </c>
      <c r="B17" s="114" t="s">
        <v>234</v>
      </c>
      <c r="C17" s="107">
        <v>1945589230.28</v>
      </c>
      <c r="D17" s="107">
        <f t="shared" si="0"/>
        <v>655559759.51999998</v>
      </c>
      <c r="E17" s="122">
        <f t="shared" si="1"/>
        <v>0.33694664285618753</v>
      </c>
      <c r="F17" s="107">
        <v>185845037.18000001</v>
      </c>
      <c r="G17" s="107">
        <v>469714722.33999997</v>
      </c>
      <c r="I17" s="121"/>
    </row>
    <row r="18" spans="1:9" x14ac:dyDescent="0.2">
      <c r="A18" s="53">
        <v>11</v>
      </c>
      <c r="B18" s="78" t="s">
        <v>236</v>
      </c>
      <c r="C18" s="87">
        <v>675896736.96000004</v>
      </c>
      <c r="D18" s="107">
        <f t="shared" si="0"/>
        <v>547089721.5</v>
      </c>
      <c r="E18" s="122">
        <f t="shared" si="1"/>
        <v>0.80942796670488604</v>
      </c>
      <c r="F18" s="87">
        <v>547089721.5</v>
      </c>
      <c r="G18" s="116">
        <v>0</v>
      </c>
      <c r="I18" s="121"/>
    </row>
    <row r="19" spans="1:9" x14ac:dyDescent="0.2">
      <c r="A19" s="53">
        <v>12</v>
      </c>
      <c r="B19" s="78" t="s">
        <v>239</v>
      </c>
      <c r="C19" s="107">
        <v>2048175598.2499998</v>
      </c>
      <c r="D19" s="107">
        <f t="shared" si="0"/>
        <v>386288438.25</v>
      </c>
      <c r="E19" s="122">
        <f t="shared" si="1"/>
        <v>0.18860123056834199</v>
      </c>
      <c r="F19" s="107">
        <v>384617750.88</v>
      </c>
      <c r="G19" s="107">
        <v>1670687.37</v>
      </c>
    </row>
    <row r="20" spans="1:9" x14ac:dyDescent="0.2">
      <c r="A20" s="53">
        <v>13</v>
      </c>
      <c r="B20" s="51" t="s">
        <v>235</v>
      </c>
      <c r="C20" s="77">
        <v>1368471681.02</v>
      </c>
      <c r="D20" s="107">
        <f t="shared" si="0"/>
        <v>374022569.81999999</v>
      </c>
      <c r="E20" s="122">
        <f t="shared" si="1"/>
        <v>0.2733140736542094</v>
      </c>
      <c r="F20" s="87">
        <v>366712964.06</v>
      </c>
      <c r="G20" s="87">
        <v>7309605.7599999998</v>
      </c>
    </row>
    <row r="21" spans="1:9" x14ac:dyDescent="0.2">
      <c r="A21" s="53">
        <v>14</v>
      </c>
      <c r="B21" s="51" t="s">
        <v>238</v>
      </c>
      <c r="C21" s="77">
        <v>855183487.49999988</v>
      </c>
      <c r="D21" s="107">
        <f t="shared" si="0"/>
        <v>209758073.23000002</v>
      </c>
      <c r="E21" s="122">
        <f t="shared" si="1"/>
        <v>0.24527844175662949</v>
      </c>
      <c r="F21" s="87">
        <v>186159098.17000002</v>
      </c>
      <c r="G21" s="87">
        <v>23598975.059999999</v>
      </c>
    </row>
    <row r="22" spans="1:9" x14ac:dyDescent="0.2">
      <c r="A22" s="53">
        <v>15</v>
      </c>
      <c r="B22" s="114" t="s">
        <v>237</v>
      </c>
      <c r="C22" s="107">
        <v>408657992.21000004</v>
      </c>
      <c r="D22" s="107">
        <f t="shared" si="0"/>
        <v>183548948.11000001</v>
      </c>
      <c r="E22" s="122">
        <f t="shared" si="1"/>
        <v>0.44915051610119588</v>
      </c>
      <c r="F22" s="107">
        <v>109916901.19</v>
      </c>
      <c r="G22" s="107">
        <v>73632046.920000002</v>
      </c>
    </row>
    <row r="23" spans="1:9" x14ac:dyDescent="0.2">
      <c r="A23" s="53">
        <v>16</v>
      </c>
      <c r="B23" s="51" t="s">
        <v>240</v>
      </c>
      <c r="C23" s="77">
        <v>788907052.46000004</v>
      </c>
      <c r="D23" s="107">
        <f t="shared" si="0"/>
        <v>138350656.50999999</v>
      </c>
      <c r="E23" s="122">
        <f t="shared" si="1"/>
        <v>0.17537003386975653</v>
      </c>
      <c r="F23" s="87">
        <v>104615839.47</v>
      </c>
      <c r="G23" s="87">
        <v>33734817.039999999</v>
      </c>
    </row>
    <row r="24" spans="1:9" x14ac:dyDescent="0.2">
      <c r="A24" s="53">
        <v>17</v>
      </c>
      <c r="B24" s="51" t="s">
        <v>258</v>
      </c>
      <c r="C24" s="77">
        <v>829583925.74000001</v>
      </c>
      <c r="D24" s="107">
        <f t="shared" si="0"/>
        <v>95230685.150000006</v>
      </c>
      <c r="E24" s="122">
        <f t="shared" si="1"/>
        <v>0.11479331047193683</v>
      </c>
      <c r="F24" s="87">
        <v>50443279.369999997</v>
      </c>
      <c r="G24" s="87">
        <v>44787405.780000001</v>
      </c>
    </row>
    <row r="25" spans="1:9" x14ac:dyDescent="0.2">
      <c r="A25" s="53">
        <v>18</v>
      </c>
      <c r="B25" s="78" t="s">
        <v>241</v>
      </c>
      <c r="C25" s="107">
        <v>279700343.88999999</v>
      </c>
      <c r="D25" s="107">
        <f t="shared" si="0"/>
        <v>94823603.320000008</v>
      </c>
      <c r="E25" s="122">
        <f t="shared" si="1"/>
        <v>0.33901854392174807</v>
      </c>
      <c r="F25" s="107">
        <v>90392887.900000006</v>
      </c>
      <c r="G25" s="107">
        <v>4430715.42</v>
      </c>
    </row>
    <row r="26" spans="1:9" x14ac:dyDescent="0.2">
      <c r="A26" s="53">
        <v>19</v>
      </c>
      <c r="B26" s="51" t="s">
        <v>243</v>
      </c>
      <c r="C26" s="77">
        <v>419300554.65000004</v>
      </c>
      <c r="D26" s="107">
        <f t="shared" si="0"/>
        <v>58455647.989999995</v>
      </c>
      <c r="E26" s="122">
        <f t="shared" si="1"/>
        <v>0.13941228396130859</v>
      </c>
      <c r="F26" s="87">
        <v>39268537.329999998</v>
      </c>
      <c r="G26" s="87">
        <v>19187110.66</v>
      </c>
    </row>
    <row r="27" spans="1:9" x14ac:dyDescent="0.2">
      <c r="A27" s="53">
        <v>20</v>
      </c>
      <c r="B27" s="114" t="s">
        <v>246</v>
      </c>
      <c r="C27" s="107">
        <v>461905029.01999998</v>
      </c>
      <c r="D27" s="107">
        <f t="shared" si="0"/>
        <v>38036210.959339999</v>
      </c>
      <c r="E27" s="122">
        <f t="shared" si="1"/>
        <v>8.2346388477387789E-2</v>
      </c>
      <c r="F27" s="107">
        <v>38036210.939999998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12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171282618.20000002</v>
      </c>
      <c r="D29" s="107">
        <f t="shared" si="0"/>
        <v>27170466.710000001</v>
      </c>
      <c r="E29" s="122">
        <f t="shared" si="1"/>
        <v>0.15862944527315731</v>
      </c>
      <c r="F29" s="87">
        <v>27170466.710000001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206403261.02000001</v>
      </c>
      <c r="D30" s="107">
        <f t="shared" si="0"/>
        <v>23593740.41</v>
      </c>
      <c r="E30" s="122">
        <f t="shared" si="1"/>
        <v>0.1143089517743318</v>
      </c>
      <c r="F30" s="107">
        <v>23593740.41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74517586.719999999</v>
      </c>
      <c r="D31" s="107">
        <f t="shared" si="0"/>
        <v>22903472.68</v>
      </c>
      <c r="E31" s="122">
        <f t="shared" si="1"/>
        <v>0.30735660785768398</v>
      </c>
      <c r="F31" s="107">
        <v>10857843.6</v>
      </c>
      <c r="G31" s="107">
        <v>12045629.08</v>
      </c>
    </row>
    <row r="32" spans="1:9" x14ac:dyDescent="0.2">
      <c r="A32" s="53">
        <v>25</v>
      </c>
      <c r="B32" s="114" t="s">
        <v>102</v>
      </c>
      <c r="C32" s="107">
        <v>351110988</v>
      </c>
      <c r="D32" s="107">
        <f t="shared" si="0"/>
        <v>22697600.469999999</v>
      </c>
      <c r="E32" s="122">
        <f t="shared" si="1"/>
        <v>6.4645087296442E-2</v>
      </c>
      <c r="F32" s="107">
        <v>12366607.609999998</v>
      </c>
      <c r="G32" s="107">
        <v>10330992.860000001</v>
      </c>
    </row>
    <row r="33" spans="1:7" x14ac:dyDescent="0.2">
      <c r="A33" s="53">
        <v>26</v>
      </c>
      <c r="B33" s="78" t="s">
        <v>250</v>
      </c>
      <c r="C33" s="107">
        <v>315409484.95999998</v>
      </c>
      <c r="D33" s="107">
        <f t="shared" si="0"/>
        <v>18037366.77</v>
      </c>
      <c r="E33" s="122">
        <f t="shared" si="1"/>
        <v>5.7187141256349619E-2</v>
      </c>
      <c r="F33" s="107">
        <v>11900420.02</v>
      </c>
      <c r="G33" s="107">
        <v>6136946.75</v>
      </c>
    </row>
    <row r="34" spans="1:7" x14ac:dyDescent="0.2">
      <c r="A34" s="53">
        <v>27</v>
      </c>
      <c r="B34" s="114" t="s">
        <v>242</v>
      </c>
      <c r="C34" s="107">
        <v>106584645.33</v>
      </c>
      <c r="D34" s="107">
        <f t="shared" si="0"/>
        <v>9173367.5099999998</v>
      </c>
      <c r="E34" s="122">
        <f t="shared" si="1"/>
        <v>8.606650124507198E-2</v>
      </c>
      <c r="F34" s="107">
        <v>635105.17000000004</v>
      </c>
      <c r="G34" s="107">
        <v>8538262.3399999999</v>
      </c>
    </row>
    <row r="35" spans="1:7" x14ac:dyDescent="0.2">
      <c r="A35" s="53">
        <v>28</v>
      </c>
      <c r="B35" s="114" t="s">
        <v>245</v>
      </c>
      <c r="C35" s="107">
        <v>448658362.64999998</v>
      </c>
      <c r="D35" s="107">
        <f t="shared" si="0"/>
        <v>9087789.3300000001</v>
      </c>
      <c r="E35" s="122">
        <f t="shared" si="1"/>
        <v>2.0255477411193198E-2</v>
      </c>
      <c r="F35" s="107">
        <v>9087789.3300000001</v>
      </c>
      <c r="G35" s="108">
        <v>0</v>
      </c>
    </row>
    <row r="36" spans="1:7" x14ac:dyDescent="0.2">
      <c r="A36" s="53">
        <v>29</v>
      </c>
      <c r="B36" s="51" t="s">
        <v>251</v>
      </c>
      <c r="C36" s="77">
        <v>192458947.53</v>
      </c>
      <c r="D36" s="107">
        <f t="shared" si="0"/>
        <v>4919661.34</v>
      </c>
      <c r="E36" s="122">
        <f t="shared" si="1"/>
        <v>2.5562133655714477E-2</v>
      </c>
      <c r="F36" s="87">
        <v>3705488.2199999997</v>
      </c>
      <c r="G36" s="87">
        <v>1214173.1199999999</v>
      </c>
    </row>
    <row r="37" spans="1:7" x14ac:dyDescent="0.2">
      <c r="A37" s="53">
        <v>30</v>
      </c>
      <c r="B37" s="51" t="s">
        <v>256</v>
      </c>
      <c r="C37" s="77">
        <v>228845160.32999998</v>
      </c>
      <c r="D37" s="107">
        <f t="shared" si="0"/>
        <v>4810780.7699999996</v>
      </c>
      <c r="E37" s="122">
        <f t="shared" si="1"/>
        <v>2.1021990428212435E-2</v>
      </c>
      <c r="F37" s="87">
        <v>3716400.31</v>
      </c>
      <c r="G37" s="87">
        <v>1094380.46</v>
      </c>
    </row>
    <row r="38" spans="1:7" x14ac:dyDescent="0.2">
      <c r="A38" s="53">
        <v>31</v>
      </c>
      <c r="B38" s="114" t="s">
        <v>254</v>
      </c>
      <c r="C38" s="107">
        <v>68424779.030000001</v>
      </c>
      <c r="D38" s="107">
        <f t="shared" si="0"/>
        <v>4668099.9400000004</v>
      </c>
      <c r="E38" s="122">
        <f t="shared" si="1"/>
        <v>6.8222360469053611E-2</v>
      </c>
      <c r="F38" s="107">
        <v>838481.34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27744913.890000004</v>
      </c>
      <c r="D39" s="107">
        <f t="shared" si="0"/>
        <v>2331209.44</v>
      </c>
      <c r="E39" s="122">
        <f t="shared" si="1"/>
        <v>8.4022947385691077E-2</v>
      </c>
      <c r="F39" s="107">
        <v>2331209.44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745322706.05999994</v>
      </c>
      <c r="D40" s="108">
        <f t="shared" ref="D40:D50" si="2">F40+G40</f>
        <v>0</v>
      </c>
      <c r="E40" s="12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187791090.84</v>
      </c>
      <c r="D41" s="108">
        <f t="shared" si="2"/>
        <v>0</v>
      </c>
      <c r="E41" s="12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21617640.039999999</v>
      </c>
      <c r="D42" s="108">
        <f t="shared" si="2"/>
        <v>0</v>
      </c>
      <c r="E42" s="12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64669223.610000007</v>
      </c>
      <c r="D43" s="108">
        <f t="shared" si="2"/>
        <v>0</v>
      </c>
      <c r="E43" s="12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8442171.7599999998</v>
      </c>
      <c r="D44" s="108">
        <f t="shared" si="2"/>
        <v>0</v>
      </c>
      <c r="E44" s="12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93649838.49000001</v>
      </c>
      <c r="D45" s="108">
        <f t="shared" si="2"/>
        <v>0</v>
      </c>
      <c r="E45" s="12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265</v>
      </c>
      <c r="C46" s="112">
        <v>257744790.59999996</v>
      </c>
      <c r="D46" s="108">
        <f t="shared" si="2"/>
        <v>0</v>
      </c>
      <c r="E46" s="12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266</v>
      </c>
      <c r="C47" s="66">
        <v>1350961.58</v>
      </c>
      <c r="D47" s="108">
        <f t="shared" si="2"/>
        <v>0</v>
      </c>
      <c r="E47" s="12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2"/>
        <v>0</v>
      </c>
      <c r="E48" s="12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108">
        <f t="shared" si="2"/>
        <v>0</v>
      </c>
      <c r="E49" s="12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64773643949.459984</v>
      </c>
      <c r="D50" s="109">
        <f t="shared" si="2"/>
        <v>21293608686.839996</v>
      </c>
      <c r="E50" s="123">
        <f t="shared" si="1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057A-1019-4DA6-A9BD-CDBFDF26868F}">
  <dimension ref="A1:I52"/>
  <sheetViews>
    <sheetView tabSelected="1" workbookViewId="0">
      <selection activeCell="H1" sqref="H1"/>
    </sheetView>
  </sheetViews>
  <sheetFormatPr baseColWidth="10" defaultColWidth="11.54296875" defaultRowHeight="14.5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ht="10" x14ac:dyDescent="0.2">
      <c r="A1" s="147" t="s">
        <v>316</v>
      </c>
      <c r="B1" s="148"/>
      <c r="C1" s="148"/>
      <c r="D1" s="148"/>
      <c r="E1" s="148"/>
      <c r="F1" s="148"/>
      <c r="G1" s="149"/>
    </row>
    <row r="2" spans="1:9" ht="10" x14ac:dyDescent="0.2">
      <c r="A2" s="150"/>
      <c r="B2" s="134"/>
      <c r="C2" s="134"/>
      <c r="D2" s="134"/>
      <c r="E2" s="134"/>
      <c r="F2" s="134"/>
      <c r="G2" s="151"/>
    </row>
    <row r="3" spans="1:9" ht="10" x14ac:dyDescent="0.2">
      <c r="A3" s="150"/>
      <c r="B3" s="134"/>
      <c r="C3" s="134"/>
      <c r="D3" s="134"/>
      <c r="E3" s="134"/>
      <c r="F3" s="134"/>
      <c r="G3" s="151"/>
    </row>
    <row r="4" spans="1:9" ht="10" x14ac:dyDescent="0.2">
      <c r="A4" s="150"/>
      <c r="B4" s="134"/>
      <c r="C4" s="134"/>
      <c r="D4" s="134"/>
      <c r="E4" s="134"/>
      <c r="F4" s="134"/>
      <c r="G4" s="151"/>
    </row>
    <row r="5" spans="1:9" ht="10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ht="10" x14ac:dyDescent="0.2">
      <c r="A8" s="53">
        <v>1</v>
      </c>
      <c r="B8" s="51" t="s">
        <v>225</v>
      </c>
      <c r="C8" s="77">
        <v>11059717850.67</v>
      </c>
      <c r="D8" s="107">
        <f>F8+G8</f>
        <v>4352668365.3400002</v>
      </c>
      <c r="E8" s="82">
        <f>D8/C8</f>
        <v>0.39356052515176188</v>
      </c>
      <c r="F8" s="87">
        <v>4216612911.2400002</v>
      </c>
      <c r="G8" s="87">
        <v>136055454.09999999</v>
      </c>
      <c r="I8" s="121"/>
    </row>
    <row r="9" spans="1:9" ht="10" x14ac:dyDescent="0.2">
      <c r="A9" s="53">
        <v>2</v>
      </c>
      <c r="B9" s="78" t="s">
        <v>227</v>
      </c>
      <c r="C9" s="107">
        <v>4796044649.5199995</v>
      </c>
      <c r="D9" s="107">
        <f>F9+G9</f>
        <v>2752057178.5999999</v>
      </c>
      <c r="E9" s="82">
        <f t="shared" ref="E9:E50" si="0">D9/C9</f>
        <v>0.57381808963672443</v>
      </c>
      <c r="F9" s="107">
        <v>2750960888.1100001</v>
      </c>
      <c r="G9" s="107">
        <v>1096290.49</v>
      </c>
      <c r="I9" s="121"/>
    </row>
    <row r="10" spans="1:9" ht="10" x14ac:dyDescent="0.2">
      <c r="A10" s="53">
        <v>3</v>
      </c>
      <c r="B10" s="51" t="s">
        <v>229</v>
      </c>
      <c r="C10" s="77">
        <v>7547943083.6399994</v>
      </c>
      <c r="D10" s="107">
        <f>F10+G10</f>
        <v>2506434077.9400001</v>
      </c>
      <c r="E10" s="82">
        <f t="shared" si="0"/>
        <v>0.33206849206012706</v>
      </c>
      <c r="F10" s="87">
        <v>2503524675.0900002</v>
      </c>
      <c r="G10" s="87">
        <v>2909402.85</v>
      </c>
      <c r="I10" s="121"/>
    </row>
    <row r="11" spans="1:9" ht="10" x14ac:dyDescent="0.2">
      <c r="A11" s="53">
        <v>4</v>
      </c>
      <c r="B11" s="51" t="s">
        <v>226</v>
      </c>
      <c r="C11" s="77">
        <v>7414752166.1400003</v>
      </c>
      <c r="D11" s="107">
        <f>F11+G11</f>
        <v>2423456074.9699998</v>
      </c>
      <c r="E11" s="82">
        <f t="shared" si="0"/>
        <v>0.32684249192264125</v>
      </c>
      <c r="F11" s="87">
        <v>2423256677.02</v>
      </c>
      <c r="G11" s="87">
        <v>199397.95</v>
      </c>
      <c r="I11" s="121"/>
    </row>
    <row r="12" spans="1:9" ht="10" x14ac:dyDescent="0.2">
      <c r="A12" s="53">
        <v>5</v>
      </c>
      <c r="B12" s="51" t="s">
        <v>228</v>
      </c>
      <c r="C12" s="77">
        <v>5658678173.8000002</v>
      </c>
      <c r="D12" s="107">
        <f>F12+G12</f>
        <v>1977431038.29</v>
      </c>
      <c r="E12" s="82">
        <f t="shared" si="0"/>
        <v>0.34945105156282213</v>
      </c>
      <c r="F12" s="87">
        <v>1836598847.22</v>
      </c>
      <c r="G12" s="87">
        <v>140832191.06999999</v>
      </c>
      <c r="I12" s="121"/>
    </row>
    <row r="13" spans="1:9" ht="10" x14ac:dyDescent="0.2">
      <c r="A13" s="53">
        <v>6</v>
      </c>
      <c r="B13" s="51" t="s">
        <v>230</v>
      </c>
      <c r="C13" s="77">
        <v>2782093515.9200001</v>
      </c>
      <c r="D13" s="107">
        <f>F13+G13</f>
        <v>1229617855.5599997</v>
      </c>
      <c r="E13" s="82">
        <f t="shared" si="0"/>
        <v>0.44197574543190077</v>
      </c>
      <c r="F13" s="77">
        <v>1203624571.4499998</v>
      </c>
      <c r="G13" s="77">
        <v>25993284.110000003</v>
      </c>
      <c r="I13" s="121"/>
    </row>
    <row r="14" spans="1:9" ht="10" x14ac:dyDescent="0.2">
      <c r="A14" s="53">
        <v>7</v>
      </c>
      <c r="B14" s="78" t="s">
        <v>232</v>
      </c>
      <c r="C14" s="107">
        <v>2775264355.5</v>
      </c>
      <c r="D14" s="107">
        <f>F14+G14</f>
        <v>1201404920.9299998</v>
      </c>
      <c r="E14" s="82">
        <f t="shared" si="0"/>
        <v>0.43289747102796305</v>
      </c>
      <c r="F14" s="107">
        <v>1113288605.3499999</v>
      </c>
      <c r="G14" s="107">
        <v>88116315.580000013</v>
      </c>
      <c r="I14" s="121"/>
    </row>
    <row r="15" spans="1:9" ht="10" x14ac:dyDescent="0.2">
      <c r="A15" s="53">
        <v>8</v>
      </c>
      <c r="B15" s="51" t="s">
        <v>231</v>
      </c>
      <c r="C15" s="77">
        <v>5259861393.6000004</v>
      </c>
      <c r="D15" s="107">
        <f>F15+G15</f>
        <v>1085982500.3199999</v>
      </c>
      <c r="E15" s="82">
        <f t="shared" si="0"/>
        <v>0.20646599198248497</v>
      </c>
      <c r="F15" s="87">
        <v>920548121.88999999</v>
      </c>
      <c r="G15" s="87">
        <v>165434378.43000001</v>
      </c>
      <c r="I15" s="121"/>
    </row>
    <row r="16" spans="1:9" ht="10" x14ac:dyDescent="0.2">
      <c r="A16" s="53">
        <v>9</v>
      </c>
      <c r="B16" s="51" t="s">
        <v>233</v>
      </c>
      <c r="C16" s="77">
        <v>3482666636.0700002</v>
      </c>
      <c r="D16" s="107">
        <f>F16+G16</f>
        <v>801086164.18999994</v>
      </c>
      <c r="E16" s="82">
        <f t="shared" si="0"/>
        <v>0.23002091440310293</v>
      </c>
      <c r="F16" s="77">
        <v>800238119.63999999</v>
      </c>
      <c r="G16" s="77">
        <v>848044.55</v>
      </c>
      <c r="I16" s="121"/>
    </row>
    <row r="17" spans="1:9" ht="10" x14ac:dyDescent="0.2">
      <c r="A17" s="53">
        <v>10</v>
      </c>
      <c r="B17" s="114" t="s">
        <v>234</v>
      </c>
      <c r="C17" s="107">
        <v>1922489073.2400002</v>
      </c>
      <c r="D17" s="107">
        <f>F17+G17</f>
        <v>670019640.04999995</v>
      </c>
      <c r="E17" s="82">
        <f t="shared" si="0"/>
        <v>0.34851674809303629</v>
      </c>
      <c r="F17" s="107">
        <v>187343299.05000001</v>
      </c>
      <c r="G17" s="107">
        <v>482676341</v>
      </c>
      <c r="I17" s="121"/>
    </row>
    <row r="18" spans="1:9" ht="10" x14ac:dyDescent="0.2">
      <c r="A18" s="53">
        <v>11</v>
      </c>
      <c r="B18" s="114" t="s">
        <v>236</v>
      </c>
      <c r="C18" s="107">
        <v>682027973.39999998</v>
      </c>
      <c r="D18" s="107">
        <f>F18+G18</f>
        <v>552252824.10000002</v>
      </c>
      <c r="E18" s="82">
        <f t="shared" si="0"/>
        <v>0.80972166192384509</v>
      </c>
      <c r="F18" s="107">
        <v>552252824.10000002</v>
      </c>
      <c r="G18" s="108">
        <v>0</v>
      </c>
      <c r="I18" s="121"/>
    </row>
    <row r="19" spans="1:9" ht="10" x14ac:dyDescent="0.2">
      <c r="A19" s="53">
        <v>12</v>
      </c>
      <c r="B19" s="114" t="s">
        <v>239</v>
      </c>
      <c r="C19" s="107">
        <v>2032565397.98</v>
      </c>
      <c r="D19" s="107">
        <f>F19+G19</f>
        <v>394273552.62</v>
      </c>
      <c r="E19" s="82">
        <f t="shared" si="0"/>
        <v>0.19397828626416455</v>
      </c>
      <c r="F19" s="107">
        <v>392617164.79000002</v>
      </c>
      <c r="G19" s="107">
        <v>1656387.83</v>
      </c>
    </row>
    <row r="20" spans="1:9" ht="10" x14ac:dyDescent="0.2">
      <c r="A20" s="53">
        <v>13</v>
      </c>
      <c r="B20" s="114" t="s">
        <v>235</v>
      </c>
      <c r="C20" s="107">
        <v>1355162634.46</v>
      </c>
      <c r="D20" s="107">
        <f>F20+G20</f>
        <v>372355190.48999995</v>
      </c>
      <c r="E20" s="82">
        <f t="shared" si="0"/>
        <v>0.27476789945464708</v>
      </c>
      <c r="F20" s="107">
        <v>365092237.17999995</v>
      </c>
      <c r="G20" s="107">
        <v>7262953.3099999996</v>
      </c>
    </row>
    <row r="21" spans="1:9" ht="10" x14ac:dyDescent="0.2">
      <c r="A21" s="53">
        <v>14</v>
      </c>
      <c r="B21" s="51" t="s">
        <v>238</v>
      </c>
      <c r="C21" s="77">
        <v>866598268.26000011</v>
      </c>
      <c r="D21" s="107">
        <f>F21+G21</f>
        <v>212974715.06000003</v>
      </c>
      <c r="E21" s="82">
        <f t="shared" si="0"/>
        <v>0.24575945147873587</v>
      </c>
      <c r="F21" s="87">
        <v>189507572.79000002</v>
      </c>
      <c r="G21" s="87">
        <v>23467142.27</v>
      </c>
    </row>
    <row r="22" spans="1:9" ht="10" x14ac:dyDescent="0.2">
      <c r="A22" s="53">
        <v>15</v>
      </c>
      <c r="B22" s="78" t="s">
        <v>237</v>
      </c>
      <c r="C22" s="107">
        <v>410715189.25999999</v>
      </c>
      <c r="D22" s="107">
        <f>F22+G22</f>
        <v>182658831.51999998</v>
      </c>
      <c r="E22" s="82">
        <f t="shared" si="0"/>
        <v>0.44473356792355995</v>
      </c>
      <c r="F22" s="107">
        <v>109251215.31</v>
      </c>
      <c r="G22" s="107">
        <v>73407616.209999993</v>
      </c>
    </row>
    <row r="23" spans="1:9" ht="10" x14ac:dyDescent="0.2">
      <c r="A23" s="53">
        <v>16</v>
      </c>
      <c r="B23" s="51" t="s">
        <v>240</v>
      </c>
      <c r="C23" s="77">
        <v>760434994.13999999</v>
      </c>
      <c r="D23" s="107">
        <f>F23+G23</f>
        <v>135224562.18000001</v>
      </c>
      <c r="E23" s="82">
        <f t="shared" si="0"/>
        <v>0.17782527529908029</v>
      </c>
      <c r="F23" s="87">
        <v>104792964.31999999</v>
      </c>
      <c r="G23" s="87">
        <v>30431597.860000003</v>
      </c>
    </row>
    <row r="24" spans="1:9" ht="10" x14ac:dyDescent="0.2">
      <c r="A24" s="53">
        <v>17</v>
      </c>
      <c r="B24" s="51" t="s">
        <v>258</v>
      </c>
      <c r="C24" s="77">
        <v>855885995.28999996</v>
      </c>
      <c r="D24" s="107">
        <f>F24+G24</f>
        <v>99099058.390000001</v>
      </c>
      <c r="E24" s="82">
        <f t="shared" si="0"/>
        <v>0.11578534867417974</v>
      </c>
      <c r="F24" s="87">
        <v>54563037.090000004</v>
      </c>
      <c r="G24" s="87">
        <v>44536021.299999997</v>
      </c>
    </row>
    <row r="25" spans="1:9" ht="10" x14ac:dyDescent="0.2">
      <c r="A25" s="53">
        <v>18</v>
      </c>
      <c r="B25" s="114" t="s">
        <v>241</v>
      </c>
      <c r="C25" s="107">
        <v>286131469.67000002</v>
      </c>
      <c r="D25" s="107">
        <f>F25+G25</f>
        <v>96860311.739999995</v>
      </c>
      <c r="E25" s="82">
        <f t="shared" si="0"/>
        <v>0.33851680785657912</v>
      </c>
      <c r="F25" s="107">
        <v>92447558.329999998</v>
      </c>
      <c r="G25" s="107">
        <v>4412753.41</v>
      </c>
    </row>
    <row r="26" spans="1:9" ht="10" x14ac:dyDescent="0.2">
      <c r="A26" s="53">
        <v>19</v>
      </c>
      <c r="B26" s="51" t="s">
        <v>243</v>
      </c>
      <c r="C26" s="77">
        <v>421111849.66000003</v>
      </c>
      <c r="D26" s="107">
        <f>F26+G26</f>
        <v>59038132.879999995</v>
      </c>
      <c r="E26" s="82">
        <f t="shared" si="0"/>
        <v>0.14019584803340629</v>
      </c>
      <c r="F26" s="87">
        <v>39937374.359999999</v>
      </c>
      <c r="G26" s="87">
        <v>19100758.52</v>
      </c>
    </row>
    <row r="27" spans="1:9" ht="10" x14ac:dyDescent="0.2">
      <c r="A27" s="53">
        <v>20</v>
      </c>
      <c r="B27" s="114" t="s">
        <v>246</v>
      </c>
      <c r="C27" s="107">
        <v>465858064.65999997</v>
      </c>
      <c r="D27" s="107">
        <f>F27+G27</f>
        <v>38213568.259339996</v>
      </c>
      <c r="E27" s="82">
        <f t="shared" si="0"/>
        <v>8.2028349744743906E-2</v>
      </c>
      <c r="F27" s="107">
        <v>38213568.239999995</v>
      </c>
      <c r="G27" s="108">
        <v>1.934E-2</v>
      </c>
    </row>
    <row r="28" spans="1:9" ht="10" x14ac:dyDescent="0.2">
      <c r="A28" s="53">
        <v>21</v>
      </c>
      <c r="B28" s="51" t="s">
        <v>247</v>
      </c>
      <c r="C28" s="77">
        <v>146305747</v>
      </c>
      <c r="D28" s="107">
        <f>F28+G28</f>
        <v>27780747</v>
      </c>
      <c r="E28" s="82">
        <f t="shared" si="0"/>
        <v>0.18988144737745674</v>
      </c>
      <c r="F28" s="116">
        <v>0</v>
      </c>
      <c r="G28" s="87">
        <v>27780747</v>
      </c>
    </row>
    <row r="29" spans="1:9" ht="10" x14ac:dyDescent="0.2">
      <c r="A29" s="53">
        <v>22</v>
      </c>
      <c r="B29" s="51" t="s">
        <v>248</v>
      </c>
      <c r="C29" s="77">
        <v>160323639.06</v>
      </c>
      <c r="D29" s="107">
        <f>F29+G29</f>
        <v>26902936.220000003</v>
      </c>
      <c r="E29" s="82">
        <f t="shared" si="0"/>
        <v>0.16780392696757443</v>
      </c>
      <c r="F29" s="87">
        <v>26902936.220000003</v>
      </c>
      <c r="G29" s="116">
        <v>0</v>
      </c>
    </row>
    <row r="30" spans="1:9" ht="10" x14ac:dyDescent="0.2">
      <c r="A30" s="53">
        <v>23</v>
      </c>
      <c r="B30" s="78" t="s">
        <v>102</v>
      </c>
      <c r="C30" s="87">
        <v>361593227.65000004</v>
      </c>
      <c r="D30" s="107">
        <f>F30+G30</f>
        <v>25521918.990000002</v>
      </c>
      <c r="E30" s="82">
        <f t="shared" si="0"/>
        <v>7.0581850096771301E-2</v>
      </c>
      <c r="F30" s="107">
        <v>12211359.07</v>
      </c>
      <c r="G30" s="107">
        <v>13310559.92</v>
      </c>
    </row>
    <row r="31" spans="1:9" ht="10" x14ac:dyDescent="0.2">
      <c r="A31" s="53">
        <v>24</v>
      </c>
      <c r="B31" s="78" t="s">
        <v>253</v>
      </c>
      <c r="C31" s="107">
        <v>208049495.57999998</v>
      </c>
      <c r="D31" s="107">
        <f>F31+G31</f>
        <v>23359388.969999999</v>
      </c>
      <c r="E31" s="82">
        <f t="shared" si="0"/>
        <v>0.11227803703574835</v>
      </c>
      <c r="F31" s="107">
        <v>23359388.969999999</v>
      </c>
      <c r="G31" s="108">
        <v>0</v>
      </c>
    </row>
    <row r="32" spans="1:9" ht="10" x14ac:dyDescent="0.2">
      <c r="A32" s="53">
        <v>25</v>
      </c>
      <c r="B32" s="78" t="s">
        <v>252</v>
      </c>
      <c r="C32" s="107">
        <v>78204854.770000011</v>
      </c>
      <c r="D32" s="107">
        <f>F32+G32</f>
        <v>22159541.18</v>
      </c>
      <c r="E32" s="82">
        <f t="shared" si="0"/>
        <v>0.28335250087953073</v>
      </c>
      <c r="F32" s="107">
        <v>10261119.290000001</v>
      </c>
      <c r="G32" s="107">
        <v>11898421.890000001</v>
      </c>
    </row>
    <row r="33" spans="1:7" ht="10" x14ac:dyDescent="0.2">
      <c r="A33" s="53">
        <v>26</v>
      </c>
      <c r="B33" s="114" t="s">
        <v>250</v>
      </c>
      <c r="C33" s="107">
        <v>327551175.97000003</v>
      </c>
      <c r="D33" s="107">
        <f>F33+G33</f>
        <v>18395605.799999997</v>
      </c>
      <c r="E33" s="82">
        <f t="shared" si="0"/>
        <v>5.6161012841806517E-2</v>
      </c>
      <c r="F33" s="107">
        <v>12277183.219999999</v>
      </c>
      <c r="G33" s="107">
        <v>6118422.5800000001</v>
      </c>
    </row>
    <row r="34" spans="1:7" ht="10" x14ac:dyDescent="0.2">
      <c r="A34" s="53">
        <v>27</v>
      </c>
      <c r="B34" s="114" t="s">
        <v>245</v>
      </c>
      <c r="C34" s="107">
        <v>454256118.36000001</v>
      </c>
      <c r="D34" s="107">
        <f>F34+G34</f>
        <v>9028316.0300000012</v>
      </c>
      <c r="E34" s="82">
        <f t="shared" si="0"/>
        <v>1.9874946456626526E-2</v>
      </c>
      <c r="F34" s="107">
        <v>9028316.0300000012</v>
      </c>
      <c r="G34" s="108">
        <v>0</v>
      </c>
    </row>
    <row r="35" spans="1:7" ht="10" x14ac:dyDescent="0.2">
      <c r="A35" s="53">
        <v>28</v>
      </c>
      <c r="B35" s="78" t="s">
        <v>242</v>
      </c>
      <c r="C35" s="87">
        <v>106191042.37</v>
      </c>
      <c r="D35" s="107">
        <f>F35+G35</f>
        <v>8948522.6699999999</v>
      </c>
      <c r="E35" s="82">
        <f t="shared" si="0"/>
        <v>8.4268149839049358E-2</v>
      </c>
      <c r="F35" s="87">
        <v>623583.21</v>
      </c>
      <c r="G35" s="87">
        <v>8324939.46</v>
      </c>
    </row>
    <row r="36" spans="1:7" ht="10" x14ac:dyDescent="0.2">
      <c r="A36" s="53">
        <v>29</v>
      </c>
      <c r="B36" s="51" t="s">
        <v>251</v>
      </c>
      <c r="C36" s="77">
        <v>192322916.32999998</v>
      </c>
      <c r="D36" s="107">
        <f>F36+G36</f>
        <v>4844340.5</v>
      </c>
      <c r="E36" s="82">
        <f t="shared" si="0"/>
        <v>2.5188576548453384E-2</v>
      </c>
      <c r="F36" s="87">
        <v>3658937.38</v>
      </c>
      <c r="G36" s="87">
        <v>1185403.1200000001</v>
      </c>
    </row>
    <row r="37" spans="1:7" ht="10" x14ac:dyDescent="0.2">
      <c r="A37" s="53">
        <v>30</v>
      </c>
      <c r="B37" s="51" t="s">
        <v>256</v>
      </c>
      <c r="C37" s="77">
        <v>243685230.50999999</v>
      </c>
      <c r="D37" s="107">
        <f>F37+G37</f>
        <v>4790852.0600000005</v>
      </c>
      <c r="E37" s="82">
        <f t="shared" si="0"/>
        <v>1.9660001757075714E-2</v>
      </c>
      <c r="F37" s="87">
        <v>3703282.58</v>
      </c>
      <c r="G37" s="87">
        <v>1087569.48</v>
      </c>
    </row>
    <row r="38" spans="1:7" ht="10" x14ac:dyDescent="0.2">
      <c r="A38" s="53">
        <v>31</v>
      </c>
      <c r="B38" s="114" t="s">
        <v>254</v>
      </c>
      <c r="C38" s="107">
        <v>68185749.36999999</v>
      </c>
      <c r="D38" s="107">
        <f>F38+G38</f>
        <v>4659445.34</v>
      </c>
      <c r="E38" s="82">
        <f t="shared" si="0"/>
        <v>6.8334591656626101E-2</v>
      </c>
      <c r="F38" s="107">
        <v>829826.74</v>
      </c>
      <c r="G38" s="107">
        <v>3829618.6</v>
      </c>
    </row>
    <row r="39" spans="1:7" ht="10" x14ac:dyDescent="0.2">
      <c r="A39" s="53">
        <v>32</v>
      </c>
      <c r="B39" s="78" t="s">
        <v>255</v>
      </c>
      <c r="C39" s="107">
        <v>27355570.140000001</v>
      </c>
      <c r="D39" s="107">
        <f>F39+G39</f>
        <v>2000256.16</v>
      </c>
      <c r="E39" s="82">
        <f t="shared" si="0"/>
        <v>7.3120616743248767E-2</v>
      </c>
      <c r="F39" s="107">
        <v>2000256.16</v>
      </c>
      <c r="G39" s="108">
        <v>0</v>
      </c>
    </row>
    <row r="40" spans="1:7" ht="10" x14ac:dyDescent="0.2">
      <c r="A40" s="53">
        <v>33</v>
      </c>
      <c r="B40" s="51" t="s">
        <v>259</v>
      </c>
      <c r="C40" s="77">
        <v>680624211.7700001</v>
      </c>
      <c r="D40" s="108">
        <f>F40+G40</f>
        <v>0</v>
      </c>
      <c r="E40" s="82">
        <f t="shared" si="0"/>
        <v>0</v>
      </c>
      <c r="F40" s="116">
        <v>0</v>
      </c>
      <c r="G40" s="116">
        <v>0</v>
      </c>
    </row>
    <row r="41" spans="1:7" ht="10" x14ac:dyDescent="0.2">
      <c r="A41" s="53">
        <v>34</v>
      </c>
      <c r="B41" s="114" t="s">
        <v>260</v>
      </c>
      <c r="C41" s="107">
        <v>187040975.72</v>
      </c>
      <c r="D41" s="108">
        <f>F41+G41</f>
        <v>0</v>
      </c>
      <c r="E41" s="82">
        <f t="shared" si="0"/>
        <v>0</v>
      </c>
      <c r="F41" s="108">
        <v>0</v>
      </c>
      <c r="G41" s="108">
        <v>0</v>
      </c>
    </row>
    <row r="42" spans="1:7" ht="10" x14ac:dyDescent="0.2">
      <c r="A42" s="53">
        <v>35</v>
      </c>
      <c r="B42" s="51" t="s">
        <v>261</v>
      </c>
      <c r="C42" s="77">
        <v>21806144.870000001</v>
      </c>
      <c r="D42" s="108">
        <f>F42+G42</f>
        <v>0</v>
      </c>
      <c r="E42" s="82">
        <f t="shared" si="0"/>
        <v>0</v>
      </c>
      <c r="F42" s="116">
        <v>0</v>
      </c>
      <c r="G42" s="116">
        <v>0</v>
      </c>
    </row>
    <row r="43" spans="1:7" ht="10" x14ac:dyDescent="0.2">
      <c r="A43" s="53">
        <v>36</v>
      </c>
      <c r="B43" s="51" t="s">
        <v>257</v>
      </c>
      <c r="C43" s="77">
        <v>67486814.399999991</v>
      </c>
      <c r="D43" s="108">
        <f>F43+G43</f>
        <v>0</v>
      </c>
      <c r="E43" s="82">
        <f t="shared" si="0"/>
        <v>0</v>
      </c>
      <c r="F43" s="116">
        <v>0</v>
      </c>
      <c r="G43" s="116">
        <v>0</v>
      </c>
    </row>
    <row r="44" spans="1:7" ht="10" x14ac:dyDescent="0.2">
      <c r="A44" s="53">
        <v>37</v>
      </c>
      <c r="B44" s="51" t="s">
        <v>262</v>
      </c>
      <c r="C44" s="78">
        <v>8369808.6199999992</v>
      </c>
      <c r="D44" s="108">
        <f>F44+G44</f>
        <v>0</v>
      </c>
      <c r="E44" s="82">
        <f t="shared" si="0"/>
        <v>0</v>
      </c>
      <c r="F44" s="67">
        <v>0</v>
      </c>
      <c r="G44" s="67">
        <v>0</v>
      </c>
    </row>
    <row r="45" spans="1:7" ht="10" x14ac:dyDescent="0.2">
      <c r="A45" s="53">
        <v>38</v>
      </c>
      <c r="B45" s="114" t="s">
        <v>310</v>
      </c>
      <c r="C45" s="112">
        <v>95933634.320000008</v>
      </c>
      <c r="D45" s="108">
        <f>F45+G45</f>
        <v>0</v>
      </c>
      <c r="E45" s="82">
        <f t="shared" si="0"/>
        <v>0</v>
      </c>
      <c r="F45" s="74">
        <v>0</v>
      </c>
      <c r="G45" s="74">
        <v>0</v>
      </c>
    </row>
    <row r="46" spans="1:7" ht="10" x14ac:dyDescent="0.2">
      <c r="A46" s="53">
        <v>39</v>
      </c>
      <c r="B46" s="78" t="s">
        <v>265</v>
      </c>
      <c r="C46" s="66">
        <v>243714109.38</v>
      </c>
      <c r="D46" s="108">
        <f>F46+G46</f>
        <v>0</v>
      </c>
      <c r="E46" s="82">
        <f t="shared" si="0"/>
        <v>0</v>
      </c>
      <c r="F46" s="67">
        <v>0</v>
      </c>
      <c r="G46" s="67">
        <v>0</v>
      </c>
    </row>
    <row r="47" spans="1:7" ht="10" x14ac:dyDescent="0.2">
      <c r="A47" s="53">
        <v>40</v>
      </c>
      <c r="B47" s="114" t="s">
        <v>266</v>
      </c>
      <c r="C47" s="112">
        <v>1245096.2</v>
      </c>
      <c r="D47" s="108">
        <f>F47+G47</f>
        <v>0</v>
      </c>
      <c r="E47" s="82">
        <f t="shared" si="0"/>
        <v>0</v>
      </c>
      <c r="F47" s="74">
        <v>0</v>
      </c>
      <c r="G47" s="74">
        <v>0</v>
      </c>
    </row>
    <row r="48" spans="1:7" ht="10" x14ac:dyDescent="0.2">
      <c r="A48" s="53">
        <v>41</v>
      </c>
      <c r="B48" s="51" t="s">
        <v>280</v>
      </c>
      <c r="C48" s="78">
        <v>544818.55999999994</v>
      </c>
      <c r="D48" s="108">
        <f>F48+G48</f>
        <v>0</v>
      </c>
      <c r="E48" s="82">
        <f t="shared" si="0"/>
        <v>0</v>
      </c>
      <c r="F48" s="67">
        <v>0</v>
      </c>
      <c r="G48" s="67">
        <v>0</v>
      </c>
    </row>
    <row r="49" spans="1:7" ht="10" x14ac:dyDescent="0.2">
      <c r="A49" s="53">
        <v>42</v>
      </c>
      <c r="B49" s="51" t="s">
        <v>267</v>
      </c>
      <c r="C49" s="78">
        <v>75375202.109999999</v>
      </c>
      <c r="D49" s="74">
        <f>F49+G49</f>
        <v>0</v>
      </c>
      <c r="E49" s="82">
        <f t="shared" si="0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64592168317.940002</v>
      </c>
      <c r="D50" s="80">
        <f t="shared" ref="D50" si="1">F50+G50</f>
        <v>21321500453.669998</v>
      </c>
      <c r="E50" s="83">
        <f t="shared" si="0"/>
        <v>0.33009420505470333</v>
      </c>
      <c r="F50" s="60">
        <v>19999528421.439999</v>
      </c>
      <c r="G50" s="60">
        <v>1321972032.23</v>
      </c>
    </row>
    <row r="51" spans="1:7" ht="10" x14ac:dyDescent="0.2"/>
    <row r="52" spans="1:7" ht="10" x14ac:dyDescent="0.2"/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117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118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122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4" t="s">
        <v>98</v>
      </c>
      <c r="B56" s="124"/>
      <c r="C56" s="124"/>
      <c r="D56" s="124"/>
      <c r="E56" s="124"/>
      <c r="F56" s="124"/>
      <c r="G56" s="124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126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4" t="s">
        <v>98</v>
      </c>
      <c r="B56" s="124"/>
      <c r="C56" s="124"/>
      <c r="D56" s="124"/>
      <c r="E56" s="124"/>
      <c r="F56" s="124"/>
      <c r="G56" s="124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103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127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4" t="s">
        <v>98</v>
      </c>
      <c r="B56" s="124"/>
      <c r="C56" s="124"/>
      <c r="D56" s="124"/>
      <c r="E56" s="124"/>
      <c r="F56" s="124"/>
      <c r="G56" s="124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130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131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177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179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182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183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4" t="s">
        <v>98</v>
      </c>
      <c r="B54" s="124"/>
      <c r="C54" s="124"/>
      <c r="D54" s="124"/>
      <c r="E54" s="124"/>
      <c r="F54" s="124"/>
      <c r="G54" s="124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4" t="s">
        <v>98</v>
      </c>
      <c r="B54" s="124"/>
      <c r="C54" s="124"/>
      <c r="D54" s="124"/>
      <c r="E54" s="124"/>
      <c r="F54" s="124"/>
      <c r="G54" s="124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186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4" t="s">
        <v>98</v>
      </c>
      <c r="B54" s="124"/>
      <c r="C54" s="124"/>
      <c r="D54" s="124"/>
      <c r="E54" s="124"/>
      <c r="F54" s="124"/>
      <c r="G54" s="124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187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188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192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193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4" t="s">
        <v>98</v>
      </c>
      <c r="B51" s="124"/>
      <c r="C51" s="124"/>
      <c r="D51" s="124"/>
      <c r="E51" s="124"/>
      <c r="F51" s="124"/>
      <c r="G51" s="124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4" t="s">
        <v>98</v>
      </c>
      <c r="B51" s="124"/>
      <c r="C51" s="124"/>
      <c r="D51" s="124"/>
      <c r="E51" s="124"/>
      <c r="F51" s="124"/>
      <c r="G51" s="124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196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198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202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203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107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206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3"/>
      <c r="B1" s="133"/>
      <c r="C1" s="133"/>
      <c r="D1" s="133"/>
      <c r="E1" s="133"/>
      <c r="F1" s="133"/>
      <c r="G1" s="133"/>
    </row>
    <row r="2" spans="1:7" ht="14.4" customHeight="1" x14ac:dyDescent="0.2">
      <c r="A2" s="134" t="s">
        <v>207</v>
      </c>
      <c r="B2" s="134"/>
      <c r="C2" s="134"/>
      <c r="D2" s="134"/>
      <c r="E2" s="134"/>
      <c r="F2" s="134"/>
      <c r="G2" s="134"/>
    </row>
    <row r="3" spans="1:7" x14ac:dyDescent="0.2">
      <c r="A3" s="134"/>
      <c r="B3" s="134"/>
      <c r="C3" s="134"/>
      <c r="D3" s="134"/>
      <c r="E3" s="134"/>
      <c r="F3" s="134"/>
      <c r="G3" s="134"/>
    </row>
    <row r="4" spans="1:7" x14ac:dyDescent="0.2">
      <c r="A4" s="134"/>
      <c r="B4" s="134"/>
      <c r="C4" s="134"/>
      <c r="D4" s="134"/>
      <c r="E4" s="134"/>
      <c r="F4" s="134"/>
      <c r="G4" s="134"/>
    </row>
    <row r="5" spans="1:7" x14ac:dyDescent="0.2">
      <c r="A5" s="134"/>
      <c r="B5" s="134"/>
      <c r="C5" s="134"/>
      <c r="D5" s="134"/>
      <c r="E5" s="134"/>
      <c r="F5" s="134"/>
      <c r="G5" s="134"/>
    </row>
    <row r="6" spans="1:7" x14ac:dyDescent="0.2">
      <c r="A6" s="134"/>
      <c r="B6" s="134"/>
      <c r="C6" s="134"/>
      <c r="D6" s="134"/>
      <c r="E6" s="134"/>
      <c r="F6" s="134"/>
      <c r="G6" s="134"/>
    </row>
    <row r="7" spans="1:7" x14ac:dyDescent="0.2">
      <c r="A7" s="135"/>
      <c r="B7" s="135"/>
      <c r="C7" s="135"/>
      <c r="D7" s="135"/>
      <c r="E7" s="135"/>
      <c r="F7" s="135"/>
      <c r="G7" s="135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3"/>
      <c r="B1" s="136"/>
      <c r="C1" s="136"/>
      <c r="D1" s="136"/>
      <c r="E1" s="136"/>
      <c r="F1" s="136"/>
      <c r="G1" s="136"/>
    </row>
    <row r="2" spans="1:7" ht="12" customHeight="1" x14ac:dyDescent="0.2">
      <c r="A2" s="134" t="s">
        <v>208</v>
      </c>
      <c r="B2" s="137"/>
      <c r="C2" s="137"/>
      <c r="D2" s="137"/>
      <c r="E2" s="137"/>
      <c r="F2" s="137"/>
      <c r="G2" s="137"/>
    </row>
    <row r="3" spans="1:7" ht="12" customHeight="1" x14ac:dyDescent="0.2">
      <c r="A3" s="137"/>
      <c r="B3" s="137"/>
      <c r="C3" s="137"/>
      <c r="D3" s="137"/>
      <c r="E3" s="137"/>
      <c r="F3" s="137"/>
      <c r="G3" s="137"/>
    </row>
    <row r="4" spans="1:7" ht="12" customHeight="1" x14ac:dyDescent="0.2">
      <c r="A4" s="137"/>
      <c r="B4" s="137"/>
      <c r="C4" s="137"/>
      <c r="D4" s="137"/>
      <c r="E4" s="137"/>
      <c r="F4" s="137"/>
      <c r="G4" s="137"/>
    </row>
    <row r="5" spans="1:7" ht="12" customHeight="1" x14ac:dyDescent="0.2">
      <c r="A5" s="137"/>
      <c r="B5" s="137"/>
      <c r="C5" s="137"/>
      <c r="D5" s="137"/>
      <c r="E5" s="137"/>
      <c r="F5" s="137"/>
      <c r="G5" s="137"/>
    </row>
    <row r="6" spans="1:7" ht="12" customHeight="1" x14ac:dyDescent="0.2">
      <c r="A6" s="137"/>
      <c r="B6" s="137"/>
      <c r="C6" s="137"/>
      <c r="D6" s="137"/>
      <c r="E6" s="137"/>
      <c r="F6" s="137"/>
      <c r="G6" s="137"/>
    </row>
    <row r="7" spans="1:7" ht="12" customHeight="1" x14ac:dyDescent="0.2">
      <c r="A7" s="136"/>
      <c r="B7" s="136"/>
      <c r="C7" s="136"/>
      <c r="D7" s="136"/>
      <c r="E7" s="136"/>
      <c r="F7" s="136"/>
      <c r="G7" s="136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3"/>
      <c r="B1" s="136"/>
      <c r="C1" s="136"/>
      <c r="D1" s="136"/>
      <c r="E1" s="136"/>
      <c r="F1" s="136"/>
      <c r="G1" s="136"/>
    </row>
    <row r="2" spans="1:7" x14ac:dyDescent="0.2">
      <c r="A2" s="134" t="s">
        <v>210</v>
      </c>
      <c r="B2" s="137"/>
      <c r="C2" s="137"/>
      <c r="D2" s="137"/>
      <c r="E2" s="137"/>
      <c r="F2" s="137"/>
      <c r="G2" s="137"/>
    </row>
    <row r="3" spans="1:7" x14ac:dyDescent="0.2">
      <c r="A3" s="137"/>
      <c r="B3" s="137"/>
      <c r="C3" s="137"/>
      <c r="D3" s="137"/>
      <c r="E3" s="137"/>
      <c r="F3" s="137"/>
      <c r="G3" s="137"/>
    </row>
    <row r="4" spans="1:7" x14ac:dyDescent="0.2">
      <c r="A4" s="137"/>
      <c r="B4" s="137"/>
      <c r="C4" s="137"/>
      <c r="D4" s="137"/>
      <c r="E4" s="137"/>
      <c r="F4" s="137"/>
      <c r="G4" s="137"/>
    </row>
    <row r="5" spans="1:7" x14ac:dyDescent="0.2">
      <c r="A5" s="137"/>
      <c r="B5" s="137"/>
      <c r="C5" s="137"/>
      <c r="D5" s="137"/>
      <c r="E5" s="137"/>
      <c r="F5" s="137"/>
      <c r="G5" s="137"/>
    </row>
    <row r="6" spans="1:7" x14ac:dyDescent="0.2">
      <c r="A6" s="137"/>
      <c r="B6" s="137"/>
      <c r="C6" s="137"/>
      <c r="D6" s="137"/>
      <c r="E6" s="137"/>
      <c r="F6" s="137"/>
      <c r="G6" s="137"/>
    </row>
    <row r="7" spans="1:7" x14ac:dyDescent="0.2">
      <c r="A7" s="136"/>
      <c r="B7" s="136"/>
      <c r="C7" s="136"/>
      <c r="D7" s="136"/>
      <c r="E7" s="136"/>
      <c r="F7" s="136"/>
      <c r="G7" s="136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8"/>
      <c r="B1" s="139"/>
      <c r="C1" s="139"/>
      <c r="D1" s="139"/>
      <c r="E1" s="139"/>
      <c r="F1" s="139"/>
      <c r="G1" s="139"/>
    </row>
    <row r="2" spans="1:7" x14ac:dyDescent="0.35">
      <c r="A2" s="140" t="s">
        <v>211</v>
      </c>
      <c r="B2" s="141"/>
      <c r="C2" s="141"/>
      <c r="D2" s="141"/>
      <c r="E2" s="141"/>
      <c r="F2" s="141"/>
      <c r="G2" s="141"/>
    </row>
    <row r="3" spans="1:7" x14ac:dyDescent="0.35">
      <c r="A3" s="141"/>
      <c r="B3" s="141"/>
      <c r="C3" s="141"/>
      <c r="D3" s="141"/>
      <c r="E3" s="141"/>
      <c r="F3" s="141"/>
      <c r="G3" s="141"/>
    </row>
    <row r="4" spans="1:7" x14ac:dyDescent="0.35">
      <c r="A4" s="141"/>
      <c r="B4" s="141"/>
      <c r="C4" s="141"/>
      <c r="D4" s="141"/>
      <c r="E4" s="141"/>
      <c r="F4" s="141"/>
      <c r="G4" s="141"/>
    </row>
    <row r="5" spans="1:7" x14ac:dyDescent="0.35">
      <c r="A5" s="141"/>
      <c r="B5" s="141"/>
      <c r="C5" s="141"/>
      <c r="D5" s="141"/>
      <c r="E5" s="141"/>
      <c r="F5" s="141"/>
      <c r="G5" s="141"/>
    </row>
    <row r="6" spans="1:7" x14ac:dyDescent="0.35">
      <c r="A6" s="141"/>
      <c r="B6" s="141"/>
      <c r="C6" s="141"/>
      <c r="D6" s="141"/>
      <c r="E6" s="141"/>
      <c r="F6" s="141"/>
      <c r="G6" s="141"/>
    </row>
    <row r="7" spans="1:7" x14ac:dyDescent="0.35">
      <c r="A7" s="139"/>
      <c r="B7" s="139"/>
      <c r="C7" s="139"/>
      <c r="D7" s="139"/>
      <c r="E7" s="139"/>
      <c r="F7" s="139"/>
      <c r="G7" s="139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42" t="s">
        <v>98</v>
      </c>
      <c r="B52" s="142"/>
      <c r="C52" s="142"/>
      <c r="D52" s="142"/>
      <c r="E52" s="142"/>
      <c r="F52" s="142"/>
      <c r="G52" s="142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3" t="s">
        <v>212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3" t="s">
        <v>214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216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223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224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268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269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270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271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273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5" t="s">
        <v>274</v>
      </c>
      <c r="B2" s="146"/>
      <c r="C2" s="146"/>
      <c r="D2" s="146"/>
      <c r="E2" s="146"/>
      <c r="F2" s="146"/>
      <c r="G2" s="146"/>
    </row>
    <row r="3" spans="1:7" x14ac:dyDescent="0.2">
      <c r="A3" s="146"/>
      <c r="B3" s="146"/>
      <c r="C3" s="146"/>
      <c r="D3" s="146"/>
      <c r="E3" s="146"/>
      <c r="F3" s="146"/>
      <c r="G3" s="146"/>
    </row>
    <row r="4" spans="1:7" x14ac:dyDescent="0.2">
      <c r="A4" s="146"/>
      <c r="B4" s="146"/>
      <c r="C4" s="146"/>
      <c r="D4" s="146"/>
      <c r="E4" s="146"/>
      <c r="F4" s="146"/>
      <c r="G4" s="146"/>
    </row>
    <row r="5" spans="1:7" x14ac:dyDescent="0.2">
      <c r="A5" s="146"/>
      <c r="B5" s="146"/>
      <c r="C5" s="146"/>
      <c r="D5" s="146"/>
      <c r="E5" s="146"/>
      <c r="F5" s="146"/>
      <c r="G5" s="146"/>
    </row>
    <row r="6" spans="1:7" ht="33" customHeight="1" x14ac:dyDescent="0.2">
      <c r="A6" s="146"/>
      <c r="B6" s="146"/>
      <c r="C6" s="146"/>
      <c r="D6" s="146"/>
      <c r="E6" s="146"/>
      <c r="F6" s="146"/>
      <c r="G6" s="146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5" t="s">
        <v>278</v>
      </c>
      <c r="B2" s="146"/>
      <c r="C2" s="146"/>
      <c r="D2" s="146"/>
      <c r="E2" s="146"/>
      <c r="F2" s="146"/>
      <c r="G2" s="146"/>
    </row>
    <row r="3" spans="1:7" x14ac:dyDescent="0.2">
      <c r="A3" s="146"/>
      <c r="B3" s="146"/>
      <c r="C3" s="146"/>
      <c r="D3" s="146"/>
      <c r="E3" s="146"/>
      <c r="F3" s="146"/>
      <c r="G3" s="146"/>
    </row>
    <row r="4" spans="1:7" x14ac:dyDescent="0.2">
      <c r="A4" s="146"/>
      <c r="B4" s="146"/>
      <c r="C4" s="146"/>
      <c r="D4" s="146"/>
      <c r="E4" s="146"/>
      <c r="F4" s="146"/>
      <c r="G4" s="146"/>
    </row>
    <row r="5" spans="1:7" x14ac:dyDescent="0.2">
      <c r="A5" s="146"/>
      <c r="B5" s="146"/>
      <c r="C5" s="146"/>
      <c r="D5" s="146"/>
      <c r="E5" s="146"/>
      <c r="F5" s="146"/>
      <c r="G5" s="146"/>
    </row>
    <row r="6" spans="1:7" ht="33" customHeight="1" x14ac:dyDescent="0.2">
      <c r="A6" s="146"/>
      <c r="B6" s="146"/>
      <c r="C6" s="146"/>
      <c r="D6" s="146"/>
      <c r="E6" s="146"/>
      <c r="F6" s="146"/>
      <c r="G6" s="146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3" t="s">
        <v>279</v>
      </c>
      <c r="B1" s="144"/>
      <c r="C1" s="144"/>
      <c r="D1" s="144"/>
      <c r="E1" s="144"/>
      <c r="F1" s="144"/>
      <c r="G1" s="144"/>
    </row>
    <row r="2" spans="1:7" ht="12" customHeight="1" x14ac:dyDescent="0.25">
      <c r="A2" s="144"/>
      <c r="B2" s="144"/>
      <c r="C2" s="144"/>
      <c r="D2" s="144"/>
      <c r="E2" s="144"/>
      <c r="F2" s="144"/>
      <c r="G2" s="144"/>
    </row>
    <row r="3" spans="1:7" ht="12" customHeight="1" x14ac:dyDescent="0.25">
      <c r="A3" s="144"/>
      <c r="B3" s="144"/>
      <c r="C3" s="144"/>
      <c r="D3" s="144"/>
      <c r="E3" s="144"/>
      <c r="F3" s="144"/>
      <c r="G3" s="144"/>
    </row>
    <row r="4" spans="1:7" ht="12" customHeight="1" x14ac:dyDescent="0.25">
      <c r="A4" s="144"/>
      <c r="B4" s="144"/>
      <c r="C4" s="144"/>
      <c r="D4" s="144"/>
      <c r="E4" s="144"/>
      <c r="F4" s="144"/>
      <c r="G4" s="144"/>
    </row>
    <row r="5" spans="1:7" ht="12" customHeight="1" x14ac:dyDescent="0.25">
      <c r="A5" s="144"/>
      <c r="B5" s="144"/>
      <c r="C5" s="144"/>
      <c r="D5" s="144"/>
      <c r="E5" s="144"/>
      <c r="F5" s="144"/>
      <c r="G5" s="144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3" t="s">
        <v>281</v>
      </c>
      <c r="B1" s="144"/>
      <c r="C1" s="144"/>
      <c r="D1" s="144"/>
      <c r="E1" s="144"/>
      <c r="F1" s="144"/>
      <c r="G1" s="144"/>
    </row>
    <row r="2" spans="1:7" ht="12" customHeight="1" x14ac:dyDescent="0.2">
      <c r="A2" s="144"/>
      <c r="B2" s="144"/>
      <c r="C2" s="144"/>
      <c r="D2" s="144"/>
      <c r="E2" s="144"/>
      <c r="F2" s="144"/>
      <c r="G2" s="144"/>
    </row>
    <row r="3" spans="1:7" ht="12" customHeight="1" x14ac:dyDescent="0.2">
      <c r="A3" s="144"/>
      <c r="B3" s="144"/>
      <c r="C3" s="144"/>
      <c r="D3" s="144"/>
      <c r="E3" s="144"/>
      <c r="F3" s="144"/>
      <c r="G3" s="144"/>
    </row>
    <row r="4" spans="1:7" ht="12" customHeight="1" x14ac:dyDescent="0.2">
      <c r="A4" s="144"/>
      <c r="B4" s="144"/>
      <c r="C4" s="144"/>
      <c r="D4" s="144"/>
      <c r="E4" s="144"/>
      <c r="F4" s="144"/>
      <c r="G4" s="144"/>
    </row>
    <row r="5" spans="1:7" ht="12" customHeight="1" x14ac:dyDescent="0.2">
      <c r="A5" s="144"/>
      <c r="B5" s="144"/>
      <c r="C5" s="144"/>
      <c r="D5" s="144"/>
      <c r="E5" s="144"/>
      <c r="F5" s="144"/>
      <c r="G5" s="144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3" t="s">
        <v>282</v>
      </c>
      <c r="B1" s="144"/>
      <c r="C1" s="144"/>
      <c r="D1" s="144"/>
      <c r="E1" s="144"/>
      <c r="F1" s="144"/>
      <c r="G1" s="144"/>
    </row>
    <row r="2" spans="1:7" ht="12" customHeight="1" x14ac:dyDescent="0.2">
      <c r="A2" s="144"/>
      <c r="B2" s="144"/>
      <c r="C2" s="144"/>
      <c r="D2" s="144"/>
      <c r="E2" s="144"/>
      <c r="F2" s="144"/>
      <c r="G2" s="144"/>
    </row>
    <row r="3" spans="1:7" ht="12" customHeight="1" x14ac:dyDescent="0.2">
      <c r="A3" s="144"/>
      <c r="B3" s="144"/>
      <c r="C3" s="144"/>
      <c r="D3" s="144"/>
      <c r="E3" s="144"/>
      <c r="F3" s="144"/>
      <c r="G3" s="144"/>
    </row>
    <row r="4" spans="1:7" ht="12" customHeight="1" x14ac:dyDescent="0.2">
      <c r="A4" s="144"/>
      <c r="B4" s="144"/>
      <c r="C4" s="144"/>
      <c r="D4" s="144"/>
      <c r="E4" s="144"/>
      <c r="F4" s="144"/>
      <c r="G4" s="144"/>
    </row>
    <row r="5" spans="1:7" ht="12" customHeight="1" x14ac:dyDescent="0.2">
      <c r="A5" s="144"/>
      <c r="B5" s="144"/>
      <c r="C5" s="144"/>
      <c r="D5" s="144"/>
      <c r="E5" s="144"/>
      <c r="F5" s="144"/>
      <c r="G5" s="144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3" t="s">
        <v>283</v>
      </c>
      <c r="B1" s="144"/>
      <c r="C1" s="144"/>
      <c r="D1" s="144"/>
      <c r="E1" s="144"/>
      <c r="F1" s="144"/>
      <c r="G1" s="144"/>
    </row>
    <row r="2" spans="1:7" ht="12" customHeight="1" x14ac:dyDescent="0.2">
      <c r="A2" s="144"/>
      <c r="B2" s="144"/>
      <c r="C2" s="144"/>
      <c r="D2" s="144"/>
      <c r="E2" s="144"/>
      <c r="F2" s="144"/>
      <c r="G2" s="144"/>
    </row>
    <row r="3" spans="1:7" ht="12" customHeight="1" x14ac:dyDescent="0.2">
      <c r="A3" s="144"/>
      <c r="B3" s="144"/>
      <c r="C3" s="144"/>
      <c r="D3" s="144"/>
      <c r="E3" s="144"/>
      <c r="F3" s="144"/>
      <c r="G3" s="144"/>
    </row>
    <row r="4" spans="1:7" ht="12" customHeight="1" x14ac:dyDescent="0.2">
      <c r="A4" s="144"/>
      <c r="B4" s="144"/>
      <c r="C4" s="144"/>
      <c r="D4" s="144"/>
      <c r="E4" s="144"/>
      <c r="F4" s="144"/>
      <c r="G4" s="144"/>
    </row>
    <row r="5" spans="1:7" ht="12" customHeight="1" x14ac:dyDescent="0.2">
      <c r="A5" s="144"/>
      <c r="B5" s="144"/>
      <c r="C5" s="144"/>
      <c r="D5" s="144"/>
      <c r="E5" s="144"/>
      <c r="F5" s="144"/>
      <c r="G5" s="144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3" t="s">
        <v>285</v>
      </c>
      <c r="B1" s="144"/>
      <c r="C1" s="144"/>
      <c r="D1" s="144"/>
      <c r="E1" s="144"/>
      <c r="F1" s="144"/>
      <c r="G1" s="144"/>
    </row>
    <row r="2" spans="1:7" ht="12" customHeight="1" x14ac:dyDescent="0.2">
      <c r="A2" s="144"/>
      <c r="B2" s="144"/>
      <c r="C2" s="144"/>
      <c r="D2" s="144"/>
      <c r="E2" s="144"/>
      <c r="F2" s="144"/>
      <c r="G2" s="144"/>
    </row>
    <row r="3" spans="1:7" ht="12" customHeight="1" x14ac:dyDescent="0.2">
      <c r="A3" s="144"/>
      <c r="B3" s="144"/>
      <c r="C3" s="144"/>
      <c r="D3" s="144"/>
      <c r="E3" s="144"/>
      <c r="F3" s="144"/>
      <c r="G3" s="144"/>
    </row>
    <row r="4" spans="1:7" ht="12" customHeight="1" x14ac:dyDescent="0.2">
      <c r="A4" s="144"/>
      <c r="B4" s="144"/>
      <c r="C4" s="144"/>
      <c r="D4" s="144"/>
      <c r="E4" s="144"/>
      <c r="F4" s="144"/>
      <c r="G4" s="144"/>
    </row>
    <row r="5" spans="1:7" ht="12" customHeight="1" x14ac:dyDescent="0.2">
      <c r="A5" s="144"/>
      <c r="B5" s="144"/>
      <c r="C5" s="144"/>
      <c r="D5" s="144"/>
      <c r="E5" s="144"/>
      <c r="F5" s="144"/>
      <c r="G5" s="144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286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287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288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289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290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291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293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292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294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295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296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297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298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299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300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301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112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302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7" t="s">
        <v>303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7" t="s">
        <v>304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7" t="s">
        <v>305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2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2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2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2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2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2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2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2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2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2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2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2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2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2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2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2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2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2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2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2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2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2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2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2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2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2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7" t="s">
        <v>306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2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2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2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2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2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2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2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2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2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2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2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2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2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2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2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2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2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2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2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2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2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2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2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2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2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2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307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2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2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2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2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2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2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2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2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2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2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2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2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2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2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2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2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2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2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2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2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2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2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2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2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308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2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2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2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2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2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2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2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2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2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2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2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2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2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2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2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2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2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2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2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2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2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2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2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2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309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2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2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2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2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2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2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2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2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2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2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2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2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2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2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2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2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2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2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2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2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2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2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2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2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2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2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ht="10.5" x14ac:dyDescent="0.25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311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2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2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2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2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2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2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2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2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2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2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2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2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2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2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2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2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2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2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2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2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2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2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2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2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2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2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312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2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2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2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2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2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2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2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2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2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2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2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2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2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2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2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2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2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2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2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2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2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2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2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2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2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103</vt:i4>
      </vt:variant>
      <vt:variant>
        <vt:lpstr>Rangos con nombre</vt:lpstr>
      </vt:variant>
      <vt:variant>
        <vt:i4>1</vt:i4>
      </vt:variant>
    </vt:vector>
  </HeadingPairs>
  <TitlesOfParts>
    <vt:vector size="104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2025-08-18T20:00:22Z</dcterms:modified>
</cp:coreProperties>
</file>