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YO 2024/"/>
    </mc:Choice>
  </mc:AlternateContent>
  <xr:revisionPtr revIDLastSave="408" documentId="13_ncr:1_{D92275C9-1A74-4A9D-95C7-76C12AB93D09}" xr6:coauthVersionLast="47" xr6:coauthVersionMax="47" xr10:uidLastSave="{299DEA7D-A08C-4AD5-BCDF-52199EEE60B2}"/>
  <bookViews>
    <workbookView xWindow="-110" yWindow="-110" windowWidth="19420" windowHeight="10420" tabRatio="780" firstSheet="82" activeTab="88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4" l="1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<sst xmlns="http://schemas.openxmlformats.org/spreadsheetml/2006/main" count="7221" uniqueCount="302">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</sst>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170" fontId="24" fillId="0" borderId="12" xfId="1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29"/>
      <c r="C1" s="129"/>
      <c r="D1" s="129"/>
      <c r="E1" s="129"/>
      <c r="F1" s="129"/>
      <c r="G1" s="129"/>
    </row>
    <row r="2" spans="1:7" ht="14.4" customHeight="1" x14ac:dyDescent="0.2">
      <c r="A2" s="130" t="s">
        <v>207</v>
      </c>
      <c r="B2" s="130"/>
      <c r="C2" s="130"/>
      <c r="D2" s="130"/>
      <c r="E2" s="130"/>
      <c r="F2" s="130"/>
      <c r="G2" s="130"/>
    </row>
    <row r="3" spans="1:7" x14ac:dyDescent="0.2">
      <c r="A3" s="130"/>
      <c r="B3" s="130"/>
      <c r="C3" s="130"/>
      <c r="D3" s="130"/>
      <c r="E3" s="130"/>
      <c r="F3" s="130"/>
      <c r="G3" s="130"/>
    </row>
    <row r="4" spans="1:7" x14ac:dyDescent="0.2">
      <c r="A4" s="130"/>
      <c r="B4" s="130"/>
      <c r="C4" s="130"/>
      <c r="D4" s="130"/>
      <c r="E4" s="130"/>
      <c r="F4" s="130"/>
      <c r="G4" s="130"/>
    </row>
    <row r="5" spans="1:7" x14ac:dyDescent="0.2">
      <c r="A5" s="130"/>
      <c r="B5" s="130"/>
      <c r="C5" s="130"/>
      <c r="D5" s="130"/>
      <c r="E5" s="130"/>
      <c r="F5" s="130"/>
      <c r="G5" s="130"/>
    </row>
    <row r="6" spans="1:7" x14ac:dyDescent="0.2">
      <c r="A6" s="130"/>
      <c r="B6" s="130"/>
      <c r="C6" s="130"/>
      <c r="D6" s="130"/>
      <c r="E6" s="130"/>
      <c r="F6" s="130"/>
      <c r="G6" s="130"/>
    </row>
    <row r="7" spans="1:7" x14ac:dyDescent="0.2">
      <c r="A7" s="131"/>
      <c r="B7" s="131"/>
      <c r="C7" s="131"/>
      <c r="D7" s="131"/>
      <c r="E7" s="131"/>
      <c r="F7" s="131"/>
      <c r="G7" s="131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29"/>
      <c r="B1" s="132"/>
      <c r="C1" s="132"/>
      <c r="D1" s="132"/>
      <c r="E1" s="132"/>
      <c r="F1" s="132"/>
      <c r="G1" s="132"/>
    </row>
    <row r="2" spans="1:7" ht="12" customHeight="1" x14ac:dyDescent="0.2">
      <c r="A2" s="130" t="s">
        <v>208</v>
      </c>
      <c r="B2" s="133"/>
      <c r="C2" s="133"/>
      <c r="D2" s="133"/>
      <c r="E2" s="133"/>
      <c r="F2" s="133"/>
      <c r="G2" s="133"/>
    </row>
    <row r="3" spans="1:7" ht="12" customHeight="1" x14ac:dyDescent="0.2">
      <c r="A3" s="133"/>
      <c r="B3" s="133"/>
      <c r="C3" s="133"/>
      <c r="D3" s="133"/>
      <c r="E3" s="133"/>
      <c r="F3" s="133"/>
      <c r="G3" s="133"/>
    </row>
    <row r="4" spans="1:7" ht="12" customHeight="1" x14ac:dyDescent="0.2">
      <c r="A4" s="133"/>
      <c r="B4" s="133"/>
      <c r="C4" s="133"/>
      <c r="D4" s="133"/>
      <c r="E4" s="133"/>
      <c r="F4" s="133"/>
      <c r="G4" s="133"/>
    </row>
    <row r="5" spans="1:7" ht="12" customHeight="1" x14ac:dyDescent="0.2">
      <c r="A5" s="133"/>
      <c r="B5" s="133"/>
      <c r="C5" s="133"/>
      <c r="D5" s="133"/>
      <c r="E5" s="133"/>
      <c r="F5" s="133"/>
      <c r="G5" s="133"/>
    </row>
    <row r="6" spans="1:7" ht="12" customHeight="1" x14ac:dyDescent="0.2">
      <c r="A6" s="133"/>
      <c r="B6" s="133"/>
      <c r="C6" s="133"/>
      <c r="D6" s="133"/>
      <c r="E6" s="133"/>
      <c r="F6" s="133"/>
      <c r="G6" s="133"/>
    </row>
    <row r="7" spans="1:7" ht="12" customHeight="1" x14ac:dyDescent="0.2">
      <c r="A7" s="132"/>
      <c r="B7" s="132"/>
      <c r="C7" s="132"/>
      <c r="D7" s="132"/>
      <c r="E7" s="132"/>
      <c r="F7" s="132"/>
      <c r="G7" s="132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32"/>
      <c r="C1" s="132"/>
      <c r="D1" s="132"/>
      <c r="E1" s="132"/>
      <c r="F1" s="132"/>
      <c r="G1" s="132"/>
    </row>
    <row r="2" spans="1:7" x14ac:dyDescent="0.2">
      <c r="A2" s="130" t="s">
        <v>210</v>
      </c>
      <c r="B2" s="133"/>
      <c r="C2" s="133"/>
      <c r="D2" s="133"/>
      <c r="E2" s="133"/>
      <c r="F2" s="133"/>
      <c r="G2" s="133"/>
    </row>
    <row r="3" spans="1:7" x14ac:dyDescent="0.2">
      <c r="A3" s="133"/>
      <c r="B3" s="133"/>
      <c r="C3" s="133"/>
      <c r="D3" s="133"/>
      <c r="E3" s="133"/>
      <c r="F3" s="133"/>
      <c r="G3" s="133"/>
    </row>
    <row r="4" spans="1:7" x14ac:dyDescent="0.2">
      <c r="A4" s="133"/>
      <c r="B4" s="133"/>
      <c r="C4" s="133"/>
      <c r="D4" s="133"/>
      <c r="E4" s="133"/>
      <c r="F4" s="133"/>
      <c r="G4" s="133"/>
    </row>
    <row r="5" spans="1:7" x14ac:dyDescent="0.2">
      <c r="A5" s="133"/>
      <c r="B5" s="133"/>
      <c r="C5" s="133"/>
      <c r="D5" s="133"/>
      <c r="E5" s="133"/>
      <c r="F5" s="133"/>
      <c r="G5" s="133"/>
    </row>
    <row r="6" spans="1:7" x14ac:dyDescent="0.2">
      <c r="A6" s="133"/>
      <c r="B6" s="133"/>
      <c r="C6" s="133"/>
      <c r="D6" s="133"/>
      <c r="E6" s="133"/>
      <c r="F6" s="133"/>
      <c r="G6" s="133"/>
    </row>
    <row r="7" spans="1:7" x14ac:dyDescent="0.2">
      <c r="A7" s="132"/>
      <c r="B7" s="132"/>
      <c r="C7" s="132"/>
      <c r="D7" s="132"/>
      <c r="E7" s="132"/>
      <c r="F7" s="132"/>
      <c r="G7" s="132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4"/>
      <c r="B1" s="135"/>
      <c r="C1" s="135"/>
      <c r="D1" s="135"/>
      <c r="E1" s="135"/>
      <c r="F1" s="135"/>
      <c r="G1" s="135"/>
    </row>
    <row r="2" spans="1:7" x14ac:dyDescent="0.35">
      <c r="A2" s="136" t="s">
        <v>211</v>
      </c>
      <c r="B2" s="137"/>
      <c r="C2" s="137"/>
      <c r="D2" s="137"/>
      <c r="E2" s="137"/>
      <c r="F2" s="137"/>
      <c r="G2" s="137"/>
    </row>
    <row r="3" spans="1:7" x14ac:dyDescent="0.35">
      <c r="A3" s="137"/>
      <c r="B3" s="137"/>
      <c r="C3" s="137"/>
      <c r="D3" s="137"/>
      <c r="E3" s="137"/>
      <c r="F3" s="137"/>
      <c r="G3" s="137"/>
    </row>
    <row r="4" spans="1:7" x14ac:dyDescent="0.35">
      <c r="A4" s="137"/>
      <c r="B4" s="137"/>
      <c r="C4" s="137"/>
      <c r="D4" s="137"/>
      <c r="E4" s="137"/>
      <c r="F4" s="137"/>
      <c r="G4" s="137"/>
    </row>
    <row r="5" spans="1:7" x14ac:dyDescent="0.35">
      <c r="A5" s="137"/>
      <c r="B5" s="137"/>
      <c r="C5" s="137"/>
      <c r="D5" s="137"/>
      <c r="E5" s="137"/>
      <c r="F5" s="137"/>
      <c r="G5" s="137"/>
    </row>
    <row r="6" spans="1:7" x14ac:dyDescent="0.35">
      <c r="A6" s="137"/>
      <c r="B6" s="137"/>
      <c r="C6" s="137"/>
      <c r="D6" s="137"/>
      <c r="E6" s="137"/>
      <c r="F6" s="137"/>
      <c r="G6" s="137"/>
    </row>
    <row r="7" spans="1:7" x14ac:dyDescent="0.35">
      <c r="A7" s="135"/>
      <c r="B7" s="135"/>
      <c r="C7" s="135"/>
      <c r="D7" s="135"/>
      <c r="E7" s="135"/>
      <c r="F7" s="135"/>
      <c r="G7" s="135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38" t="s">
        <v>98</v>
      </c>
      <c r="B52" s="138"/>
      <c r="C52" s="138"/>
      <c r="D52" s="138"/>
      <c r="E52" s="138"/>
      <c r="F52" s="138"/>
      <c r="G52" s="138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212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216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268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269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270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271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39" t="s">
        <v>279</v>
      </c>
      <c r="B1" s="140"/>
      <c r="C1" s="140"/>
      <c r="D1" s="140"/>
      <c r="E1" s="140"/>
      <c r="F1" s="140"/>
      <c r="G1" s="140"/>
    </row>
    <row r="2" spans="1:7" ht="12" customHeight="1" x14ac:dyDescent="0.25">
      <c r="A2" s="140"/>
      <c r="B2" s="140"/>
      <c r="C2" s="140"/>
      <c r="D2" s="140"/>
      <c r="E2" s="140"/>
      <c r="F2" s="140"/>
      <c r="G2" s="140"/>
    </row>
    <row r="3" spans="1:7" ht="12" customHeight="1" x14ac:dyDescent="0.25">
      <c r="A3" s="140"/>
      <c r="B3" s="140"/>
      <c r="C3" s="140"/>
      <c r="D3" s="140"/>
      <c r="E3" s="140"/>
      <c r="F3" s="140"/>
      <c r="G3" s="140"/>
    </row>
    <row r="4" spans="1:7" ht="12" customHeight="1" x14ac:dyDescent="0.25">
      <c r="A4" s="140"/>
      <c r="B4" s="140"/>
      <c r="C4" s="140"/>
      <c r="D4" s="140"/>
      <c r="E4" s="140"/>
      <c r="F4" s="140"/>
      <c r="G4" s="140"/>
    </row>
    <row r="5" spans="1:7" ht="12" customHeight="1" x14ac:dyDescent="0.25">
      <c r="A5" s="140"/>
      <c r="B5" s="140"/>
      <c r="C5" s="140"/>
      <c r="D5" s="140"/>
      <c r="E5" s="140"/>
      <c r="F5" s="140"/>
      <c r="G5" s="140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281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282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283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285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286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287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288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289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290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291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293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292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294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295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296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297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298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299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300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2"/>
  <sheetViews>
    <sheetView tabSelected="1" workbookViewId="0">
      <selection activeCell="H1" sqref="H1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0" x14ac:dyDescent="0.2">
      <c r="A1" s="143" t="s">
        <v>301</v>
      </c>
      <c r="B1" s="144"/>
      <c r="C1" s="144"/>
      <c r="D1" s="144"/>
      <c r="E1" s="144"/>
      <c r="F1" s="144"/>
      <c r="G1" s="145"/>
    </row>
    <row r="2" spans="1:7" ht="10" x14ac:dyDescent="0.2">
      <c r="A2" s="146"/>
      <c r="B2" s="130"/>
      <c r="C2" s="130"/>
      <c r="D2" s="130"/>
      <c r="E2" s="130"/>
      <c r="F2" s="130"/>
      <c r="G2" s="147"/>
    </row>
    <row r="3" spans="1:7" ht="10" x14ac:dyDescent="0.2">
      <c r="A3" s="146"/>
      <c r="B3" s="130"/>
      <c r="C3" s="130"/>
      <c r="D3" s="130"/>
      <c r="E3" s="130"/>
      <c r="F3" s="130"/>
      <c r="G3" s="147"/>
    </row>
    <row r="4" spans="1:7" ht="10" x14ac:dyDescent="0.2">
      <c r="A4" s="146"/>
      <c r="B4" s="130"/>
      <c r="C4" s="130"/>
      <c r="D4" s="130"/>
      <c r="E4" s="130"/>
      <c r="F4" s="130"/>
      <c r="G4" s="147"/>
    </row>
    <row r="5" spans="1:7" ht="10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ht="10" x14ac:dyDescent="0.2">
      <c r="A8" s="53">
        <v>1</v>
      </c>
      <c r="B8" s="78" t="s">
        <v>225</v>
      </c>
      <c r="C8" s="77">
        <v>10550302007.449999</v>
      </c>
      <c r="D8" s="107">
        <f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ht="10" x14ac:dyDescent="0.2">
      <c r="A9" s="53">
        <v>2</v>
      </c>
      <c r="B9" s="78" t="s">
        <v>227</v>
      </c>
      <c r="C9" s="107">
        <v>4663098248</v>
      </c>
      <c r="D9" s="107">
        <f>F9+G9</f>
        <v>2631065600.8199997</v>
      </c>
      <c r="E9" s="82">
        <f t="shared" ref="E9:E51" si="0">D9/C9</f>
        <v>0.56423121729173564</v>
      </c>
      <c r="F9" s="107">
        <v>2629525084.4299998</v>
      </c>
      <c r="G9" s="107">
        <v>1540516.3900000001</v>
      </c>
    </row>
    <row r="10" spans="1:7" ht="10" x14ac:dyDescent="0.2">
      <c r="A10" s="53">
        <v>3</v>
      </c>
      <c r="B10" s="51" t="s">
        <v>226</v>
      </c>
      <c r="C10" s="77">
        <v>7789621373.4800005</v>
      </c>
      <c r="D10" s="107">
        <f>F10+G10</f>
        <v>2503384259.9300003</v>
      </c>
      <c r="E10" s="82">
        <f t="shared" si="0"/>
        <v>0.32137431845568865</v>
      </c>
      <c r="F10" s="87">
        <v>2503174281.3500004</v>
      </c>
      <c r="G10" s="87">
        <v>209978.58</v>
      </c>
    </row>
    <row r="11" spans="1:7" ht="10" x14ac:dyDescent="0.2">
      <c r="A11" s="53">
        <v>4</v>
      </c>
      <c r="B11" s="115" t="s">
        <v>229</v>
      </c>
      <c r="C11" s="107">
        <v>6785610815.4100008</v>
      </c>
      <c r="D11" s="107">
        <f>F11+G11</f>
        <v>2365358585.9200001</v>
      </c>
      <c r="E11" s="82">
        <f t="shared" si="0"/>
        <v>0.34858447533541315</v>
      </c>
      <c r="F11" s="107">
        <v>2361782745.79</v>
      </c>
      <c r="G11" s="107">
        <v>3575840.13</v>
      </c>
    </row>
    <row r="12" spans="1:7" ht="10" x14ac:dyDescent="0.2">
      <c r="A12" s="53">
        <v>5</v>
      </c>
      <c r="B12" s="78" t="s">
        <v>228</v>
      </c>
      <c r="C12" s="107">
        <v>5929595577.0100012</v>
      </c>
      <c r="D12" s="107">
        <f>F12+G12</f>
        <v>2085940809.22</v>
      </c>
      <c r="E12" s="82">
        <f t="shared" si="0"/>
        <v>0.35178466762683264</v>
      </c>
      <c r="F12" s="107">
        <v>1924622562.02</v>
      </c>
      <c r="G12" s="107">
        <v>161318247.19999999</v>
      </c>
    </row>
    <row r="13" spans="1:7" ht="10" x14ac:dyDescent="0.2">
      <c r="A13" s="53">
        <v>6</v>
      </c>
      <c r="B13" s="51" t="s">
        <v>230</v>
      </c>
      <c r="C13" s="77">
        <v>2973622353.9699998</v>
      </c>
      <c r="D13" s="107">
        <f>F13+G13</f>
        <v>1206895436.0899999</v>
      </c>
      <c r="E13" s="82">
        <f t="shared" si="0"/>
        <v>0.40586708479599221</v>
      </c>
      <c r="F13" s="87">
        <v>1179269262.4299998</v>
      </c>
      <c r="G13" s="87">
        <v>27626173.66</v>
      </c>
    </row>
    <row r="14" spans="1:7" ht="10" x14ac:dyDescent="0.2">
      <c r="A14" s="53">
        <v>7</v>
      </c>
      <c r="B14" s="78" t="s">
        <v>232</v>
      </c>
      <c r="C14" s="107">
        <v>2649305106.2300005</v>
      </c>
      <c r="D14" s="107">
        <f>F14+G14</f>
        <v>1092974365.0799999</v>
      </c>
      <c r="E14" s="82">
        <f t="shared" si="0"/>
        <v>0.41255133752235817</v>
      </c>
      <c r="F14" s="107">
        <v>990400407.75999999</v>
      </c>
      <c r="G14" s="107">
        <v>102573957.32000001</v>
      </c>
    </row>
    <row r="15" spans="1:7" ht="10" x14ac:dyDescent="0.2">
      <c r="A15" s="53">
        <v>8</v>
      </c>
      <c r="B15" s="114" t="s">
        <v>231</v>
      </c>
      <c r="C15" s="107">
        <v>4560481296.75</v>
      </c>
      <c r="D15" s="107">
        <f>F15+G15</f>
        <v>1039216964.26</v>
      </c>
      <c r="E15" s="82">
        <f t="shared" si="0"/>
        <v>0.22787440549325175</v>
      </c>
      <c r="F15" s="107">
        <v>882437197.88999999</v>
      </c>
      <c r="G15" s="107">
        <v>156779766.37</v>
      </c>
    </row>
    <row r="16" spans="1:7" ht="10" x14ac:dyDescent="0.2">
      <c r="A16" s="53">
        <v>9</v>
      </c>
      <c r="B16" s="51" t="s">
        <v>233</v>
      </c>
      <c r="C16" s="77">
        <v>3334685960.8299999</v>
      </c>
      <c r="D16" s="107">
        <f>F16+G16</f>
        <v>806497002.1400001</v>
      </c>
      <c r="E16" s="82">
        <f t="shared" si="0"/>
        <v>0.24185096036427484</v>
      </c>
      <c r="F16" s="87">
        <v>805568013.20000005</v>
      </c>
      <c r="G16" s="87">
        <v>928988.94</v>
      </c>
    </row>
    <row r="17" spans="1:7" ht="10" x14ac:dyDescent="0.2">
      <c r="A17" s="53">
        <v>10</v>
      </c>
      <c r="B17" s="114" t="s">
        <v>234</v>
      </c>
      <c r="C17" s="107">
        <v>1802511584.4400001</v>
      </c>
      <c r="D17" s="107">
        <f>F17+G17</f>
        <v>591872290.86000001</v>
      </c>
      <c r="E17" s="82">
        <f t="shared" si="0"/>
        <v>0.32835977087153173</v>
      </c>
      <c r="F17" s="107">
        <v>166684510.49000001</v>
      </c>
      <c r="G17" s="107">
        <v>425187780.37</v>
      </c>
    </row>
    <row r="18" spans="1:7" ht="10" x14ac:dyDescent="0.2">
      <c r="A18" s="53">
        <v>11</v>
      </c>
      <c r="B18" s="78" t="s">
        <v>236</v>
      </c>
      <c r="C18" s="87">
        <v>601672257.83000004</v>
      </c>
      <c r="D18" s="107">
        <f>F18+G18</f>
        <v>484409190.5</v>
      </c>
      <c r="E18" s="82">
        <f t="shared" si="0"/>
        <v>0.80510474630669737</v>
      </c>
      <c r="F18" s="87">
        <v>484409190.5</v>
      </c>
      <c r="G18" s="116">
        <v>0</v>
      </c>
    </row>
    <row r="19" spans="1:7" ht="10" x14ac:dyDescent="0.2">
      <c r="A19" s="53">
        <v>12</v>
      </c>
      <c r="B19" s="114" t="s">
        <v>235</v>
      </c>
      <c r="C19" s="107">
        <v>1264119468.55</v>
      </c>
      <c r="D19" s="107">
        <f>F19+G19</f>
        <v>364932744.16999996</v>
      </c>
      <c r="E19" s="82">
        <f t="shared" si="0"/>
        <v>0.28868532860157092</v>
      </c>
      <c r="F19" s="107">
        <v>354818121.10999995</v>
      </c>
      <c r="G19" s="107">
        <v>10114623.059999999</v>
      </c>
    </row>
    <row r="20" spans="1:7" ht="10" x14ac:dyDescent="0.2">
      <c r="A20" s="53">
        <v>13</v>
      </c>
      <c r="B20" s="114" t="s">
        <v>239</v>
      </c>
      <c r="C20" s="107">
        <v>1874623993.76</v>
      </c>
      <c r="D20" s="107">
        <f>F20+G20</f>
        <v>298083649.56999999</v>
      </c>
      <c r="E20" s="82">
        <f t="shared" si="0"/>
        <v>0.15900983373851041</v>
      </c>
      <c r="F20" s="107">
        <v>295859319.88</v>
      </c>
      <c r="G20" s="107">
        <v>2224329.69</v>
      </c>
    </row>
    <row r="21" spans="1:7" ht="10" x14ac:dyDescent="0.2">
      <c r="A21" s="53">
        <v>14</v>
      </c>
      <c r="B21" s="78" t="s">
        <v>237</v>
      </c>
      <c r="C21" s="107">
        <v>425594616.85999995</v>
      </c>
      <c r="D21" s="107">
        <f>F21+G21</f>
        <v>200009273.49000001</v>
      </c>
      <c r="E21" s="82">
        <f t="shared" si="0"/>
        <v>0.4699525453720515</v>
      </c>
      <c r="F21" s="107">
        <v>122254823.78</v>
      </c>
      <c r="G21" s="107">
        <v>77754449.709999993</v>
      </c>
    </row>
    <row r="22" spans="1:7" ht="10" x14ac:dyDescent="0.2">
      <c r="A22" s="53">
        <v>15</v>
      </c>
      <c r="B22" s="114" t="s">
        <v>238</v>
      </c>
      <c r="C22" s="107">
        <v>779769592.48000002</v>
      </c>
      <c r="D22" s="107">
        <f>F22+G22</f>
        <v>177793326.23000002</v>
      </c>
      <c r="E22" s="82">
        <f t="shared" si="0"/>
        <v>0.2280075139433706</v>
      </c>
      <c r="F22" s="107">
        <v>152301758.56</v>
      </c>
      <c r="G22" s="107">
        <v>25491567.670000002</v>
      </c>
    </row>
    <row r="23" spans="1:7" ht="10" x14ac:dyDescent="0.2">
      <c r="A23" s="53">
        <v>16</v>
      </c>
      <c r="B23" s="114" t="s">
        <v>240</v>
      </c>
      <c r="C23" s="107">
        <v>789013637.54000008</v>
      </c>
      <c r="D23" s="107">
        <f>F23+G23</f>
        <v>126066519.72999999</v>
      </c>
      <c r="E23" s="82">
        <f t="shared" si="0"/>
        <v>0.15977736471457235</v>
      </c>
      <c r="F23" s="107">
        <v>87205043.359999999</v>
      </c>
      <c r="G23" s="107">
        <v>38861476.369999997</v>
      </c>
    </row>
    <row r="24" spans="1:7" ht="10" x14ac:dyDescent="0.2">
      <c r="A24" s="53">
        <v>17</v>
      </c>
      <c r="B24" s="114" t="s">
        <v>241</v>
      </c>
      <c r="C24" s="107">
        <v>215739338.12000003</v>
      </c>
      <c r="D24" s="107">
        <f>F24+G24</f>
        <v>67006368.25</v>
      </c>
      <c r="E24" s="82">
        <f t="shared" si="0"/>
        <v>0.31058947725485858</v>
      </c>
      <c r="F24" s="107">
        <v>62051221.910000004</v>
      </c>
      <c r="G24" s="107">
        <v>4955146.34</v>
      </c>
    </row>
    <row r="25" spans="1:7" ht="10" x14ac:dyDescent="0.2">
      <c r="A25" s="53">
        <v>18</v>
      </c>
      <c r="B25" s="114" t="s">
        <v>258</v>
      </c>
      <c r="C25" s="107">
        <v>552931619.51999998</v>
      </c>
      <c r="D25" s="107">
        <f>F25+G25</f>
        <v>64997493.280000001</v>
      </c>
      <c r="E25" s="82">
        <f t="shared" si="0"/>
        <v>0.117550689787689</v>
      </c>
      <c r="F25" s="107">
        <v>17837892.789999999</v>
      </c>
      <c r="G25" s="107">
        <v>47159600.490000002</v>
      </c>
    </row>
    <row r="26" spans="1:7" ht="10" x14ac:dyDescent="0.2">
      <c r="A26" s="53">
        <v>19</v>
      </c>
      <c r="B26" s="51" t="s">
        <v>243</v>
      </c>
      <c r="C26" s="77">
        <v>361401317.41999996</v>
      </c>
      <c r="D26" s="107">
        <f>F26+G26</f>
        <v>58497380.609999999</v>
      </c>
      <c r="E26" s="82">
        <f t="shared" si="0"/>
        <v>0.16186266565823745</v>
      </c>
      <c r="F26" s="87">
        <v>33163561</v>
      </c>
      <c r="G26" s="87">
        <v>25333819.609999999</v>
      </c>
    </row>
    <row r="27" spans="1:7" ht="10" x14ac:dyDescent="0.2">
      <c r="A27" s="53">
        <v>20</v>
      </c>
      <c r="B27" s="114" t="s">
        <v>246</v>
      </c>
      <c r="C27" s="107">
        <v>443166173.78000003</v>
      </c>
      <c r="D27" s="107">
        <f>F27+G27</f>
        <v>37312043.246919997</v>
      </c>
      <c r="E27" s="82">
        <f t="shared" si="0"/>
        <v>8.4194249142857031E-2</v>
      </c>
      <c r="F27" s="107">
        <v>37312043.039999999</v>
      </c>
      <c r="G27" s="151">
        <v>0.20691999999999999</v>
      </c>
    </row>
    <row r="28" spans="1:7" ht="10" x14ac:dyDescent="0.2">
      <c r="A28" s="53">
        <v>21</v>
      </c>
      <c r="B28" s="114" t="s">
        <v>248</v>
      </c>
      <c r="C28" s="107">
        <v>176496799.87</v>
      </c>
      <c r="D28" s="107">
        <f>F28+G28</f>
        <v>27798014.690000001</v>
      </c>
      <c r="E28" s="82">
        <f t="shared" si="0"/>
        <v>0.15749868955400229</v>
      </c>
      <c r="F28" s="107">
        <v>27798014.690000001</v>
      </c>
      <c r="G28" s="108">
        <v>0</v>
      </c>
    </row>
    <row r="29" spans="1:7" ht="10" x14ac:dyDescent="0.2">
      <c r="A29" s="53">
        <v>22</v>
      </c>
      <c r="B29" s="114" t="s">
        <v>247</v>
      </c>
      <c r="C29" s="107">
        <v>77780747</v>
      </c>
      <c r="D29" s="107">
        <f>F29+G29</f>
        <v>27780747</v>
      </c>
      <c r="E29" s="82">
        <f t="shared" si="0"/>
        <v>0.35716739773661471</v>
      </c>
      <c r="F29" s="108">
        <v>0</v>
      </c>
      <c r="G29" s="107">
        <v>27780747</v>
      </c>
    </row>
    <row r="30" spans="1:7" ht="10" x14ac:dyDescent="0.2">
      <c r="A30" s="53">
        <v>23</v>
      </c>
      <c r="B30" s="114" t="s">
        <v>245</v>
      </c>
      <c r="C30" s="107">
        <v>433514964.88999999</v>
      </c>
      <c r="D30" s="107">
        <f>F30+G30</f>
        <v>26140502.149999999</v>
      </c>
      <c r="E30" s="82">
        <f t="shared" si="0"/>
        <v>6.0298961436389825E-2</v>
      </c>
      <c r="F30" s="107">
        <v>26140502.149999999</v>
      </c>
      <c r="G30" s="108">
        <v>0</v>
      </c>
    </row>
    <row r="31" spans="1:7" ht="10" x14ac:dyDescent="0.2">
      <c r="A31" s="53">
        <v>24</v>
      </c>
      <c r="B31" s="114" t="s">
        <v>252</v>
      </c>
      <c r="C31" s="107">
        <v>92325202.279999971</v>
      </c>
      <c r="D31" s="107">
        <f>F31+G31</f>
        <v>24574683.939999998</v>
      </c>
      <c r="E31" s="82">
        <f t="shared" si="0"/>
        <v>0.26617525153609667</v>
      </c>
      <c r="F31" s="107">
        <v>11737205.609999999</v>
      </c>
      <c r="G31" s="107">
        <v>12837478.33</v>
      </c>
    </row>
    <row r="32" spans="1:7" ht="10" x14ac:dyDescent="0.2">
      <c r="A32" s="53">
        <v>25</v>
      </c>
      <c r="B32" s="78" t="s">
        <v>249</v>
      </c>
      <c r="C32" s="87">
        <v>323320033.05000001</v>
      </c>
      <c r="D32" s="107">
        <f>F32+G32</f>
        <v>21769802.089999996</v>
      </c>
      <c r="E32" s="82">
        <f t="shared" si="0"/>
        <v>6.7332054511553857E-2</v>
      </c>
      <c r="F32" s="87">
        <v>11066878.469999999</v>
      </c>
      <c r="G32" s="87">
        <v>10702923.619999997</v>
      </c>
    </row>
    <row r="33" spans="1:7" ht="10" x14ac:dyDescent="0.2">
      <c r="A33" s="53">
        <v>26</v>
      </c>
      <c r="B33" s="114" t="s">
        <v>253</v>
      </c>
      <c r="C33" s="107">
        <v>207888338.34</v>
      </c>
      <c r="D33" s="107">
        <f>F33+G33</f>
        <v>21099535.859999999</v>
      </c>
      <c r="E33" s="82">
        <f t="shared" si="0"/>
        <v>0.10149456207347161</v>
      </c>
      <c r="F33" s="107">
        <v>20801348.449999999</v>
      </c>
      <c r="G33" s="107">
        <v>298187.40999999997</v>
      </c>
    </row>
    <row r="34" spans="1:7" ht="10" x14ac:dyDescent="0.2">
      <c r="A34" s="53">
        <v>27</v>
      </c>
      <c r="B34" s="78" t="s">
        <v>250</v>
      </c>
      <c r="C34" s="107">
        <v>314745796.21999997</v>
      </c>
      <c r="D34" s="107">
        <f>F34+G34</f>
        <v>17250630.129999999</v>
      </c>
      <c r="E34" s="82">
        <f t="shared" si="0"/>
        <v>5.4808135127378192E-2</v>
      </c>
      <c r="F34" s="107">
        <v>9209779.379999999</v>
      </c>
      <c r="G34" s="107">
        <v>8040850.75</v>
      </c>
    </row>
    <row r="35" spans="1:7" ht="10" x14ac:dyDescent="0.2">
      <c r="A35" s="53">
        <v>28</v>
      </c>
      <c r="B35" s="114" t="s">
        <v>242</v>
      </c>
      <c r="C35" s="107">
        <v>117289994.17</v>
      </c>
      <c r="D35" s="107">
        <f>F35+G35</f>
        <v>13090975.26</v>
      </c>
      <c r="E35" s="82">
        <f t="shared" si="0"/>
        <v>0.11161203777558343</v>
      </c>
      <c r="F35" s="107">
        <v>1265398.0099999998</v>
      </c>
      <c r="G35" s="107">
        <v>11825577.25</v>
      </c>
    </row>
    <row r="36" spans="1:7" ht="10" x14ac:dyDescent="0.2">
      <c r="A36" s="53">
        <v>29</v>
      </c>
      <c r="B36" s="78" t="s">
        <v>251</v>
      </c>
      <c r="C36" s="107">
        <v>168057894.90000001</v>
      </c>
      <c r="D36" s="107">
        <f>F36+G36</f>
        <v>6706327.8499999996</v>
      </c>
      <c r="E36" s="82">
        <f t="shared" si="0"/>
        <v>3.99048664389762E-2</v>
      </c>
      <c r="F36" s="107">
        <v>4315231.68</v>
      </c>
      <c r="G36" s="107">
        <v>2391096.17</v>
      </c>
    </row>
    <row r="37" spans="1:7" ht="10" x14ac:dyDescent="0.2">
      <c r="A37" s="53">
        <v>30</v>
      </c>
      <c r="B37" s="78" t="s">
        <v>254</v>
      </c>
      <c r="C37" s="107">
        <v>80430914.739999995</v>
      </c>
      <c r="D37" s="107">
        <f>F37+G37</f>
        <v>5178215.9800000004</v>
      </c>
      <c r="E37" s="82">
        <f t="shared" si="0"/>
        <v>6.4380916178052167E-2</v>
      </c>
      <c r="F37" s="107">
        <v>1348597.38</v>
      </c>
      <c r="G37" s="107">
        <v>3829618.6</v>
      </c>
    </row>
    <row r="38" spans="1:7" ht="10" x14ac:dyDescent="0.2">
      <c r="A38" s="53">
        <v>31</v>
      </c>
      <c r="B38" s="114" t="s">
        <v>256</v>
      </c>
      <c r="C38" s="107">
        <v>235940807.53000003</v>
      </c>
      <c r="D38" s="107">
        <f>F38+G38</f>
        <v>3965695.83</v>
      </c>
      <c r="E38" s="82">
        <f t="shared" si="0"/>
        <v>1.680801160051874E-2</v>
      </c>
      <c r="F38" s="107">
        <v>2929111</v>
      </c>
      <c r="G38" s="107">
        <v>1036584.83</v>
      </c>
    </row>
    <row r="39" spans="1:7" ht="10" x14ac:dyDescent="0.2">
      <c r="A39" s="53">
        <v>32</v>
      </c>
      <c r="B39" s="114" t="s">
        <v>255</v>
      </c>
      <c r="C39" s="107">
        <v>29670216.059999999</v>
      </c>
      <c r="D39" s="107">
        <f>F39+G39</f>
        <v>2437987.31</v>
      </c>
      <c r="E39" s="82">
        <f t="shared" si="0"/>
        <v>8.2169516564012515E-2</v>
      </c>
      <c r="F39" s="107">
        <v>2437987.31</v>
      </c>
      <c r="G39" s="108">
        <v>0</v>
      </c>
    </row>
    <row r="40" spans="1:7" ht="10" x14ac:dyDescent="0.2">
      <c r="A40" s="53">
        <v>33</v>
      </c>
      <c r="B40" s="51" t="s">
        <v>259</v>
      </c>
      <c r="C40" s="77">
        <v>713794391.09000003</v>
      </c>
      <c r="D40" s="108">
        <f>F40+G40</f>
        <v>0</v>
      </c>
      <c r="E40" s="82">
        <f t="shared" si="0"/>
        <v>0</v>
      </c>
      <c r="F40" s="116">
        <v>0</v>
      </c>
      <c r="G40" s="116">
        <v>0</v>
      </c>
    </row>
    <row r="41" spans="1:7" ht="10" x14ac:dyDescent="0.2">
      <c r="A41" s="53">
        <v>34</v>
      </c>
      <c r="B41" s="114" t="s">
        <v>260</v>
      </c>
      <c r="C41" s="107">
        <v>141616288.15000004</v>
      </c>
      <c r="D41" s="108">
        <f>F41+G41</f>
        <v>0</v>
      </c>
      <c r="E41" s="82">
        <f t="shared" si="0"/>
        <v>0</v>
      </c>
      <c r="F41" s="108">
        <v>0</v>
      </c>
      <c r="G41" s="108">
        <v>0</v>
      </c>
    </row>
    <row r="42" spans="1:7" ht="10" x14ac:dyDescent="0.2">
      <c r="A42" s="53">
        <v>35</v>
      </c>
      <c r="B42" s="114" t="s">
        <v>261</v>
      </c>
      <c r="C42" s="107">
        <v>23717731.100000001</v>
      </c>
      <c r="D42" s="108">
        <f>F42+G42</f>
        <v>0</v>
      </c>
      <c r="E42" s="82">
        <f t="shared" si="0"/>
        <v>0</v>
      </c>
      <c r="F42" s="108">
        <v>0</v>
      </c>
      <c r="G42" s="108">
        <v>0</v>
      </c>
    </row>
    <row r="43" spans="1:7" ht="10" x14ac:dyDescent="0.2">
      <c r="A43" s="53">
        <v>36</v>
      </c>
      <c r="B43" s="114" t="s">
        <v>257</v>
      </c>
      <c r="C43" s="107">
        <v>85984366.75999999</v>
      </c>
      <c r="D43" s="108">
        <f>F43+G43</f>
        <v>0</v>
      </c>
      <c r="E43" s="82">
        <f t="shared" si="0"/>
        <v>0</v>
      </c>
      <c r="F43" s="108">
        <v>0</v>
      </c>
      <c r="G43" s="108">
        <v>0</v>
      </c>
    </row>
    <row r="44" spans="1:7" ht="10" x14ac:dyDescent="0.2">
      <c r="A44" s="53">
        <v>37</v>
      </c>
      <c r="B44" s="114" t="s">
        <v>262</v>
      </c>
      <c r="C44" s="112">
        <v>3261767.74</v>
      </c>
      <c r="D44" s="108">
        <f>F44+G44</f>
        <v>0</v>
      </c>
      <c r="E44" s="82">
        <f t="shared" si="0"/>
        <v>0</v>
      </c>
      <c r="F44" s="74">
        <v>0</v>
      </c>
      <c r="G44" s="74">
        <v>0</v>
      </c>
    </row>
    <row r="45" spans="1:7" ht="10" x14ac:dyDescent="0.2">
      <c r="A45" s="53">
        <v>38</v>
      </c>
      <c r="B45" s="78" t="s">
        <v>263</v>
      </c>
      <c r="C45" s="112">
        <v>3397.36</v>
      </c>
      <c r="D45" s="108">
        <f>F45+G45</f>
        <v>0</v>
      </c>
      <c r="E45" s="82">
        <f t="shared" si="0"/>
        <v>0</v>
      </c>
      <c r="F45" s="74">
        <v>0</v>
      </c>
      <c r="G45" s="74">
        <v>0</v>
      </c>
    </row>
    <row r="46" spans="1:7" ht="10" x14ac:dyDescent="0.2">
      <c r="A46" s="53">
        <v>39</v>
      </c>
      <c r="B46" s="114" t="s">
        <v>264</v>
      </c>
      <c r="C46" s="112">
        <v>16454510.890000001</v>
      </c>
      <c r="D46" s="108">
        <f>F46+G46</f>
        <v>0</v>
      </c>
      <c r="E46" s="82">
        <f t="shared" si="0"/>
        <v>0</v>
      </c>
      <c r="F46" s="74">
        <v>0</v>
      </c>
      <c r="G46" s="74">
        <v>0</v>
      </c>
    </row>
    <row r="47" spans="1:7" ht="10" x14ac:dyDescent="0.2">
      <c r="A47" s="53">
        <v>40</v>
      </c>
      <c r="B47" s="114" t="s">
        <v>265</v>
      </c>
      <c r="C47" s="112">
        <v>191348686.53</v>
      </c>
      <c r="D47" s="108">
        <f>F47+G47</f>
        <v>0</v>
      </c>
      <c r="E47" s="82">
        <f t="shared" si="0"/>
        <v>0</v>
      </c>
      <c r="F47" s="74">
        <v>0</v>
      </c>
      <c r="G47" s="74">
        <v>0</v>
      </c>
    </row>
    <row r="48" spans="1:7" ht="10" x14ac:dyDescent="0.2">
      <c r="A48" s="53">
        <v>41</v>
      </c>
      <c r="B48" s="78" t="s">
        <v>266</v>
      </c>
      <c r="C48" s="66">
        <v>1488690.13</v>
      </c>
      <c r="D48" s="108">
        <f>F48+G48</f>
        <v>0</v>
      </c>
      <c r="E48" s="82">
        <f t="shared" si="0"/>
        <v>0</v>
      </c>
      <c r="F48" s="74">
        <v>0</v>
      </c>
      <c r="G48" s="74">
        <v>0</v>
      </c>
    </row>
    <row r="49" spans="1:7" ht="10" x14ac:dyDescent="0.2">
      <c r="A49" s="53">
        <v>42</v>
      </c>
      <c r="B49" s="78" t="s">
        <v>280</v>
      </c>
      <c r="C49" s="112">
        <v>1146891.5900000001</v>
      </c>
      <c r="D49" s="108">
        <f>F49+G49</f>
        <v>0</v>
      </c>
      <c r="E49" s="82">
        <f t="shared" si="0"/>
        <v>0</v>
      </c>
      <c r="F49" s="74">
        <v>0</v>
      </c>
      <c r="G49" s="74">
        <v>0</v>
      </c>
    </row>
    <row r="50" spans="1:7" ht="10" x14ac:dyDescent="0.2">
      <c r="A50" s="53">
        <v>43</v>
      </c>
      <c r="B50" s="51" t="s">
        <v>267</v>
      </c>
      <c r="C50" s="78">
        <v>76000000</v>
      </c>
      <c r="D50" s="108">
        <f>F50+G50</f>
        <v>0</v>
      </c>
      <c r="E50" s="82">
        <f t="shared" si="0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1">F51+G51</f>
        <v>20858453741.780006</v>
      </c>
      <c r="E51" s="83">
        <f t="shared" si="0"/>
        <v>0.33719272743577411</v>
      </c>
      <c r="F51" s="60">
        <v>19542524460.210007</v>
      </c>
      <c r="G51" s="60">
        <v>1315929281.5699999</v>
      </c>
    </row>
    <row r="52" spans="1:7" ht="10" x14ac:dyDescent="0.2"/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89</vt:i4>
      </vt:variant>
      <vt:variant>
        <vt:lpstr>Rangos con nombre</vt:lpstr>
      </vt:variant>
      <vt:variant>
        <vt:i4>1</vt:i4>
      </vt:variant>
    </vt:vector>
  </HeadingPairs>
  <TitlesOfParts>
    <vt:vector size="90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2024-06-18T15:24:01Z</dcterms:modified>
</cp:coreProperties>
</file>