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SEPTIEMBRE 2023/"/>
    </mc:Choice>
  </mc:AlternateContent>
  <xr:revisionPtr revIDLastSave="250" documentId="13_ncr:1_{F1498264-DA75-4A04-BBBC-F80A2F65E33A}" xr6:coauthVersionLast="47" xr6:coauthVersionMax="47" xr10:uidLastSave="{6DBE0FD7-2964-40CC-AD47-D1ED034FC1FE}"/>
  <bookViews>
    <workbookView xWindow="-110" yWindow="-110" windowWidth="19420" windowHeight="10420" tabRatio="728" firstSheet="74" activeTab="81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86" l="1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<sst xmlns="http://schemas.openxmlformats.org/spreadsheetml/2006/main" count="6470" uniqueCount="309">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</sst>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  <xf numFmtId="165" fontId="19" fillId="0" borderId="11" xfId="1" applyNumberFormat="1" applyFont="1" applyFill="1" applyBorder="1" applyAlignment="1">
      <alignment horizontal="right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12" t="s">
        <v>106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114" t="s">
        <v>0</v>
      </c>
      <c r="B8" s="11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16" t="s">
        <v>104</v>
      </c>
      <c r="B56" s="117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12" t="s">
        <v>118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5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5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5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5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5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120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121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122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124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127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128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130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131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2" t="s">
        <v>107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114" t="s">
        <v>0</v>
      </c>
      <c r="B8" s="11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16" t="s">
        <v>104</v>
      </c>
      <c r="B56" s="117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133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135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136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139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2" t="s">
        <v>109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114" t="s">
        <v>0</v>
      </c>
      <c r="B8" s="11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16" t="s">
        <v>104</v>
      </c>
      <c r="B56" s="117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151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152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153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154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2" t="s">
        <v>110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16" t="s">
        <v>104</v>
      </c>
      <c r="B56" s="117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155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157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158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161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162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164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165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166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167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168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2" t="s">
        <v>111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16" t="s">
        <v>104</v>
      </c>
      <c r="B56" s="117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169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170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18" t="s">
        <v>171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4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4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4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4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4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18" t="s">
        <v>182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4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4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4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4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4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12" t="s">
        <v>183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18" t="s">
        <v>184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4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4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4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4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4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12" t="s">
        <v>185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18" t="s">
        <v>186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3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3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3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3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3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18" t="s">
        <v>189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3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3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3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3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3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2" t="s">
        <v>114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18" t="s">
        <v>192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3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3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3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3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3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18" t="s">
        <v>235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18" t="s">
        <v>236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18" t="s">
        <v>280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18" t="s">
        <v>281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18" t="s">
        <v>282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18" t="s">
        <v>283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18" t="s">
        <v>284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0" t="s">
        <v>285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12" customHeight="1" x14ac:dyDescent="0.2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ht="12" customHeight="1" x14ac:dyDescent="0.2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12" customHeight="1" x14ac:dyDescent="0.2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ht="12" customHeight="1" x14ac:dyDescent="0.2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0" t="s">
        <v>288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12" customHeight="1" x14ac:dyDescent="0.2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ht="12" customHeight="1" x14ac:dyDescent="0.2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12" customHeight="1" x14ac:dyDescent="0.2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ht="12" customHeight="1" x14ac:dyDescent="0.2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2" t="s">
        <v>115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18" t="s">
        <v>290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18" t="s">
        <v>292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18" t="s">
        <v>293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18" t="s">
        <v>295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18" t="s">
        <v>298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8" t="s">
        <v>299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2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8" t="s">
        <v>300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2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8" t="s">
        <v>301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2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8" t="s">
        <v>302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2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8" t="s">
        <v>303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2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2" t="s">
        <v>116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8" t="s">
        <v>304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2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8" t="s">
        <v>305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2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abSelected="1" topLeftCell="B1" workbookViewId="0">
      <selection activeCell="E52" sqref="E52"/>
    </sheetView>
  </sheetViews>
  <sheetFormatPr baseColWidth="10" defaultColWidth="11.453125" defaultRowHeight="14.5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8" t="s">
        <v>308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2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>F9+G9+H9+I9+J9+K9+L9</f>
        <v>511506916.93000001</v>
      </c>
      <c r="E9" s="106">
        <f t="shared" ref="E9:E52" si="0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>F10+G10+H10+I10+J10+K10+L10</f>
        <v>337174839.47999996</v>
      </c>
      <c r="E10" s="106">
        <f t="shared" si="0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>F11+G11+H11+I11+J11+K11+L11</f>
        <v>313045999.13</v>
      </c>
      <c r="E11" s="106">
        <f t="shared" si="0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>F12+G12+H12+I12+J12+K12+L12</f>
        <v>308182130.89000005</v>
      </c>
      <c r="E12" s="106">
        <f t="shared" si="0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>F13+G13+H13+I13+J13+K13+L13</f>
        <v>297393863.88999999</v>
      </c>
      <c r="E13" s="106">
        <f t="shared" si="0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>F14+G14+H14+I14+J14+K14+L14</f>
        <v>172159956.63999999</v>
      </c>
      <c r="E14" s="106">
        <f t="shared" si="0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>F15+G15+H15+I15+J15+K15+L15</f>
        <v>149059754.65000001</v>
      </c>
      <c r="E15" s="106">
        <f t="shared" si="0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>F16+G16+H16+I16+J16+K16+L16</f>
        <v>90943158.469999984</v>
      </c>
      <c r="E16" s="106">
        <f t="shared" si="0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>F17+G17+H17+I17+J17+K17+L17</f>
        <v>81135266.260000005</v>
      </c>
      <c r="E17" s="106">
        <f t="shared" si="0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>F18+G18+H18+I18+J18+K18+L18</f>
        <v>80853579.899999991</v>
      </c>
      <c r="E18" s="106">
        <f t="shared" si="0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>F19+G19+H19+I19+J19+K19+L19</f>
        <v>72636897.629999995</v>
      </c>
      <c r="E19" s="106">
        <f t="shared" si="0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>F20+G20+H20+I20+J20+K20+L20</f>
        <v>63115632.519999996</v>
      </c>
      <c r="E20" s="106">
        <f t="shared" si="0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>F21+G21+H21+I21+J21+K21+L21</f>
        <v>54784668.770000003</v>
      </c>
      <c r="E21" s="106">
        <f t="shared" si="0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>F22+G22+H22+I22+J22+K22+L22</f>
        <v>46101324.710000008</v>
      </c>
      <c r="E22" s="106">
        <f t="shared" si="0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>F23+G23+H23+I23+J23+K23+L23</f>
        <v>45393011.25</v>
      </c>
      <c r="E23" s="106">
        <f t="shared" si="0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>F24+G24+H24+I24+J24+K24+L24</f>
        <v>37745543.68</v>
      </c>
      <c r="E24" s="106">
        <f t="shared" si="0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>F25+G25+H25+I25+J25+K25+L25</f>
        <v>36619780.840000004</v>
      </c>
      <c r="E25" s="106">
        <f t="shared" si="0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>F26+G26+H26+I26+J26+K26+L26</f>
        <v>35495821.970000006</v>
      </c>
      <c r="E26" s="106">
        <f t="shared" si="0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>F27+G27+H27+I27+J27+K27+L27</f>
        <v>33501495.789999999</v>
      </c>
      <c r="E27" s="106">
        <f t="shared" si="0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>F28+G28+H28+I28+J28+K28+L28</f>
        <v>21884722.270000003</v>
      </c>
      <c r="E28" s="106">
        <f t="shared" si="0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>F29+G29+H29+I29+J29+K29+L29</f>
        <v>17975424.600000001</v>
      </c>
      <c r="E29" s="106">
        <f t="shared" si="0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>F30+G30+H30+I30+J30+K30+L30</f>
        <v>17820086.629999999</v>
      </c>
      <c r="E30" s="106">
        <f t="shared" si="0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>F31+G31+H31+I31+J31+K31+L31</f>
        <v>16574018.949999997</v>
      </c>
      <c r="E31" s="106">
        <f t="shared" si="0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>F32+G32+H32+I32+J32+K32+L32</f>
        <v>15734124.93</v>
      </c>
      <c r="E32" s="106">
        <f t="shared" si="0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>F33+G33+H33+I33+J33+K33+L33</f>
        <v>10381956.67</v>
      </c>
      <c r="E33" s="106">
        <f t="shared" si="0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>F34+G34+H34+I34+J34+K34+L34</f>
        <v>10144548.34</v>
      </c>
      <c r="E34" s="106">
        <f t="shared" si="0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>F35+G35+H35+I35+J35+K35+L35</f>
        <v>9812984.9600000009</v>
      </c>
      <c r="E35" s="106">
        <f t="shared" si="0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>F36+G36+H36+I36+J36+K36+L36</f>
        <v>7061716.5899999999</v>
      </c>
      <c r="E36" s="106">
        <f t="shared" si="0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>F37+G37+H37+I37+J37+K37+L37</f>
        <v>5813548.0800000001</v>
      </c>
      <c r="E37" s="106">
        <f t="shared" si="0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>F38+G38+H38+I38+J38+K38+L38</f>
        <v>5364257.8600000003</v>
      </c>
      <c r="E38" s="106">
        <f t="shared" si="0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>F39+G39+H39+I39+J39+K39+L39</f>
        <v>4528474.99</v>
      </c>
      <c r="E39" s="106">
        <f t="shared" si="0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>F40+G40+H40+I40+J40+K40+L40</f>
        <v>4284460.0950000007</v>
      </c>
      <c r="E40" s="106">
        <f t="shared" si="0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>F41+G41+H41+I41+J41+K41+L41</f>
        <v>616925.64270999993</v>
      </c>
      <c r="E41" s="106">
        <f t="shared" si="0"/>
        <v>1.4126559079245681E-3</v>
      </c>
      <c r="F41" s="74">
        <v>0</v>
      </c>
      <c r="G41" s="74">
        <v>0</v>
      </c>
      <c r="H41" s="121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>F42+G42+H42+I42+J42+K42+L42</f>
        <v>400000</v>
      </c>
      <c r="E42" s="106">
        <f t="shared" si="0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>F49+G49+H49+I49+J49+K49+L49</f>
        <v>0</v>
      </c>
      <c r="E49" s="106">
        <f t="shared" si="0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>F50+G50+H50+I50+J50+K50+L50</f>
        <v>0</v>
      </c>
      <c r="E50" s="106">
        <f t="shared" si="0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" x14ac:dyDescent="0.2">
      <c r="A51" s="57">
        <v>44</v>
      </c>
      <c r="B51" s="105" t="s">
        <v>291</v>
      </c>
      <c r="C51" s="70">
        <v>1146891.5900000001</v>
      </c>
      <c r="D51" s="74">
        <f>F51+G51+H51+I51+J51+K51+L51</f>
        <v>0</v>
      </c>
      <c r="E51" s="106">
        <f t="shared" si="0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9:D52" si="1">F52+G52+H52+I52+J52+K52+L52</f>
        <v>3515740597.8000002</v>
      </c>
      <c r="E52" s="107">
        <f t="shared" si="0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ht="10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2" t="s">
        <v>117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82</vt:i4>
      </vt:variant>
    </vt:vector>
  </HeadingPairs>
  <TitlesOfParts>
    <vt:vector size="82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2023-10-20T13:00:25Z</dcterms:modified>
</cp:coreProperties>
</file>