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3/"/>
    </mc:Choice>
  </mc:AlternateContent>
  <xr:revisionPtr revIDLastSave="122" documentId="13_ncr:1_{B3D664C8-315B-40A4-B3F7-F94A763BC5BD}" xr6:coauthVersionLast="47" xr6:coauthVersionMax="47" xr10:uidLastSave="{4C6456E9-013E-405B-AD61-1892489A138E}"/>
  <bookViews>
    <workbookView xWindow="-110" yWindow="-110" windowWidth="19420" windowHeight="10420" tabRatio="709" firstSheet="73" activeTab="80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3" l="1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<sst xmlns="http://schemas.openxmlformats.org/spreadsheetml/2006/main" count="6093" uniqueCount="302">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</sst>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Border="1" applyAlignment="1">
      <alignment horizontal="right" vertical="top"/>
    </xf>
    <xf numFmtId="166" fontId="19" fillId="0" borderId="10" xfId="0" applyNumberFormat="1" applyFont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101" t="s">
        <v>105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121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101" t="s">
        <v>182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8" t="s">
        <v>210</v>
      </c>
      <c r="B1" s="109"/>
      <c r="C1" s="109"/>
      <c r="D1" s="109"/>
      <c r="E1" s="109"/>
      <c r="F1" s="109"/>
      <c r="G1" s="109"/>
      <c r="H1" s="109"/>
    </row>
    <row r="2" spans="1:8" x14ac:dyDescent="0.2">
      <c r="A2" s="109"/>
      <c r="B2" s="109"/>
      <c r="C2" s="109"/>
      <c r="D2" s="109"/>
      <c r="E2" s="109"/>
      <c r="F2" s="109"/>
      <c r="G2" s="109"/>
      <c r="H2" s="109"/>
    </row>
    <row r="3" spans="1:8" x14ac:dyDescent="0.2">
      <c r="A3" s="109"/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6">
        <v>9961996315.1499996</v>
      </c>
      <c r="D7" s="77">
        <v>2155164949.1700001</v>
      </c>
      <c r="E7" s="85">
        <f>D7/C7</f>
        <v>0.21633866154843578</v>
      </c>
      <c r="F7" s="77">
        <v>1422493505.45</v>
      </c>
      <c r="G7" s="77">
        <v>227142170.22999999</v>
      </c>
      <c r="H7" s="77">
        <v>505529273.49000001</v>
      </c>
    </row>
    <row r="8" spans="1:8" x14ac:dyDescent="0.2">
      <c r="A8" s="58">
        <v>2</v>
      </c>
      <c r="B8" s="50" t="s">
        <v>151</v>
      </c>
      <c r="C8" s="76">
        <v>3723213064.8600001</v>
      </c>
      <c r="D8" s="77">
        <v>1771917736.1300001</v>
      </c>
      <c r="E8" s="85">
        <f t="shared" ref="E8:E48" si="0">D8/C8</f>
        <v>0.47591091491741627</v>
      </c>
      <c r="F8" s="77">
        <v>882681361.12</v>
      </c>
      <c r="G8" s="77">
        <v>315259790.64999998</v>
      </c>
      <c r="H8" s="77">
        <v>573976584.36000001</v>
      </c>
    </row>
    <row r="9" spans="1:8" x14ac:dyDescent="0.2">
      <c r="A9" s="58">
        <v>3</v>
      </c>
      <c r="B9" s="50" t="s">
        <v>153</v>
      </c>
      <c r="C9" s="76">
        <v>7267812713.1700001</v>
      </c>
      <c r="D9" s="77">
        <v>1315540926.1500001</v>
      </c>
      <c r="E9" s="85">
        <f t="shared" si="0"/>
        <v>0.18100919465991591</v>
      </c>
      <c r="F9" s="77">
        <v>812203178.53999996</v>
      </c>
      <c r="G9" s="77">
        <v>157659921.44</v>
      </c>
      <c r="H9" s="77">
        <v>345677826.17000002</v>
      </c>
    </row>
    <row r="10" spans="1:8" x14ac:dyDescent="0.2">
      <c r="A10" s="58">
        <v>4</v>
      </c>
      <c r="B10" s="50" t="s">
        <v>133</v>
      </c>
      <c r="C10" s="76">
        <v>4967320086.2300005</v>
      </c>
      <c r="D10" s="77">
        <v>1188790218.6400001</v>
      </c>
      <c r="E10" s="85">
        <f t="shared" si="0"/>
        <v>0.23932224982550801</v>
      </c>
      <c r="F10" s="77">
        <v>1175162019.0700002</v>
      </c>
      <c r="G10" s="51">
        <v>0</v>
      </c>
      <c r="H10" s="77">
        <v>13628199.569999998</v>
      </c>
    </row>
    <row r="11" spans="1:8" x14ac:dyDescent="0.2">
      <c r="A11" s="58">
        <v>5</v>
      </c>
      <c r="B11" s="50" t="s">
        <v>134</v>
      </c>
      <c r="C11" s="76">
        <v>3362593505.0200005</v>
      </c>
      <c r="D11" s="77">
        <v>1139773389.9400001</v>
      </c>
      <c r="E11" s="85">
        <f t="shared" si="0"/>
        <v>0.33895663815398369</v>
      </c>
      <c r="F11" s="77">
        <v>1088401062.8299999</v>
      </c>
      <c r="G11" s="77">
        <v>38559854.68</v>
      </c>
      <c r="H11" s="77">
        <v>12812472.43</v>
      </c>
    </row>
    <row r="12" spans="1:8" x14ac:dyDescent="0.2">
      <c r="A12" s="58">
        <v>6</v>
      </c>
      <c r="B12" s="50" t="s">
        <v>150</v>
      </c>
      <c r="C12" s="76">
        <v>5762921080.9499998</v>
      </c>
      <c r="D12" s="77">
        <v>1115411399.05</v>
      </c>
      <c r="E12" s="85">
        <f t="shared" si="0"/>
        <v>0.19354965708920099</v>
      </c>
      <c r="F12" s="77">
        <v>739903397.46000004</v>
      </c>
      <c r="G12" s="77">
        <v>241473879.78999999</v>
      </c>
      <c r="H12" s="77">
        <v>134034121.8</v>
      </c>
    </row>
    <row r="13" spans="1:8" x14ac:dyDescent="0.2">
      <c r="A13" s="58">
        <v>7</v>
      </c>
      <c r="B13" s="52" t="s">
        <v>226</v>
      </c>
      <c r="C13" s="82">
        <v>3062827373.3800001</v>
      </c>
      <c r="D13" s="77">
        <v>763054532.63999999</v>
      </c>
      <c r="E13" s="85">
        <f t="shared" si="0"/>
        <v>0.2491340319313938</v>
      </c>
      <c r="F13" s="71">
        <v>421136656.24000001</v>
      </c>
      <c r="G13" s="71">
        <v>288634009.50999999</v>
      </c>
      <c r="H13" s="71">
        <v>53283866.890000001</v>
      </c>
    </row>
    <row r="14" spans="1:8" x14ac:dyDescent="0.2">
      <c r="A14" s="58">
        <v>8</v>
      </c>
      <c r="B14" s="50" t="s">
        <v>149</v>
      </c>
      <c r="C14" s="76">
        <v>1237255924.8299999</v>
      </c>
      <c r="D14" s="77">
        <v>600579469.69999993</v>
      </c>
      <c r="E14" s="85">
        <f t="shared" si="0"/>
        <v>0.48541248229021017</v>
      </c>
      <c r="F14" s="77">
        <v>536593401.91999996</v>
      </c>
      <c r="G14" s="77">
        <v>2127901.67</v>
      </c>
      <c r="H14" s="77">
        <v>61858166.109999999</v>
      </c>
    </row>
    <row r="15" spans="1:8" x14ac:dyDescent="0.2">
      <c r="A15" s="58">
        <v>9</v>
      </c>
      <c r="B15" s="50" t="s">
        <v>187</v>
      </c>
      <c r="C15" s="76">
        <v>2209114002.1999998</v>
      </c>
      <c r="D15" s="77">
        <v>556098086.22000003</v>
      </c>
      <c r="E15" s="85">
        <f t="shared" si="0"/>
        <v>0.25172901247567858</v>
      </c>
      <c r="F15" s="77">
        <v>254029765</v>
      </c>
      <c r="G15" s="77">
        <v>40631816.960000001</v>
      </c>
      <c r="H15" s="77">
        <v>261436504.25999999</v>
      </c>
    </row>
    <row r="16" spans="1:8" x14ac:dyDescent="0.2">
      <c r="A16" s="58">
        <v>10</v>
      </c>
      <c r="B16" s="50" t="s">
        <v>141</v>
      </c>
      <c r="C16" s="76">
        <v>2981933400.3800006</v>
      </c>
      <c r="D16" s="77">
        <v>531920785.91999996</v>
      </c>
      <c r="E16" s="85">
        <f t="shared" si="0"/>
        <v>0.17838117573390974</v>
      </c>
      <c r="F16" s="77">
        <v>236594830.84</v>
      </c>
      <c r="G16" s="77">
        <v>119495196.93000001</v>
      </c>
      <c r="H16" s="77">
        <v>175830758.15000001</v>
      </c>
    </row>
    <row r="17" spans="1:8" x14ac:dyDescent="0.2">
      <c r="A17" s="58">
        <v>11</v>
      </c>
      <c r="B17" s="50" t="s">
        <v>159</v>
      </c>
      <c r="C17" s="76">
        <v>328823347.60999995</v>
      </c>
      <c r="D17" s="77">
        <v>271486759.53999996</v>
      </c>
      <c r="E17" s="85">
        <f t="shared" si="0"/>
        <v>0.8256310311091295</v>
      </c>
      <c r="F17" s="77">
        <v>142432664.88</v>
      </c>
      <c r="G17" s="77">
        <v>126157666.41</v>
      </c>
      <c r="H17" s="77">
        <v>2896428.25</v>
      </c>
    </row>
    <row r="18" spans="1:8" x14ac:dyDescent="0.2">
      <c r="A18" s="58">
        <v>12</v>
      </c>
      <c r="B18" s="50" t="s">
        <v>154</v>
      </c>
      <c r="C18" s="76">
        <v>481979279.56999993</v>
      </c>
      <c r="D18" s="77">
        <v>266175144.12</v>
      </c>
      <c r="E18" s="85">
        <f t="shared" si="0"/>
        <v>0.55225433001491142</v>
      </c>
      <c r="F18" s="77">
        <v>88535815.630000025</v>
      </c>
      <c r="G18" s="77">
        <v>7829662.5700000003</v>
      </c>
      <c r="H18" s="77">
        <v>169809665.91999999</v>
      </c>
    </row>
    <row r="19" spans="1:8" x14ac:dyDescent="0.2">
      <c r="A19" s="58">
        <v>13</v>
      </c>
      <c r="B19" s="50" t="s">
        <v>168</v>
      </c>
      <c r="C19" s="76">
        <v>541090869.78999996</v>
      </c>
      <c r="D19" s="77">
        <v>119172500.47</v>
      </c>
      <c r="E19" s="85">
        <f t="shared" si="0"/>
        <v>0.22024489253764609</v>
      </c>
      <c r="F19" s="77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6">
        <v>190019625.26999998</v>
      </c>
      <c r="D20" s="77">
        <v>106376773.69</v>
      </c>
      <c r="E20" s="85">
        <f t="shared" si="0"/>
        <v>0.55981993196149415</v>
      </c>
      <c r="F20" s="77">
        <v>5036542.99</v>
      </c>
      <c r="G20" s="77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6">
        <v>949500963.9599998</v>
      </c>
      <c r="D21" s="77">
        <v>78022389.329999983</v>
      </c>
      <c r="E21" s="85">
        <f t="shared" si="0"/>
        <v>8.217199591309407E-2</v>
      </c>
      <c r="F21" s="77">
        <v>41051929.139999993</v>
      </c>
      <c r="G21" s="77">
        <v>1985571.87</v>
      </c>
      <c r="H21" s="77">
        <v>34984888.32</v>
      </c>
    </row>
    <row r="22" spans="1:8" x14ac:dyDescent="0.2">
      <c r="A22" s="58">
        <v>16</v>
      </c>
      <c r="B22" s="50" t="s">
        <v>142</v>
      </c>
      <c r="C22" s="76">
        <v>1958892476.3800001</v>
      </c>
      <c r="D22" s="77">
        <v>62954639.409999996</v>
      </c>
      <c r="E22" s="85">
        <f t="shared" si="0"/>
        <v>3.2137873910434892E-2</v>
      </c>
      <c r="F22" s="77">
        <v>55890361.629999995</v>
      </c>
      <c r="G22" s="77">
        <v>2745403.0500000003</v>
      </c>
      <c r="H22" s="77">
        <v>4318874.7300000004</v>
      </c>
    </row>
    <row r="23" spans="1:8" x14ac:dyDescent="0.2">
      <c r="A23" s="58">
        <v>17</v>
      </c>
      <c r="B23" s="50" t="s">
        <v>174</v>
      </c>
      <c r="C23" s="76">
        <v>155932222.70000002</v>
      </c>
      <c r="D23" s="77">
        <v>61467454.910000004</v>
      </c>
      <c r="E23" s="85">
        <f t="shared" si="0"/>
        <v>0.39419341202015712</v>
      </c>
      <c r="F23" s="77">
        <v>22458628.719999999</v>
      </c>
      <c r="G23" s="77">
        <v>3551881.99</v>
      </c>
      <c r="H23" s="77">
        <v>35456944.200000003</v>
      </c>
    </row>
    <row r="24" spans="1:8" x14ac:dyDescent="0.2">
      <c r="A24" s="58">
        <v>18</v>
      </c>
      <c r="B24" s="50" t="s">
        <v>144</v>
      </c>
      <c r="C24" s="76">
        <v>460532158.91000003</v>
      </c>
      <c r="D24" s="77">
        <v>54000813.590000004</v>
      </c>
      <c r="E24" s="85">
        <f t="shared" si="0"/>
        <v>0.11725742175706164</v>
      </c>
      <c r="F24" s="77">
        <v>38951946.789999999</v>
      </c>
      <c r="G24" s="77">
        <v>11571357.66</v>
      </c>
      <c r="H24" s="77">
        <v>3477509.14</v>
      </c>
    </row>
    <row r="25" spans="1:8" x14ac:dyDescent="0.2">
      <c r="A25" s="58">
        <v>19</v>
      </c>
      <c r="B25" s="50" t="s">
        <v>148</v>
      </c>
      <c r="C25" s="76">
        <v>740204619.68000007</v>
      </c>
      <c r="D25" s="77">
        <v>39843926.57</v>
      </c>
      <c r="E25" s="85">
        <f t="shared" si="0"/>
        <v>5.3828259795548207E-2</v>
      </c>
      <c r="F25" s="77">
        <v>35689253.899999999</v>
      </c>
      <c r="G25" s="51">
        <v>0</v>
      </c>
      <c r="H25" s="77">
        <v>4154672.67</v>
      </c>
    </row>
    <row r="26" spans="1:8" x14ac:dyDescent="0.2">
      <c r="A26" s="58">
        <v>20</v>
      </c>
      <c r="B26" s="50" t="s">
        <v>166</v>
      </c>
      <c r="C26" s="76">
        <v>235946003.92000002</v>
      </c>
      <c r="D26" s="77">
        <v>34518649.420000002</v>
      </c>
      <c r="E26" s="85">
        <f t="shared" si="0"/>
        <v>0.1462989363943791</v>
      </c>
      <c r="F26" s="77">
        <v>33645414.219999999</v>
      </c>
      <c r="G26" s="77">
        <v>34693.599999999999</v>
      </c>
      <c r="H26" s="77">
        <v>838541.6</v>
      </c>
    </row>
    <row r="27" spans="1:8" x14ac:dyDescent="0.2">
      <c r="A27" s="58">
        <v>21</v>
      </c>
      <c r="B27" s="50" t="s">
        <v>167</v>
      </c>
      <c r="C27" s="76">
        <v>140630908.66999999</v>
      </c>
      <c r="D27" s="77">
        <v>28943339.869999997</v>
      </c>
      <c r="E27" s="85">
        <f t="shared" si="0"/>
        <v>0.20581065815280705</v>
      </c>
      <c r="F27" s="77">
        <v>2048168.63</v>
      </c>
      <c r="G27" s="77">
        <v>22687709.82</v>
      </c>
      <c r="H27" s="77">
        <v>4207461.42</v>
      </c>
    </row>
    <row r="28" spans="1:8" x14ac:dyDescent="0.2">
      <c r="A28" s="58">
        <v>22</v>
      </c>
      <c r="B28" s="50" t="s">
        <v>136</v>
      </c>
      <c r="C28" s="76">
        <v>477465403.89999998</v>
      </c>
      <c r="D28" s="77">
        <v>27207006.579999998</v>
      </c>
      <c r="E28" s="85">
        <f t="shared" si="0"/>
        <v>5.6982152754460544E-2</v>
      </c>
      <c r="F28" s="77">
        <v>5117279.26</v>
      </c>
      <c r="G28" s="77">
        <v>11213271.59</v>
      </c>
      <c r="H28" s="77">
        <v>10876455.73</v>
      </c>
    </row>
    <row r="29" spans="1:8" x14ac:dyDescent="0.2">
      <c r="A29" s="58">
        <v>23</v>
      </c>
      <c r="B29" s="50" t="s">
        <v>155</v>
      </c>
      <c r="C29" s="76">
        <v>22501492.920000002</v>
      </c>
      <c r="D29" s="77">
        <v>22501492.920000002</v>
      </c>
      <c r="E29" s="85">
        <f t="shared" si="0"/>
        <v>1</v>
      </c>
      <c r="F29" s="77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6">
        <v>275214485.10999995</v>
      </c>
      <c r="D30" s="77">
        <v>20500358.390000001</v>
      </c>
      <c r="E30" s="85">
        <f t="shared" si="0"/>
        <v>7.4488660659725994E-2</v>
      </c>
      <c r="F30" s="77">
        <v>15879187.370000001</v>
      </c>
      <c r="G30" s="77">
        <v>4194649.91</v>
      </c>
      <c r="H30" s="77">
        <v>426521.11</v>
      </c>
    </row>
    <row r="31" spans="1:8" x14ac:dyDescent="0.2">
      <c r="A31" s="58">
        <v>25</v>
      </c>
      <c r="B31" s="50" t="s">
        <v>169</v>
      </c>
      <c r="C31" s="76">
        <v>318231780.64000005</v>
      </c>
      <c r="D31" s="77">
        <v>18532443.18</v>
      </c>
      <c r="E31" s="85">
        <f t="shared" si="0"/>
        <v>5.8235676973334226E-2</v>
      </c>
      <c r="F31" s="77">
        <v>18515299.34</v>
      </c>
      <c r="G31" s="77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6">
        <v>340315117.18000001</v>
      </c>
      <c r="D32" s="77">
        <v>14787969.6</v>
      </c>
      <c r="E32" s="85">
        <f t="shared" si="0"/>
        <v>4.3453754633469087E-2</v>
      </c>
      <c r="F32" s="77">
        <v>14202590.550000001</v>
      </c>
      <c r="G32" s="77">
        <v>72090.180000000008</v>
      </c>
      <c r="H32" s="77">
        <v>513288.87</v>
      </c>
    </row>
    <row r="33" spans="1:8" x14ac:dyDescent="0.2">
      <c r="A33" s="58">
        <v>27</v>
      </c>
      <c r="B33" s="50" t="s">
        <v>161</v>
      </c>
      <c r="C33" s="76">
        <v>506921261.77000004</v>
      </c>
      <c r="D33" s="77">
        <v>11280804.970000001</v>
      </c>
      <c r="E33" s="85">
        <f t="shared" si="0"/>
        <v>2.2253564450248526E-2</v>
      </c>
      <c r="F33" s="77">
        <v>7381483.4800000004</v>
      </c>
      <c r="G33" s="77">
        <v>384425</v>
      </c>
      <c r="H33" s="77">
        <v>3514896.49</v>
      </c>
    </row>
    <row r="34" spans="1:8" x14ac:dyDescent="0.2">
      <c r="A34" s="58">
        <v>28</v>
      </c>
      <c r="B34" s="50" t="s">
        <v>170</v>
      </c>
      <c r="C34" s="76">
        <v>46749790.090000004</v>
      </c>
      <c r="D34" s="77">
        <v>4368635.91</v>
      </c>
      <c r="E34" s="85">
        <f t="shared" si="0"/>
        <v>9.3447177015977059E-2</v>
      </c>
      <c r="F34" s="77">
        <v>3774127.9800000004</v>
      </c>
      <c r="G34" s="77">
        <v>168931.71</v>
      </c>
      <c r="H34" s="77">
        <v>425576.22</v>
      </c>
    </row>
    <row r="35" spans="1:8" x14ac:dyDescent="0.2">
      <c r="A35" s="58">
        <v>29</v>
      </c>
      <c r="B35" s="50" t="s">
        <v>152</v>
      </c>
      <c r="C35" s="76">
        <v>78188529.960000008</v>
      </c>
      <c r="D35" s="77">
        <v>2522004.2799999998</v>
      </c>
      <c r="E35" s="85">
        <f t="shared" si="0"/>
        <v>3.2255425204825008E-2</v>
      </c>
      <c r="F35" s="77">
        <v>1961773</v>
      </c>
      <c r="G35" s="77">
        <v>18893.91</v>
      </c>
      <c r="H35" s="77">
        <v>541337.37</v>
      </c>
    </row>
    <row r="36" spans="1:8" x14ac:dyDescent="0.2">
      <c r="A36" s="58">
        <v>30</v>
      </c>
      <c r="B36" s="50" t="s">
        <v>140</v>
      </c>
      <c r="C36" s="76">
        <v>41897626.810000002</v>
      </c>
      <c r="D36" s="77">
        <v>1852099.14</v>
      </c>
      <c r="E36" s="85">
        <f t="shared" si="0"/>
        <v>4.4205347200189066E-2</v>
      </c>
      <c r="F36" s="77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75" t="s">
        <v>177</v>
      </c>
      <c r="C37" s="78">
        <v>71255187.149999991</v>
      </c>
      <c r="D37" s="77">
        <v>456305.77</v>
      </c>
      <c r="E37" s="85">
        <f t="shared" si="0"/>
        <v>6.4038252968085857E-3</v>
      </c>
      <c r="F37" s="79">
        <v>415619.42</v>
      </c>
      <c r="G37" s="79">
        <v>34163.9</v>
      </c>
      <c r="H37" s="79">
        <v>6522.45</v>
      </c>
    </row>
    <row r="38" spans="1:8" x14ac:dyDescent="0.2">
      <c r="A38" s="58">
        <v>32</v>
      </c>
      <c r="B38" s="50" t="s">
        <v>137</v>
      </c>
      <c r="C38" s="76">
        <v>255643473.07999998</v>
      </c>
      <c r="D38" s="77">
        <v>391911.24</v>
      </c>
      <c r="E38" s="85">
        <f t="shared" si="0"/>
        <v>1.5330383180851127E-3</v>
      </c>
      <c r="F38" s="77">
        <v>379163.43</v>
      </c>
      <c r="G38" s="51">
        <v>0</v>
      </c>
      <c r="H38" s="77">
        <v>12747.81</v>
      </c>
    </row>
    <row r="39" spans="1:8" x14ac:dyDescent="0.2">
      <c r="A39" s="58">
        <v>33</v>
      </c>
      <c r="B39" s="50" t="s">
        <v>224</v>
      </c>
      <c r="C39" s="76">
        <v>11358907.289999999</v>
      </c>
      <c r="D39" s="77">
        <v>350924.35</v>
      </c>
      <c r="E39" s="85">
        <f t="shared" si="0"/>
        <v>3.0894199683180971E-2</v>
      </c>
      <c r="F39" s="77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6">
        <v>115514353.41</v>
      </c>
      <c r="D40" s="77">
        <v>138752.03</v>
      </c>
      <c r="E40" s="85">
        <f t="shared" si="0"/>
        <v>1.201167005692544E-3</v>
      </c>
      <c r="F40" s="77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6">
        <v>7286484.3899999997</v>
      </c>
      <c r="D41" s="77">
        <v>4519.59</v>
      </c>
      <c r="E41" s="85">
        <f t="shared" si="0"/>
        <v>6.202703194153141E-4</v>
      </c>
      <c r="F41" s="51">
        <v>0</v>
      </c>
      <c r="G41" s="77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6">
        <v>491968.63999999996</v>
      </c>
      <c r="D42" s="77">
        <v>1067.43</v>
      </c>
      <c r="E42" s="85">
        <f t="shared" si="0"/>
        <v>2.1697114677878657E-3</v>
      </c>
      <c r="F42" s="51">
        <v>0</v>
      </c>
      <c r="G42" s="51">
        <v>0</v>
      </c>
      <c r="H42" s="77">
        <v>1067.43</v>
      </c>
    </row>
    <row r="43" spans="1:8" x14ac:dyDescent="0.2">
      <c r="A43" s="58">
        <v>37</v>
      </c>
      <c r="B43" s="50" t="s">
        <v>156</v>
      </c>
      <c r="C43" s="76">
        <v>94918169.38000001</v>
      </c>
      <c r="D43" s="84">
        <v>4.3748000000000002E-4</v>
      </c>
      <c r="E43" s="85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6">
        <v>440552576.20000005</v>
      </c>
      <c r="D44" s="51">
        <v>0</v>
      </c>
      <c r="E44" s="85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75" t="s">
        <v>139</v>
      </c>
      <c r="C45" s="78">
        <v>130859225.56999999</v>
      </c>
      <c r="D45" s="51">
        <v>0</v>
      </c>
      <c r="E45" s="85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7">
        <v>62674847.93</v>
      </c>
      <c r="D46" s="51">
        <v>0</v>
      </c>
      <c r="E46" s="85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83">
        <v>42</v>
      </c>
      <c r="B47" s="50" t="s">
        <v>172</v>
      </c>
      <c r="C47" s="77">
        <v>128996000</v>
      </c>
      <c r="D47" s="51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6" t="s">
        <v>221</v>
      </c>
      <c r="C48" s="63">
        <v>54147576624.04998</v>
      </c>
      <c r="D48" s="81">
        <v>12386110617.34</v>
      </c>
      <c r="E48" s="86">
        <f t="shared" si="0"/>
        <v>0.22874727530906033</v>
      </c>
      <c r="F48" s="63">
        <v>8246582197.7400017</v>
      </c>
      <c r="G48" s="63">
        <v>1724996809.1599998</v>
      </c>
      <c r="H48" s="63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8" t="s">
        <v>212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74">
        <v>1</v>
      </c>
      <c r="B7" s="50" t="s">
        <v>135</v>
      </c>
      <c r="C7" s="79">
        <v>9990836033.5500011</v>
      </c>
      <c r="D7" s="79">
        <f t="shared" ref="D7:D48" si="0">F7+G7+H7</f>
        <v>2165847819.5300002</v>
      </c>
      <c r="E7" s="85">
        <f>D7/C7</f>
        <v>0.21678344157154772</v>
      </c>
      <c r="F7" s="79">
        <v>1432647786.3099999</v>
      </c>
      <c r="G7" s="79">
        <v>226987598.91999999</v>
      </c>
      <c r="H7" s="79">
        <v>506212434.30000001</v>
      </c>
    </row>
    <row r="8" spans="1:8" ht="12" customHeight="1" x14ac:dyDescent="0.2">
      <c r="A8" s="74">
        <v>2</v>
      </c>
      <c r="B8" s="50" t="s">
        <v>151</v>
      </c>
      <c r="C8" s="79">
        <v>3736913684.8500004</v>
      </c>
      <c r="D8" s="79">
        <f t="shared" si="0"/>
        <v>1776243600.98</v>
      </c>
      <c r="E8" s="85">
        <f t="shared" ref="E8:E49" si="1">D8/C8</f>
        <v>0.47532368975530631</v>
      </c>
      <c r="F8" s="79">
        <v>883214492.61000001</v>
      </c>
      <c r="G8" s="79">
        <v>315984364.70999998</v>
      </c>
      <c r="H8" s="79">
        <v>577044743.65999997</v>
      </c>
    </row>
    <row r="9" spans="1:8" ht="12" customHeight="1" x14ac:dyDescent="0.2">
      <c r="A9" s="74">
        <v>3</v>
      </c>
      <c r="B9" s="50" t="s">
        <v>153</v>
      </c>
      <c r="C9" s="79">
        <v>7264524550.2600002</v>
      </c>
      <c r="D9" s="79">
        <f t="shared" si="0"/>
        <v>1323629307.1800001</v>
      </c>
      <c r="E9" s="85">
        <f t="shared" si="1"/>
        <v>0.18220453355514185</v>
      </c>
      <c r="F9" s="79">
        <v>815169462.92000008</v>
      </c>
      <c r="G9" s="79">
        <v>160901948.49000001</v>
      </c>
      <c r="H9" s="79">
        <v>347557895.76999998</v>
      </c>
    </row>
    <row r="10" spans="1:8" ht="12" customHeight="1" x14ac:dyDescent="0.2">
      <c r="A10" s="74">
        <v>4</v>
      </c>
      <c r="B10" s="50" t="s">
        <v>133</v>
      </c>
      <c r="C10" s="79">
        <v>4981964096.7399998</v>
      </c>
      <c r="D10" s="79">
        <f t="shared" si="0"/>
        <v>1194909296.0799999</v>
      </c>
      <c r="E10" s="85">
        <f t="shared" si="1"/>
        <v>0.23984703078488689</v>
      </c>
      <c r="F10" s="79">
        <v>1181293264.21</v>
      </c>
      <c r="G10" s="79">
        <v>0</v>
      </c>
      <c r="H10" s="79">
        <v>13616031.869999999</v>
      </c>
    </row>
    <row r="11" spans="1:8" ht="12" customHeight="1" x14ac:dyDescent="0.2">
      <c r="A11" s="74">
        <v>5</v>
      </c>
      <c r="B11" s="50" t="s">
        <v>134</v>
      </c>
      <c r="C11" s="79">
        <v>3369802407.6799998</v>
      </c>
      <c r="D11" s="79">
        <f t="shared" si="0"/>
        <v>1144895137.1400001</v>
      </c>
      <c r="E11" s="85">
        <f t="shared" si="1"/>
        <v>0.33975141525530084</v>
      </c>
      <c r="F11" s="79">
        <v>1093141050.22</v>
      </c>
      <c r="G11" s="79">
        <v>38713207.909999996</v>
      </c>
      <c r="H11" s="79">
        <v>13040879.01</v>
      </c>
    </row>
    <row r="12" spans="1:8" ht="12" customHeight="1" x14ac:dyDescent="0.2">
      <c r="A12" s="74">
        <v>6</v>
      </c>
      <c r="B12" s="50" t="s">
        <v>150</v>
      </c>
      <c r="C12" s="79">
        <v>5729711130.579999</v>
      </c>
      <c r="D12" s="79">
        <f t="shared" si="0"/>
        <v>1117725583.0999999</v>
      </c>
      <c r="E12" s="85">
        <f t="shared" si="1"/>
        <v>0.19507538122377496</v>
      </c>
      <c r="F12" s="79">
        <v>742473490.40999997</v>
      </c>
      <c r="G12" s="79">
        <v>241252457.31999999</v>
      </c>
      <c r="H12" s="79">
        <v>133999635.37</v>
      </c>
    </row>
    <row r="13" spans="1:8" ht="12" customHeight="1" x14ac:dyDescent="0.2">
      <c r="A13" s="74">
        <v>7</v>
      </c>
      <c r="B13" s="50" t="s">
        <v>226</v>
      </c>
      <c r="C13" s="64">
        <v>3097799609.3900003</v>
      </c>
      <c r="D13" s="79">
        <f t="shared" si="0"/>
        <v>772093061.25</v>
      </c>
      <c r="E13" s="85">
        <f t="shared" si="1"/>
        <v>0.24923918865172684</v>
      </c>
      <c r="F13" s="64">
        <v>426768971.24000001</v>
      </c>
      <c r="G13" s="64">
        <v>290824569.31</v>
      </c>
      <c r="H13" s="64">
        <v>54499520.700000003</v>
      </c>
    </row>
    <row r="14" spans="1:8" ht="12" customHeight="1" x14ac:dyDescent="0.2">
      <c r="A14" s="74">
        <v>8</v>
      </c>
      <c r="B14" s="50" t="s">
        <v>149</v>
      </c>
      <c r="C14" s="79">
        <v>1236404108.6899998</v>
      </c>
      <c r="D14" s="79">
        <f t="shared" si="0"/>
        <v>602201794.20999992</v>
      </c>
      <c r="E14" s="85">
        <f t="shared" si="1"/>
        <v>0.48705903674814488</v>
      </c>
      <c r="F14" s="79">
        <v>538422601.19999993</v>
      </c>
      <c r="G14" s="79">
        <v>2050159.91</v>
      </c>
      <c r="H14" s="79">
        <v>61729033.100000001</v>
      </c>
    </row>
    <row r="15" spans="1:8" ht="12" customHeight="1" x14ac:dyDescent="0.2">
      <c r="A15" s="74">
        <v>9</v>
      </c>
      <c r="B15" s="50" t="s">
        <v>187</v>
      </c>
      <c r="C15" s="79">
        <v>2226967887.9400001</v>
      </c>
      <c r="D15" s="79">
        <f t="shared" si="0"/>
        <v>558300931.13</v>
      </c>
      <c r="E15" s="85">
        <f t="shared" si="1"/>
        <v>0.25070003665227614</v>
      </c>
      <c r="F15" s="79">
        <v>268032786.90000001</v>
      </c>
      <c r="G15" s="79">
        <v>41211997</v>
      </c>
      <c r="H15" s="79">
        <v>249056147.22999999</v>
      </c>
    </row>
    <row r="16" spans="1:8" ht="12" customHeight="1" x14ac:dyDescent="0.2">
      <c r="A16" s="74">
        <v>10</v>
      </c>
      <c r="B16" s="50" t="s">
        <v>141</v>
      </c>
      <c r="C16" s="79">
        <v>2971147829.9499998</v>
      </c>
      <c r="D16" s="79">
        <f t="shared" si="0"/>
        <v>525009733.89999998</v>
      </c>
      <c r="E16" s="85">
        <f t="shared" si="1"/>
        <v>0.17670266306097437</v>
      </c>
      <c r="F16" s="79">
        <v>233855465.08000001</v>
      </c>
      <c r="G16" s="79">
        <v>121261931.11</v>
      </c>
      <c r="H16" s="79">
        <v>169892337.71000001</v>
      </c>
    </row>
    <row r="17" spans="1:8" ht="12" customHeight="1" x14ac:dyDescent="0.2">
      <c r="A17" s="74">
        <v>11</v>
      </c>
      <c r="B17" s="50" t="s">
        <v>159</v>
      </c>
      <c r="C17" s="79">
        <v>329665890.63</v>
      </c>
      <c r="D17" s="79">
        <f t="shared" si="0"/>
        <v>272778834.42000002</v>
      </c>
      <c r="E17" s="85">
        <f t="shared" si="1"/>
        <v>0.82744027263091324</v>
      </c>
      <c r="F17" s="79">
        <v>143104435.44</v>
      </c>
      <c r="G17" s="79">
        <v>126776755.31999999</v>
      </c>
      <c r="H17" s="79">
        <v>2897643.66</v>
      </c>
    </row>
    <row r="18" spans="1:8" ht="12" customHeight="1" x14ac:dyDescent="0.2">
      <c r="A18" s="74">
        <v>12</v>
      </c>
      <c r="B18" s="50" t="s">
        <v>154</v>
      </c>
      <c r="C18" s="79">
        <v>486698956</v>
      </c>
      <c r="D18" s="79">
        <f t="shared" si="0"/>
        <v>267616494.69</v>
      </c>
      <c r="E18" s="85">
        <f t="shared" si="1"/>
        <v>0.54986042478792574</v>
      </c>
      <c r="F18" s="79">
        <v>89662613.75</v>
      </c>
      <c r="G18" s="79">
        <v>7814778.3300000001</v>
      </c>
      <c r="H18" s="79">
        <v>170139102.61000001</v>
      </c>
    </row>
    <row r="19" spans="1:8" ht="12" customHeight="1" x14ac:dyDescent="0.2">
      <c r="A19" s="74">
        <v>13</v>
      </c>
      <c r="B19" s="50" t="s">
        <v>168</v>
      </c>
      <c r="C19" s="79">
        <v>543361642.12</v>
      </c>
      <c r="D19" s="79">
        <f t="shared" si="0"/>
        <v>118739351.06</v>
      </c>
      <c r="E19" s="85">
        <f t="shared" si="1"/>
        <v>0.21852729720986952</v>
      </c>
      <c r="F19" s="79">
        <v>118739351.06</v>
      </c>
      <c r="G19" s="79">
        <v>0</v>
      </c>
      <c r="H19" s="79">
        <v>0</v>
      </c>
    </row>
    <row r="20" spans="1:8" ht="12" customHeight="1" x14ac:dyDescent="0.2">
      <c r="A20" s="74">
        <v>14</v>
      </c>
      <c r="B20" s="50" t="s">
        <v>157</v>
      </c>
      <c r="C20" s="79">
        <v>190212179.00999999</v>
      </c>
      <c r="D20" s="79">
        <f t="shared" si="0"/>
        <v>107753885.32000001</v>
      </c>
      <c r="E20" s="85">
        <f t="shared" si="1"/>
        <v>0.56649309145622628</v>
      </c>
      <c r="F20" s="79">
        <v>6680171.7800000003</v>
      </c>
      <c r="G20" s="79">
        <v>101073713.54000001</v>
      </c>
      <c r="H20" s="79">
        <v>0</v>
      </c>
    </row>
    <row r="21" spans="1:8" ht="12" customHeight="1" x14ac:dyDescent="0.2">
      <c r="A21" s="74">
        <v>15</v>
      </c>
      <c r="B21" s="50" t="s">
        <v>160</v>
      </c>
      <c r="C21" s="79">
        <v>954814960.85000002</v>
      </c>
      <c r="D21" s="79">
        <f t="shared" si="0"/>
        <v>78437993.409999996</v>
      </c>
      <c r="E21" s="85">
        <f t="shared" si="1"/>
        <v>8.2149941743866833E-2</v>
      </c>
      <c r="F21" s="79">
        <v>40904660.859999992</v>
      </c>
      <c r="G21" s="79">
        <v>1890017.28</v>
      </c>
      <c r="H21" s="79">
        <v>35643315.270000003</v>
      </c>
    </row>
    <row r="22" spans="1:8" ht="12" customHeight="1" x14ac:dyDescent="0.2">
      <c r="A22" s="74">
        <v>16</v>
      </c>
      <c r="B22" s="50" t="s">
        <v>142</v>
      </c>
      <c r="C22" s="79">
        <v>1938787507.3499999</v>
      </c>
      <c r="D22" s="79">
        <f t="shared" si="0"/>
        <v>63533597</v>
      </c>
      <c r="E22" s="85">
        <f t="shared" si="1"/>
        <v>3.2769757778581862E-2</v>
      </c>
      <c r="F22" s="79">
        <v>56514579.07</v>
      </c>
      <c r="G22" s="79">
        <v>2671776.15</v>
      </c>
      <c r="H22" s="79">
        <v>4347241.7799999993</v>
      </c>
    </row>
    <row r="23" spans="1:8" ht="12" customHeight="1" x14ac:dyDescent="0.2">
      <c r="A23" s="74">
        <v>17</v>
      </c>
      <c r="B23" s="50" t="s">
        <v>174</v>
      </c>
      <c r="C23" s="79">
        <v>159834877.40000001</v>
      </c>
      <c r="D23" s="79">
        <f t="shared" si="0"/>
        <v>61575857.200000003</v>
      </c>
      <c r="E23" s="85">
        <f t="shared" si="1"/>
        <v>0.38524668834262826</v>
      </c>
      <c r="F23" s="79">
        <v>26108824</v>
      </c>
      <c r="G23" s="79">
        <v>3406454.92</v>
      </c>
      <c r="H23" s="79">
        <v>32060578.280000001</v>
      </c>
    </row>
    <row r="24" spans="1:8" ht="12" customHeight="1" x14ac:dyDescent="0.2">
      <c r="A24" s="74">
        <v>18</v>
      </c>
      <c r="B24" s="50" t="s">
        <v>144</v>
      </c>
      <c r="C24" s="79">
        <v>457469366.76000005</v>
      </c>
      <c r="D24" s="79">
        <f t="shared" si="0"/>
        <v>53461283.129999995</v>
      </c>
      <c r="E24" s="85">
        <f t="shared" si="1"/>
        <v>0.11686308857932148</v>
      </c>
      <c r="F24" s="79">
        <v>38704953.719999999</v>
      </c>
      <c r="G24" s="79">
        <v>11239760.32</v>
      </c>
      <c r="H24" s="79">
        <v>3516569.09</v>
      </c>
    </row>
    <row r="25" spans="1:8" ht="12" customHeight="1" x14ac:dyDescent="0.2">
      <c r="A25" s="74">
        <v>19</v>
      </c>
      <c r="B25" s="50" t="s">
        <v>148</v>
      </c>
      <c r="C25" s="79">
        <v>746146199.10000002</v>
      </c>
      <c r="D25" s="79">
        <f t="shared" si="0"/>
        <v>39963573.210000001</v>
      </c>
      <c r="E25" s="85">
        <f t="shared" si="1"/>
        <v>5.3559976929727686E-2</v>
      </c>
      <c r="F25" s="79">
        <v>35702590.890000001</v>
      </c>
      <c r="G25" s="79">
        <v>0</v>
      </c>
      <c r="H25" s="79">
        <v>4260982.32</v>
      </c>
    </row>
    <row r="26" spans="1:8" ht="12" customHeight="1" x14ac:dyDescent="0.2">
      <c r="A26" s="74">
        <v>20</v>
      </c>
      <c r="B26" s="50" t="s">
        <v>166</v>
      </c>
      <c r="C26" s="79">
        <v>235130365.5</v>
      </c>
      <c r="D26" s="79">
        <f t="shared" si="0"/>
        <v>34280082.469999999</v>
      </c>
      <c r="E26" s="85">
        <f t="shared" si="1"/>
        <v>0.14579181381827946</v>
      </c>
      <c r="F26" s="79">
        <v>33357140.150000002</v>
      </c>
      <c r="G26" s="79">
        <v>33605.879999999997</v>
      </c>
      <c r="H26" s="79">
        <v>889336.44</v>
      </c>
    </row>
    <row r="27" spans="1:8" ht="12" customHeight="1" x14ac:dyDescent="0.2">
      <c r="A27" s="74">
        <v>21</v>
      </c>
      <c r="B27" s="50" t="s">
        <v>167</v>
      </c>
      <c r="C27" s="79">
        <v>137680198.11000001</v>
      </c>
      <c r="D27" s="79">
        <f t="shared" si="0"/>
        <v>28570009.919999998</v>
      </c>
      <c r="E27" s="85">
        <f t="shared" si="1"/>
        <v>0.20750994196837153</v>
      </c>
      <c r="F27" s="79">
        <v>2104220.5799999987</v>
      </c>
      <c r="G27" s="79">
        <v>22292429.57</v>
      </c>
      <c r="H27" s="79">
        <v>4173359.7700000009</v>
      </c>
    </row>
    <row r="28" spans="1:8" ht="12" customHeight="1" x14ac:dyDescent="0.2">
      <c r="A28" s="74">
        <v>22</v>
      </c>
      <c r="B28" s="50" t="s">
        <v>136</v>
      </c>
      <c r="C28" s="79">
        <v>481665435.50999999</v>
      </c>
      <c r="D28" s="79">
        <f t="shared" si="0"/>
        <v>27870130.289999999</v>
      </c>
      <c r="E28" s="85">
        <f t="shared" si="1"/>
        <v>5.7862010091071565E-2</v>
      </c>
      <c r="F28" s="79">
        <v>5382216.6799999997</v>
      </c>
      <c r="G28" s="79">
        <v>11375472.5</v>
      </c>
      <c r="H28" s="79">
        <v>11112441.109999999</v>
      </c>
    </row>
    <row r="29" spans="1:8" ht="12" customHeight="1" x14ac:dyDescent="0.2">
      <c r="A29" s="74">
        <v>23</v>
      </c>
      <c r="B29" s="50" t="s">
        <v>155</v>
      </c>
      <c r="C29" s="79">
        <v>22224792.949999999</v>
      </c>
      <c r="D29" s="79">
        <f t="shared" si="0"/>
        <v>22224792.949999999</v>
      </c>
      <c r="E29" s="85">
        <f t="shared" si="1"/>
        <v>1</v>
      </c>
      <c r="F29" s="79">
        <v>22224792.949999999</v>
      </c>
      <c r="G29" s="79">
        <v>0</v>
      </c>
      <c r="H29" s="79">
        <v>0</v>
      </c>
    </row>
    <row r="30" spans="1:8" ht="12" customHeight="1" x14ac:dyDescent="0.2">
      <c r="A30" s="74">
        <v>24</v>
      </c>
      <c r="B30" s="50" t="s">
        <v>176</v>
      </c>
      <c r="C30" s="79">
        <v>271560601.31</v>
      </c>
      <c r="D30" s="79">
        <f t="shared" si="0"/>
        <v>20147534.960000001</v>
      </c>
      <c r="E30" s="85">
        <f t="shared" si="1"/>
        <v>7.4191671629864245E-2</v>
      </c>
      <c r="F30" s="79">
        <v>15674360.34</v>
      </c>
      <c r="G30" s="79">
        <v>4115381.96</v>
      </c>
      <c r="H30" s="79">
        <v>357792.66</v>
      </c>
    </row>
    <row r="31" spans="1:8" ht="12" customHeight="1" x14ac:dyDescent="0.2">
      <c r="A31" s="74">
        <v>25</v>
      </c>
      <c r="B31" s="50" t="s">
        <v>169</v>
      </c>
      <c r="C31" s="79">
        <v>315929738.78999996</v>
      </c>
      <c r="D31" s="79">
        <f t="shared" si="0"/>
        <v>19856633.390000001</v>
      </c>
      <c r="E31" s="85">
        <f t="shared" si="1"/>
        <v>6.2851422173962557E-2</v>
      </c>
      <c r="F31" s="79">
        <v>19839489.550000001</v>
      </c>
      <c r="G31" s="79">
        <v>17143.84</v>
      </c>
      <c r="H31" s="79">
        <v>0</v>
      </c>
    </row>
    <row r="32" spans="1:8" ht="12" customHeight="1" x14ac:dyDescent="0.2">
      <c r="A32" s="74">
        <v>26</v>
      </c>
      <c r="B32" s="50" t="s">
        <v>164</v>
      </c>
      <c r="C32" s="79">
        <v>336073671.54000008</v>
      </c>
      <c r="D32" s="79">
        <f t="shared" si="0"/>
        <v>14535905.98</v>
      </c>
      <c r="E32" s="85">
        <f t="shared" si="1"/>
        <v>4.3252141452770454E-2</v>
      </c>
      <c r="F32" s="79">
        <v>13976748.08</v>
      </c>
      <c r="G32" s="79">
        <v>71138.820000000007</v>
      </c>
      <c r="H32" s="79">
        <v>488019.08</v>
      </c>
    </row>
    <row r="33" spans="1:8" ht="12" customHeight="1" x14ac:dyDescent="0.2">
      <c r="A33" s="74">
        <v>27</v>
      </c>
      <c r="B33" s="50" t="s">
        <v>161</v>
      </c>
      <c r="C33" s="79">
        <v>515183289.77999997</v>
      </c>
      <c r="D33" s="79">
        <f t="shared" si="0"/>
        <v>11602880.32</v>
      </c>
      <c r="E33" s="85">
        <f t="shared" si="1"/>
        <v>2.2521849116951771E-2</v>
      </c>
      <c r="F33" s="79">
        <v>7478600.8999999985</v>
      </c>
      <c r="G33" s="79">
        <v>471547.65</v>
      </c>
      <c r="H33" s="79">
        <v>3652731.7700000009</v>
      </c>
    </row>
    <row r="34" spans="1:8" ht="12" customHeight="1" x14ac:dyDescent="0.2">
      <c r="A34" s="74">
        <v>28</v>
      </c>
      <c r="B34" s="50" t="s">
        <v>170</v>
      </c>
      <c r="C34" s="79">
        <v>44813556.030000001</v>
      </c>
      <c r="D34" s="79">
        <f t="shared" si="0"/>
        <v>4070835.93</v>
      </c>
      <c r="E34" s="85">
        <f t="shared" si="1"/>
        <v>9.0839386351639184E-2</v>
      </c>
      <c r="F34" s="79">
        <v>3479331.17</v>
      </c>
      <c r="G34" s="79">
        <v>166835.97</v>
      </c>
      <c r="H34" s="79">
        <v>424668.79</v>
      </c>
    </row>
    <row r="35" spans="1:8" ht="12" customHeight="1" x14ac:dyDescent="0.2">
      <c r="A35" s="74">
        <v>29</v>
      </c>
      <c r="B35" s="50" t="s">
        <v>152</v>
      </c>
      <c r="C35" s="79">
        <v>79302798.75</v>
      </c>
      <c r="D35" s="79">
        <f t="shared" si="0"/>
        <v>2573912.75</v>
      </c>
      <c r="E35" s="85">
        <f t="shared" si="1"/>
        <v>3.2456770638249387E-2</v>
      </c>
      <c r="F35" s="79">
        <v>1987563.06</v>
      </c>
      <c r="G35" s="79">
        <v>18408.34</v>
      </c>
      <c r="H35" s="79">
        <v>567941.35</v>
      </c>
    </row>
    <row r="36" spans="1:8" ht="12" customHeight="1" x14ac:dyDescent="0.2">
      <c r="A36" s="74">
        <v>30</v>
      </c>
      <c r="B36" s="50" t="s">
        <v>140</v>
      </c>
      <c r="C36" s="79">
        <v>41965060.079999991</v>
      </c>
      <c r="D36" s="79">
        <f t="shared" si="0"/>
        <v>1836755.11</v>
      </c>
      <c r="E36" s="85">
        <f t="shared" si="1"/>
        <v>4.3768675810269456E-2</v>
      </c>
      <c r="F36" s="79">
        <v>1836755.11</v>
      </c>
      <c r="G36" s="79">
        <v>0</v>
      </c>
      <c r="H36" s="79">
        <v>0</v>
      </c>
    </row>
    <row r="37" spans="1:8" ht="12" customHeight="1" x14ac:dyDescent="0.2">
      <c r="A37" s="74">
        <v>31</v>
      </c>
      <c r="B37" s="50" t="s">
        <v>177</v>
      </c>
      <c r="C37" s="79">
        <v>71578981.579999998</v>
      </c>
      <c r="D37" s="79">
        <f t="shared" si="0"/>
        <v>448542.66000000003</v>
      </c>
      <c r="E37" s="85">
        <f t="shared" si="1"/>
        <v>6.2664018137599219E-3</v>
      </c>
      <c r="F37" s="79">
        <v>412039.26</v>
      </c>
      <c r="G37" s="79">
        <v>26489.279999999999</v>
      </c>
      <c r="H37" s="79">
        <v>10014.120000000001</v>
      </c>
    </row>
    <row r="38" spans="1:8" ht="12" customHeight="1" x14ac:dyDescent="0.2">
      <c r="A38" s="74">
        <v>32</v>
      </c>
      <c r="B38" s="50" t="s">
        <v>137</v>
      </c>
      <c r="C38" s="79">
        <v>248624218.28</v>
      </c>
      <c r="D38" s="79">
        <f t="shared" si="0"/>
        <v>402210.08</v>
      </c>
      <c r="E38" s="85">
        <f t="shared" si="1"/>
        <v>1.6177429647944916E-3</v>
      </c>
      <c r="F38" s="79">
        <v>373193.51</v>
      </c>
      <c r="G38" s="79">
        <v>0</v>
      </c>
      <c r="H38" s="79">
        <v>29016.57</v>
      </c>
    </row>
    <row r="39" spans="1:8" ht="12" customHeight="1" x14ac:dyDescent="0.2">
      <c r="A39" s="74">
        <v>33</v>
      </c>
      <c r="B39" s="50" t="s">
        <v>224</v>
      </c>
      <c r="C39" s="79">
        <v>11041425.409999998</v>
      </c>
      <c r="D39" s="79">
        <f t="shared" si="0"/>
        <v>346853.85</v>
      </c>
      <c r="E39" s="85">
        <f t="shared" si="1"/>
        <v>3.1413865250211385E-2</v>
      </c>
      <c r="F39" s="79">
        <v>346853.85</v>
      </c>
      <c r="G39" s="79">
        <v>0</v>
      </c>
      <c r="H39" s="79">
        <v>0</v>
      </c>
    </row>
    <row r="40" spans="1:8" ht="12" customHeight="1" x14ac:dyDescent="0.2">
      <c r="A40" s="74">
        <v>34</v>
      </c>
      <c r="B40" s="50" t="s">
        <v>143</v>
      </c>
      <c r="C40" s="79">
        <v>114516689.18000001</v>
      </c>
      <c r="D40" s="79">
        <f t="shared" si="0"/>
        <v>136421.19</v>
      </c>
      <c r="E40" s="85">
        <f t="shared" si="1"/>
        <v>1.1912778039327525E-3</v>
      </c>
      <c r="F40" s="79">
        <v>136421.19</v>
      </c>
      <c r="G40" s="79">
        <v>0</v>
      </c>
      <c r="H40" s="79">
        <v>0</v>
      </c>
    </row>
    <row r="41" spans="1:8" ht="12" customHeight="1" x14ac:dyDescent="0.2">
      <c r="A41" s="74">
        <v>35</v>
      </c>
      <c r="B41" s="50" t="s">
        <v>171</v>
      </c>
      <c r="C41" s="79">
        <v>316709.94</v>
      </c>
      <c r="D41" s="79">
        <f t="shared" si="0"/>
        <v>6968.5</v>
      </c>
      <c r="E41" s="85">
        <f t="shared" si="1"/>
        <v>2.200278273552134E-2</v>
      </c>
      <c r="F41" s="79">
        <v>6968.5</v>
      </c>
      <c r="G41" s="79">
        <v>0</v>
      </c>
      <c r="H41" s="79">
        <v>0</v>
      </c>
    </row>
    <row r="42" spans="1:8" ht="12" customHeight="1" x14ac:dyDescent="0.2">
      <c r="A42" s="74">
        <v>36</v>
      </c>
      <c r="B42" s="50" t="s">
        <v>225</v>
      </c>
      <c r="C42" s="79">
        <v>7286001.1899999995</v>
      </c>
      <c r="D42" s="79">
        <f t="shared" si="0"/>
        <v>4036.39</v>
      </c>
      <c r="E42" s="85">
        <f t="shared" si="1"/>
        <v>5.539924980440472E-4</v>
      </c>
      <c r="F42" s="79">
        <v>0</v>
      </c>
      <c r="G42" s="79">
        <v>4036.39</v>
      </c>
      <c r="H42" s="79">
        <v>0</v>
      </c>
    </row>
    <row r="43" spans="1:8" ht="12" customHeight="1" x14ac:dyDescent="0.2">
      <c r="A43" s="74">
        <v>37</v>
      </c>
      <c r="B43" s="50" t="s">
        <v>165</v>
      </c>
      <c r="C43" s="79">
        <v>492100.68999999994</v>
      </c>
      <c r="D43" s="79">
        <f t="shared" si="0"/>
        <v>1182.42</v>
      </c>
      <c r="E43" s="85">
        <f t="shared" si="1"/>
        <v>2.4028009389704375E-3</v>
      </c>
      <c r="F43" s="79">
        <v>0</v>
      </c>
      <c r="G43" s="79">
        <v>0</v>
      </c>
      <c r="H43" s="79">
        <v>1182.42</v>
      </c>
    </row>
    <row r="44" spans="1:8" ht="12" customHeight="1" x14ac:dyDescent="0.2">
      <c r="A44" s="74">
        <v>38</v>
      </c>
      <c r="B44" s="50" t="s">
        <v>156</v>
      </c>
      <c r="C44" s="79">
        <v>100453127.94999999</v>
      </c>
      <c r="D44" s="79">
        <f t="shared" si="0"/>
        <v>351</v>
      </c>
      <c r="E44" s="85">
        <f t="shared" si="1"/>
        <v>3.4941669529166717E-6</v>
      </c>
      <c r="F44" s="79">
        <v>0</v>
      </c>
      <c r="G44" s="79">
        <v>0</v>
      </c>
      <c r="H44" s="79">
        <v>351</v>
      </c>
    </row>
    <row r="45" spans="1:8" ht="12" customHeight="1" x14ac:dyDescent="0.2">
      <c r="A45" s="74">
        <v>39</v>
      </c>
      <c r="B45" s="50" t="s">
        <v>138</v>
      </c>
      <c r="C45" s="79">
        <v>435328872.46000004</v>
      </c>
      <c r="D45" s="79">
        <f t="shared" si="0"/>
        <v>0</v>
      </c>
      <c r="E45" s="85">
        <f t="shared" si="1"/>
        <v>0</v>
      </c>
      <c r="F45" s="79">
        <v>0</v>
      </c>
      <c r="G45" s="79">
        <v>0</v>
      </c>
      <c r="H45" s="79">
        <v>0</v>
      </c>
    </row>
    <row r="46" spans="1:8" ht="12" customHeight="1" x14ac:dyDescent="0.2">
      <c r="A46" s="74">
        <v>40</v>
      </c>
      <c r="B46" s="50" t="s">
        <v>139</v>
      </c>
      <c r="C46" s="79">
        <v>132533692.49999997</v>
      </c>
      <c r="D46" s="79">
        <f t="shared" si="0"/>
        <v>0</v>
      </c>
      <c r="E46" s="85">
        <f t="shared" si="1"/>
        <v>0</v>
      </c>
      <c r="F46" s="79">
        <v>0</v>
      </c>
      <c r="G46" s="79">
        <v>0</v>
      </c>
      <c r="H46" s="79">
        <v>0</v>
      </c>
    </row>
    <row r="47" spans="1:8" s="69" customFormat="1" ht="12" customHeight="1" x14ac:dyDescent="0.25">
      <c r="A47" s="74">
        <v>41</v>
      </c>
      <c r="B47" s="50" t="s">
        <v>146</v>
      </c>
      <c r="C47" s="79">
        <v>62721405.909999996</v>
      </c>
      <c r="D47" s="79">
        <f t="shared" si="0"/>
        <v>0</v>
      </c>
      <c r="E47" s="85">
        <f t="shared" si="1"/>
        <v>0</v>
      </c>
      <c r="F47" s="79">
        <v>0</v>
      </c>
      <c r="G47" s="79">
        <v>0</v>
      </c>
      <c r="H47" s="79">
        <v>0</v>
      </c>
    </row>
    <row r="48" spans="1:8" ht="12" customHeight="1" x14ac:dyDescent="0.2">
      <c r="A48" s="57">
        <v>42</v>
      </c>
      <c r="B48" s="88" t="s">
        <v>172</v>
      </c>
      <c r="C48" s="89">
        <v>128996000</v>
      </c>
      <c r="D48" s="89">
        <f t="shared" si="0"/>
        <v>0</v>
      </c>
      <c r="E48" s="90">
        <f t="shared" si="1"/>
        <v>0</v>
      </c>
      <c r="F48" s="89">
        <v>0</v>
      </c>
      <c r="G48" s="89">
        <v>0</v>
      </c>
      <c r="H48" s="89">
        <v>0</v>
      </c>
    </row>
    <row r="49" spans="1:8" ht="12" customHeight="1" x14ac:dyDescent="0.25">
      <c r="A49" s="52"/>
      <c r="B49" s="66" t="s">
        <v>221</v>
      </c>
      <c r="C49" s="63">
        <v>54208481652.290001</v>
      </c>
      <c r="D49" s="80">
        <f t="shared" ref="D49" si="2">F49+G49+H49</f>
        <v>12433633174.099998</v>
      </c>
      <c r="E49" s="86">
        <f t="shared" si="1"/>
        <v>0.22936693290642551</v>
      </c>
      <c r="F49" s="63">
        <v>8299758246.5499992</v>
      </c>
      <c r="G49" s="63">
        <v>1732653980.7399998</v>
      </c>
      <c r="H49" s="63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214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74">
        <v>1</v>
      </c>
      <c r="B7" s="50" t="s">
        <v>135</v>
      </c>
      <c r="C7" s="79">
        <v>9959168973.6399994</v>
      </c>
      <c r="D7" s="79">
        <v>2172884812.9399996</v>
      </c>
      <c r="E7" s="85">
        <v>0.21817932989099861</v>
      </c>
      <c r="F7" s="79">
        <v>1440991233.6899998</v>
      </c>
      <c r="G7" s="79">
        <v>225770162.34</v>
      </c>
      <c r="H7" s="79">
        <v>506123416.91000003</v>
      </c>
      <c r="I7" s="51"/>
    </row>
    <row r="8" spans="1:9" x14ac:dyDescent="0.2">
      <c r="A8" s="74">
        <v>2</v>
      </c>
      <c r="B8" s="50" t="s">
        <v>151</v>
      </c>
      <c r="C8" s="79">
        <v>3849729260.6099997</v>
      </c>
      <c r="D8" s="79">
        <v>1805682345.7199998</v>
      </c>
      <c r="E8" s="85">
        <v>0.46904138537624973</v>
      </c>
      <c r="F8" s="79">
        <v>893082001.26999986</v>
      </c>
      <c r="G8" s="79">
        <v>319432429.10000002</v>
      </c>
      <c r="H8" s="79">
        <v>593167915.35000002</v>
      </c>
      <c r="I8" s="51"/>
    </row>
    <row r="9" spans="1:9" x14ac:dyDescent="0.2">
      <c r="A9" s="74">
        <v>3</v>
      </c>
      <c r="B9" s="50" t="s">
        <v>153</v>
      </c>
      <c r="C9" s="79">
        <v>7308487433.9400005</v>
      </c>
      <c r="D9" s="79">
        <v>1336186380.02</v>
      </c>
      <c r="E9" s="85">
        <v>0.18282666449077586</v>
      </c>
      <c r="F9" s="79">
        <v>821361107.43000007</v>
      </c>
      <c r="G9" s="79">
        <v>164636499.59</v>
      </c>
      <c r="H9" s="79">
        <v>350188773</v>
      </c>
      <c r="I9" s="51"/>
    </row>
    <row r="10" spans="1:9" x14ac:dyDescent="0.2">
      <c r="A10" s="74">
        <v>4</v>
      </c>
      <c r="B10" s="50" t="s">
        <v>133</v>
      </c>
      <c r="C10" s="79">
        <v>5014029036.3900003</v>
      </c>
      <c r="D10" s="79">
        <v>1204525876.3399999</v>
      </c>
      <c r="E10" s="85">
        <v>0.24023113300660784</v>
      </c>
      <c r="F10" s="79">
        <v>1190956380.3599999</v>
      </c>
      <c r="G10" s="51">
        <v>0</v>
      </c>
      <c r="H10" s="79">
        <v>13569495.98</v>
      </c>
      <c r="I10" s="51"/>
    </row>
    <row r="11" spans="1:9" x14ac:dyDescent="0.2">
      <c r="A11" s="74">
        <v>5</v>
      </c>
      <c r="B11" s="50" t="s">
        <v>134</v>
      </c>
      <c r="C11" s="79">
        <v>3418875921.79</v>
      </c>
      <c r="D11" s="79">
        <v>1148054745.72</v>
      </c>
      <c r="E11" s="85">
        <v>0.33579889179450539</v>
      </c>
      <c r="F11" s="79">
        <v>1096627155.74</v>
      </c>
      <c r="G11" s="79">
        <v>38782796.729999997</v>
      </c>
      <c r="H11" s="79">
        <v>12644793.25</v>
      </c>
      <c r="I11" s="51"/>
    </row>
    <row r="12" spans="1:9" x14ac:dyDescent="0.2">
      <c r="A12" s="74">
        <v>6</v>
      </c>
      <c r="B12" s="50" t="s">
        <v>150</v>
      </c>
      <c r="C12" s="79">
        <v>5748672866.2399998</v>
      </c>
      <c r="D12" s="79">
        <v>1120605867.6200001</v>
      </c>
      <c r="E12" s="85">
        <v>0.1949329686510668</v>
      </c>
      <c r="F12" s="79">
        <v>746845357.96000004</v>
      </c>
      <c r="G12" s="79">
        <v>241184541.13</v>
      </c>
      <c r="H12" s="79">
        <v>132575968.53</v>
      </c>
      <c r="I12" s="51"/>
    </row>
    <row r="13" spans="1:9" x14ac:dyDescent="0.2">
      <c r="A13" s="74">
        <v>7</v>
      </c>
      <c r="B13" s="52" t="s">
        <v>226</v>
      </c>
      <c r="C13" s="71">
        <v>3155178767.4099998</v>
      </c>
      <c r="D13" s="79">
        <v>787825024.49000001</v>
      </c>
      <c r="E13" s="85">
        <v>0.24969267435097001</v>
      </c>
      <c r="F13" s="71">
        <v>437474974.08000004</v>
      </c>
      <c r="G13" s="71">
        <v>293902453.94</v>
      </c>
      <c r="H13" s="71">
        <v>56447596.469999999</v>
      </c>
      <c r="I13" s="51"/>
    </row>
    <row r="14" spans="1:9" x14ac:dyDescent="0.2">
      <c r="A14" s="74">
        <v>8</v>
      </c>
      <c r="B14" s="50" t="s">
        <v>149</v>
      </c>
      <c r="C14" s="79">
        <v>1260551370.2200003</v>
      </c>
      <c r="D14" s="79">
        <v>601980374.17000008</v>
      </c>
      <c r="E14" s="85">
        <v>0.47755322662093352</v>
      </c>
      <c r="F14" s="79">
        <v>538565036.52999997</v>
      </c>
      <c r="G14" s="79">
        <v>1929182.08</v>
      </c>
      <c r="H14" s="79">
        <v>61486155.560000002</v>
      </c>
      <c r="I14" s="51"/>
    </row>
    <row r="15" spans="1:9" x14ac:dyDescent="0.2">
      <c r="A15" s="74">
        <v>9</v>
      </c>
      <c r="B15" s="50" t="s">
        <v>187</v>
      </c>
      <c r="C15" s="79">
        <v>2221918144.6999998</v>
      </c>
      <c r="D15" s="79">
        <v>556425404.25999999</v>
      </c>
      <c r="E15" s="85">
        <v>0.25042569888870853</v>
      </c>
      <c r="F15" s="79">
        <v>290763342.42999995</v>
      </c>
      <c r="G15" s="79">
        <v>41503050.109999999</v>
      </c>
      <c r="H15" s="79">
        <v>224159011.72</v>
      </c>
      <c r="I15" s="51"/>
    </row>
    <row r="16" spans="1:9" x14ac:dyDescent="0.2">
      <c r="A16" s="74">
        <v>10</v>
      </c>
      <c r="B16" s="50" t="s">
        <v>141</v>
      </c>
      <c r="C16" s="79">
        <v>2930616690.0200005</v>
      </c>
      <c r="D16" s="79">
        <v>518841163.17000008</v>
      </c>
      <c r="E16" s="85">
        <v>0.17704163254678632</v>
      </c>
      <c r="F16" s="79">
        <v>232271789.01000002</v>
      </c>
      <c r="G16" s="79">
        <v>122884247.68000001</v>
      </c>
      <c r="H16" s="79">
        <v>163685126.47999999</v>
      </c>
      <c r="I16" s="51"/>
    </row>
    <row r="17" spans="1:9" x14ac:dyDescent="0.2">
      <c r="A17" s="74">
        <v>11</v>
      </c>
      <c r="B17" s="50" t="s">
        <v>159</v>
      </c>
      <c r="C17" s="79">
        <v>333505448.93999994</v>
      </c>
      <c r="D17" s="79">
        <v>276738146.60999995</v>
      </c>
      <c r="E17" s="85">
        <v>0.82978598247666757</v>
      </c>
      <c r="F17" s="79">
        <v>146096593.86999997</v>
      </c>
      <c r="G17" s="79">
        <v>127769217.69</v>
      </c>
      <c r="H17" s="79">
        <v>2872335.05</v>
      </c>
      <c r="I17" s="51"/>
    </row>
    <row r="18" spans="1:9" x14ac:dyDescent="0.2">
      <c r="A18" s="74">
        <v>12</v>
      </c>
      <c r="B18" s="50" t="s">
        <v>154</v>
      </c>
      <c r="C18" s="79">
        <v>489176991.28999996</v>
      </c>
      <c r="D18" s="79">
        <v>272076867.18000001</v>
      </c>
      <c r="E18" s="85">
        <v>0.55619309988908294</v>
      </c>
      <c r="F18" s="79">
        <v>94785552.129999995</v>
      </c>
      <c r="G18" s="79">
        <v>7522083.7000000002</v>
      </c>
      <c r="H18" s="79">
        <v>169769231.34999999</v>
      </c>
      <c r="I18" s="51"/>
    </row>
    <row r="19" spans="1:9" x14ac:dyDescent="0.2">
      <c r="A19" s="74">
        <v>13</v>
      </c>
      <c r="B19" s="50" t="s">
        <v>168</v>
      </c>
      <c r="C19" s="79">
        <v>548314494.92999995</v>
      </c>
      <c r="D19" s="79">
        <v>118339157.11</v>
      </c>
      <c r="E19" s="85">
        <v>0.21582350677252779</v>
      </c>
      <c r="F19" s="79">
        <v>118339157.11</v>
      </c>
      <c r="G19" s="51">
        <v>0</v>
      </c>
      <c r="H19" s="51">
        <v>0</v>
      </c>
      <c r="I19" s="51"/>
    </row>
    <row r="20" spans="1:9" x14ac:dyDescent="0.2">
      <c r="A20" s="74">
        <v>14</v>
      </c>
      <c r="B20" s="50" t="s">
        <v>157</v>
      </c>
      <c r="C20" s="79">
        <v>192978903.89000002</v>
      </c>
      <c r="D20" s="79">
        <v>107656441.64</v>
      </c>
      <c r="E20" s="85">
        <v>0.55786637539077999</v>
      </c>
      <c r="F20" s="79">
        <v>6378382.0999999996</v>
      </c>
      <c r="G20" s="79">
        <v>101278059.54000001</v>
      </c>
      <c r="H20" s="51">
        <v>0</v>
      </c>
      <c r="I20" s="51"/>
    </row>
    <row r="21" spans="1:9" x14ac:dyDescent="0.2">
      <c r="A21" s="74">
        <v>15</v>
      </c>
      <c r="B21" s="50" t="s">
        <v>160</v>
      </c>
      <c r="C21" s="79">
        <v>962303543.3499999</v>
      </c>
      <c r="D21" s="79">
        <v>72314392.520000011</v>
      </c>
      <c r="E21" s="85">
        <v>7.5147174734758834E-2</v>
      </c>
      <c r="F21" s="79">
        <v>35593893.080000006</v>
      </c>
      <c r="G21" s="79">
        <v>1783326.87</v>
      </c>
      <c r="H21" s="79">
        <v>34937172.57</v>
      </c>
      <c r="I21" s="51"/>
    </row>
    <row r="22" spans="1:9" x14ac:dyDescent="0.2">
      <c r="A22" s="74">
        <v>16</v>
      </c>
      <c r="B22" s="50" t="s">
        <v>174</v>
      </c>
      <c r="C22" s="79">
        <v>146281102.84</v>
      </c>
      <c r="D22" s="79">
        <v>62215895.18</v>
      </c>
      <c r="E22" s="85">
        <v>0.42531737847267109</v>
      </c>
      <c r="F22" s="79">
        <v>29791837.48</v>
      </c>
      <c r="G22" s="79">
        <v>3139575.57</v>
      </c>
      <c r="H22" s="79">
        <v>29284482.129999999</v>
      </c>
      <c r="I22" s="51"/>
    </row>
    <row r="23" spans="1:9" x14ac:dyDescent="0.2">
      <c r="A23" s="74">
        <v>17</v>
      </c>
      <c r="B23" s="50" t="s">
        <v>142</v>
      </c>
      <c r="C23" s="79">
        <v>1905359961.2</v>
      </c>
      <c r="D23" s="79">
        <v>56990635.50999999</v>
      </c>
      <c r="E23" s="85">
        <v>2.9910692294650276E-2</v>
      </c>
      <c r="F23" s="79">
        <v>50294194.269999996</v>
      </c>
      <c r="G23" s="79">
        <v>2489225.33</v>
      </c>
      <c r="H23" s="79">
        <v>4207215.91</v>
      </c>
      <c r="I23" s="51"/>
    </row>
    <row r="24" spans="1:9" x14ac:dyDescent="0.2">
      <c r="A24" s="74">
        <v>18</v>
      </c>
      <c r="B24" s="50" t="s">
        <v>144</v>
      </c>
      <c r="C24" s="79">
        <v>466597946.56999999</v>
      </c>
      <c r="D24" s="79">
        <v>52223537.82</v>
      </c>
      <c r="E24" s="85">
        <v>0.11192406268372919</v>
      </c>
      <c r="F24" s="79">
        <v>38032531.149999999</v>
      </c>
      <c r="G24" s="79">
        <v>10833878.950000001</v>
      </c>
      <c r="H24" s="79">
        <v>3357127.72</v>
      </c>
      <c r="I24" s="51"/>
    </row>
    <row r="25" spans="1:9" x14ac:dyDescent="0.2">
      <c r="A25" s="74">
        <v>19</v>
      </c>
      <c r="B25" s="50" t="s">
        <v>148</v>
      </c>
      <c r="C25" s="79">
        <v>739108787.2299999</v>
      </c>
      <c r="D25" s="79">
        <v>39230523.039999999</v>
      </c>
      <c r="E25" s="85">
        <v>5.3078144540841497E-2</v>
      </c>
      <c r="F25" s="79">
        <v>35040497.479999997</v>
      </c>
      <c r="G25" s="51">
        <v>0</v>
      </c>
      <c r="H25" s="79">
        <v>4190025.56</v>
      </c>
      <c r="I25" s="51"/>
    </row>
    <row r="26" spans="1:9" x14ac:dyDescent="0.2">
      <c r="A26" s="74">
        <v>20</v>
      </c>
      <c r="B26" s="50" t="s">
        <v>166</v>
      </c>
      <c r="C26" s="79">
        <v>233742763.72000003</v>
      </c>
      <c r="D26" s="79">
        <v>33852562.079999998</v>
      </c>
      <c r="E26" s="85">
        <v>0.14482827849401109</v>
      </c>
      <c r="F26" s="79">
        <v>32917855.129999999</v>
      </c>
      <c r="G26" s="79">
        <v>28505.89</v>
      </c>
      <c r="H26" s="79">
        <v>906201.06</v>
      </c>
      <c r="I26" s="51"/>
    </row>
    <row r="27" spans="1:9" x14ac:dyDescent="0.2">
      <c r="A27" s="74">
        <v>21</v>
      </c>
      <c r="B27" s="50" t="s">
        <v>136</v>
      </c>
      <c r="C27" s="79">
        <v>478284327.26999998</v>
      </c>
      <c r="D27" s="79">
        <v>28506573.860000003</v>
      </c>
      <c r="E27" s="85">
        <v>5.9601731093119295E-2</v>
      </c>
      <c r="F27" s="79">
        <v>6097721.4600000009</v>
      </c>
      <c r="G27" s="79">
        <v>11122206.24</v>
      </c>
      <c r="H27" s="79">
        <v>11286646.16</v>
      </c>
      <c r="I27" s="51"/>
    </row>
    <row r="28" spans="1:9" x14ac:dyDescent="0.2">
      <c r="A28" s="74">
        <v>22</v>
      </c>
      <c r="B28" s="50" t="s">
        <v>167</v>
      </c>
      <c r="C28" s="64">
        <v>134949114.43000001</v>
      </c>
      <c r="D28" s="79">
        <v>27704377.969999999</v>
      </c>
      <c r="E28" s="85">
        <v>0.20529499646602459</v>
      </c>
      <c r="F28" s="64">
        <v>2223695.9899999998</v>
      </c>
      <c r="G28" s="64">
        <v>21315653.550000001</v>
      </c>
      <c r="H28" s="64">
        <v>4165028.43</v>
      </c>
      <c r="I28" s="51"/>
    </row>
    <row r="29" spans="1:9" x14ac:dyDescent="0.2">
      <c r="A29" s="74">
        <v>23</v>
      </c>
      <c r="B29" s="50" t="s">
        <v>155</v>
      </c>
      <c r="C29" s="79">
        <v>20311086.59</v>
      </c>
      <c r="D29" s="79">
        <v>20311086.59</v>
      </c>
      <c r="E29" s="85">
        <v>1</v>
      </c>
      <c r="F29" s="79">
        <v>20311086.579999998</v>
      </c>
      <c r="G29" s="79">
        <v>0</v>
      </c>
      <c r="H29" s="51">
        <v>0</v>
      </c>
      <c r="I29" s="51"/>
    </row>
    <row r="30" spans="1:9" x14ac:dyDescent="0.2">
      <c r="A30" s="74">
        <v>24</v>
      </c>
      <c r="B30" s="50" t="s">
        <v>176</v>
      </c>
      <c r="C30" s="79">
        <v>270814068.99000001</v>
      </c>
      <c r="D30" s="79">
        <v>19437174.73</v>
      </c>
      <c r="E30" s="85">
        <v>7.1773134987007381E-2</v>
      </c>
      <c r="F30" s="79">
        <v>15040548.610000001</v>
      </c>
      <c r="G30" s="79">
        <v>3949145.1</v>
      </c>
      <c r="H30" s="79">
        <v>447481.02</v>
      </c>
      <c r="I30" s="51"/>
    </row>
    <row r="31" spans="1:9" x14ac:dyDescent="0.2">
      <c r="A31" s="74">
        <v>25</v>
      </c>
      <c r="B31" s="50" t="s">
        <v>169</v>
      </c>
      <c r="C31" s="79">
        <v>317434353.08999997</v>
      </c>
      <c r="D31" s="79">
        <v>18799963.379999999</v>
      </c>
      <c r="E31" s="85">
        <v>5.9224728505266014E-2</v>
      </c>
      <c r="F31" s="79">
        <v>18782819.539999999</v>
      </c>
      <c r="G31" s="79">
        <v>17143.84</v>
      </c>
      <c r="H31" s="79">
        <v>0</v>
      </c>
      <c r="I31" s="51"/>
    </row>
    <row r="32" spans="1:9" x14ac:dyDescent="0.2">
      <c r="A32" s="74">
        <v>26</v>
      </c>
      <c r="B32" s="50" t="s">
        <v>164</v>
      </c>
      <c r="C32" s="79">
        <v>341592746.38</v>
      </c>
      <c r="D32" s="79">
        <v>14553653.560000001</v>
      </c>
      <c r="E32" s="85">
        <v>4.2605276939370357E-2</v>
      </c>
      <c r="F32" s="79">
        <v>13972240.880000001</v>
      </c>
      <c r="G32" s="79">
        <v>79387.839999999997</v>
      </c>
      <c r="H32" s="79">
        <v>502024.84</v>
      </c>
      <c r="I32" s="51"/>
    </row>
    <row r="33" spans="1:9" x14ac:dyDescent="0.2">
      <c r="A33" s="74">
        <v>27</v>
      </c>
      <c r="B33" s="50" t="s">
        <v>161</v>
      </c>
      <c r="C33" s="79">
        <v>525277596.39000005</v>
      </c>
      <c r="D33" s="79">
        <v>12764478.879999999</v>
      </c>
      <c r="E33" s="85">
        <v>2.4300444122735486E-2</v>
      </c>
      <c r="F33" s="79">
        <v>8279028.9899999993</v>
      </c>
      <c r="G33" s="79">
        <v>461691.93</v>
      </c>
      <c r="H33" s="79">
        <v>4023757.96</v>
      </c>
      <c r="I33" s="51"/>
    </row>
    <row r="34" spans="1:9" x14ac:dyDescent="0.2">
      <c r="A34" s="74">
        <v>28</v>
      </c>
      <c r="B34" s="50" t="s">
        <v>170</v>
      </c>
      <c r="C34" s="79">
        <v>42757482.649999999</v>
      </c>
      <c r="D34" s="79">
        <v>4055443.06</v>
      </c>
      <c r="E34" s="85">
        <v>9.4847563716429412E-2</v>
      </c>
      <c r="F34" s="79">
        <v>3473866.15</v>
      </c>
      <c r="G34" s="79">
        <v>160022.66</v>
      </c>
      <c r="H34" s="79">
        <v>421554.25</v>
      </c>
      <c r="I34" s="51"/>
    </row>
    <row r="35" spans="1:9" x14ac:dyDescent="0.2">
      <c r="A35" s="74">
        <v>29</v>
      </c>
      <c r="B35" s="50" t="s">
        <v>152</v>
      </c>
      <c r="C35" s="79">
        <v>73660371.250000015</v>
      </c>
      <c r="D35" s="79">
        <v>2490603.62</v>
      </c>
      <c r="E35" s="85">
        <v>3.3811988423829722E-2</v>
      </c>
      <c r="F35" s="79">
        <v>1906369.21</v>
      </c>
      <c r="G35" s="79">
        <v>17432.07</v>
      </c>
      <c r="H35" s="79">
        <v>566802.34</v>
      </c>
      <c r="I35" s="51"/>
    </row>
    <row r="36" spans="1:9" x14ac:dyDescent="0.2">
      <c r="A36" s="74">
        <v>30</v>
      </c>
      <c r="B36" s="50" t="s">
        <v>140</v>
      </c>
      <c r="C36" s="79">
        <v>41157678.82</v>
      </c>
      <c r="D36" s="79">
        <v>1415711.37</v>
      </c>
      <c r="E36" s="85">
        <v>3.4397259772386751E-2</v>
      </c>
      <c r="F36" s="79">
        <v>1415711.37</v>
      </c>
      <c r="G36" s="51">
        <v>0</v>
      </c>
      <c r="H36" s="51">
        <v>0</v>
      </c>
      <c r="I36" s="51"/>
    </row>
    <row r="37" spans="1:9" x14ac:dyDescent="0.2">
      <c r="A37" s="74">
        <v>31</v>
      </c>
      <c r="B37" s="50" t="s">
        <v>137</v>
      </c>
      <c r="C37" s="79">
        <v>241612417.29000002</v>
      </c>
      <c r="D37" s="79">
        <v>530707.57999999996</v>
      </c>
      <c r="E37" s="85">
        <v>2.1965244417177774E-3</v>
      </c>
      <c r="F37" s="79">
        <v>458927.88999999996</v>
      </c>
      <c r="G37" s="51">
        <v>0</v>
      </c>
      <c r="H37" s="79">
        <v>71779.69</v>
      </c>
      <c r="I37" s="53"/>
    </row>
    <row r="38" spans="1:9" x14ac:dyDescent="0.2">
      <c r="A38" s="74">
        <v>32</v>
      </c>
      <c r="B38" s="50" t="s">
        <v>177</v>
      </c>
      <c r="C38" s="79">
        <v>68418727.460000008</v>
      </c>
      <c r="D38" s="79">
        <v>489577.7</v>
      </c>
      <c r="E38" s="85">
        <v>7.1556095556764678E-3</v>
      </c>
      <c r="F38" s="79">
        <v>440608.13</v>
      </c>
      <c r="G38" s="79">
        <v>24434.06</v>
      </c>
      <c r="H38" s="79">
        <v>24535.51</v>
      </c>
      <c r="I38" s="51"/>
    </row>
    <row r="39" spans="1:9" x14ac:dyDescent="0.2">
      <c r="A39" s="74">
        <v>33</v>
      </c>
      <c r="B39" s="50" t="s">
        <v>224</v>
      </c>
      <c r="C39" s="79">
        <v>7570705.1900000004</v>
      </c>
      <c r="D39" s="79">
        <v>339696.04</v>
      </c>
      <c r="E39" s="85">
        <v>4.4869801620157919E-2</v>
      </c>
      <c r="F39" s="79">
        <v>339696.04</v>
      </c>
      <c r="G39" s="51">
        <v>0</v>
      </c>
      <c r="H39" s="51">
        <v>0</v>
      </c>
      <c r="I39" s="51"/>
    </row>
    <row r="40" spans="1:9" x14ac:dyDescent="0.2">
      <c r="A40" s="74">
        <v>34</v>
      </c>
      <c r="B40" s="50" t="s">
        <v>143</v>
      </c>
      <c r="C40" s="79">
        <v>104893217.01000001</v>
      </c>
      <c r="D40" s="79">
        <v>131674.85999999999</v>
      </c>
      <c r="E40" s="85">
        <v>1.2553229250986434E-3</v>
      </c>
      <c r="F40" s="79">
        <v>131674.85999999999</v>
      </c>
      <c r="G40" s="51">
        <v>0</v>
      </c>
      <c r="H40" s="51">
        <v>0</v>
      </c>
      <c r="I40" s="51"/>
    </row>
    <row r="41" spans="1:9" x14ac:dyDescent="0.2">
      <c r="A41" s="74">
        <v>35</v>
      </c>
      <c r="B41" s="50" t="s">
        <v>171</v>
      </c>
      <c r="C41" s="79">
        <v>305617.15000000002</v>
      </c>
      <c r="D41" s="79">
        <v>6031.02</v>
      </c>
      <c r="E41" s="85">
        <v>1.973390563978494E-2</v>
      </c>
      <c r="F41" s="79">
        <v>6031.02</v>
      </c>
      <c r="G41" s="51">
        <v>0</v>
      </c>
      <c r="H41" s="51">
        <v>0</v>
      </c>
      <c r="I41" s="51"/>
    </row>
    <row r="42" spans="1:9" x14ac:dyDescent="0.2">
      <c r="A42" s="74">
        <v>36</v>
      </c>
      <c r="B42" s="50" t="s">
        <v>225</v>
      </c>
      <c r="C42" s="79">
        <v>8535029.9500000011</v>
      </c>
      <c r="D42" s="79">
        <v>3065.15</v>
      </c>
      <c r="E42" s="85">
        <v>3.5912586340719282E-4</v>
      </c>
      <c r="F42" s="51">
        <v>0</v>
      </c>
      <c r="G42" s="79">
        <v>3065.15</v>
      </c>
      <c r="H42" s="79">
        <v>0</v>
      </c>
      <c r="I42" s="51"/>
    </row>
    <row r="43" spans="1:9" x14ac:dyDescent="0.2">
      <c r="A43" s="74">
        <v>37</v>
      </c>
      <c r="B43" s="50" t="s">
        <v>156</v>
      </c>
      <c r="C43" s="79">
        <v>103224777.89</v>
      </c>
      <c r="D43" s="79">
        <v>1856.92</v>
      </c>
      <c r="E43" s="85">
        <v>1.7989091746739336E-5</v>
      </c>
      <c r="F43" s="51">
        <v>0</v>
      </c>
      <c r="G43" s="51">
        <v>0</v>
      </c>
      <c r="H43" s="79">
        <v>1856.92</v>
      </c>
      <c r="I43" s="51"/>
    </row>
    <row r="44" spans="1:9" x14ac:dyDescent="0.2">
      <c r="A44" s="74">
        <v>38</v>
      </c>
      <c r="B44" s="50" t="s">
        <v>165</v>
      </c>
      <c r="C44" s="79">
        <v>501024.88</v>
      </c>
      <c r="D44" s="79">
        <v>1723.21</v>
      </c>
      <c r="E44" s="85">
        <v>3.4393701167095736E-3</v>
      </c>
      <c r="F44" s="51">
        <v>0</v>
      </c>
      <c r="G44" s="51">
        <v>0</v>
      </c>
      <c r="H44" s="79">
        <v>1723.21</v>
      </c>
      <c r="I44" s="51"/>
    </row>
    <row r="45" spans="1:9" x14ac:dyDescent="0.2">
      <c r="A45" s="74">
        <v>39</v>
      </c>
      <c r="B45" s="50" t="s">
        <v>138</v>
      </c>
      <c r="C45" s="79">
        <v>407190077.10000002</v>
      </c>
      <c r="D45" s="51">
        <v>0</v>
      </c>
      <c r="E45" s="85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74">
        <v>40</v>
      </c>
      <c r="B46" s="50" t="s">
        <v>139</v>
      </c>
      <c r="C46" s="79">
        <v>141714437.33000001</v>
      </c>
      <c r="D46" s="51">
        <v>0</v>
      </c>
      <c r="E46" s="85">
        <v>0</v>
      </c>
      <c r="F46" s="51">
        <v>0</v>
      </c>
      <c r="G46" s="51">
        <v>0</v>
      </c>
      <c r="H46" s="51">
        <v>0</v>
      </c>
      <c r="I46" s="51"/>
    </row>
    <row r="47" spans="1:9" s="69" customFormat="1" ht="10.5" x14ac:dyDescent="0.25">
      <c r="A47" s="74">
        <v>41</v>
      </c>
      <c r="B47" s="50" t="s">
        <v>146</v>
      </c>
      <c r="C47" s="79">
        <v>51307155.370000005</v>
      </c>
      <c r="D47" s="51">
        <v>0</v>
      </c>
      <c r="E47" s="85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79">
        <v>128996000</v>
      </c>
      <c r="D48" s="51">
        <v>0</v>
      </c>
      <c r="E48" s="85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6" t="s">
        <v>221</v>
      </c>
      <c r="C49" s="63">
        <v>54395106421.399979</v>
      </c>
      <c r="D49" s="80">
        <v>12496193552.639999</v>
      </c>
      <c r="E49" s="86">
        <v>0.22973010578988001</v>
      </c>
      <c r="F49" s="63">
        <v>8369088899.0199995</v>
      </c>
      <c r="G49" s="63">
        <v>1742019418.6799998</v>
      </c>
      <c r="H49" s="63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216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62">
        <v>2181313027.04</v>
      </c>
      <c r="E9" s="59">
        <f>D9/C9</f>
        <v>0.21800226022018768</v>
      </c>
      <c r="F9" s="62">
        <v>1454942829.49</v>
      </c>
      <c r="G9" s="62">
        <v>224062990.47</v>
      </c>
      <c r="H9" s="62">
        <v>502307207.07999998</v>
      </c>
      <c r="I9" s="62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62">
        <v>1824767747.4100001</v>
      </c>
      <c r="E10" s="59">
        <f t="shared" ref="E10:E51" si="0">D10/C10</f>
        <v>0.47011175878459843</v>
      </c>
      <c r="F10" s="62">
        <v>899584201.21000004</v>
      </c>
      <c r="G10" s="62">
        <v>320598084.00999999</v>
      </c>
      <c r="H10" s="62">
        <v>604585462.19000006</v>
      </c>
      <c r="I10" s="62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62">
        <v>1352415751.0800002</v>
      </c>
      <c r="E11" s="59">
        <f t="shared" si="0"/>
        <v>0.18321169375664145</v>
      </c>
      <c r="F11" s="62">
        <v>829496652.43000007</v>
      </c>
      <c r="G11" s="62">
        <v>169726332.33000001</v>
      </c>
      <c r="H11" s="62">
        <v>353192766.31999999</v>
      </c>
      <c r="I11" s="62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62">
        <v>1210169934.28</v>
      </c>
      <c r="E12" s="59">
        <f t="shared" si="0"/>
        <v>0.24024964027127002</v>
      </c>
      <c r="F12" s="62">
        <v>1196602994.8499999</v>
      </c>
      <c r="G12" s="47">
        <v>0</v>
      </c>
      <c r="H12" s="62">
        <v>13566939.430000002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62">
        <v>1158819025.0500002</v>
      </c>
      <c r="E13" s="59">
        <f t="shared" si="0"/>
        <v>0.33239450382313079</v>
      </c>
      <c r="F13" s="62">
        <v>1107199008.5</v>
      </c>
      <c r="G13" s="62">
        <v>38633385.649999999</v>
      </c>
      <c r="H13" s="62">
        <v>12986630.9</v>
      </c>
      <c r="I13" s="62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62">
        <v>1132152770.96</v>
      </c>
      <c r="E14" s="59">
        <f t="shared" si="0"/>
        <v>0.19830738405202464</v>
      </c>
      <c r="F14" s="62">
        <v>757370645.08000004</v>
      </c>
      <c r="G14" s="62">
        <v>242946814.62</v>
      </c>
      <c r="H14" s="62">
        <v>131835311.26000001</v>
      </c>
      <c r="I14" s="62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62">
        <v>799162218.87</v>
      </c>
      <c r="E15" s="59">
        <f t="shared" si="0"/>
        <v>0.24728594980620383</v>
      </c>
      <c r="F15" s="62">
        <v>443159019.28000003</v>
      </c>
      <c r="G15" s="62">
        <v>296991805.45999998</v>
      </c>
      <c r="H15" s="62">
        <v>59011394.130000003</v>
      </c>
      <c r="I15" s="62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62">
        <v>599348435.33999991</v>
      </c>
      <c r="E16" s="59">
        <f t="shared" si="0"/>
        <v>0.48513577691738946</v>
      </c>
      <c r="F16" s="62">
        <v>536579393.28000003</v>
      </c>
      <c r="G16" s="62">
        <v>1856891</v>
      </c>
      <c r="H16" s="62">
        <v>60912151.060000002</v>
      </c>
      <c r="I16" s="62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62">
        <v>556046260.00999999</v>
      </c>
      <c r="E17" s="59">
        <f t="shared" si="0"/>
        <v>0.24868779451107259</v>
      </c>
      <c r="F17" s="62">
        <v>313223960.28999996</v>
      </c>
      <c r="G17" s="62">
        <v>42012528.689999998</v>
      </c>
      <c r="H17" s="62">
        <v>200809771.03</v>
      </c>
      <c r="I17" s="62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62">
        <v>508075923.08000004</v>
      </c>
      <c r="E18" s="59">
        <f t="shared" si="0"/>
        <v>0.17149729304733533</v>
      </c>
      <c r="F18" s="62">
        <v>231126817.09</v>
      </c>
      <c r="G18" s="62">
        <v>121719871.76000001</v>
      </c>
      <c r="H18" s="62">
        <v>155229234.22999999</v>
      </c>
      <c r="I18" s="62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62">
        <v>281457352.83999997</v>
      </c>
      <c r="E19" s="59">
        <f t="shared" si="0"/>
        <v>0.83115468224226541</v>
      </c>
      <c r="F19" s="62">
        <v>149210035.41</v>
      </c>
      <c r="G19" s="62">
        <v>129454669.8</v>
      </c>
      <c r="H19" s="62">
        <v>2792647.63</v>
      </c>
      <c r="I19" s="62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62">
        <v>274771619.42000002</v>
      </c>
      <c r="E20" s="59">
        <f t="shared" si="0"/>
        <v>0.56661131907519857</v>
      </c>
      <c r="F20" s="62">
        <v>101917938.93000001</v>
      </c>
      <c r="G20" s="62">
        <v>7299594.1400000006</v>
      </c>
      <c r="H20" s="62">
        <v>165554086.34999999</v>
      </c>
      <c r="I20" s="62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62">
        <v>117812564.37</v>
      </c>
      <c r="E21" s="59">
        <f t="shared" si="0"/>
        <v>0.21231375090600504</v>
      </c>
      <c r="F21" s="62">
        <v>117812564.37</v>
      </c>
      <c r="G21" s="47">
        <v>0</v>
      </c>
      <c r="H21" s="47">
        <v>0</v>
      </c>
      <c r="I21" s="62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62">
        <v>107156236.66</v>
      </c>
      <c r="E22" s="59">
        <f t="shared" si="0"/>
        <v>0.55336472942687032</v>
      </c>
      <c r="F22" s="62">
        <v>5947511.5800000001</v>
      </c>
      <c r="G22" s="62">
        <v>101208725.08</v>
      </c>
      <c r="H22" s="47">
        <v>0</v>
      </c>
      <c r="I22" s="62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62">
        <v>71090370.370000005</v>
      </c>
      <c r="E23" s="59">
        <f t="shared" si="0"/>
        <v>7.4567638759431981E-2</v>
      </c>
      <c r="F23" s="62">
        <v>34241824.43</v>
      </c>
      <c r="G23" s="62">
        <v>1688330.56</v>
      </c>
      <c r="H23" s="62">
        <v>35160215.380000003</v>
      </c>
      <c r="I23" s="62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62">
        <v>62505259.869999997</v>
      </c>
      <c r="E24" s="59">
        <f t="shared" si="0"/>
        <v>0.40738724603550364</v>
      </c>
      <c r="F24" s="62">
        <v>31271246.5</v>
      </c>
      <c r="G24" s="62">
        <v>2901943.54</v>
      </c>
      <c r="H24" s="62">
        <v>28332069.829999998</v>
      </c>
      <c r="I24" s="62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62">
        <v>59318180.340000004</v>
      </c>
      <c r="E25" s="59">
        <f t="shared" si="0"/>
        <v>3.1375616059480298E-2</v>
      </c>
      <c r="F25" s="62">
        <v>52825916.060000002</v>
      </c>
      <c r="G25" s="62">
        <v>2312141.25</v>
      </c>
      <c r="H25" s="62">
        <v>4180123.03</v>
      </c>
      <c r="I25" s="62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62">
        <v>52776004.560000002</v>
      </c>
      <c r="E26" s="59">
        <f t="shared" si="0"/>
        <v>0.11268162985940261</v>
      </c>
      <c r="F26" s="62">
        <v>38199101.390000001</v>
      </c>
      <c r="G26" s="62">
        <v>11248045.35</v>
      </c>
      <c r="H26" s="62">
        <v>3328857.82</v>
      </c>
      <c r="I26" s="62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62">
        <v>39036761.640000001</v>
      </c>
      <c r="E27" s="59">
        <f t="shared" si="0"/>
        <v>5.333881254152785E-2</v>
      </c>
      <c r="F27" s="62">
        <v>34972618.829999998</v>
      </c>
      <c r="G27" s="47">
        <v>0</v>
      </c>
      <c r="H27" s="62">
        <v>4064142.81</v>
      </c>
      <c r="I27" s="62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62">
        <v>32881411.240000002</v>
      </c>
      <c r="E28" s="59">
        <f t="shared" si="0"/>
        <v>0.14147297271987716</v>
      </c>
      <c r="F28" s="62">
        <v>31863408.120000001</v>
      </c>
      <c r="G28" s="62">
        <v>25790.35</v>
      </c>
      <c r="H28" s="62">
        <v>992212.77</v>
      </c>
      <c r="I28" s="62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62">
        <v>27969298.619999997</v>
      </c>
      <c r="E29" s="59">
        <f t="shared" si="0"/>
        <v>5.9959062434408017E-2</v>
      </c>
      <c r="F29" s="62">
        <v>5834615.4299999997</v>
      </c>
      <c r="G29" s="62">
        <v>11174589.369999999</v>
      </c>
      <c r="H29" s="62">
        <v>10960093.82</v>
      </c>
      <c r="I29" s="62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62">
        <v>26846721.559999999</v>
      </c>
      <c r="E30" s="59">
        <f t="shared" si="0"/>
        <v>0.19701093621727764</v>
      </c>
      <c r="F30" s="62">
        <v>2400306.94</v>
      </c>
      <c r="G30" s="62">
        <v>20366827.649999999</v>
      </c>
      <c r="H30" s="62">
        <v>4079586.97</v>
      </c>
      <c r="I30" s="62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62">
        <v>19230387.230000004</v>
      </c>
      <c r="E31" s="59">
        <f t="shared" si="0"/>
        <v>6.9616631235854487E-2</v>
      </c>
      <c r="F31" s="62">
        <v>14955566.740000002</v>
      </c>
      <c r="G31" s="62">
        <v>3826393.05</v>
      </c>
      <c r="H31" s="62">
        <v>448427.44</v>
      </c>
      <c r="I31" s="62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62">
        <v>19111304.399999999</v>
      </c>
      <c r="E32" s="59">
        <f t="shared" si="0"/>
        <v>5.8803343044650805E-2</v>
      </c>
      <c r="F32" s="62">
        <v>19094160.559999999</v>
      </c>
      <c r="G32" s="62">
        <v>17143.84</v>
      </c>
      <c r="H32" s="47">
        <v>0</v>
      </c>
      <c r="I32" s="62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62">
        <v>18947079.919999998</v>
      </c>
      <c r="E33" s="59">
        <f t="shared" si="0"/>
        <v>1</v>
      </c>
      <c r="F33" s="62">
        <v>18947079.919999998</v>
      </c>
      <c r="G33" s="47">
        <v>0</v>
      </c>
      <c r="H33" s="47">
        <v>0</v>
      </c>
      <c r="I33" s="62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62">
        <v>14546225.120000001</v>
      </c>
      <c r="E34" s="59">
        <f t="shared" si="0"/>
        <v>4.2559747322848437E-2</v>
      </c>
      <c r="F34" s="62">
        <v>13984835.9</v>
      </c>
      <c r="G34" s="62">
        <v>77220.23</v>
      </c>
      <c r="H34" s="62">
        <v>484168.99</v>
      </c>
      <c r="I34" s="62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62">
        <v>13273003.800000001</v>
      </c>
      <c r="E35" s="59">
        <f t="shared" si="0"/>
        <v>2.3905739314822903E-2</v>
      </c>
      <c r="F35" s="62">
        <v>8508731.5099999998</v>
      </c>
      <c r="G35" s="62">
        <v>555120.79</v>
      </c>
      <c r="H35" s="62">
        <v>4209151.5</v>
      </c>
      <c r="I35" s="62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62">
        <v>3627957.45</v>
      </c>
      <c r="E36" s="59">
        <f t="shared" si="0"/>
        <v>8.7993855370372895E-2</v>
      </c>
      <c r="F36" s="62">
        <v>3053532.2</v>
      </c>
      <c r="G36" s="62">
        <v>157539.97</v>
      </c>
      <c r="H36" s="62">
        <v>416885.28</v>
      </c>
      <c r="I36" s="62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62">
        <v>2910689.68</v>
      </c>
      <c r="E37" s="59">
        <f t="shared" si="0"/>
        <v>3.9612356775596061E-2</v>
      </c>
      <c r="F37" s="62">
        <v>2375564.19</v>
      </c>
      <c r="G37" s="62">
        <v>16447.099999999999</v>
      </c>
      <c r="H37" s="62">
        <v>518678.39</v>
      </c>
      <c r="I37" s="62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62">
        <v>1520006.39</v>
      </c>
      <c r="E38" s="59">
        <f t="shared" si="0"/>
        <v>6.1144012467126132E-3</v>
      </c>
      <c r="F38" s="62">
        <v>1466124.13</v>
      </c>
      <c r="G38" s="47">
        <v>0</v>
      </c>
      <c r="H38" s="62">
        <v>53882.26</v>
      </c>
      <c r="I38" s="62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62">
        <v>1351320.66</v>
      </c>
      <c r="E39" s="59">
        <f t="shared" si="0"/>
        <v>2.9016182588881678E-2</v>
      </c>
      <c r="F39" s="62">
        <v>1351320.66</v>
      </c>
      <c r="G39" s="47">
        <v>0</v>
      </c>
      <c r="H39" s="47">
        <v>0</v>
      </c>
      <c r="I39" s="62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62">
        <v>530172.31000000006</v>
      </c>
      <c r="E40" s="59">
        <f t="shared" si="0"/>
        <v>6.7091533824608043E-2</v>
      </c>
      <c r="F40" s="62">
        <v>530172.31000000006</v>
      </c>
      <c r="G40" s="47">
        <v>0</v>
      </c>
      <c r="H40" s="47">
        <v>0</v>
      </c>
      <c r="I40" s="62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62">
        <v>502479.7</v>
      </c>
      <c r="E41" s="59">
        <f t="shared" si="0"/>
        <v>8.4120080311119866E-3</v>
      </c>
      <c r="F41" s="62">
        <v>435848.57</v>
      </c>
      <c r="G41" s="62">
        <v>22456.7</v>
      </c>
      <c r="H41" s="62">
        <v>44174.43</v>
      </c>
      <c r="I41" s="62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62">
        <v>126900.71</v>
      </c>
      <c r="E42" s="59">
        <f t="shared" si="0"/>
        <v>1.2696047835915405E-3</v>
      </c>
      <c r="F42" s="62">
        <v>126900.71</v>
      </c>
      <c r="G42" s="47">
        <v>0</v>
      </c>
      <c r="H42" s="47">
        <v>0</v>
      </c>
      <c r="I42" s="62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59">
        <f t="shared" si="0"/>
        <v>0.23542899971308284</v>
      </c>
      <c r="F43" s="62">
        <v>6031.02</v>
      </c>
      <c r="G43" s="47">
        <v>0</v>
      </c>
      <c r="H43" s="47">
        <v>0</v>
      </c>
      <c r="I43" s="62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62">
        <v>2718.6</v>
      </c>
      <c r="E44" s="59">
        <f t="shared" si="0"/>
        <v>2.5002163524964774E-2</v>
      </c>
      <c r="F44" s="47">
        <v>0</v>
      </c>
      <c r="G44" s="47">
        <v>0</v>
      </c>
      <c r="H44" s="62">
        <v>2718.6</v>
      </c>
      <c r="I44" s="62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62">
        <v>2099.4299999999998</v>
      </c>
      <c r="E45" s="59">
        <f t="shared" si="0"/>
        <v>2.4873836954290737E-4</v>
      </c>
      <c r="F45" s="47">
        <v>0</v>
      </c>
      <c r="G45" s="62">
        <v>2099.4299999999998</v>
      </c>
      <c r="H45" s="62">
        <v>0</v>
      </c>
      <c r="I45" s="62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62">
        <v>517.41999999999996</v>
      </c>
      <c r="E46" s="59">
        <f t="shared" si="0"/>
        <v>5.1485601252688315E-6</v>
      </c>
      <c r="F46" s="47">
        <v>0</v>
      </c>
      <c r="G46" s="47">
        <v>0</v>
      </c>
      <c r="H46" s="62">
        <v>517.41999999999996</v>
      </c>
      <c r="I46" s="62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62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62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62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62">
        <v>0</v>
      </c>
    </row>
    <row r="51" spans="1:9" ht="14.5" x14ac:dyDescent="0.35">
      <c r="A51" s="52"/>
      <c r="B51" s="55" t="s">
        <v>218</v>
      </c>
      <c r="C51" s="63">
        <f>SUM(C9:C50)</f>
        <v>54726722061.800003</v>
      </c>
      <c r="D51" s="63">
        <f t="shared" ref="D51:I51" si="1">SUM(D9:D50)</f>
        <v>12571581768.450003</v>
      </c>
      <c r="E51" s="60">
        <f t="shared" si="0"/>
        <v>0.22971559952473633</v>
      </c>
      <c r="F51" s="63">
        <f t="shared" si="1"/>
        <v>8460618477.9099998</v>
      </c>
      <c r="G51" s="63">
        <f t="shared" si="1"/>
        <v>1750903782.1899996</v>
      </c>
      <c r="H51" s="63">
        <f t="shared" si="1"/>
        <v>2360059508.3500004</v>
      </c>
      <c r="I51" s="63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220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62">
        <v>2185095365.9400001</v>
      </c>
      <c r="E9" s="65">
        <f>D9/C9</f>
        <v>0.21833064591601672</v>
      </c>
      <c r="F9" s="62">
        <v>1460251801.74</v>
      </c>
      <c r="G9" s="62">
        <v>222169197.97999999</v>
      </c>
      <c r="H9" s="62">
        <v>502674366.22000003</v>
      </c>
      <c r="I9" s="62"/>
    </row>
    <row r="10" spans="1:9" x14ac:dyDescent="0.2">
      <c r="A10" s="58">
        <v>2</v>
      </c>
      <c r="B10" s="31" t="s">
        <v>11</v>
      </c>
      <c r="C10" s="61">
        <v>3945510163.7399998</v>
      </c>
      <c r="D10" s="62">
        <v>1848470125.74</v>
      </c>
      <c r="E10" s="65">
        <f t="shared" ref="E10:E50" si="0">D10/C10</f>
        <v>0.46849964872167799</v>
      </c>
      <c r="F10" s="62">
        <v>907119650.78999996</v>
      </c>
      <c r="G10" s="62">
        <v>320273251.20999998</v>
      </c>
      <c r="H10" s="62">
        <v>621077223.74000001</v>
      </c>
      <c r="I10" s="62"/>
    </row>
    <row r="11" spans="1:9" x14ac:dyDescent="0.2">
      <c r="A11" s="58">
        <v>3</v>
      </c>
      <c r="B11" s="31" t="s">
        <v>13</v>
      </c>
      <c r="C11" s="61">
        <v>7471668467.1999989</v>
      </c>
      <c r="D11" s="62">
        <v>1338876669.78</v>
      </c>
      <c r="E11" s="65">
        <f t="shared" si="0"/>
        <v>0.17919380064272883</v>
      </c>
      <c r="F11" s="62">
        <v>815663921.25</v>
      </c>
      <c r="G11" s="62">
        <v>171677539.94999999</v>
      </c>
      <c r="H11" s="62">
        <v>351535208.57999998</v>
      </c>
      <c r="I11" s="62"/>
    </row>
    <row r="12" spans="1:9" x14ac:dyDescent="0.2">
      <c r="A12" s="58">
        <v>4</v>
      </c>
      <c r="B12" s="31" t="s">
        <v>15</v>
      </c>
      <c r="C12" s="61">
        <v>5019708350.4500008</v>
      </c>
      <c r="D12" s="62">
        <v>1211751896.3</v>
      </c>
      <c r="E12" s="65">
        <f t="shared" si="0"/>
        <v>0.24139886457574178</v>
      </c>
      <c r="F12" s="62">
        <v>1198075775.9099998</v>
      </c>
      <c r="G12" s="47">
        <v>0</v>
      </c>
      <c r="H12" s="62">
        <v>13676120.390000001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62">
        <v>1163671764.6600001</v>
      </c>
      <c r="E13" s="65">
        <f t="shared" si="0"/>
        <v>0.33160329498997004</v>
      </c>
      <c r="F13" s="62">
        <v>1112164605.5</v>
      </c>
      <c r="G13" s="62">
        <v>38402722.899999999</v>
      </c>
      <c r="H13" s="62">
        <v>13104436.26</v>
      </c>
      <c r="I13" s="62"/>
    </row>
    <row r="14" spans="1:9" x14ac:dyDescent="0.2">
      <c r="A14" s="58">
        <v>6</v>
      </c>
      <c r="B14" s="31" t="s">
        <v>17</v>
      </c>
      <c r="C14" s="61">
        <v>5695191357.1399994</v>
      </c>
      <c r="D14" s="62">
        <v>1134283626.79</v>
      </c>
      <c r="E14" s="65">
        <f t="shared" si="0"/>
        <v>0.19916514751834649</v>
      </c>
      <c r="F14" s="62">
        <v>760254944.03999996</v>
      </c>
      <c r="G14" s="62">
        <v>242711964.87</v>
      </c>
      <c r="H14" s="62">
        <v>131316717.88</v>
      </c>
      <c r="I14" s="62"/>
    </row>
    <row r="15" spans="1:9" x14ac:dyDescent="0.2">
      <c r="A15" s="58">
        <v>7</v>
      </c>
      <c r="B15" s="31" t="s">
        <v>200</v>
      </c>
      <c r="C15" s="61">
        <v>3253731724.0500002</v>
      </c>
      <c r="D15" s="62">
        <v>805207001.7700001</v>
      </c>
      <c r="E15" s="65">
        <f t="shared" si="0"/>
        <v>0.24747184773050038</v>
      </c>
      <c r="F15" s="62">
        <v>447429458.91000003</v>
      </c>
      <c r="G15" s="62">
        <v>297824737.79000002</v>
      </c>
      <c r="H15" s="62">
        <v>59952805.07</v>
      </c>
      <c r="I15" s="62"/>
    </row>
    <row r="16" spans="1:9" x14ac:dyDescent="0.2">
      <c r="A16" s="58">
        <v>8</v>
      </c>
      <c r="B16" s="31" t="s">
        <v>21</v>
      </c>
      <c r="C16" s="61">
        <v>1229911563.03</v>
      </c>
      <c r="D16" s="62">
        <v>599105901.5</v>
      </c>
      <c r="E16" s="65">
        <f t="shared" si="0"/>
        <v>0.48711299211143899</v>
      </c>
      <c r="F16" s="62">
        <v>536399314.20000005</v>
      </c>
      <c r="G16" s="62">
        <v>1846953.77</v>
      </c>
      <c r="H16" s="62">
        <v>60859633.530000001</v>
      </c>
      <c r="I16" s="62"/>
    </row>
    <row r="17" spans="1:9" x14ac:dyDescent="0.2">
      <c r="A17" s="58">
        <v>9</v>
      </c>
      <c r="B17" s="31" t="s">
        <v>180</v>
      </c>
      <c r="C17" s="61">
        <v>2246870781.3800001</v>
      </c>
      <c r="D17" s="62">
        <v>561453034.75999999</v>
      </c>
      <c r="E17" s="65">
        <f t="shared" si="0"/>
        <v>0.24988220925422444</v>
      </c>
      <c r="F17" s="62">
        <v>333312255.41000003</v>
      </c>
      <c r="G17" s="62">
        <v>42206943.350000001</v>
      </c>
      <c r="H17" s="62">
        <v>185933836</v>
      </c>
      <c r="I17" s="62"/>
    </row>
    <row r="18" spans="1:9" x14ac:dyDescent="0.2">
      <c r="A18" s="58">
        <v>10</v>
      </c>
      <c r="B18" s="31" t="s">
        <v>36</v>
      </c>
      <c r="C18" s="61">
        <v>2927828448.8400002</v>
      </c>
      <c r="D18" s="62">
        <v>504767632.38</v>
      </c>
      <c r="E18" s="65">
        <f t="shared" si="0"/>
        <v>0.17240341816474525</v>
      </c>
      <c r="F18" s="62">
        <v>232838924.25</v>
      </c>
      <c r="G18" s="62">
        <v>120021454.73999999</v>
      </c>
      <c r="H18" s="62">
        <v>151907253.38999999</v>
      </c>
      <c r="I18" s="62"/>
    </row>
    <row r="19" spans="1:9" x14ac:dyDescent="0.2">
      <c r="A19" s="58">
        <v>11</v>
      </c>
      <c r="B19" s="31" t="s">
        <v>32</v>
      </c>
      <c r="C19" s="61">
        <v>342705703.81</v>
      </c>
      <c r="D19" s="62">
        <v>285254575.75</v>
      </c>
      <c r="E19" s="65">
        <f t="shared" si="0"/>
        <v>0.83236016377523858</v>
      </c>
      <c r="F19" s="62">
        <v>151774738.90000001</v>
      </c>
      <c r="G19" s="62">
        <v>130625717</v>
      </c>
      <c r="H19" s="62">
        <v>2854119.85</v>
      </c>
      <c r="I19" s="62"/>
    </row>
    <row r="20" spans="1:9" x14ac:dyDescent="0.2">
      <c r="A20" s="58">
        <v>12</v>
      </c>
      <c r="B20" s="31" t="s">
        <v>30</v>
      </c>
      <c r="C20" s="61">
        <v>496636168.96000004</v>
      </c>
      <c r="D20" s="62">
        <v>275815935.98000002</v>
      </c>
      <c r="E20" s="65">
        <f t="shared" si="0"/>
        <v>0.55536820155000577</v>
      </c>
      <c r="F20" s="62">
        <v>106308580.15000001</v>
      </c>
      <c r="G20" s="62">
        <v>7243210.1099999994</v>
      </c>
      <c r="H20" s="62">
        <v>162264145.72</v>
      </c>
      <c r="I20" s="62"/>
    </row>
    <row r="21" spans="1:9" x14ac:dyDescent="0.2">
      <c r="A21" s="58">
        <v>13</v>
      </c>
      <c r="B21" s="31" t="s">
        <v>38</v>
      </c>
      <c r="C21" s="61">
        <v>446377560.47999996</v>
      </c>
      <c r="D21" s="62">
        <v>117591006.20999999</v>
      </c>
      <c r="E21" s="65">
        <f t="shared" si="0"/>
        <v>0.2634339550660918</v>
      </c>
      <c r="F21" s="62">
        <v>117591006.20999999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197745880.63000003</v>
      </c>
      <c r="D22" s="62">
        <v>108612624.48</v>
      </c>
      <c r="E22" s="65">
        <f t="shared" si="0"/>
        <v>0.54925353759062012</v>
      </c>
      <c r="F22" s="62">
        <v>5659980.79</v>
      </c>
      <c r="G22" s="62">
        <v>102952643.69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948657296.13000011</v>
      </c>
      <c r="D23" s="62">
        <v>71601491.699999988</v>
      </c>
      <c r="E23" s="65">
        <f t="shared" si="0"/>
        <v>7.5476667909575648E-2</v>
      </c>
      <c r="F23" s="62">
        <v>34868725.579999998</v>
      </c>
      <c r="G23" s="62">
        <v>1641679.82</v>
      </c>
      <c r="H23" s="62">
        <v>35091086.299999997</v>
      </c>
      <c r="I23" s="62"/>
    </row>
    <row r="24" spans="1:9" x14ac:dyDescent="0.2">
      <c r="A24" s="58">
        <v>16</v>
      </c>
      <c r="B24" s="31" t="s">
        <v>40</v>
      </c>
      <c r="C24" s="61">
        <v>157207557.77999997</v>
      </c>
      <c r="D24" s="62">
        <v>62698208.950000003</v>
      </c>
      <c r="E24" s="65">
        <f t="shared" si="0"/>
        <v>0.39882439391203683</v>
      </c>
      <c r="F24" s="62">
        <v>33012265.200000003</v>
      </c>
      <c r="G24" s="62">
        <v>2797697.86</v>
      </c>
      <c r="H24" s="62">
        <v>26888245.890000001</v>
      </c>
      <c r="I24" s="62"/>
    </row>
    <row r="25" spans="1:9" x14ac:dyDescent="0.2">
      <c r="A25" s="58">
        <v>17</v>
      </c>
      <c r="B25" s="31" t="s">
        <v>44</v>
      </c>
      <c r="C25" s="61">
        <v>1905137546.47</v>
      </c>
      <c r="D25" s="62">
        <v>57623965.450000003</v>
      </c>
      <c r="E25" s="65">
        <f t="shared" si="0"/>
        <v>3.024661686856708E-2</v>
      </c>
      <c r="F25" s="62">
        <v>51266206.670000002</v>
      </c>
      <c r="G25" s="62">
        <v>2244110.92</v>
      </c>
      <c r="H25" s="62">
        <v>4113647.86</v>
      </c>
      <c r="I25" s="62"/>
    </row>
    <row r="26" spans="1:9" x14ac:dyDescent="0.2">
      <c r="A26" s="58">
        <v>18</v>
      </c>
      <c r="B26" s="31" t="s">
        <v>42</v>
      </c>
      <c r="C26" s="61">
        <v>471979482.80000001</v>
      </c>
      <c r="D26" s="62">
        <v>53689015.489999995</v>
      </c>
      <c r="E26" s="65">
        <f t="shared" si="0"/>
        <v>0.11375285885626212</v>
      </c>
      <c r="F26" s="62">
        <v>39499350.809999995</v>
      </c>
      <c r="G26" s="62">
        <v>10916455.51</v>
      </c>
      <c r="H26" s="62">
        <v>3273209.17</v>
      </c>
      <c r="I26" s="62"/>
    </row>
    <row r="27" spans="1:9" x14ac:dyDescent="0.2">
      <c r="A27" s="58">
        <v>19</v>
      </c>
      <c r="B27" s="31" t="s">
        <v>53</v>
      </c>
      <c r="C27" s="61">
        <v>739423366.88</v>
      </c>
      <c r="D27" s="62">
        <v>39802527.600000001</v>
      </c>
      <c r="E27" s="65">
        <f t="shared" si="0"/>
        <v>5.3829144956490806E-2</v>
      </c>
      <c r="F27" s="62">
        <v>35522448.07</v>
      </c>
      <c r="G27" s="47">
        <v>0</v>
      </c>
      <c r="H27" s="62">
        <v>4280079.5299999993</v>
      </c>
      <c r="I27" s="62"/>
    </row>
    <row r="28" spans="1:9" x14ac:dyDescent="0.2">
      <c r="A28" s="58">
        <v>20</v>
      </c>
      <c r="B28" s="31" t="s">
        <v>59</v>
      </c>
      <c r="C28" s="61">
        <v>233664829.94</v>
      </c>
      <c r="D28" s="62">
        <v>32233751.510000002</v>
      </c>
      <c r="E28" s="65">
        <f t="shared" si="0"/>
        <v>0.1379486656946915</v>
      </c>
      <c r="F28" s="62">
        <v>31302421.539999999</v>
      </c>
      <c r="G28" s="62">
        <v>25054.19</v>
      </c>
      <c r="H28" s="62">
        <v>906275.78</v>
      </c>
      <c r="I28" s="62"/>
    </row>
    <row r="29" spans="1:9" x14ac:dyDescent="0.2">
      <c r="A29" s="58">
        <v>21</v>
      </c>
      <c r="B29" s="31" t="s">
        <v>61</v>
      </c>
      <c r="C29" s="61">
        <v>481696054.00999999</v>
      </c>
      <c r="D29" s="62">
        <v>28265285.530000001</v>
      </c>
      <c r="E29" s="65">
        <f t="shared" si="0"/>
        <v>5.8678673604856256E-2</v>
      </c>
      <c r="F29" s="62">
        <v>5935519.6199999992</v>
      </c>
      <c r="G29" s="62">
        <v>11120386.440000001</v>
      </c>
      <c r="H29" s="62">
        <v>11209379.470000001</v>
      </c>
      <c r="I29" s="62"/>
    </row>
    <row r="30" spans="1:9" x14ac:dyDescent="0.2">
      <c r="A30" s="58">
        <v>22</v>
      </c>
      <c r="B30" s="31" t="s">
        <v>55</v>
      </c>
      <c r="C30" s="61">
        <v>136709617.64000002</v>
      </c>
      <c r="D30" s="62">
        <v>26385829.41</v>
      </c>
      <c r="E30" s="65">
        <f t="shared" si="0"/>
        <v>0.19300638730101854</v>
      </c>
      <c r="F30" s="62">
        <v>2838562.0300000003</v>
      </c>
      <c r="G30" s="62">
        <v>19804258.43</v>
      </c>
      <c r="H30" s="62">
        <v>3743008.95</v>
      </c>
      <c r="I30" s="62"/>
    </row>
    <row r="31" spans="1:9" x14ac:dyDescent="0.2">
      <c r="A31" s="58">
        <v>23</v>
      </c>
      <c r="B31" s="31" t="s">
        <v>48</v>
      </c>
      <c r="C31" s="61">
        <v>322244018.41000003</v>
      </c>
      <c r="D31" s="62">
        <v>19242983.52</v>
      </c>
      <c r="E31" s="65">
        <f t="shared" si="0"/>
        <v>5.9715564667259753E-2</v>
      </c>
      <c r="F31" s="62">
        <v>19225839.68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276134839.43000001</v>
      </c>
      <c r="D32" s="62">
        <v>19043187.460000001</v>
      </c>
      <c r="E32" s="65">
        <f t="shared" si="0"/>
        <v>6.8963364055434365E-2</v>
      </c>
      <c r="F32" s="62">
        <v>14795187.6</v>
      </c>
      <c r="G32" s="62">
        <v>3773206.2399999998</v>
      </c>
      <c r="H32" s="62">
        <v>474793.62</v>
      </c>
      <c r="I32" s="62"/>
    </row>
    <row r="33" spans="1:9" x14ac:dyDescent="0.2">
      <c r="A33" s="58">
        <v>25</v>
      </c>
      <c r="B33" s="31" t="s">
        <v>57</v>
      </c>
      <c r="C33" s="61">
        <v>18374562.91</v>
      </c>
      <c r="D33" s="62">
        <v>18374562.91</v>
      </c>
      <c r="E33" s="65">
        <f t="shared" si="0"/>
        <v>1</v>
      </c>
      <c r="F33" s="62">
        <v>18374562.91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568994944.23999989</v>
      </c>
      <c r="D34" s="62">
        <v>14593239.060000001</v>
      </c>
      <c r="E34" s="65">
        <f t="shared" si="0"/>
        <v>2.5647396708404897E-2</v>
      </c>
      <c r="F34" s="62">
        <v>9110553.660000002</v>
      </c>
      <c r="G34" s="62">
        <v>612424.12</v>
      </c>
      <c r="H34" s="62">
        <v>4870261.2799999993</v>
      </c>
      <c r="I34" s="62"/>
    </row>
    <row r="35" spans="1:9" x14ac:dyDescent="0.2">
      <c r="A35" s="58">
        <v>27</v>
      </c>
      <c r="B35" s="31" t="s">
        <v>75</v>
      </c>
      <c r="C35" s="61">
        <v>345518728.64999998</v>
      </c>
      <c r="D35" s="62">
        <v>14217203.489999998</v>
      </c>
      <c r="E35" s="65">
        <f t="shared" si="0"/>
        <v>4.114741781306331E-2</v>
      </c>
      <c r="F35" s="62">
        <v>13631099.499999998</v>
      </c>
      <c r="G35" s="62">
        <v>76125.42</v>
      </c>
      <c r="H35" s="62">
        <v>509978.57</v>
      </c>
      <c r="I35" s="62"/>
    </row>
    <row r="36" spans="1:9" x14ac:dyDescent="0.2">
      <c r="A36" s="58">
        <v>28</v>
      </c>
      <c r="B36" s="31" t="s">
        <v>67</v>
      </c>
      <c r="C36" s="61">
        <v>40902634.369999997</v>
      </c>
      <c r="D36" s="62">
        <v>3605224.1</v>
      </c>
      <c r="E36" s="65">
        <f t="shared" si="0"/>
        <v>8.8141611305218248E-2</v>
      </c>
      <c r="F36" s="62">
        <v>3040984.29</v>
      </c>
      <c r="G36" s="62">
        <v>151863.44</v>
      </c>
      <c r="H36" s="62">
        <v>412376.37</v>
      </c>
      <c r="I36" s="62"/>
    </row>
    <row r="37" spans="1:9" x14ac:dyDescent="0.2">
      <c r="A37" s="58">
        <v>29</v>
      </c>
      <c r="B37" s="31" t="s">
        <v>71</v>
      </c>
      <c r="C37" s="61">
        <v>73081026.890000001</v>
      </c>
      <c r="D37" s="62">
        <v>3001499.04</v>
      </c>
      <c r="E37" s="65">
        <f t="shared" si="0"/>
        <v>4.1070838324669304E-2</v>
      </c>
      <c r="F37" s="62">
        <v>2325205.08</v>
      </c>
      <c r="G37" s="62">
        <v>15946.69</v>
      </c>
      <c r="H37" s="62">
        <v>660347.27</v>
      </c>
      <c r="I37" s="62"/>
    </row>
    <row r="38" spans="1:9" x14ac:dyDescent="0.2">
      <c r="A38" s="58">
        <v>30</v>
      </c>
      <c r="B38" s="31" t="s">
        <v>73</v>
      </c>
      <c r="C38" s="61">
        <v>242933974.03</v>
      </c>
      <c r="D38" s="62">
        <v>1571904.34</v>
      </c>
      <c r="E38" s="65">
        <f t="shared" si="0"/>
        <v>6.4705002512570973E-3</v>
      </c>
      <c r="F38" s="62">
        <v>1495429.3900000001</v>
      </c>
      <c r="G38" s="47">
        <v>0</v>
      </c>
      <c r="H38" s="62">
        <v>76474.95</v>
      </c>
      <c r="I38" s="62"/>
    </row>
    <row r="39" spans="1:9" x14ac:dyDescent="0.2">
      <c r="A39" s="58">
        <v>31</v>
      </c>
      <c r="B39" s="31" t="s">
        <v>108</v>
      </c>
      <c r="C39" s="61">
        <v>46124267.799999997</v>
      </c>
      <c r="D39" s="62">
        <v>1327406.44</v>
      </c>
      <c r="E39" s="65">
        <f t="shared" si="0"/>
        <v>2.877891624764177E-2</v>
      </c>
      <c r="F39" s="62">
        <v>1327406.44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7728810.3400000008</v>
      </c>
      <c r="D40" s="62">
        <v>534099.71</v>
      </c>
      <c r="E40" s="65">
        <f t="shared" si="0"/>
        <v>6.9105035122391148E-2</v>
      </c>
      <c r="F40" s="62">
        <v>534099.71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61471799.960000001</v>
      </c>
      <c r="D41" s="62">
        <v>503198.85</v>
      </c>
      <c r="E41" s="65">
        <f t="shared" si="0"/>
        <v>8.1858486383583028E-3</v>
      </c>
      <c r="F41" s="62">
        <v>431998.58</v>
      </c>
      <c r="G41" s="62">
        <v>21403.16</v>
      </c>
      <c r="H41" s="62">
        <v>49797.11</v>
      </c>
      <c r="I41" s="62"/>
    </row>
    <row r="42" spans="1:9" x14ac:dyDescent="0.2">
      <c r="A42" s="58">
        <v>34</v>
      </c>
      <c r="B42" s="31" t="s">
        <v>82</v>
      </c>
      <c r="C42" s="61">
        <v>111343051.37</v>
      </c>
      <c r="D42" s="62">
        <v>124446.59</v>
      </c>
      <c r="E42" s="65">
        <f t="shared" si="0"/>
        <v>1.1176861821979003E-3</v>
      </c>
      <c r="F42" s="62">
        <v>124446.59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65">
        <f t="shared" si="0"/>
        <v>0.23542899971308284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108875.79000000001</v>
      </c>
      <c r="D44" s="62">
        <v>3107.91</v>
      </c>
      <c r="E44" s="65">
        <f t="shared" si="0"/>
        <v>2.8545464515113961E-2</v>
      </c>
      <c r="F44" s="53">
        <v>0</v>
      </c>
      <c r="G44" s="47">
        <v>0</v>
      </c>
      <c r="H44" s="62">
        <v>3107.91</v>
      </c>
      <c r="I44" s="62"/>
    </row>
    <row r="45" spans="1:9" x14ac:dyDescent="0.2">
      <c r="A45" s="58">
        <v>37</v>
      </c>
      <c r="B45" s="31" t="s">
        <v>84</v>
      </c>
      <c r="C45" s="61">
        <v>5394533.2300000004</v>
      </c>
      <c r="D45" s="62">
        <v>1607.23</v>
      </c>
      <c r="E45" s="65">
        <f t="shared" si="0"/>
        <v>2.9793680592454146E-4</v>
      </c>
      <c r="F45" s="53">
        <v>0</v>
      </c>
      <c r="G45" s="62">
        <v>1607.23</v>
      </c>
      <c r="H45" s="47">
        <v>0</v>
      </c>
      <c r="I45" s="62"/>
    </row>
    <row r="46" spans="1:9" x14ac:dyDescent="0.2">
      <c r="A46" s="58">
        <v>38</v>
      </c>
      <c r="B46" s="31" t="s">
        <v>88</v>
      </c>
      <c r="C46" s="61">
        <v>94593527.879999995</v>
      </c>
      <c r="D46" s="62">
        <v>1228.31</v>
      </c>
      <c r="E46" s="65">
        <f t="shared" si="0"/>
        <v>1.2985137858038412E-5</v>
      </c>
      <c r="F46" s="53">
        <v>0</v>
      </c>
      <c r="G46" s="47">
        <v>0</v>
      </c>
      <c r="H46" s="62">
        <v>1228.31</v>
      </c>
      <c r="I46" s="62"/>
    </row>
    <row r="47" spans="1:9" x14ac:dyDescent="0.2">
      <c r="A47" s="58">
        <v>39</v>
      </c>
      <c r="B47" s="52" t="s">
        <v>90</v>
      </c>
      <c r="C47" s="64">
        <v>434785918.40999997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64">
        <v>155971715.14000002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64">
        <v>50560541.589999996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64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221</v>
      </c>
      <c r="C51" s="67">
        <v>54851073470.020004</v>
      </c>
      <c r="D51" s="67">
        <v>12608408167.66</v>
      </c>
      <c r="E51" s="68">
        <f>D51/C51</f>
        <v>0.22986620625668133</v>
      </c>
      <c r="F51" s="67">
        <v>8503513302.0199986</v>
      </c>
      <c r="G51" s="67">
        <v>1751175700.6699998</v>
      </c>
      <c r="H51" s="67">
        <v>2353719164.9699998</v>
      </c>
      <c r="I51" s="57">
        <v>0</v>
      </c>
    </row>
    <row r="52" spans="1:9" ht="10.5" x14ac:dyDescent="0.25">
      <c r="B52" s="69"/>
      <c r="C52" s="69"/>
      <c r="D52" s="69"/>
      <c r="E52" s="69"/>
      <c r="F52" s="69"/>
      <c r="G52" s="69"/>
      <c r="H52" s="69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222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62">
        <v>2194679351.3699999</v>
      </c>
      <c r="E9" s="65">
        <f>D9/C9</f>
        <v>0.21910840881143223</v>
      </c>
      <c r="F9" s="62">
        <v>1463663006.97</v>
      </c>
      <c r="G9" s="62">
        <v>220073536.08000001</v>
      </c>
      <c r="H9" s="62">
        <v>510942808.31999999</v>
      </c>
      <c r="I9" s="62"/>
    </row>
    <row r="10" spans="1:9" x14ac:dyDescent="0.2">
      <c r="A10" s="58">
        <v>2</v>
      </c>
      <c r="B10" s="31" t="s">
        <v>11</v>
      </c>
      <c r="C10" s="61">
        <v>3955227288.3699999</v>
      </c>
      <c r="D10" s="62">
        <v>1867197606.54</v>
      </c>
      <c r="E10" s="65">
        <f t="shared" ref="E10:E51" si="0">D10/C10</f>
        <v>0.47208351642150409</v>
      </c>
      <c r="F10" s="62">
        <v>915707605.94000006</v>
      </c>
      <c r="G10" s="62">
        <v>319891901.81999999</v>
      </c>
      <c r="H10" s="62">
        <v>631598098.77999997</v>
      </c>
      <c r="I10" s="62"/>
    </row>
    <row r="11" spans="1:9" x14ac:dyDescent="0.2">
      <c r="A11" s="58">
        <v>3</v>
      </c>
      <c r="B11" s="31" t="s">
        <v>13</v>
      </c>
      <c r="C11" s="61">
        <v>7568228647.5500002</v>
      </c>
      <c r="D11" s="62">
        <v>1591641615.8</v>
      </c>
      <c r="E11" s="65">
        <f t="shared" si="0"/>
        <v>0.2103056989848277</v>
      </c>
      <c r="F11" s="62">
        <v>1085750962.8899999</v>
      </c>
      <c r="G11" s="62">
        <v>173230697.72</v>
      </c>
      <c r="H11" s="62">
        <v>332659955.19</v>
      </c>
      <c r="I11" s="62"/>
    </row>
    <row r="12" spans="1:9" x14ac:dyDescent="0.2">
      <c r="A12" s="58">
        <v>4</v>
      </c>
      <c r="B12" s="31" t="s">
        <v>15</v>
      </c>
      <c r="C12" s="61">
        <v>5308838200.3500004</v>
      </c>
      <c r="D12" s="62">
        <v>1215218621.2</v>
      </c>
      <c r="E12" s="65">
        <f t="shared" si="0"/>
        <v>0.22890481407398766</v>
      </c>
      <c r="F12" s="62">
        <v>1201413419.1500001</v>
      </c>
      <c r="G12" s="47">
        <v>0</v>
      </c>
      <c r="H12" s="62">
        <v>13805202.050000001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62">
        <v>1169324990.8300002</v>
      </c>
      <c r="E13" s="65">
        <f t="shared" si="0"/>
        <v>0.33178746673116211</v>
      </c>
      <c r="F13" s="62">
        <v>1117767056.45</v>
      </c>
      <c r="G13" s="62">
        <v>38167217.390000001</v>
      </c>
      <c r="H13" s="62">
        <v>13390716.99</v>
      </c>
      <c r="I13" s="62"/>
    </row>
    <row r="14" spans="1:9" x14ac:dyDescent="0.2">
      <c r="A14" s="58">
        <v>6</v>
      </c>
      <c r="B14" s="31" t="s">
        <v>17</v>
      </c>
      <c r="C14" s="61">
        <v>5686827216.5100002</v>
      </c>
      <c r="D14" s="62">
        <v>1141550419.21</v>
      </c>
      <c r="E14" s="65">
        <f t="shared" si="0"/>
        <v>0.20073590699148555</v>
      </c>
      <c r="F14" s="62">
        <v>764707970.83000004</v>
      </c>
      <c r="G14" s="62">
        <v>243018342.88999999</v>
      </c>
      <c r="H14" s="62">
        <v>133824105.48999999</v>
      </c>
      <c r="I14" s="62"/>
    </row>
    <row r="15" spans="1:9" x14ac:dyDescent="0.2">
      <c r="A15" s="58">
        <v>7</v>
      </c>
      <c r="B15" s="31" t="s">
        <v>200</v>
      </c>
      <c r="C15" s="61">
        <v>3255677976.1300001</v>
      </c>
      <c r="D15" s="62">
        <v>807720821.19000006</v>
      </c>
      <c r="E15" s="65">
        <f t="shared" si="0"/>
        <v>0.24809604239487215</v>
      </c>
      <c r="F15" s="62">
        <v>447626853.95000005</v>
      </c>
      <c r="G15" s="62">
        <v>298233004.47000003</v>
      </c>
      <c r="H15" s="62">
        <v>61860962.770000003</v>
      </c>
      <c r="I15" s="62"/>
    </row>
    <row r="16" spans="1:9" x14ac:dyDescent="0.2">
      <c r="A16" s="58">
        <v>8</v>
      </c>
      <c r="B16" s="31" t="s">
        <v>21</v>
      </c>
      <c r="C16" s="61">
        <v>1236938328.76</v>
      </c>
      <c r="D16" s="62">
        <v>598660563.80999994</v>
      </c>
      <c r="E16" s="65">
        <f t="shared" si="0"/>
        <v>0.48398578157905603</v>
      </c>
      <c r="F16" s="62">
        <v>536040890.30000001</v>
      </c>
      <c r="G16" s="62">
        <v>1816221.84</v>
      </c>
      <c r="H16" s="62">
        <v>60803451.670000002</v>
      </c>
      <c r="I16" s="62"/>
    </row>
    <row r="17" spans="1:9" x14ac:dyDescent="0.2">
      <c r="A17" s="58">
        <v>9</v>
      </c>
      <c r="B17" s="31" t="s">
        <v>180</v>
      </c>
      <c r="C17" s="61">
        <v>2297079781.1599998</v>
      </c>
      <c r="D17" s="62">
        <v>563405901.83000004</v>
      </c>
      <c r="E17" s="65">
        <f t="shared" si="0"/>
        <v>0.24527049798221912</v>
      </c>
      <c r="F17" s="62">
        <v>339902992.23000002</v>
      </c>
      <c r="G17" s="62">
        <v>42220220.090000004</v>
      </c>
      <c r="H17" s="62">
        <v>181282689.50999999</v>
      </c>
      <c r="I17" s="62"/>
    </row>
    <row r="18" spans="1:9" x14ac:dyDescent="0.2">
      <c r="A18" s="58">
        <v>10</v>
      </c>
      <c r="B18" s="31" t="s">
        <v>36</v>
      </c>
      <c r="C18" s="61">
        <v>2934292436.5499992</v>
      </c>
      <c r="D18" s="62">
        <v>497750141.08000004</v>
      </c>
      <c r="E18" s="65">
        <f t="shared" si="0"/>
        <v>0.16963208400088126</v>
      </c>
      <c r="F18" s="62">
        <v>227001721.41000003</v>
      </c>
      <c r="G18" s="62">
        <v>119508812.73</v>
      </c>
      <c r="H18" s="62">
        <v>151239606.94</v>
      </c>
      <c r="I18" s="62"/>
    </row>
    <row r="19" spans="1:9" x14ac:dyDescent="0.2">
      <c r="A19" s="58">
        <v>11</v>
      </c>
      <c r="B19" s="31" t="s">
        <v>32</v>
      </c>
      <c r="C19" s="61">
        <v>346369211.05000007</v>
      </c>
      <c r="D19" s="62">
        <v>287657237.82000005</v>
      </c>
      <c r="E19" s="65">
        <f t="shared" si="0"/>
        <v>0.8304930941984775</v>
      </c>
      <c r="F19" s="62">
        <v>153676136.42000002</v>
      </c>
      <c r="G19" s="62">
        <v>131075101.86</v>
      </c>
      <c r="H19" s="62">
        <v>2905999.54</v>
      </c>
      <c r="I19" s="62"/>
    </row>
    <row r="20" spans="1:9" x14ac:dyDescent="0.2">
      <c r="A20" s="58">
        <v>12</v>
      </c>
      <c r="B20" s="31" t="s">
        <v>30</v>
      </c>
      <c r="C20" s="61">
        <v>501917985.92000002</v>
      </c>
      <c r="D20" s="62">
        <v>273148928.60000002</v>
      </c>
      <c r="E20" s="65">
        <f t="shared" si="0"/>
        <v>0.54421028188365583</v>
      </c>
      <c r="F20" s="62">
        <v>108229483.03999999</v>
      </c>
      <c r="G20" s="62">
        <v>7166853.7300000004</v>
      </c>
      <c r="H20" s="62">
        <v>157752591.83000001</v>
      </c>
      <c r="I20" s="62"/>
    </row>
    <row r="21" spans="1:9" x14ac:dyDescent="0.2">
      <c r="A21" s="58">
        <v>13</v>
      </c>
      <c r="B21" s="31" t="s">
        <v>38</v>
      </c>
      <c r="C21" s="61">
        <v>450074853.80999994</v>
      </c>
      <c r="D21" s="62">
        <v>117246931.66</v>
      </c>
      <c r="E21" s="65">
        <f t="shared" si="0"/>
        <v>0.2605054040843971</v>
      </c>
      <c r="F21" s="62">
        <v>117246931.66</v>
      </c>
      <c r="G21" s="47">
        <v>0</v>
      </c>
      <c r="H21" s="47">
        <v>0</v>
      </c>
      <c r="I21" s="62"/>
    </row>
    <row r="22" spans="1:9" x14ac:dyDescent="0.2">
      <c r="A22" s="58">
        <v>14</v>
      </c>
      <c r="B22" s="31" t="s">
        <v>46</v>
      </c>
      <c r="C22" s="61">
        <v>199333680.10000002</v>
      </c>
      <c r="D22" s="62">
        <v>109238563.61000001</v>
      </c>
      <c r="E22" s="65">
        <f t="shared" si="0"/>
        <v>0.54801859653219742</v>
      </c>
      <c r="F22" s="62">
        <v>7465026.8200000003</v>
      </c>
      <c r="G22" s="62">
        <v>101773536.79000001</v>
      </c>
      <c r="H22" s="47">
        <v>0</v>
      </c>
      <c r="I22" s="62"/>
    </row>
    <row r="23" spans="1:9" x14ac:dyDescent="0.2">
      <c r="A23" s="58">
        <v>15</v>
      </c>
      <c r="B23" s="31" t="s">
        <v>34</v>
      </c>
      <c r="C23" s="61">
        <v>947290924.90999985</v>
      </c>
      <c r="D23" s="62">
        <v>71737626.530000001</v>
      </c>
      <c r="E23" s="65">
        <f t="shared" si="0"/>
        <v>7.5729244990725156E-2</v>
      </c>
      <c r="F23" s="62">
        <v>34991008.089999996</v>
      </c>
      <c r="G23" s="62">
        <v>1589771.12</v>
      </c>
      <c r="H23" s="62">
        <v>35156847.32</v>
      </c>
      <c r="I23" s="62"/>
    </row>
    <row r="24" spans="1:9" x14ac:dyDescent="0.2">
      <c r="A24" s="58">
        <v>16</v>
      </c>
      <c r="B24" s="31" t="s">
        <v>40</v>
      </c>
      <c r="C24" s="61">
        <v>153095566.75999999</v>
      </c>
      <c r="D24" s="62">
        <v>62790758.529999994</v>
      </c>
      <c r="E24" s="65">
        <f t="shared" si="0"/>
        <v>0.41014093261390006</v>
      </c>
      <c r="F24" s="62">
        <v>33718235.119999997</v>
      </c>
      <c r="G24" s="62">
        <v>2681744.5499999998</v>
      </c>
      <c r="H24" s="62">
        <v>26390778.859999999</v>
      </c>
      <c r="I24" s="62"/>
    </row>
    <row r="25" spans="1:9" x14ac:dyDescent="0.2">
      <c r="A25" s="58">
        <v>17</v>
      </c>
      <c r="B25" s="31" t="s">
        <v>44</v>
      </c>
      <c r="C25" s="61">
        <v>1916216770.95</v>
      </c>
      <c r="D25" s="62">
        <v>57196384.289999999</v>
      </c>
      <c r="E25" s="65">
        <f t="shared" si="0"/>
        <v>2.9848598111185422E-2</v>
      </c>
      <c r="F25" s="62">
        <v>50741730.969999999</v>
      </c>
      <c r="G25" s="62">
        <v>2160257.5</v>
      </c>
      <c r="H25" s="62">
        <v>4294395.82</v>
      </c>
      <c r="I25" s="62"/>
    </row>
    <row r="26" spans="1:9" x14ac:dyDescent="0.2">
      <c r="A26" s="58">
        <v>18</v>
      </c>
      <c r="B26" s="31" t="s">
        <v>42</v>
      </c>
      <c r="C26" s="61">
        <v>474707014.99000001</v>
      </c>
      <c r="D26" s="62">
        <v>54042880.060000002</v>
      </c>
      <c r="E26" s="65">
        <f t="shared" si="0"/>
        <v>0.11384470495161832</v>
      </c>
      <c r="F26" s="62">
        <v>39999838.510000005</v>
      </c>
      <c r="G26" s="62">
        <v>10642094.43</v>
      </c>
      <c r="H26" s="62">
        <v>3400947.12</v>
      </c>
      <c r="I26" s="62"/>
    </row>
    <row r="27" spans="1:9" x14ac:dyDescent="0.2">
      <c r="A27" s="58">
        <v>19</v>
      </c>
      <c r="B27" s="31" t="s">
        <v>53</v>
      </c>
      <c r="C27" s="61">
        <v>737354592.03999996</v>
      </c>
      <c r="D27" s="62">
        <v>40113951.590000004</v>
      </c>
      <c r="E27" s="65">
        <f t="shared" si="0"/>
        <v>5.4402524949385418E-2</v>
      </c>
      <c r="F27" s="62">
        <v>35879420.780000001</v>
      </c>
      <c r="G27" s="47">
        <v>0</v>
      </c>
      <c r="H27" s="62">
        <v>4234530.8100000015</v>
      </c>
      <c r="I27" s="62"/>
    </row>
    <row r="28" spans="1:9" x14ac:dyDescent="0.2">
      <c r="A28" s="58">
        <v>20</v>
      </c>
      <c r="B28" s="31" t="s">
        <v>59</v>
      </c>
      <c r="C28" s="61">
        <v>232743696.25</v>
      </c>
      <c r="D28" s="62">
        <v>32234239.189999998</v>
      </c>
      <c r="E28" s="65">
        <f t="shared" si="0"/>
        <v>0.13849672283014625</v>
      </c>
      <c r="F28" s="62">
        <v>31173245.91</v>
      </c>
      <c r="G28" s="62">
        <v>24316.240000000002</v>
      </c>
      <c r="H28" s="62">
        <v>1036677.04</v>
      </c>
      <c r="I28" s="62"/>
    </row>
    <row r="29" spans="1:9" x14ac:dyDescent="0.2">
      <c r="A29" s="58">
        <v>21</v>
      </c>
      <c r="B29" s="31" t="s">
        <v>61</v>
      </c>
      <c r="C29" s="61">
        <v>492942506.10000002</v>
      </c>
      <c r="D29" s="62">
        <v>28594504.990000002</v>
      </c>
      <c r="E29" s="65">
        <f t="shared" si="0"/>
        <v>5.8007789217104401E-2</v>
      </c>
      <c r="F29" s="62">
        <v>6288595.370000001</v>
      </c>
      <c r="G29" s="62">
        <v>11010603.050000001</v>
      </c>
      <c r="H29" s="62">
        <v>11295306.57</v>
      </c>
      <c r="I29" s="62"/>
    </row>
    <row r="30" spans="1:9" x14ac:dyDescent="0.2">
      <c r="A30" s="58">
        <v>22</v>
      </c>
      <c r="B30" s="31" t="s">
        <v>55</v>
      </c>
      <c r="C30" s="61">
        <v>138909628.16</v>
      </c>
      <c r="D30" s="62">
        <v>25850779.899999999</v>
      </c>
      <c r="E30" s="65">
        <f t="shared" si="0"/>
        <v>0.18609782664038482</v>
      </c>
      <c r="F30" s="62">
        <v>2961540.8900000015</v>
      </c>
      <c r="G30" s="62">
        <v>19287652.34</v>
      </c>
      <c r="H30" s="62">
        <v>3601586.67</v>
      </c>
      <c r="I30" s="62"/>
    </row>
    <row r="31" spans="1:9" x14ac:dyDescent="0.2">
      <c r="A31" s="58">
        <v>23</v>
      </c>
      <c r="B31" s="31" t="s">
        <v>48</v>
      </c>
      <c r="C31" s="61">
        <v>320555060.93000001</v>
      </c>
      <c r="D31" s="62">
        <v>19838315.57</v>
      </c>
      <c r="E31" s="65">
        <f t="shared" si="0"/>
        <v>6.1887388433190631E-2</v>
      </c>
      <c r="F31" s="62">
        <v>19821171.73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276088592.15999997</v>
      </c>
      <c r="D32" s="62">
        <v>18758639.249999996</v>
      </c>
      <c r="E32" s="65">
        <f t="shared" si="0"/>
        <v>6.7944275072143928E-2</v>
      </c>
      <c r="F32" s="62">
        <v>14504657.539999997</v>
      </c>
      <c r="G32" s="62">
        <v>3723333.83</v>
      </c>
      <c r="H32" s="62">
        <v>530647.88</v>
      </c>
      <c r="I32" s="62"/>
    </row>
    <row r="33" spans="1:9" x14ac:dyDescent="0.2">
      <c r="A33" s="58">
        <v>25</v>
      </c>
      <c r="B33" s="31" t="s">
        <v>57</v>
      </c>
      <c r="C33" s="61">
        <v>18286155.149999999</v>
      </c>
      <c r="D33" s="62">
        <v>18286155.149999999</v>
      </c>
      <c r="E33" s="65">
        <f t="shared" si="0"/>
        <v>1</v>
      </c>
      <c r="F33" s="62">
        <v>18286155.149999999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575714433.02999997</v>
      </c>
      <c r="D34" s="62">
        <v>15529396.049999999</v>
      </c>
      <c r="E34" s="65">
        <f t="shared" si="0"/>
        <v>2.6974130157321894E-2</v>
      </c>
      <c r="F34" s="62">
        <v>9212476.8899999987</v>
      </c>
      <c r="G34" s="62">
        <v>699416.84</v>
      </c>
      <c r="H34" s="62">
        <v>5617502.3200000003</v>
      </c>
      <c r="I34" s="62"/>
    </row>
    <row r="35" spans="1:9" x14ac:dyDescent="0.2">
      <c r="A35" s="58">
        <v>27</v>
      </c>
      <c r="B35" s="31" t="s">
        <v>75</v>
      </c>
      <c r="C35" s="61">
        <v>349467607.36000001</v>
      </c>
      <c r="D35" s="62">
        <v>14115988.710000001</v>
      </c>
      <c r="E35" s="65">
        <f t="shared" si="0"/>
        <v>4.0392838743015684E-2</v>
      </c>
      <c r="F35" s="62">
        <v>13525438.51</v>
      </c>
      <c r="G35" s="62">
        <v>75011.73</v>
      </c>
      <c r="H35" s="62">
        <v>515538.47</v>
      </c>
      <c r="I35" s="62"/>
    </row>
    <row r="36" spans="1:9" x14ac:dyDescent="0.2">
      <c r="A36" s="58">
        <v>28</v>
      </c>
      <c r="B36" s="31" t="s">
        <v>67</v>
      </c>
      <c r="C36" s="61">
        <v>39703539.280000001</v>
      </c>
      <c r="D36" s="62">
        <v>3226161.25</v>
      </c>
      <c r="E36" s="65">
        <f t="shared" si="0"/>
        <v>8.1256263509614249E-2</v>
      </c>
      <c r="F36" s="62">
        <v>2676208.06</v>
      </c>
      <c r="G36" s="62">
        <v>151172.53</v>
      </c>
      <c r="H36" s="62">
        <v>398780.66</v>
      </c>
      <c r="I36" s="62"/>
    </row>
    <row r="37" spans="1:9" x14ac:dyDescent="0.2">
      <c r="A37" s="58">
        <v>29</v>
      </c>
      <c r="B37" s="31" t="s">
        <v>71</v>
      </c>
      <c r="C37" s="61">
        <v>73110515.440000013</v>
      </c>
      <c r="D37" s="62">
        <v>2941506.26</v>
      </c>
      <c r="E37" s="65">
        <f t="shared" si="0"/>
        <v>4.0233696100994129E-2</v>
      </c>
      <c r="F37" s="62">
        <v>2347134.71</v>
      </c>
      <c r="G37" s="62">
        <v>15446.44</v>
      </c>
      <c r="H37" s="62">
        <v>578925.11</v>
      </c>
      <c r="I37" s="62"/>
    </row>
    <row r="38" spans="1:9" x14ac:dyDescent="0.2">
      <c r="A38" s="58">
        <v>30</v>
      </c>
      <c r="B38" s="31" t="s">
        <v>73</v>
      </c>
      <c r="C38" s="61">
        <v>257241841.11000001</v>
      </c>
      <c r="D38" s="62">
        <v>1564429.12</v>
      </c>
      <c r="E38" s="65">
        <f t="shared" si="0"/>
        <v>6.081550004655073E-3</v>
      </c>
      <c r="F38" s="62">
        <v>1469004.33</v>
      </c>
      <c r="G38" s="47">
        <v>0</v>
      </c>
      <c r="H38" s="62">
        <v>95424.79</v>
      </c>
      <c r="I38" s="62"/>
    </row>
    <row r="39" spans="1:9" x14ac:dyDescent="0.2">
      <c r="A39" s="58">
        <v>31</v>
      </c>
      <c r="B39" s="31" t="s">
        <v>108</v>
      </c>
      <c r="C39" s="61">
        <v>45149889.710000001</v>
      </c>
      <c r="D39" s="62">
        <v>1320125.29</v>
      </c>
      <c r="E39" s="65">
        <f t="shared" si="0"/>
        <v>2.9238726793780246E-2</v>
      </c>
      <c r="F39" s="62">
        <v>1320125.29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7942646.9799999995</v>
      </c>
      <c r="D40" s="62">
        <v>533792.63</v>
      </c>
      <c r="E40" s="65">
        <f t="shared" si="0"/>
        <v>6.7205886317762545E-2</v>
      </c>
      <c r="F40" s="62">
        <v>533792.63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62565596.399999999</v>
      </c>
      <c r="D41" s="62">
        <v>500002.76</v>
      </c>
      <c r="E41" s="65">
        <f t="shared" si="0"/>
        <v>7.9916565775755965E-3</v>
      </c>
      <c r="F41" s="62">
        <v>428480.08999999997</v>
      </c>
      <c r="G41" s="62">
        <v>20393.96</v>
      </c>
      <c r="H41" s="62">
        <v>51128.71</v>
      </c>
      <c r="I41" s="62"/>
    </row>
    <row r="42" spans="1:9" x14ac:dyDescent="0.2">
      <c r="A42" s="58">
        <v>34</v>
      </c>
      <c r="B42" s="31" t="s">
        <v>82</v>
      </c>
      <c r="C42" s="61">
        <v>110655226.06999999</v>
      </c>
      <c r="D42" s="62">
        <v>122132.13</v>
      </c>
      <c r="E42" s="65">
        <f t="shared" si="0"/>
        <v>1.1037176854416238E-3</v>
      </c>
      <c r="F42" s="62">
        <v>122132.13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7110.47</v>
      </c>
      <c r="D43" s="62">
        <v>6031.02</v>
      </c>
      <c r="E43" s="65">
        <f t="shared" si="0"/>
        <v>0.84818865700860846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108321.1</v>
      </c>
      <c r="D44" s="62">
        <v>3546.56</v>
      </c>
      <c r="E44" s="65">
        <f t="shared" si="0"/>
        <v>3.2741174157204823E-2</v>
      </c>
      <c r="F44" s="53">
        <v>0</v>
      </c>
      <c r="G44" s="47">
        <v>0</v>
      </c>
      <c r="H44" s="62">
        <v>3546.56</v>
      </c>
      <c r="I44" s="62"/>
    </row>
    <row r="45" spans="1:9" x14ac:dyDescent="0.2">
      <c r="A45" s="58">
        <v>37</v>
      </c>
      <c r="B45" s="31" t="s">
        <v>88</v>
      </c>
      <c r="C45" s="61">
        <v>93567207.200000003</v>
      </c>
      <c r="D45" s="62">
        <v>1972.14</v>
      </c>
      <c r="E45" s="65">
        <f t="shared" si="0"/>
        <v>2.1077256220596055E-5</v>
      </c>
      <c r="F45" s="53">
        <v>0</v>
      </c>
      <c r="G45" s="62">
        <v>0</v>
      </c>
      <c r="H45" s="47">
        <v>1972.14</v>
      </c>
      <c r="I45" s="62"/>
    </row>
    <row r="46" spans="1:9" x14ac:dyDescent="0.2">
      <c r="A46" s="58">
        <v>38</v>
      </c>
      <c r="B46" s="31" t="s">
        <v>84</v>
      </c>
      <c r="C46" s="61">
        <v>5394058.2300000004</v>
      </c>
      <c r="D46" s="62">
        <v>1132.23</v>
      </c>
      <c r="E46" s="65">
        <f t="shared" si="0"/>
        <v>2.0990318452680107E-4</v>
      </c>
      <c r="F46" s="53">
        <v>0</v>
      </c>
      <c r="G46" s="47">
        <v>1132.23</v>
      </c>
      <c r="H46" s="53">
        <v>0</v>
      </c>
      <c r="I46" s="62"/>
    </row>
    <row r="47" spans="1:9" x14ac:dyDescent="0.2">
      <c r="A47" s="58">
        <v>39</v>
      </c>
      <c r="B47" s="52" t="s">
        <v>90</v>
      </c>
      <c r="C47" s="71">
        <v>429249596.20000005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71">
        <v>173907764.26000002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71">
        <v>50266291.25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71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223</v>
      </c>
      <c r="C51" s="63">
        <v>55392771718.650002</v>
      </c>
      <c r="D51" s="63">
        <v>12903752145.75</v>
      </c>
      <c r="E51" s="68">
        <f t="shared" si="0"/>
        <v>0.23295010784602932</v>
      </c>
      <c r="F51" s="63">
        <v>8806206481.7799969</v>
      </c>
      <c r="G51" s="63">
        <v>1748274938.0399992</v>
      </c>
      <c r="H51" s="63">
        <v>2349270725.9300003</v>
      </c>
      <c r="I51" s="57">
        <v>0</v>
      </c>
    </row>
    <row r="52" spans="1:9" ht="10.5" x14ac:dyDescent="0.25">
      <c r="B52" s="69"/>
      <c r="C52" s="72"/>
      <c r="D52" s="72"/>
      <c r="E52" s="72"/>
      <c r="F52" s="72"/>
      <c r="G52" s="72"/>
      <c r="H52" s="72"/>
    </row>
    <row r="53" spans="1:9" x14ac:dyDescent="0.2">
      <c r="C53" s="70"/>
      <c r="D53" s="70"/>
      <c r="E53" s="70"/>
      <c r="F53" s="70"/>
      <c r="G53" s="70"/>
      <c r="H53" s="70"/>
      <c r="I53" s="70"/>
    </row>
    <row r="54" spans="1:9" x14ac:dyDescent="0.2">
      <c r="C54" s="73"/>
      <c r="D54" s="73"/>
      <c r="E54" s="73"/>
      <c r="F54" s="73"/>
      <c r="G54" s="73"/>
      <c r="H54" s="73"/>
      <c r="I54" s="73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110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227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9953188121.8399982</v>
      </c>
      <c r="D9" s="79">
        <v>2155389337.6700001</v>
      </c>
      <c r="E9" s="85">
        <f>D9/C9</f>
        <v>0.21655265742847665</v>
      </c>
      <c r="F9" s="79">
        <v>1456960606.2</v>
      </c>
      <c r="G9" s="79">
        <v>217319278.94999999</v>
      </c>
      <c r="H9" s="79">
        <v>481109452.51999998</v>
      </c>
    </row>
    <row r="10" spans="1:8" ht="12" customHeight="1" x14ac:dyDescent="0.2">
      <c r="A10" s="58">
        <v>2</v>
      </c>
      <c r="B10" s="50" t="s">
        <v>230</v>
      </c>
      <c r="C10" s="78">
        <v>3937637158.2399998</v>
      </c>
      <c r="D10" s="79">
        <v>1873148654.8099999</v>
      </c>
      <c r="E10" s="85">
        <f t="shared" ref="E10:E52" si="0">D10/C10</f>
        <v>0.47570372269831956</v>
      </c>
      <c r="F10" s="79">
        <v>924190439.19000006</v>
      </c>
      <c r="G10" s="79">
        <v>320094064.82999998</v>
      </c>
      <c r="H10" s="79">
        <v>628864150.78999996</v>
      </c>
    </row>
    <row r="11" spans="1:8" ht="12" customHeight="1" x14ac:dyDescent="0.2">
      <c r="A11" s="58">
        <v>3</v>
      </c>
      <c r="B11" s="50" t="s">
        <v>231</v>
      </c>
      <c r="C11" s="78">
        <v>7550447013.79</v>
      </c>
      <c r="D11" s="79">
        <v>1597210431.5899999</v>
      </c>
      <c r="E11" s="85">
        <f t="shared" si="0"/>
        <v>0.21153852595387845</v>
      </c>
      <c r="F11" s="79">
        <v>1090857663.5699999</v>
      </c>
      <c r="G11" s="79">
        <v>175179955</v>
      </c>
      <c r="H11" s="79">
        <v>331172813.01999998</v>
      </c>
    </row>
    <row r="12" spans="1:8" ht="12" customHeight="1" x14ac:dyDescent="0.2">
      <c r="A12" s="58">
        <v>4</v>
      </c>
      <c r="B12" s="50" t="s">
        <v>232</v>
      </c>
      <c r="C12" s="78">
        <v>5136726238.0599995</v>
      </c>
      <c r="D12" s="79">
        <v>1224264220.79</v>
      </c>
      <c r="E12" s="85">
        <f t="shared" si="0"/>
        <v>0.23833550087192712</v>
      </c>
      <c r="F12" s="79">
        <v>1210693430.74</v>
      </c>
      <c r="G12" s="51">
        <v>0</v>
      </c>
      <c r="H12" s="79">
        <v>13570790.050000001</v>
      </c>
    </row>
    <row r="13" spans="1:8" ht="12" customHeight="1" x14ac:dyDescent="0.2">
      <c r="A13" s="58">
        <v>5</v>
      </c>
      <c r="B13" s="50" t="s">
        <v>233</v>
      </c>
      <c r="C13" s="78">
        <v>3562749572.4099998</v>
      </c>
      <c r="D13" s="79">
        <v>1175590335.46</v>
      </c>
      <c r="E13" s="85">
        <f t="shared" si="0"/>
        <v>0.32996715361747397</v>
      </c>
      <c r="F13" s="79">
        <v>1124036700.98</v>
      </c>
      <c r="G13" s="79">
        <v>38167054.729999997</v>
      </c>
      <c r="H13" s="79">
        <v>13386579.75</v>
      </c>
    </row>
    <row r="14" spans="1:8" ht="12" customHeight="1" x14ac:dyDescent="0.2">
      <c r="A14" s="58">
        <v>6</v>
      </c>
      <c r="B14" s="50" t="s">
        <v>234</v>
      </c>
      <c r="C14" s="78">
        <v>5694941389.2600002</v>
      </c>
      <c r="D14" s="79">
        <v>1147615116.1400001</v>
      </c>
      <c r="E14" s="85">
        <f t="shared" si="0"/>
        <v>0.20151482477137855</v>
      </c>
      <c r="F14" s="79">
        <v>771266352.42000008</v>
      </c>
      <c r="G14" s="79">
        <v>244186851.80000001</v>
      </c>
      <c r="H14" s="79">
        <v>132161911.92</v>
      </c>
    </row>
    <row r="15" spans="1:8" ht="12" customHeight="1" x14ac:dyDescent="0.2">
      <c r="A15" s="58">
        <v>7</v>
      </c>
      <c r="B15" s="52" t="s">
        <v>235</v>
      </c>
      <c r="C15" s="82">
        <v>3272100917.25</v>
      </c>
      <c r="D15" s="79">
        <v>809259101.37</v>
      </c>
      <c r="E15" s="85">
        <f t="shared" si="0"/>
        <v>0.24732094817238479</v>
      </c>
      <c r="F15" s="71">
        <v>449800600.02000004</v>
      </c>
      <c r="G15" s="71">
        <v>297884826.07999998</v>
      </c>
      <c r="H15" s="71">
        <v>61573675.270000003</v>
      </c>
    </row>
    <row r="16" spans="1:8" ht="12" customHeight="1" x14ac:dyDescent="0.2">
      <c r="A16" s="58">
        <v>8</v>
      </c>
      <c r="B16" s="50" t="s">
        <v>236</v>
      </c>
      <c r="C16" s="78">
        <v>1224905401.6299999</v>
      </c>
      <c r="D16" s="79">
        <v>600329446.09000003</v>
      </c>
      <c r="E16" s="85">
        <f t="shared" si="0"/>
        <v>0.49010270122993393</v>
      </c>
      <c r="F16" s="79">
        <v>538384070.34000003</v>
      </c>
      <c r="G16" s="79">
        <v>1833896.82</v>
      </c>
      <c r="H16" s="79">
        <v>60111478.93</v>
      </c>
    </row>
    <row r="17" spans="1:8" ht="12" customHeight="1" x14ac:dyDescent="0.2">
      <c r="A17" s="58">
        <v>9</v>
      </c>
      <c r="B17" s="50" t="s">
        <v>237</v>
      </c>
      <c r="C17" s="78">
        <v>2277067115.9899998</v>
      </c>
      <c r="D17" s="79">
        <v>559388687.32000005</v>
      </c>
      <c r="E17" s="85">
        <f t="shared" si="0"/>
        <v>0.24566192335389062</v>
      </c>
      <c r="F17" s="79">
        <v>346178351.82000005</v>
      </c>
      <c r="G17" s="79">
        <v>42429772.340000004</v>
      </c>
      <c r="H17" s="79">
        <v>170780563.16</v>
      </c>
    </row>
    <row r="18" spans="1:8" ht="12" customHeight="1" x14ac:dyDescent="0.2">
      <c r="A18" s="58">
        <v>10</v>
      </c>
      <c r="B18" s="50" t="s">
        <v>238</v>
      </c>
      <c r="C18" s="78">
        <v>2893125991.54</v>
      </c>
      <c r="D18" s="79">
        <v>491538804.19</v>
      </c>
      <c r="E18" s="85">
        <f t="shared" si="0"/>
        <v>0.16989885875255498</v>
      </c>
      <c r="F18" s="79">
        <v>224720030.06</v>
      </c>
      <c r="G18" s="79">
        <v>118673592.45</v>
      </c>
      <c r="H18" s="79">
        <v>148145181.68000001</v>
      </c>
    </row>
    <row r="19" spans="1:8" ht="12" customHeight="1" x14ac:dyDescent="0.2">
      <c r="A19" s="58">
        <v>11</v>
      </c>
      <c r="B19" s="50" t="s">
        <v>239</v>
      </c>
      <c r="C19" s="78">
        <v>349959347.73999995</v>
      </c>
      <c r="D19" s="79">
        <v>290932561.90999997</v>
      </c>
      <c r="E19" s="85">
        <f t="shared" si="0"/>
        <v>0.83133244986542387</v>
      </c>
      <c r="F19" s="79">
        <v>156031219.97</v>
      </c>
      <c r="G19" s="79">
        <v>131917696.42</v>
      </c>
      <c r="H19" s="79">
        <v>2983645.52</v>
      </c>
    </row>
    <row r="20" spans="1:8" ht="12" customHeight="1" x14ac:dyDescent="0.2">
      <c r="A20" s="58">
        <v>12</v>
      </c>
      <c r="B20" s="50" t="s">
        <v>240</v>
      </c>
      <c r="C20" s="78">
        <v>488313161.71999997</v>
      </c>
      <c r="D20" s="79">
        <v>270634420.01999998</v>
      </c>
      <c r="E20" s="85">
        <f t="shared" si="0"/>
        <v>0.55422307083990185</v>
      </c>
      <c r="F20" s="79">
        <v>112485241.88999999</v>
      </c>
      <c r="G20" s="79">
        <v>7127982.6399999997</v>
      </c>
      <c r="H20" s="79">
        <v>151021195.49000001</v>
      </c>
    </row>
    <row r="21" spans="1:8" ht="12" customHeight="1" x14ac:dyDescent="0.2">
      <c r="A21" s="58">
        <v>13</v>
      </c>
      <c r="B21" s="50" t="s">
        <v>241</v>
      </c>
      <c r="C21" s="78">
        <v>455304914.91000003</v>
      </c>
      <c r="D21" s="79">
        <v>117133146.55</v>
      </c>
      <c r="E21" s="85">
        <f t="shared" si="0"/>
        <v>0.25726308395584457</v>
      </c>
      <c r="F21" s="79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204328869.59000003</v>
      </c>
      <c r="D22" s="79">
        <v>110327914.43000001</v>
      </c>
      <c r="E22" s="85">
        <f t="shared" si="0"/>
        <v>0.53995264913558505</v>
      </c>
      <c r="F22" s="79">
        <v>7211530.1200000001</v>
      </c>
      <c r="G22" s="79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916894056.81000006</v>
      </c>
      <c r="D23" s="79">
        <v>69577898.100000009</v>
      </c>
      <c r="E23" s="85">
        <f t="shared" si="0"/>
        <v>7.588433754502788E-2</v>
      </c>
      <c r="F23" s="79">
        <v>33282990.570000008</v>
      </c>
      <c r="G23" s="79">
        <v>1500453.34</v>
      </c>
      <c r="H23" s="79">
        <v>34794454.189999998</v>
      </c>
    </row>
    <row r="24" spans="1:8" ht="12" customHeight="1" x14ac:dyDescent="0.2">
      <c r="A24" s="58">
        <v>16</v>
      </c>
      <c r="B24" s="50" t="s">
        <v>244</v>
      </c>
      <c r="C24" s="78">
        <v>143946322</v>
      </c>
      <c r="D24" s="79">
        <v>62829430.310000002</v>
      </c>
      <c r="E24" s="85">
        <f t="shared" si="0"/>
        <v>0.43647819157199447</v>
      </c>
      <c r="F24" s="64">
        <v>35453309.290000007</v>
      </c>
      <c r="G24" s="79">
        <v>2575779.89</v>
      </c>
      <c r="H24" s="64">
        <v>24800341.129999999</v>
      </c>
    </row>
    <row r="25" spans="1:8" ht="12" customHeight="1" x14ac:dyDescent="0.2">
      <c r="A25" s="58">
        <v>17</v>
      </c>
      <c r="B25" s="50" t="s">
        <v>245</v>
      </c>
      <c r="C25" s="78">
        <v>1888042318.0300002</v>
      </c>
      <c r="D25" s="79">
        <v>60370438.960000001</v>
      </c>
      <c r="E25" s="85">
        <f t="shared" si="0"/>
        <v>3.1975151395436434E-2</v>
      </c>
      <c r="F25" s="79">
        <v>54060646.689999998</v>
      </c>
      <c r="G25" s="79">
        <v>2063191.1</v>
      </c>
      <c r="H25" s="79">
        <v>4246601.17</v>
      </c>
    </row>
    <row r="26" spans="1:8" ht="12" customHeight="1" x14ac:dyDescent="0.2">
      <c r="A26" s="58">
        <v>18</v>
      </c>
      <c r="B26" s="50" t="s">
        <v>246</v>
      </c>
      <c r="C26" s="78">
        <v>466477265.97999996</v>
      </c>
      <c r="D26" s="79">
        <v>54998816.38000001</v>
      </c>
      <c r="E26" s="85">
        <f t="shared" si="0"/>
        <v>0.11790245825690049</v>
      </c>
      <c r="F26" s="79">
        <v>41460158.560000002</v>
      </c>
      <c r="G26" s="79">
        <v>10283761.98</v>
      </c>
      <c r="H26" s="79">
        <v>3254895.84</v>
      </c>
    </row>
    <row r="27" spans="1:8" ht="12" customHeight="1" x14ac:dyDescent="0.2">
      <c r="A27" s="58">
        <v>19</v>
      </c>
      <c r="B27" s="50" t="s">
        <v>247</v>
      </c>
      <c r="C27" s="78">
        <v>743076775.7299999</v>
      </c>
      <c r="D27" s="79">
        <v>39777235.030000001</v>
      </c>
      <c r="E27" s="85">
        <f t="shared" si="0"/>
        <v>5.3530451131274796E-2</v>
      </c>
      <c r="F27" s="79">
        <v>35506055.620000005</v>
      </c>
      <c r="G27" s="51">
        <v>0</v>
      </c>
      <c r="H27" s="79">
        <v>4271179.41</v>
      </c>
    </row>
    <row r="28" spans="1:8" ht="12" customHeight="1" x14ac:dyDescent="0.2">
      <c r="A28" s="58">
        <v>20</v>
      </c>
      <c r="B28" s="50" t="s">
        <v>248</v>
      </c>
      <c r="C28" s="78">
        <v>234861571.5</v>
      </c>
      <c r="D28" s="79">
        <v>31704769.560000002</v>
      </c>
      <c r="E28" s="85">
        <f t="shared" si="0"/>
        <v>0.13499343190761201</v>
      </c>
      <c r="F28" s="79">
        <v>30688969.140000001</v>
      </c>
      <c r="G28" s="79">
        <v>23567.67</v>
      </c>
      <c r="H28" s="79">
        <v>992232.75</v>
      </c>
    </row>
    <row r="29" spans="1:8" ht="12" customHeight="1" x14ac:dyDescent="0.2">
      <c r="A29" s="58">
        <v>21</v>
      </c>
      <c r="B29" s="50" t="s">
        <v>249</v>
      </c>
      <c r="C29" s="78">
        <v>485901950.45000005</v>
      </c>
      <c r="D29" s="79">
        <v>28462909.73</v>
      </c>
      <c r="E29" s="85">
        <f t="shared" si="0"/>
        <v>5.8577475771892117E-2</v>
      </c>
      <c r="F29" s="79">
        <v>5971873.3999999985</v>
      </c>
      <c r="G29" s="79">
        <v>11166555.850000001</v>
      </c>
      <c r="H29" s="79">
        <v>11324480.48</v>
      </c>
    </row>
    <row r="30" spans="1:8" ht="12" customHeight="1" x14ac:dyDescent="0.2">
      <c r="A30" s="58">
        <v>22</v>
      </c>
      <c r="B30" s="50" t="s">
        <v>250</v>
      </c>
      <c r="C30" s="78">
        <v>160291523.32999998</v>
      </c>
      <c r="D30" s="79">
        <v>25219120.140000001</v>
      </c>
      <c r="E30" s="85">
        <f t="shared" si="0"/>
        <v>0.15733283717118446</v>
      </c>
      <c r="F30" s="79">
        <v>2988908.8999999994</v>
      </c>
      <c r="G30" s="79">
        <v>18825323.75</v>
      </c>
      <c r="H30" s="79">
        <v>3404887.49</v>
      </c>
    </row>
    <row r="31" spans="1:8" ht="12" customHeight="1" x14ac:dyDescent="0.2">
      <c r="A31" s="58">
        <v>23</v>
      </c>
      <c r="B31" s="50" t="s">
        <v>251</v>
      </c>
      <c r="C31" s="78">
        <v>324107929.35000002</v>
      </c>
      <c r="D31" s="79">
        <v>19426554.82</v>
      </c>
      <c r="E31" s="85">
        <f t="shared" si="0"/>
        <v>5.9938536088765391E-2</v>
      </c>
      <c r="F31" s="79">
        <v>19425019.879999999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82">
        <v>276540341.43000001</v>
      </c>
      <c r="D32" s="79">
        <v>18212190.900000002</v>
      </c>
      <c r="E32" s="85">
        <f t="shared" si="0"/>
        <v>6.5857266270172771E-2</v>
      </c>
      <c r="F32" s="64">
        <v>14256920.98</v>
      </c>
      <c r="G32" s="64">
        <v>3425723.33</v>
      </c>
      <c r="H32" s="64">
        <v>529546.59</v>
      </c>
    </row>
    <row r="33" spans="1:8" ht="12" customHeight="1" x14ac:dyDescent="0.2">
      <c r="A33" s="58">
        <v>25</v>
      </c>
      <c r="B33" s="50" t="s">
        <v>253</v>
      </c>
      <c r="C33" s="78">
        <v>17925517.289999999</v>
      </c>
      <c r="D33" s="79">
        <v>17925517.289999999</v>
      </c>
      <c r="E33" s="85">
        <f t="shared" si="0"/>
        <v>1</v>
      </c>
      <c r="F33" s="79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592328729.17999995</v>
      </c>
      <c r="D34" s="79">
        <v>16585315.120000001</v>
      </c>
      <c r="E34" s="85">
        <f t="shared" si="0"/>
        <v>2.8000186894463409E-2</v>
      </c>
      <c r="F34" s="79">
        <v>9588558.4000000004</v>
      </c>
      <c r="G34" s="79">
        <v>681060.23</v>
      </c>
      <c r="H34" s="79">
        <v>6315696.4900000002</v>
      </c>
    </row>
    <row r="35" spans="1:8" ht="12" customHeight="1" x14ac:dyDescent="0.2">
      <c r="A35" s="58">
        <v>27</v>
      </c>
      <c r="B35" s="50" t="s">
        <v>255</v>
      </c>
      <c r="C35" s="78">
        <v>344896380.60000002</v>
      </c>
      <c r="D35" s="79">
        <v>14168643.790000001</v>
      </c>
      <c r="E35" s="85">
        <f t="shared" si="0"/>
        <v>4.108087120355243E-2</v>
      </c>
      <c r="F35" s="79">
        <v>13533795.050000001</v>
      </c>
      <c r="G35" s="79">
        <v>73878.460000000006</v>
      </c>
      <c r="H35" s="79">
        <v>560970.28</v>
      </c>
    </row>
    <row r="36" spans="1:8" ht="12" customHeight="1" x14ac:dyDescent="0.2">
      <c r="A36" s="58">
        <v>28</v>
      </c>
      <c r="B36" s="50" t="s">
        <v>256</v>
      </c>
      <c r="C36" s="78">
        <v>39389434.670000002</v>
      </c>
      <c r="D36" s="79">
        <v>3227430.06</v>
      </c>
      <c r="E36" s="85">
        <f t="shared" si="0"/>
        <v>8.1936440241882763E-2</v>
      </c>
      <c r="F36" s="79">
        <v>2685239.36</v>
      </c>
      <c r="G36" s="79">
        <v>143130.18</v>
      </c>
      <c r="H36" s="79">
        <v>399060.52</v>
      </c>
    </row>
    <row r="37" spans="1:8" ht="12" customHeight="1" x14ac:dyDescent="0.2">
      <c r="A37" s="58">
        <v>29</v>
      </c>
      <c r="B37" s="50" t="s">
        <v>257</v>
      </c>
      <c r="C37" s="78">
        <v>72873644.170000002</v>
      </c>
      <c r="D37" s="79">
        <v>2881425.81</v>
      </c>
      <c r="E37" s="85">
        <f t="shared" si="0"/>
        <v>3.9540026340362446E-2</v>
      </c>
      <c r="F37" s="79">
        <v>2348580.02</v>
      </c>
      <c r="G37" s="79">
        <v>14939.96</v>
      </c>
      <c r="H37" s="79">
        <v>517905.83</v>
      </c>
    </row>
    <row r="38" spans="1:8" ht="12" customHeight="1" x14ac:dyDescent="0.2">
      <c r="A38" s="58">
        <v>30</v>
      </c>
      <c r="B38" s="50" t="s">
        <v>258</v>
      </c>
      <c r="C38" s="78">
        <v>274800276.40999997</v>
      </c>
      <c r="D38" s="79">
        <v>1837551.11</v>
      </c>
      <c r="E38" s="85">
        <f t="shared" si="0"/>
        <v>6.6868604864806884E-3</v>
      </c>
      <c r="F38" s="79">
        <v>1669692.62</v>
      </c>
      <c r="G38" s="51">
        <v>0</v>
      </c>
      <c r="H38" s="79">
        <v>167858.49</v>
      </c>
    </row>
    <row r="39" spans="1:8" ht="12" customHeight="1" x14ac:dyDescent="0.2">
      <c r="A39" s="58">
        <v>31</v>
      </c>
      <c r="B39" s="50" t="s">
        <v>259</v>
      </c>
      <c r="C39" s="78">
        <v>44498332.040000007</v>
      </c>
      <c r="D39" s="79">
        <v>1305552.32</v>
      </c>
      <c r="E39" s="85">
        <f t="shared" si="0"/>
        <v>2.9339354086944779E-2</v>
      </c>
      <c r="F39" s="79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8">
        <v>7801761.7600000007</v>
      </c>
      <c r="D40" s="79">
        <v>525627.04</v>
      </c>
      <c r="E40" s="85">
        <f t="shared" si="0"/>
        <v>6.7372864766893373E-2</v>
      </c>
      <c r="F40" s="64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82">
        <v>62962202.769999996</v>
      </c>
      <c r="D41" s="79">
        <v>514381.76</v>
      </c>
      <c r="E41" s="85">
        <f t="shared" si="0"/>
        <v>8.169691296840885E-3</v>
      </c>
      <c r="F41" s="64">
        <v>424993.03</v>
      </c>
      <c r="G41" s="64">
        <v>19272.740000000002</v>
      </c>
      <c r="H41" s="64">
        <v>70115.990000000005</v>
      </c>
    </row>
    <row r="42" spans="1:8" ht="12" customHeight="1" x14ac:dyDescent="0.2">
      <c r="A42" s="58">
        <v>34</v>
      </c>
      <c r="B42" s="50" t="s">
        <v>262</v>
      </c>
      <c r="C42" s="78">
        <v>113181070.54000002</v>
      </c>
      <c r="D42" s="79">
        <v>119597.31</v>
      </c>
      <c r="E42" s="85">
        <f t="shared" si="0"/>
        <v>1.0566900403873841E-3</v>
      </c>
      <c r="F42" s="79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v>4906.26</v>
      </c>
      <c r="E43" s="85">
        <f t="shared" si="0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106664.8</v>
      </c>
      <c r="D44" s="79">
        <v>3659.49</v>
      </c>
      <c r="E44" s="85">
        <f t="shared" si="0"/>
        <v>3.4308319145585048E-2</v>
      </c>
      <c r="F44" s="51">
        <v>0</v>
      </c>
      <c r="G44" s="51">
        <v>0</v>
      </c>
      <c r="H44" s="79">
        <v>3659.49</v>
      </c>
    </row>
    <row r="45" spans="1:8" ht="12" customHeight="1" x14ac:dyDescent="0.2">
      <c r="A45" s="58">
        <v>37</v>
      </c>
      <c r="B45" s="50" t="s">
        <v>265</v>
      </c>
      <c r="C45" s="78">
        <v>88591637.920000002</v>
      </c>
      <c r="D45" s="79">
        <v>2493.21</v>
      </c>
      <c r="E45" s="85">
        <f t="shared" si="0"/>
        <v>2.814272383417742E-5</v>
      </c>
      <c r="F45" s="51">
        <v>0</v>
      </c>
      <c r="G45" s="51">
        <v>0</v>
      </c>
      <c r="H45" s="79">
        <v>2493.21</v>
      </c>
    </row>
    <row r="46" spans="1:8" ht="12" customHeight="1" x14ac:dyDescent="0.2">
      <c r="A46" s="58">
        <v>38</v>
      </c>
      <c r="B46" s="52" t="s">
        <v>266</v>
      </c>
      <c r="C46" s="82">
        <v>5393583.2300000004</v>
      </c>
      <c r="D46" s="79">
        <v>657.23</v>
      </c>
      <c r="E46" s="85">
        <f t="shared" si="0"/>
        <v>1.2185405730727918E-4</v>
      </c>
      <c r="F46" s="53">
        <v>0</v>
      </c>
      <c r="G46" s="91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79">
        <v>429687887.25999999</v>
      </c>
      <c r="D47" s="79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79">
        <v>191616594.43000004</v>
      </c>
      <c r="D48" s="79">
        <v>0</v>
      </c>
      <c r="E48" s="85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79">
        <v>61049231.649999999</v>
      </c>
      <c r="D49" s="79">
        <v>0</v>
      </c>
      <c r="E49" s="85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79">
        <f>F50+G50+H50</f>
        <v>0</v>
      </c>
      <c r="E50" s="85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71">
        <v>9078602.25</v>
      </c>
      <c r="D51" s="79">
        <f>F51+G51+H51</f>
        <v>0</v>
      </c>
      <c r="E51" s="85">
        <f t="shared" si="0"/>
        <v>0</v>
      </c>
      <c r="F51" s="87">
        <v>0</v>
      </c>
      <c r="G51" s="87">
        <v>0</v>
      </c>
      <c r="H51" s="87">
        <v>0</v>
      </c>
    </row>
    <row r="52" spans="1:8" ht="12" customHeight="1" x14ac:dyDescent="0.25">
      <c r="A52" s="52"/>
      <c r="B52" s="66" t="s">
        <v>221</v>
      </c>
      <c r="C52" s="63">
        <v>55126117727.809998</v>
      </c>
      <c r="D52" s="80">
        <f t="shared" ref="D52" si="1">F52+G52+H52</f>
        <v>12892444300.07</v>
      </c>
      <c r="E52" s="86">
        <f t="shared" si="0"/>
        <v>0.23387179854978296</v>
      </c>
      <c r="F52" s="63">
        <v>8853176295.6000004</v>
      </c>
      <c r="G52" s="63">
        <v>1748730187.0200002</v>
      </c>
      <c r="H52" s="63">
        <v>2290537817.4499993</v>
      </c>
    </row>
    <row r="53" spans="1:8" ht="12" customHeight="1" x14ac:dyDescent="0.2">
      <c r="C53" s="73"/>
      <c r="D53" s="73"/>
      <c r="E53" s="73"/>
      <c r="F53" s="73"/>
      <c r="G53" s="73"/>
      <c r="H53" s="73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228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9991330895.0100002</v>
      </c>
      <c r="D9" s="79">
        <f t="shared" ref="D9:D51" si="0">F9+G9+H9</f>
        <v>2153909336.0499997</v>
      </c>
      <c r="E9" s="85">
        <f t="shared" ref="E9:E51" si="1">D9/C9</f>
        <v>0.2155778202807529</v>
      </c>
      <c r="F9" s="79">
        <v>1461619698.9099998</v>
      </c>
      <c r="G9" s="79">
        <v>216034649.69999999</v>
      </c>
      <c r="H9" s="79">
        <v>476254987.44</v>
      </c>
    </row>
    <row r="10" spans="1:8" ht="12" customHeight="1" x14ac:dyDescent="0.2">
      <c r="A10" s="58">
        <v>2</v>
      </c>
      <c r="B10" s="50" t="s">
        <v>230</v>
      </c>
      <c r="C10" s="78">
        <v>3954970549.5799999</v>
      </c>
      <c r="D10" s="79">
        <f t="shared" si="0"/>
        <v>1876002877.6099999</v>
      </c>
      <c r="E10" s="85">
        <f t="shared" si="1"/>
        <v>0.47434054289208877</v>
      </c>
      <c r="F10" s="79">
        <v>927962115.25</v>
      </c>
      <c r="G10" s="79">
        <v>318685376.33999997</v>
      </c>
      <c r="H10" s="79">
        <v>629355386.01999998</v>
      </c>
    </row>
    <row r="11" spans="1:8" ht="12" customHeight="1" x14ac:dyDescent="0.2">
      <c r="A11" s="58">
        <v>3</v>
      </c>
      <c r="B11" s="50" t="s">
        <v>231</v>
      </c>
      <c r="C11" s="78">
        <v>7530733182.1500006</v>
      </c>
      <c r="D11" s="79">
        <f t="shared" si="0"/>
        <v>1599215590</v>
      </c>
      <c r="E11" s="85">
        <f t="shared" si="1"/>
        <v>0.2123585514609122</v>
      </c>
      <c r="F11" s="79">
        <v>1091693889.3499999</v>
      </c>
      <c r="G11" s="79">
        <v>177984787.66</v>
      </c>
      <c r="H11" s="79">
        <v>329536912.99000001</v>
      </c>
    </row>
    <row r="12" spans="1:8" ht="12" customHeight="1" x14ac:dyDescent="0.2">
      <c r="A12" s="58">
        <v>4</v>
      </c>
      <c r="B12" s="50" t="s">
        <v>232</v>
      </c>
      <c r="C12" s="78">
        <v>5186375872.71</v>
      </c>
      <c r="D12" s="79">
        <f t="shared" si="0"/>
        <v>1229039595.9100001</v>
      </c>
      <c r="E12" s="85">
        <f t="shared" si="1"/>
        <v>0.23697464782239139</v>
      </c>
      <c r="F12" s="79">
        <v>1215389992.6800001</v>
      </c>
      <c r="G12" s="51">
        <v>0</v>
      </c>
      <c r="H12" s="79">
        <v>13649603.23</v>
      </c>
    </row>
    <row r="13" spans="1:8" ht="12" customHeight="1" x14ac:dyDescent="0.2">
      <c r="A13" s="58">
        <v>5</v>
      </c>
      <c r="B13" s="50" t="s">
        <v>233</v>
      </c>
      <c r="C13" s="78">
        <v>3583396774.7399998</v>
      </c>
      <c r="D13" s="79">
        <f t="shared" si="0"/>
        <v>1179986334.5800002</v>
      </c>
      <c r="E13" s="85">
        <f t="shared" si="1"/>
        <v>0.32929268198764183</v>
      </c>
      <c r="F13" s="79">
        <v>1128358874.6300001</v>
      </c>
      <c r="G13" s="79">
        <v>38156115.920000002</v>
      </c>
      <c r="H13" s="79">
        <v>13471344.030000001</v>
      </c>
    </row>
    <row r="14" spans="1:8" ht="12" customHeight="1" x14ac:dyDescent="0.2">
      <c r="A14" s="58">
        <v>6</v>
      </c>
      <c r="B14" s="50" t="s">
        <v>234</v>
      </c>
      <c r="C14" s="78">
        <v>5725500687.2299995</v>
      </c>
      <c r="D14" s="79">
        <f t="shared" si="0"/>
        <v>1155636265.53</v>
      </c>
      <c r="E14" s="85">
        <f t="shared" si="1"/>
        <v>0.20184021077973138</v>
      </c>
      <c r="F14" s="64">
        <v>778443844.83999991</v>
      </c>
      <c r="G14" s="79">
        <v>244564343.74000001</v>
      </c>
      <c r="H14" s="64">
        <v>132628076.95</v>
      </c>
    </row>
    <row r="15" spans="1:8" ht="12" customHeight="1" x14ac:dyDescent="0.2">
      <c r="A15" s="58">
        <v>7</v>
      </c>
      <c r="B15" s="52" t="s">
        <v>235</v>
      </c>
      <c r="C15" s="93">
        <v>3274094448.9299998</v>
      </c>
      <c r="D15" s="79">
        <f t="shared" si="0"/>
        <v>810614211.02999997</v>
      </c>
      <c r="E15" s="85">
        <f t="shared" si="1"/>
        <v>0.24758424769783755</v>
      </c>
      <c r="F15" s="64">
        <v>451139372.5</v>
      </c>
      <c r="G15" s="64">
        <v>297786266.72000003</v>
      </c>
      <c r="H15" s="64">
        <v>61688571.810000002</v>
      </c>
    </row>
    <row r="16" spans="1:8" ht="12" customHeight="1" x14ac:dyDescent="0.2">
      <c r="A16" s="58">
        <v>8</v>
      </c>
      <c r="B16" s="50" t="s">
        <v>236</v>
      </c>
      <c r="C16" s="78">
        <v>1220416151.75</v>
      </c>
      <c r="D16" s="79">
        <f t="shared" si="0"/>
        <v>600904288.16999996</v>
      </c>
      <c r="E16" s="85">
        <f t="shared" si="1"/>
        <v>0.49237654492554939</v>
      </c>
      <c r="F16" s="79">
        <v>539386838.28999996</v>
      </c>
      <c r="G16" s="79">
        <v>1787380.3</v>
      </c>
      <c r="H16" s="79">
        <v>59730069.579999998</v>
      </c>
    </row>
    <row r="17" spans="1:8" ht="12" customHeight="1" x14ac:dyDescent="0.2">
      <c r="A17" s="58">
        <v>9</v>
      </c>
      <c r="B17" s="52" t="s">
        <v>237</v>
      </c>
      <c r="C17" s="93">
        <v>2289505132.3000002</v>
      </c>
      <c r="D17" s="79">
        <f t="shared" si="0"/>
        <v>564845481.06999993</v>
      </c>
      <c r="E17" s="85">
        <f t="shared" si="1"/>
        <v>0.24671072936297164</v>
      </c>
      <c r="F17" s="64">
        <v>359412948.96999997</v>
      </c>
      <c r="G17" s="64">
        <v>42559922.240000002</v>
      </c>
      <c r="H17" s="64">
        <v>162872609.86000001</v>
      </c>
    </row>
    <row r="18" spans="1:8" ht="12" customHeight="1" x14ac:dyDescent="0.2">
      <c r="A18" s="58">
        <v>10</v>
      </c>
      <c r="B18" s="50" t="s">
        <v>238</v>
      </c>
      <c r="C18" s="78">
        <v>2909147895.48</v>
      </c>
      <c r="D18" s="79">
        <f t="shared" si="0"/>
        <v>486395021.39999998</v>
      </c>
      <c r="E18" s="85">
        <f t="shared" si="1"/>
        <v>0.16719501341121965</v>
      </c>
      <c r="F18" s="79">
        <v>223419802.84999999</v>
      </c>
      <c r="G18" s="79">
        <v>117476752.90000001</v>
      </c>
      <c r="H18" s="79">
        <v>145498465.65000001</v>
      </c>
    </row>
    <row r="19" spans="1:8" ht="12" customHeight="1" x14ac:dyDescent="0.2">
      <c r="A19" s="58">
        <v>11</v>
      </c>
      <c r="B19" s="50" t="s">
        <v>239</v>
      </c>
      <c r="C19" s="78">
        <v>352454831.68000007</v>
      </c>
      <c r="D19" s="79">
        <f t="shared" si="0"/>
        <v>292568259.49000007</v>
      </c>
      <c r="E19" s="85">
        <f t="shared" si="1"/>
        <v>0.83008724293962277</v>
      </c>
      <c r="F19" s="79">
        <v>157901698.61000001</v>
      </c>
      <c r="G19" s="79">
        <v>131716538.59</v>
      </c>
      <c r="H19" s="79">
        <v>2950022.29</v>
      </c>
    </row>
    <row r="20" spans="1:8" ht="12" customHeight="1" x14ac:dyDescent="0.2">
      <c r="A20" s="58">
        <v>12</v>
      </c>
      <c r="B20" s="50" t="s">
        <v>240</v>
      </c>
      <c r="C20" s="78">
        <v>495137014.50999999</v>
      </c>
      <c r="D20" s="79">
        <f t="shared" si="0"/>
        <v>271312084.02999997</v>
      </c>
      <c r="E20" s="85">
        <f t="shared" si="1"/>
        <v>0.54795354836983301</v>
      </c>
      <c r="F20" s="79">
        <v>116886684.97999999</v>
      </c>
      <c r="G20" s="79">
        <v>6959468.6900000004</v>
      </c>
      <c r="H20" s="79">
        <v>147465930.36000001</v>
      </c>
    </row>
    <row r="21" spans="1:8" ht="12" customHeight="1" x14ac:dyDescent="0.2">
      <c r="A21" s="58">
        <v>13</v>
      </c>
      <c r="B21" s="50" t="s">
        <v>241</v>
      </c>
      <c r="C21" s="78">
        <v>459009666.79000002</v>
      </c>
      <c r="D21" s="79">
        <f t="shared" si="0"/>
        <v>116960927.44</v>
      </c>
      <c r="E21" s="85">
        <f t="shared" si="1"/>
        <v>0.2548114689129421</v>
      </c>
      <c r="F21" s="64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205556883.06</v>
      </c>
      <c r="D22" s="79">
        <f t="shared" si="0"/>
        <v>110762694.91</v>
      </c>
      <c r="E22" s="85">
        <f t="shared" si="1"/>
        <v>0.53884206289345937</v>
      </c>
      <c r="F22" s="79">
        <v>6887004.7799999993</v>
      </c>
      <c r="G22" s="79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920373740.96000004</v>
      </c>
      <c r="D23" s="79">
        <f t="shared" si="0"/>
        <v>69816692.75</v>
      </c>
      <c r="E23" s="85">
        <f t="shared" si="1"/>
        <v>7.5856893393304967E-2</v>
      </c>
      <c r="F23" s="79">
        <v>33050996.050000004</v>
      </c>
      <c r="G23" s="79">
        <v>1445561.19</v>
      </c>
      <c r="H23" s="79">
        <v>35320135.509999998</v>
      </c>
    </row>
    <row r="24" spans="1:8" ht="12" customHeight="1" x14ac:dyDescent="0.2">
      <c r="A24" s="58">
        <v>16</v>
      </c>
      <c r="B24" s="52" t="s">
        <v>244</v>
      </c>
      <c r="C24" s="93">
        <v>143113175.66999999</v>
      </c>
      <c r="D24" s="79">
        <f t="shared" si="0"/>
        <v>62001397.100000001</v>
      </c>
      <c r="E24" s="85">
        <f t="shared" si="1"/>
        <v>0.43323332607031939</v>
      </c>
      <c r="F24" s="64">
        <v>35807335.710000001</v>
      </c>
      <c r="G24" s="64">
        <v>2465511.64</v>
      </c>
      <c r="H24" s="64">
        <v>23728549.75</v>
      </c>
    </row>
    <row r="25" spans="1:8" ht="12" customHeight="1" x14ac:dyDescent="0.2">
      <c r="A25" s="58">
        <v>17</v>
      </c>
      <c r="B25" s="50" t="s">
        <v>245</v>
      </c>
      <c r="C25" s="78">
        <v>1886127688.9300001</v>
      </c>
      <c r="D25" s="79">
        <f t="shared" si="0"/>
        <v>59083030</v>
      </c>
      <c r="E25" s="85">
        <f t="shared" si="1"/>
        <v>3.1325042491432697E-2</v>
      </c>
      <c r="F25" s="79">
        <v>52948714.059999995</v>
      </c>
      <c r="G25" s="79">
        <v>1986424.24</v>
      </c>
      <c r="H25" s="79">
        <v>4147891.7</v>
      </c>
    </row>
    <row r="26" spans="1:8" ht="12" customHeight="1" x14ac:dyDescent="0.2">
      <c r="A26" s="58">
        <v>18</v>
      </c>
      <c r="B26" s="50" t="s">
        <v>246</v>
      </c>
      <c r="C26" s="78">
        <v>465981864.58999991</v>
      </c>
      <c r="D26" s="79">
        <f t="shared" si="0"/>
        <v>54452239.909999996</v>
      </c>
      <c r="E26" s="85">
        <f t="shared" si="1"/>
        <v>0.11685484789823418</v>
      </c>
      <c r="F26" s="79">
        <v>41189543.200000003</v>
      </c>
      <c r="G26" s="79">
        <v>10021299.050000001</v>
      </c>
      <c r="H26" s="79">
        <v>3241397.66</v>
      </c>
    </row>
    <row r="27" spans="1:8" ht="12" customHeight="1" x14ac:dyDescent="0.2">
      <c r="A27" s="58">
        <v>19</v>
      </c>
      <c r="B27" s="50" t="s">
        <v>247</v>
      </c>
      <c r="C27" s="78">
        <v>740660330.8499999</v>
      </c>
      <c r="D27" s="79">
        <f t="shared" si="0"/>
        <v>40093444.010000005</v>
      </c>
      <c r="E27" s="85">
        <f t="shared" si="1"/>
        <v>5.4132025626359374E-2</v>
      </c>
      <c r="F27" s="79">
        <v>35869808.780000001</v>
      </c>
      <c r="G27" s="51">
        <v>0</v>
      </c>
      <c r="H27" s="79">
        <v>4223635.2300000004</v>
      </c>
    </row>
    <row r="28" spans="1:8" ht="12" customHeight="1" x14ac:dyDescent="0.2">
      <c r="A28" s="58">
        <v>20</v>
      </c>
      <c r="B28" s="50" t="s">
        <v>248</v>
      </c>
      <c r="C28" s="78">
        <v>222448924.79000002</v>
      </c>
      <c r="D28" s="79">
        <f t="shared" si="0"/>
        <v>32264004.110000003</v>
      </c>
      <c r="E28" s="85">
        <f t="shared" si="1"/>
        <v>0.14504005420776211</v>
      </c>
      <c r="F28" s="79">
        <v>31255831.66</v>
      </c>
      <c r="G28" s="79">
        <v>22819.1</v>
      </c>
      <c r="H28" s="79">
        <v>985353.35</v>
      </c>
    </row>
    <row r="29" spans="1:8" ht="12" customHeight="1" x14ac:dyDescent="0.2">
      <c r="A29" s="58">
        <v>21</v>
      </c>
      <c r="B29" s="50" t="s">
        <v>249</v>
      </c>
      <c r="C29" s="78">
        <v>485628285.7899999</v>
      </c>
      <c r="D29" s="79">
        <f t="shared" si="0"/>
        <v>28603906.579999998</v>
      </c>
      <c r="E29" s="85">
        <f t="shared" si="1"/>
        <v>5.8900824801562689E-2</v>
      </c>
      <c r="F29" s="79">
        <v>6042756.5</v>
      </c>
      <c r="G29" s="79">
        <v>11121169.220000001</v>
      </c>
      <c r="H29" s="79">
        <v>11439980.859999999</v>
      </c>
    </row>
    <row r="30" spans="1:8" ht="12" customHeight="1" x14ac:dyDescent="0.2">
      <c r="A30" s="58">
        <v>22</v>
      </c>
      <c r="B30" s="50" t="s">
        <v>250</v>
      </c>
      <c r="C30" s="78">
        <v>165662351.61000001</v>
      </c>
      <c r="D30" s="79">
        <f t="shared" si="0"/>
        <v>24856944.27</v>
      </c>
      <c r="E30" s="85">
        <f t="shared" si="1"/>
        <v>0.15004582530928856</v>
      </c>
      <c r="F30" s="79">
        <v>3029923.9</v>
      </c>
      <c r="G30" s="79">
        <v>18425719.43</v>
      </c>
      <c r="H30" s="79">
        <v>3401300.94</v>
      </c>
    </row>
    <row r="31" spans="1:8" ht="12" customHeight="1" x14ac:dyDescent="0.2">
      <c r="A31" s="58">
        <v>23</v>
      </c>
      <c r="B31" s="52" t="s">
        <v>251</v>
      </c>
      <c r="C31" s="93">
        <v>323739489.92000002</v>
      </c>
      <c r="D31" s="79">
        <f t="shared" si="0"/>
        <v>19331639.98</v>
      </c>
      <c r="E31" s="85">
        <f t="shared" si="1"/>
        <v>5.9713567797296169E-2</v>
      </c>
      <c r="F31" s="64">
        <v>19330105.039999999</v>
      </c>
      <c r="G31" s="64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8">
        <v>280468534.57999998</v>
      </c>
      <c r="D32" s="79">
        <f t="shared" si="0"/>
        <v>18321100.700000003</v>
      </c>
      <c r="E32" s="85">
        <f t="shared" si="1"/>
        <v>6.5323194729974776E-2</v>
      </c>
      <c r="F32" s="79">
        <v>14406320.710000001</v>
      </c>
      <c r="G32" s="79">
        <v>3371979.46</v>
      </c>
      <c r="H32" s="79">
        <v>542800.53</v>
      </c>
    </row>
    <row r="33" spans="1:8" ht="12" customHeight="1" x14ac:dyDescent="0.2">
      <c r="A33" s="58">
        <v>25</v>
      </c>
      <c r="B33" s="50" t="s">
        <v>253</v>
      </c>
      <c r="C33" s="78">
        <v>17482386.369999997</v>
      </c>
      <c r="D33" s="79">
        <f t="shared" si="0"/>
        <v>17482386.369999997</v>
      </c>
      <c r="E33" s="85">
        <f t="shared" si="1"/>
        <v>1</v>
      </c>
      <c r="F33" s="79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590699019.97000003</v>
      </c>
      <c r="D34" s="79">
        <f t="shared" si="0"/>
        <v>17038614.52</v>
      </c>
      <c r="E34" s="85">
        <f t="shared" si="1"/>
        <v>2.8844832891148767E-2</v>
      </c>
      <c r="F34" s="79">
        <v>9634063.0099999998</v>
      </c>
      <c r="G34" s="79">
        <v>666557</v>
      </c>
      <c r="H34" s="79">
        <v>6737994.5099999998</v>
      </c>
    </row>
    <row r="35" spans="1:8" ht="12" customHeight="1" x14ac:dyDescent="0.2">
      <c r="A35" s="58">
        <v>27</v>
      </c>
      <c r="B35" s="50" t="s">
        <v>255</v>
      </c>
      <c r="C35" s="78">
        <v>350995573.69000006</v>
      </c>
      <c r="D35" s="79">
        <f t="shared" si="0"/>
        <v>14023456.41</v>
      </c>
      <c r="E35" s="85">
        <f t="shared" si="1"/>
        <v>3.9953371099732279E-2</v>
      </c>
      <c r="F35" s="79">
        <v>13468248.390000001</v>
      </c>
      <c r="G35" s="79">
        <v>72759.179999999993</v>
      </c>
      <c r="H35" s="79">
        <v>482448.84</v>
      </c>
    </row>
    <row r="36" spans="1:8" ht="12" customHeight="1" x14ac:dyDescent="0.2">
      <c r="A36" s="58">
        <v>28</v>
      </c>
      <c r="B36" s="50" t="s">
        <v>256</v>
      </c>
      <c r="C36" s="78">
        <v>39347246.289999999</v>
      </c>
      <c r="D36" s="79">
        <f t="shared" si="0"/>
        <v>3229368.92</v>
      </c>
      <c r="E36" s="85">
        <f t="shared" si="1"/>
        <v>8.2073568660908702E-2</v>
      </c>
      <c r="F36" s="79">
        <v>2686789.01</v>
      </c>
      <c r="G36" s="79">
        <v>143031.98000000001</v>
      </c>
      <c r="H36" s="79">
        <v>399547.93</v>
      </c>
    </row>
    <row r="37" spans="1:8" ht="12" customHeight="1" x14ac:dyDescent="0.2">
      <c r="A37" s="58">
        <v>29</v>
      </c>
      <c r="B37" s="50" t="s">
        <v>257</v>
      </c>
      <c r="C37" s="78">
        <v>79784625.459999993</v>
      </c>
      <c r="D37" s="79">
        <f t="shared" si="0"/>
        <v>2965766.33</v>
      </c>
      <c r="E37" s="85">
        <f t="shared" si="1"/>
        <v>3.717215331777031E-2</v>
      </c>
      <c r="F37" s="79">
        <v>2353449.7199999997</v>
      </c>
      <c r="G37" s="79">
        <v>14433.39</v>
      </c>
      <c r="H37" s="79">
        <v>597883.22</v>
      </c>
    </row>
    <row r="38" spans="1:8" ht="12" customHeight="1" x14ac:dyDescent="0.2">
      <c r="A38" s="58">
        <v>30</v>
      </c>
      <c r="B38" s="50" t="s">
        <v>258</v>
      </c>
      <c r="C38" s="78">
        <v>257931979.56999999</v>
      </c>
      <c r="D38" s="79">
        <f t="shared" si="0"/>
        <v>2020281.39</v>
      </c>
      <c r="E38" s="85">
        <f t="shared" si="1"/>
        <v>7.8326130531313851E-3</v>
      </c>
      <c r="F38" s="79">
        <v>1849174.68</v>
      </c>
      <c r="G38" s="51">
        <v>0</v>
      </c>
      <c r="H38" s="79">
        <v>171106.71</v>
      </c>
    </row>
    <row r="39" spans="1:8" ht="12" customHeight="1" x14ac:dyDescent="0.2">
      <c r="A39" s="58">
        <v>31</v>
      </c>
      <c r="B39" s="50" t="s">
        <v>259</v>
      </c>
      <c r="C39" s="78">
        <v>45199099.82</v>
      </c>
      <c r="D39" s="79">
        <f t="shared" si="0"/>
        <v>1284674.0900000001</v>
      </c>
      <c r="E39" s="85">
        <f t="shared" si="1"/>
        <v>2.8422559190693194E-2</v>
      </c>
      <c r="F39" s="79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70844461.959999993</v>
      </c>
      <c r="D40" s="79">
        <f t="shared" si="0"/>
        <v>512948.3</v>
      </c>
      <c r="E40" s="85">
        <f t="shared" si="1"/>
        <v>7.240485505975322E-3</v>
      </c>
      <c r="F40" s="79">
        <v>421552.75</v>
      </c>
      <c r="G40" s="79">
        <v>18306.16</v>
      </c>
      <c r="H40" s="79">
        <v>73089.39</v>
      </c>
    </row>
    <row r="41" spans="1:8" ht="12" customHeight="1" x14ac:dyDescent="0.2">
      <c r="A41" s="58">
        <v>33</v>
      </c>
      <c r="B41" s="50" t="s">
        <v>260</v>
      </c>
      <c r="C41" s="78">
        <v>7753839.8400000008</v>
      </c>
      <c r="D41" s="79">
        <f t="shared" si="0"/>
        <v>508191.46</v>
      </c>
      <c r="E41" s="85">
        <f t="shared" si="1"/>
        <v>6.5540618646567239E-2</v>
      </c>
      <c r="F41" s="79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114539316.07000001</v>
      </c>
      <c r="D42" s="79">
        <f t="shared" si="0"/>
        <v>117264.24</v>
      </c>
      <c r="E42" s="85">
        <f t="shared" si="1"/>
        <v>1.023790293355119E-3</v>
      </c>
      <c r="F42" s="79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106184.22</v>
      </c>
      <c r="D44" s="79">
        <f t="shared" si="0"/>
        <v>4040.56</v>
      </c>
      <c r="E44" s="85">
        <f t="shared" si="1"/>
        <v>3.8052358438946957E-2</v>
      </c>
      <c r="F44" s="51">
        <v>0</v>
      </c>
      <c r="G44" s="51">
        <v>0</v>
      </c>
      <c r="H44" s="79">
        <v>4040.56</v>
      </c>
    </row>
    <row r="45" spans="1:8" ht="12" customHeight="1" x14ac:dyDescent="0.2">
      <c r="A45" s="58">
        <v>37</v>
      </c>
      <c r="B45" s="50" t="s">
        <v>265</v>
      </c>
      <c r="C45" s="78">
        <v>88821181.38000001</v>
      </c>
      <c r="D45" s="94">
        <f t="shared" si="0"/>
        <v>1.4432400000000001</v>
      </c>
      <c r="E45" s="85">
        <f t="shared" si="1"/>
        <v>1.624882688539624E-8</v>
      </c>
      <c r="F45" s="51">
        <v>0</v>
      </c>
      <c r="G45" s="51">
        <v>0</v>
      </c>
      <c r="H45" s="94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8">
        <v>5343108.2300000004</v>
      </c>
      <c r="D46" s="94">
        <f t="shared" si="0"/>
        <v>0.18223</v>
      </c>
      <c r="E46" s="85">
        <f t="shared" si="1"/>
        <v>3.4105616460627076E-8</v>
      </c>
      <c r="F46" s="51">
        <v>0</v>
      </c>
      <c r="G46" s="94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79">
        <v>449915206.73000002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64">
        <v>183583255.77999997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79">
        <v>60898261.220000006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3">
        <v>43</v>
      </c>
      <c r="B51" s="52" t="s">
        <v>271</v>
      </c>
      <c r="C51" s="64">
        <v>9078602.25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6" t="s">
        <v>221</v>
      </c>
      <c r="C52" s="67">
        <v>55313158630.720009</v>
      </c>
      <c r="D52" s="80">
        <f t="shared" ref="D52" si="2">F52+G52+H52</f>
        <v>12916170890.950001</v>
      </c>
      <c r="E52" s="86">
        <f t="shared" ref="E52" si="3">D52/C52</f>
        <v>0.23350991356650846</v>
      </c>
      <c r="F52" s="67">
        <v>8898205729.6699982</v>
      </c>
      <c r="G52" s="67">
        <v>1747364581.1400006</v>
      </c>
      <c r="H52" s="67">
        <v>2270600580.1400003</v>
      </c>
    </row>
    <row r="54" spans="1:8" x14ac:dyDescent="0.2">
      <c r="C54" s="92"/>
      <c r="D54" s="92"/>
      <c r="E54" s="92"/>
      <c r="F54" s="92"/>
      <c r="G54" s="92"/>
      <c r="H54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273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10003256374.09</v>
      </c>
      <c r="D9" s="79">
        <f t="shared" ref="D9:D51" si="0">F9+G9+H9</f>
        <v>2155849669.8900003</v>
      </c>
      <c r="E9" s="85">
        <f>D9/C9</f>
        <v>0.21551478731205856</v>
      </c>
      <c r="F9" s="79">
        <v>1465325588.6400001</v>
      </c>
      <c r="G9" s="79">
        <v>214871848.75</v>
      </c>
      <c r="H9" s="79">
        <v>475652232.5</v>
      </c>
    </row>
    <row r="10" spans="1:8" ht="12" customHeight="1" x14ac:dyDescent="0.2">
      <c r="A10" s="58">
        <v>2</v>
      </c>
      <c r="B10" s="50" t="s">
        <v>230</v>
      </c>
      <c r="C10" s="78">
        <v>3940671390.9700003</v>
      </c>
      <c r="D10" s="79">
        <f t="shared" si="0"/>
        <v>1886666565.22</v>
      </c>
      <c r="E10" s="85">
        <f t="shared" ref="E10:E52" si="1">D10/C10</f>
        <v>0.4787677981836479</v>
      </c>
      <c r="F10" s="79">
        <v>935626672</v>
      </c>
      <c r="G10" s="79">
        <v>319325163.97000003</v>
      </c>
      <c r="H10" s="79">
        <v>631714729.25</v>
      </c>
    </row>
    <row r="11" spans="1:8" ht="12" customHeight="1" x14ac:dyDescent="0.2">
      <c r="A11" s="58">
        <v>3</v>
      </c>
      <c r="B11" s="50" t="s">
        <v>231</v>
      </c>
      <c r="C11" s="78">
        <v>7539386809.1300001</v>
      </c>
      <c r="D11" s="79">
        <f t="shared" si="0"/>
        <v>1604494678.76</v>
      </c>
      <c r="E11" s="85">
        <f t="shared" si="1"/>
        <v>0.21281500994444255</v>
      </c>
      <c r="F11" s="79">
        <v>1094525469.4400001</v>
      </c>
      <c r="G11" s="79">
        <v>180109805.37</v>
      </c>
      <c r="H11" s="79">
        <v>329859403.94999999</v>
      </c>
    </row>
    <row r="12" spans="1:8" ht="12" customHeight="1" x14ac:dyDescent="0.2">
      <c r="A12" s="58">
        <v>4</v>
      </c>
      <c r="B12" s="50" t="s">
        <v>232</v>
      </c>
      <c r="C12" s="78">
        <v>5214444075.8199997</v>
      </c>
      <c r="D12" s="79">
        <f t="shared" si="0"/>
        <v>1228855439.74</v>
      </c>
      <c r="E12" s="85">
        <f t="shared" si="1"/>
        <v>0.23566374897725906</v>
      </c>
      <c r="F12" s="79">
        <v>1215244024.52</v>
      </c>
      <c r="G12" s="51">
        <v>0</v>
      </c>
      <c r="H12" s="79">
        <v>13611415.219999999</v>
      </c>
    </row>
    <row r="13" spans="1:8" ht="12" customHeight="1" x14ac:dyDescent="0.2">
      <c r="A13" s="58">
        <v>5</v>
      </c>
      <c r="B13" s="50" t="s">
        <v>233</v>
      </c>
      <c r="C13" s="78">
        <v>3604630139.8699999</v>
      </c>
      <c r="D13" s="79">
        <f t="shared" si="0"/>
        <v>1182024185.6499999</v>
      </c>
      <c r="E13" s="85">
        <f t="shared" si="1"/>
        <v>0.32791829946043488</v>
      </c>
      <c r="F13" s="79">
        <v>1130587456.25</v>
      </c>
      <c r="G13" s="79">
        <v>38013837.090000004</v>
      </c>
      <c r="H13" s="79">
        <v>13422892.309999999</v>
      </c>
    </row>
    <row r="14" spans="1:8" ht="12" customHeight="1" x14ac:dyDescent="0.2">
      <c r="A14" s="58">
        <v>6</v>
      </c>
      <c r="B14" s="52" t="s">
        <v>234</v>
      </c>
      <c r="C14" s="93">
        <v>5776972603.1799994</v>
      </c>
      <c r="D14" s="79">
        <f t="shared" si="0"/>
        <v>1161659258.27</v>
      </c>
      <c r="E14" s="85">
        <f t="shared" si="1"/>
        <v>0.20108443263700984</v>
      </c>
      <c r="F14" s="64">
        <v>784062314.85000002</v>
      </c>
      <c r="G14" s="64">
        <v>244790175.43000001</v>
      </c>
      <c r="H14" s="64">
        <v>132806767.98999999</v>
      </c>
    </row>
    <row r="15" spans="1:8" ht="12" customHeight="1" x14ac:dyDescent="0.2">
      <c r="A15" s="58">
        <v>7</v>
      </c>
      <c r="B15" s="52" t="s">
        <v>235</v>
      </c>
      <c r="C15" s="93">
        <v>3292958189.4100003</v>
      </c>
      <c r="D15" s="79">
        <f t="shared" si="0"/>
        <v>809172895.45000005</v>
      </c>
      <c r="E15" s="85">
        <f t="shared" si="1"/>
        <v>0.2457282628283172</v>
      </c>
      <c r="F15" s="64">
        <v>449230513.13</v>
      </c>
      <c r="G15" s="64">
        <v>297812215.80000001</v>
      </c>
      <c r="H15" s="64">
        <v>62130166.520000003</v>
      </c>
    </row>
    <row r="16" spans="1:8" ht="12" customHeight="1" x14ac:dyDescent="0.2">
      <c r="A16" s="58">
        <v>8</v>
      </c>
      <c r="B16" s="50" t="s">
        <v>236</v>
      </c>
      <c r="C16" s="78">
        <v>1223498746.8299999</v>
      </c>
      <c r="D16" s="79">
        <f t="shared" si="0"/>
        <v>601565153.75999999</v>
      </c>
      <c r="E16" s="85">
        <f t="shared" si="1"/>
        <v>0.49167615031777795</v>
      </c>
      <c r="F16" s="79">
        <v>540303064.91999996</v>
      </c>
      <c r="G16" s="79">
        <v>1779565.38</v>
      </c>
      <c r="H16" s="79">
        <v>59482523.460000001</v>
      </c>
    </row>
    <row r="17" spans="1:8" ht="12" customHeight="1" x14ac:dyDescent="0.2">
      <c r="A17" s="58">
        <v>9</v>
      </c>
      <c r="B17" s="50" t="s">
        <v>237</v>
      </c>
      <c r="C17" s="78">
        <v>2307145780.98</v>
      </c>
      <c r="D17" s="79">
        <f t="shared" si="0"/>
        <v>566383077.89999998</v>
      </c>
      <c r="E17" s="85">
        <f t="shared" si="1"/>
        <v>0.24549080624607042</v>
      </c>
      <c r="F17" s="79">
        <v>367158809.88</v>
      </c>
      <c r="G17" s="79">
        <v>42869504.450000003</v>
      </c>
      <c r="H17" s="79">
        <v>156354763.56999999</v>
      </c>
    </row>
    <row r="18" spans="1:8" ht="12" customHeight="1" x14ac:dyDescent="0.2">
      <c r="A18" s="58">
        <v>10</v>
      </c>
      <c r="B18" s="52" t="s">
        <v>238</v>
      </c>
      <c r="C18" s="93">
        <v>2925555960.7399998</v>
      </c>
      <c r="D18" s="79">
        <f t="shared" si="0"/>
        <v>480885333.97000003</v>
      </c>
      <c r="E18" s="85">
        <f t="shared" si="1"/>
        <v>0.16437399948020934</v>
      </c>
      <c r="F18" s="64">
        <v>220487693.55999997</v>
      </c>
      <c r="G18" s="64">
        <v>116915715.64</v>
      </c>
      <c r="H18" s="64">
        <v>143481924.77000001</v>
      </c>
    </row>
    <row r="19" spans="1:8" ht="12" customHeight="1" x14ac:dyDescent="0.2">
      <c r="A19" s="58">
        <v>11</v>
      </c>
      <c r="B19" s="50" t="s">
        <v>239</v>
      </c>
      <c r="C19" s="78">
        <v>354615529.69999999</v>
      </c>
      <c r="D19" s="79">
        <f t="shared" si="0"/>
        <v>295147709.86000001</v>
      </c>
      <c r="E19" s="85">
        <f t="shared" si="1"/>
        <v>0.83230339661010067</v>
      </c>
      <c r="F19" s="79">
        <v>160151446.09</v>
      </c>
      <c r="G19" s="79">
        <v>132071256.15000001</v>
      </c>
      <c r="H19" s="79">
        <v>2925007.62</v>
      </c>
    </row>
    <row r="20" spans="1:8" ht="12" customHeight="1" x14ac:dyDescent="0.2">
      <c r="A20" s="58">
        <v>12</v>
      </c>
      <c r="B20" s="50" t="s">
        <v>240</v>
      </c>
      <c r="C20" s="78">
        <v>492067297.37</v>
      </c>
      <c r="D20" s="79">
        <f t="shared" si="0"/>
        <v>269236913.07999998</v>
      </c>
      <c r="E20" s="85">
        <f t="shared" si="1"/>
        <v>0.54715465652567596</v>
      </c>
      <c r="F20" s="79">
        <v>119031810.09</v>
      </c>
      <c r="G20" s="79">
        <v>6936982.1099999994</v>
      </c>
      <c r="H20" s="79">
        <v>143268120.88</v>
      </c>
    </row>
    <row r="21" spans="1:8" ht="12" customHeight="1" x14ac:dyDescent="0.2">
      <c r="A21" s="58">
        <v>13</v>
      </c>
      <c r="B21" s="50" t="s">
        <v>241</v>
      </c>
      <c r="C21" s="78">
        <v>462936810.09000003</v>
      </c>
      <c r="D21" s="79">
        <f t="shared" si="0"/>
        <v>116853457.86</v>
      </c>
      <c r="E21" s="85">
        <f t="shared" si="1"/>
        <v>0.25241772810695784</v>
      </c>
      <c r="F21" s="79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93">
        <v>205450912.21999997</v>
      </c>
      <c r="D22" s="79">
        <f t="shared" si="0"/>
        <v>110843076.98999999</v>
      </c>
      <c r="E22" s="85">
        <f t="shared" si="1"/>
        <v>0.53951124281846718</v>
      </c>
      <c r="F22" s="64">
        <v>6817673.3499999996</v>
      </c>
      <c r="G22" s="64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8">
        <v>922187091.97000003</v>
      </c>
      <c r="D23" s="79">
        <f t="shared" si="0"/>
        <v>70201903.400000006</v>
      </c>
      <c r="E23" s="85">
        <f t="shared" si="1"/>
        <v>7.6125445705418487E-2</v>
      </c>
      <c r="F23" s="79">
        <v>33188822.710000001</v>
      </c>
      <c r="G23" s="79">
        <v>1392591.93</v>
      </c>
      <c r="H23" s="79">
        <v>35620488.759999998</v>
      </c>
    </row>
    <row r="24" spans="1:8" ht="12" customHeight="1" x14ac:dyDescent="0.2">
      <c r="A24" s="58">
        <v>16</v>
      </c>
      <c r="B24" s="50" t="s">
        <v>244</v>
      </c>
      <c r="C24" s="78">
        <v>143628555.63999999</v>
      </c>
      <c r="D24" s="79">
        <f t="shared" si="0"/>
        <v>61708470.549999997</v>
      </c>
      <c r="E24" s="85">
        <f t="shared" si="1"/>
        <v>0.42963928917220434</v>
      </c>
      <c r="F24" s="79">
        <v>36039530.299999997</v>
      </c>
      <c r="G24" s="79">
        <v>2365945.2599999998</v>
      </c>
      <c r="H24" s="79">
        <v>23302994.989999998</v>
      </c>
    </row>
    <row r="25" spans="1:8" ht="12" customHeight="1" x14ac:dyDescent="0.2">
      <c r="A25" s="58">
        <v>17</v>
      </c>
      <c r="B25" s="50" t="s">
        <v>245</v>
      </c>
      <c r="C25" s="78">
        <v>1868843516.45</v>
      </c>
      <c r="D25" s="79">
        <f t="shared" si="0"/>
        <v>59630700.330000006</v>
      </c>
      <c r="E25" s="85">
        <f t="shared" si="1"/>
        <v>3.1907808120432E-2</v>
      </c>
      <c r="F25" s="79">
        <v>53570052.960000001</v>
      </c>
      <c r="G25" s="79">
        <v>1898170.02</v>
      </c>
      <c r="H25" s="79">
        <v>4162477.35</v>
      </c>
    </row>
    <row r="26" spans="1:8" ht="12" customHeight="1" x14ac:dyDescent="0.2">
      <c r="A26" s="58">
        <v>18</v>
      </c>
      <c r="B26" s="50" t="s">
        <v>246</v>
      </c>
      <c r="C26" s="78">
        <v>463889478.40999997</v>
      </c>
      <c r="D26" s="79">
        <f t="shared" si="0"/>
        <v>54088987.739999995</v>
      </c>
      <c r="E26" s="85">
        <f t="shared" si="1"/>
        <v>0.11659886731079178</v>
      </c>
      <c r="F26" s="79">
        <v>41165928.089999996</v>
      </c>
      <c r="G26" s="79">
        <v>9798272.2300000004</v>
      </c>
      <c r="H26" s="79">
        <v>3124787.42</v>
      </c>
    </row>
    <row r="27" spans="1:8" ht="12" customHeight="1" x14ac:dyDescent="0.2">
      <c r="A27" s="58">
        <v>19</v>
      </c>
      <c r="B27" s="50" t="s">
        <v>247</v>
      </c>
      <c r="C27" s="78">
        <v>747264897.4799999</v>
      </c>
      <c r="D27" s="79">
        <f t="shared" si="0"/>
        <v>40508246.549999997</v>
      </c>
      <c r="E27" s="85">
        <f t="shared" si="1"/>
        <v>5.4208683810260436E-2</v>
      </c>
      <c r="F27" s="79">
        <v>36245109.899999999</v>
      </c>
      <c r="G27" s="51">
        <v>0</v>
      </c>
      <c r="H27" s="79">
        <v>4263136.6500000004</v>
      </c>
    </row>
    <row r="28" spans="1:8" ht="12" customHeight="1" x14ac:dyDescent="0.2">
      <c r="A28" s="58">
        <v>20</v>
      </c>
      <c r="B28" s="50" t="s">
        <v>248</v>
      </c>
      <c r="C28" s="78">
        <v>218771657.90000001</v>
      </c>
      <c r="D28" s="79">
        <f t="shared" si="0"/>
        <v>31938166.43</v>
      </c>
      <c r="E28" s="85">
        <f t="shared" si="1"/>
        <v>0.1459885925653078</v>
      </c>
      <c r="F28" s="79">
        <v>30893525.419999998</v>
      </c>
      <c r="G28" s="79">
        <v>79055.19</v>
      </c>
      <c r="H28" s="79">
        <v>965585.82</v>
      </c>
    </row>
    <row r="29" spans="1:8" ht="12" customHeight="1" x14ac:dyDescent="0.2">
      <c r="A29" s="58">
        <v>21</v>
      </c>
      <c r="B29" s="50" t="s">
        <v>249</v>
      </c>
      <c r="C29" s="78">
        <v>482945025.5999999</v>
      </c>
      <c r="D29" s="79">
        <f t="shared" si="0"/>
        <v>29304572.019999996</v>
      </c>
      <c r="E29" s="85">
        <f t="shared" si="1"/>
        <v>6.0678898149106437E-2</v>
      </c>
      <c r="F29" s="79">
        <v>6548946.2400000002</v>
      </c>
      <c r="G29" s="79">
        <v>11160427.879999999</v>
      </c>
      <c r="H29" s="79">
        <v>11595197.9</v>
      </c>
    </row>
    <row r="30" spans="1:8" ht="12" customHeight="1" x14ac:dyDescent="0.2">
      <c r="A30" s="58">
        <v>22</v>
      </c>
      <c r="B30" s="50" t="s">
        <v>250</v>
      </c>
      <c r="C30" s="78">
        <v>158218036.72999999</v>
      </c>
      <c r="D30" s="79">
        <f t="shared" si="0"/>
        <v>25510131.609999999</v>
      </c>
      <c r="E30" s="85">
        <f t="shared" si="1"/>
        <v>0.16123402955336369</v>
      </c>
      <c r="F30" s="79">
        <v>4017260.1899999995</v>
      </c>
      <c r="G30" s="79">
        <v>18014561.25</v>
      </c>
      <c r="H30" s="79">
        <v>3478310.17</v>
      </c>
    </row>
    <row r="31" spans="1:8" ht="12" customHeight="1" x14ac:dyDescent="0.2">
      <c r="A31" s="58">
        <v>23</v>
      </c>
      <c r="B31" s="50" t="s">
        <v>251</v>
      </c>
      <c r="C31" s="78">
        <v>322886058.08999997</v>
      </c>
      <c r="D31" s="79">
        <f t="shared" si="0"/>
        <v>19526583.199999999</v>
      </c>
      <c r="E31" s="85">
        <f t="shared" si="1"/>
        <v>6.0475151251520552E-2</v>
      </c>
      <c r="F31" s="79">
        <v>19525048.259999998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595124286.81000006</v>
      </c>
      <c r="D32" s="79">
        <f t="shared" si="0"/>
        <v>17796991.359999999</v>
      </c>
      <c r="E32" s="85">
        <f t="shared" si="1"/>
        <v>2.990466320135559E-2</v>
      </c>
      <c r="F32" s="79">
        <v>9995248.8999999985</v>
      </c>
      <c r="G32" s="79">
        <v>702969.84</v>
      </c>
      <c r="H32" s="79">
        <v>7098772.6200000001</v>
      </c>
    </row>
    <row r="33" spans="1:8" ht="12" customHeight="1" x14ac:dyDescent="0.2">
      <c r="A33" s="58">
        <v>25</v>
      </c>
      <c r="B33" s="52" t="s">
        <v>252</v>
      </c>
      <c r="C33" s="93">
        <v>286309763.47000003</v>
      </c>
      <c r="D33" s="79">
        <f t="shared" si="0"/>
        <v>17524861.999999996</v>
      </c>
      <c r="E33" s="85">
        <f t="shared" si="1"/>
        <v>6.1209445977682415E-2</v>
      </c>
      <c r="F33" s="64">
        <v>13665221.749999998</v>
      </c>
      <c r="G33" s="64">
        <v>3315852.19</v>
      </c>
      <c r="H33" s="64">
        <v>543788.06000000006</v>
      </c>
    </row>
    <row r="34" spans="1:8" ht="12" customHeight="1" x14ac:dyDescent="0.2">
      <c r="A34" s="58">
        <v>26</v>
      </c>
      <c r="B34" s="50" t="s">
        <v>253</v>
      </c>
      <c r="C34" s="78">
        <v>17032804.710000001</v>
      </c>
      <c r="D34" s="79">
        <f t="shared" si="0"/>
        <v>17032804.710000001</v>
      </c>
      <c r="E34" s="85">
        <f t="shared" si="1"/>
        <v>1</v>
      </c>
      <c r="F34" s="79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349941989.65999997</v>
      </c>
      <c r="D35" s="79">
        <f t="shared" si="0"/>
        <v>14210434.310000001</v>
      </c>
      <c r="E35" s="85">
        <f t="shared" si="1"/>
        <v>4.0607971406365705E-2</v>
      </c>
      <c r="F35" s="79">
        <v>13692964.99</v>
      </c>
      <c r="G35" s="79">
        <v>71627.33</v>
      </c>
      <c r="H35" s="79">
        <v>445841.99</v>
      </c>
    </row>
    <row r="36" spans="1:8" ht="12" customHeight="1" x14ac:dyDescent="0.2">
      <c r="A36" s="58">
        <v>28</v>
      </c>
      <c r="B36" s="50" t="s">
        <v>256</v>
      </c>
      <c r="C36" s="78">
        <v>38809962.239999995</v>
      </c>
      <c r="D36" s="79">
        <f t="shared" si="0"/>
        <v>3130988.5500000003</v>
      </c>
      <c r="E36" s="85">
        <f t="shared" si="1"/>
        <v>8.0674867206467049E-2</v>
      </c>
      <c r="F36" s="79">
        <v>2613341.44</v>
      </c>
      <c r="G36" s="79">
        <v>140882.76</v>
      </c>
      <c r="H36" s="79">
        <v>376764.35</v>
      </c>
    </row>
    <row r="37" spans="1:8" ht="12" customHeight="1" x14ac:dyDescent="0.2">
      <c r="A37" s="58">
        <v>29</v>
      </c>
      <c r="B37" s="50" t="s">
        <v>257</v>
      </c>
      <c r="C37" s="78">
        <v>80751718.700000003</v>
      </c>
      <c r="D37" s="79">
        <f t="shared" si="0"/>
        <v>3008249.33</v>
      </c>
      <c r="E37" s="85">
        <f t="shared" si="1"/>
        <v>3.7253068769668177E-2</v>
      </c>
      <c r="F37" s="79">
        <v>2500719.02</v>
      </c>
      <c r="G37" s="79">
        <v>13923.65</v>
      </c>
      <c r="H37" s="79">
        <v>493606.66</v>
      </c>
    </row>
    <row r="38" spans="1:8" ht="12" customHeight="1" x14ac:dyDescent="0.2">
      <c r="A38" s="58">
        <v>30</v>
      </c>
      <c r="B38" s="50" t="s">
        <v>258</v>
      </c>
      <c r="C38" s="78">
        <v>239483041.03</v>
      </c>
      <c r="D38" s="79">
        <f t="shared" si="0"/>
        <v>1899818.53</v>
      </c>
      <c r="E38" s="85">
        <f t="shared" si="1"/>
        <v>7.9329981857129087E-3</v>
      </c>
      <c r="F38" s="79">
        <v>1780134.34</v>
      </c>
      <c r="G38" s="51">
        <v>0</v>
      </c>
      <c r="H38" s="79">
        <v>119684.19</v>
      </c>
    </row>
    <row r="39" spans="1:8" ht="12" customHeight="1" x14ac:dyDescent="0.2">
      <c r="A39" s="58">
        <v>31</v>
      </c>
      <c r="B39" s="50" t="s">
        <v>259</v>
      </c>
      <c r="C39" s="78">
        <v>45110350.07</v>
      </c>
      <c r="D39" s="79">
        <f t="shared" si="0"/>
        <v>1282260.3600000001</v>
      </c>
      <c r="E39" s="85">
        <f t="shared" si="1"/>
        <v>2.8424970278666695E-2</v>
      </c>
      <c r="F39" s="79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60508842.039999999</v>
      </c>
      <c r="D40" s="79">
        <f t="shared" si="0"/>
        <v>526276.24</v>
      </c>
      <c r="E40" s="85">
        <f t="shared" si="1"/>
        <v>8.697509690436641E-3</v>
      </c>
      <c r="F40" s="79">
        <v>418561.21</v>
      </c>
      <c r="G40" s="79">
        <v>17626.23</v>
      </c>
      <c r="H40" s="79">
        <v>90088.8</v>
      </c>
    </row>
    <row r="41" spans="1:8" ht="12" customHeight="1" x14ac:dyDescent="0.2">
      <c r="A41" s="58">
        <v>33</v>
      </c>
      <c r="B41" s="50" t="s">
        <v>260</v>
      </c>
      <c r="C41" s="78">
        <v>7731900.1799999997</v>
      </c>
      <c r="D41" s="79">
        <f t="shared" si="0"/>
        <v>501957.17</v>
      </c>
      <c r="E41" s="85">
        <f t="shared" si="1"/>
        <v>6.4920285869495026E-2</v>
      </c>
      <c r="F41" s="79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114321901.00000001</v>
      </c>
      <c r="D42" s="79">
        <f t="shared" si="0"/>
        <v>115043.68</v>
      </c>
      <c r="E42" s="85">
        <f t="shared" si="1"/>
        <v>1.0063135671615536E-3</v>
      </c>
      <c r="F42" s="79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110774.3</v>
      </c>
      <c r="D44" s="79">
        <f t="shared" si="0"/>
        <v>4484.37</v>
      </c>
      <c r="E44" s="85">
        <f t="shared" si="1"/>
        <v>4.0482043217605526E-2</v>
      </c>
      <c r="F44" s="51">
        <v>0</v>
      </c>
      <c r="G44" s="51">
        <v>0</v>
      </c>
      <c r="H44" s="79">
        <v>4484.37</v>
      </c>
    </row>
    <row r="45" spans="1:8" ht="12" customHeight="1" x14ac:dyDescent="0.2">
      <c r="A45" s="58">
        <v>37</v>
      </c>
      <c r="B45" s="50" t="s">
        <v>265</v>
      </c>
      <c r="C45" s="78">
        <v>89164071.549999997</v>
      </c>
      <c r="D45" s="79">
        <f t="shared" si="0"/>
        <v>2839.64</v>
      </c>
      <c r="E45" s="85">
        <f t="shared" si="1"/>
        <v>3.1847356795585903E-5</v>
      </c>
      <c r="F45" s="51">
        <v>0</v>
      </c>
      <c r="G45" s="51">
        <v>0</v>
      </c>
      <c r="H45" s="79">
        <v>2839.64</v>
      </c>
    </row>
    <row r="46" spans="1:8" ht="12" customHeight="1" x14ac:dyDescent="0.2">
      <c r="A46" s="58">
        <v>38</v>
      </c>
      <c r="B46" s="50" t="s">
        <v>267</v>
      </c>
      <c r="C46" s="78">
        <v>448537610.70000005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165593533.80000004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60717529.279999994</v>
      </c>
      <c r="D48" s="51">
        <f t="shared" si="0"/>
        <v>0</v>
      </c>
      <c r="E48" s="85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128996000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79">
        <v>3393750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67">
        <v>9078602.25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B52" s="66" t="s">
        <v>272</v>
      </c>
      <c r="C52" s="63">
        <v>55412948278.720001</v>
      </c>
      <c r="D52" s="80">
        <f t="shared" ref="D52" si="2">F52+G52+H52</f>
        <v>12939097094.739998</v>
      </c>
      <c r="E52" s="86">
        <f t="shared" si="1"/>
        <v>0.23350313413496795</v>
      </c>
      <c r="F52" s="63">
        <v>8930203382.4799995</v>
      </c>
      <c r="G52" s="63">
        <v>1748494914.4800003</v>
      </c>
      <c r="H52" s="63">
        <v>2260398797.7799997</v>
      </c>
    </row>
    <row r="53" spans="1:8" x14ac:dyDescent="0.2">
      <c r="C53" s="92"/>
      <c r="D53" s="92"/>
      <c r="E53" s="92"/>
      <c r="F53" s="92"/>
      <c r="G53" s="92"/>
      <c r="H53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8" t="s">
        <v>274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9984307079.0100002</v>
      </c>
      <c r="D9" s="79">
        <f t="shared" ref="D9:D51" si="0">F9+G9+H9</f>
        <v>2155778552.21</v>
      </c>
      <c r="E9" s="85">
        <f>D9/C9</f>
        <v>0.21591669157913737</v>
      </c>
      <c r="F9" s="79">
        <v>1464879882.0799999</v>
      </c>
      <c r="G9" s="79">
        <v>214588941.94999999</v>
      </c>
      <c r="H9" s="79">
        <v>476309728.18000001</v>
      </c>
    </row>
    <row r="10" spans="1:8" ht="12" customHeight="1" x14ac:dyDescent="0.2">
      <c r="A10" s="58">
        <v>2</v>
      </c>
      <c r="B10" s="50" t="s">
        <v>230</v>
      </c>
      <c r="C10" s="78">
        <v>3970474983.2599998</v>
      </c>
      <c r="D10" s="79">
        <f t="shared" si="0"/>
        <v>1880681186.6399999</v>
      </c>
      <c r="E10" s="85">
        <f t="shared" ref="E10:E52" si="1">D10/C10</f>
        <v>0.47366654986347428</v>
      </c>
      <c r="F10" s="79">
        <v>938223909.93999994</v>
      </c>
      <c r="G10" s="79">
        <v>318619678.08999997</v>
      </c>
      <c r="H10" s="79">
        <v>623837598.61000001</v>
      </c>
    </row>
    <row r="11" spans="1:8" ht="12" customHeight="1" x14ac:dyDescent="0.2">
      <c r="A11" s="58">
        <v>3</v>
      </c>
      <c r="B11" s="50" t="s">
        <v>231</v>
      </c>
      <c r="C11" s="78">
        <v>7526098657.2400007</v>
      </c>
      <c r="D11" s="79">
        <f t="shared" si="0"/>
        <v>1603200295.0200002</v>
      </c>
      <c r="E11" s="85">
        <f t="shared" si="1"/>
        <v>0.21301877214667445</v>
      </c>
      <c r="F11" s="79">
        <v>1091898989.4300001</v>
      </c>
      <c r="G11" s="79">
        <v>182996590.87</v>
      </c>
      <c r="H11" s="79">
        <v>328304714.72000003</v>
      </c>
    </row>
    <row r="12" spans="1:8" ht="12" customHeight="1" x14ac:dyDescent="0.2">
      <c r="A12" s="58">
        <v>4</v>
      </c>
      <c r="B12" s="50" t="s">
        <v>232</v>
      </c>
      <c r="C12" s="78">
        <v>5277892259.5799999</v>
      </c>
      <c r="D12" s="79">
        <f t="shared" si="0"/>
        <v>1235104578.5899999</v>
      </c>
      <c r="E12" s="85">
        <f t="shared" si="1"/>
        <v>0.23401473880944401</v>
      </c>
      <c r="F12" s="79">
        <v>1221361454.6299999</v>
      </c>
      <c r="G12" s="51">
        <v>0</v>
      </c>
      <c r="H12" s="79">
        <v>13743123.959999999</v>
      </c>
    </row>
    <row r="13" spans="1:8" ht="12" customHeight="1" x14ac:dyDescent="0.2">
      <c r="A13" s="58">
        <v>5</v>
      </c>
      <c r="B13" s="50" t="s">
        <v>233</v>
      </c>
      <c r="C13" s="78">
        <v>3648999971.3400002</v>
      </c>
      <c r="D13" s="79">
        <f t="shared" si="0"/>
        <v>1186007890.1499999</v>
      </c>
      <c r="E13" s="85">
        <f t="shared" si="1"/>
        <v>0.32502271840645408</v>
      </c>
      <c r="F13" s="79">
        <v>1134326655.5799999</v>
      </c>
      <c r="G13" s="79">
        <v>37861127.350000001</v>
      </c>
      <c r="H13" s="79">
        <v>13820107.219999999</v>
      </c>
    </row>
    <row r="14" spans="1:8" ht="12" customHeight="1" x14ac:dyDescent="0.2">
      <c r="A14" s="58">
        <v>6</v>
      </c>
      <c r="B14" s="50" t="s">
        <v>234</v>
      </c>
      <c r="C14" s="78">
        <v>5808849571.6200008</v>
      </c>
      <c r="D14" s="79">
        <f t="shared" si="0"/>
        <v>1165206964.0899999</v>
      </c>
      <c r="E14" s="85">
        <f t="shared" si="1"/>
        <v>0.20059169199057797</v>
      </c>
      <c r="F14" s="79">
        <v>789648283.28999996</v>
      </c>
      <c r="G14" s="79">
        <v>245665156.55000001</v>
      </c>
      <c r="H14" s="79">
        <v>129893524.25</v>
      </c>
    </row>
    <row r="15" spans="1:8" ht="12" customHeight="1" x14ac:dyDescent="0.2">
      <c r="A15" s="58">
        <v>7</v>
      </c>
      <c r="B15" s="52" t="s">
        <v>235</v>
      </c>
      <c r="C15" s="93">
        <v>3329920446.0599999</v>
      </c>
      <c r="D15" s="79">
        <f t="shared" si="0"/>
        <v>809021096.28999996</v>
      </c>
      <c r="E15" s="85">
        <f t="shared" si="1"/>
        <v>0.24295508237959348</v>
      </c>
      <c r="F15" s="64">
        <v>449417650.81</v>
      </c>
      <c r="G15" s="64">
        <v>297525316.27999997</v>
      </c>
      <c r="H15" s="64">
        <v>62078129.200000003</v>
      </c>
    </row>
    <row r="16" spans="1:8" ht="12" customHeight="1" x14ac:dyDescent="0.2">
      <c r="A16" s="58">
        <v>8</v>
      </c>
      <c r="B16" s="50" t="s">
        <v>236</v>
      </c>
      <c r="C16" s="78">
        <v>1205115405.6099999</v>
      </c>
      <c r="D16" s="79">
        <f t="shared" si="0"/>
        <v>587039652.74999988</v>
      </c>
      <c r="E16" s="85">
        <f t="shared" si="1"/>
        <v>0.48712318340404487</v>
      </c>
      <c r="F16" s="79">
        <v>536372099.12999994</v>
      </c>
      <c r="G16" s="79">
        <v>1757488.69</v>
      </c>
      <c r="H16" s="79">
        <v>48910064.93</v>
      </c>
    </row>
    <row r="17" spans="1:8" ht="12" customHeight="1" x14ac:dyDescent="0.2">
      <c r="A17" s="58">
        <v>9</v>
      </c>
      <c r="B17" s="50" t="s">
        <v>237</v>
      </c>
      <c r="C17" s="78">
        <v>2309187076.1700001</v>
      </c>
      <c r="D17" s="79">
        <f t="shared" si="0"/>
        <v>569472497.06999993</v>
      </c>
      <c r="E17" s="85">
        <f t="shared" si="1"/>
        <v>0.24661167687397706</v>
      </c>
      <c r="F17" s="79">
        <v>375266420.50999999</v>
      </c>
      <c r="G17" s="79">
        <v>43427953.310000002</v>
      </c>
      <c r="H17" s="79">
        <v>150778123.25</v>
      </c>
    </row>
    <row r="18" spans="1:8" ht="12" customHeight="1" x14ac:dyDescent="0.2">
      <c r="A18" s="58">
        <v>10</v>
      </c>
      <c r="B18" s="50" t="s">
        <v>238</v>
      </c>
      <c r="C18" s="78">
        <v>2978333308.5</v>
      </c>
      <c r="D18" s="79">
        <f t="shared" si="0"/>
        <v>479092435.73000002</v>
      </c>
      <c r="E18" s="85">
        <f t="shared" si="1"/>
        <v>0.1608592410939019</v>
      </c>
      <c r="F18" s="79">
        <v>219376018.66</v>
      </c>
      <c r="G18" s="79">
        <v>116912922.84999999</v>
      </c>
      <c r="H18" s="79">
        <v>142803494.22</v>
      </c>
    </row>
    <row r="19" spans="1:8" ht="12" customHeight="1" x14ac:dyDescent="0.2">
      <c r="A19" s="58">
        <v>11</v>
      </c>
      <c r="B19" s="52" t="s">
        <v>239</v>
      </c>
      <c r="C19" s="93">
        <v>356970606.08999997</v>
      </c>
      <c r="D19" s="79">
        <f t="shared" si="0"/>
        <v>297775207.56999999</v>
      </c>
      <c r="E19" s="85">
        <f t="shared" si="1"/>
        <v>0.83417290524734256</v>
      </c>
      <c r="F19" s="64">
        <v>162399194.28</v>
      </c>
      <c r="G19" s="64">
        <v>132408732.58</v>
      </c>
      <c r="H19" s="64">
        <v>2967280.71</v>
      </c>
    </row>
    <row r="20" spans="1:8" ht="12" customHeight="1" x14ac:dyDescent="0.2">
      <c r="A20" s="58">
        <v>12</v>
      </c>
      <c r="B20" s="50" t="s">
        <v>240</v>
      </c>
      <c r="C20" s="78">
        <v>481541269.02999997</v>
      </c>
      <c r="D20" s="79">
        <f t="shared" si="0"/>
        <v>268287781.22</v>
      </c>
      <c r="E20" s="85">
        <f t="shared" si="1"/>
        <v>0.55714390120794755</v>
      </c>
      <c r="F20" s="79">
        <v>121565910.26999998</v>
      </c>
      <c r="G20" s="79">
        <v>6911956.6200000001</v>
      </c>
      <c r="H20" s="79">
        <v>139809914.33000001</v>
      </c>
    </row>
    <row r="21" spans="1:8" ht="12" customHeight="1" x14ac:dyDescent="0.2">
      <c r="A21" s="58">
        <v>13</v>
      </c>
      <c r="B21" s="50" t="s">
        <v>241</v>
      </c>
      <c r="C21" s="78">
        <v>467241250.94999999</v>
      </c>
      <c r="D21" s="79">
        <f t="shared" si="0"/>
        <v>116463604.19</v>
      </c>
      <c r="E21" s="85">
        <f t="shared" si="1"/>
        <v>0.24925796674245893</v>
      </c>
      <c r="F21" s="79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204815850.03999999</v>
      </c>
      <c r="D22" s="79">
        <f t="shared" si="0"/>
        <v>109800097.27999999</v>
      </c>
      <c r="E22" s="85">
        <f t="shared" si="1"/>
        <v>0.53609179786894579</v>
      </c>
      <c r="F22" s="79">
        <v>6805557.709999999</v>
      </c>
      <c r="G22" s="79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935594350.57000005</v>
      </c>
      <c r="D23" s="79">
        <f t="shared" si="0"/>
        <v>70814265.710000008</v>
      </c>
      <c r="E23" s="85">
        <f t="shared" si="1"/>
        <v>7.5689069378045343E-2</v>
      </c>
      <c r="F23" s="79">
        <v>33977269.370000005</v>
      </c>
      <c r="G23" s="79">
        <v>1352348.03</v>
      </c>
      <c r="H23" s="79">
        <v>35484648.310000002</v>
      </c>
    </row>
    <row r="24" spans="1:8" ht="12" customHeight="1" x14ac:dyDescent="0.2">
      <c r="A24" s="58">
        <v>16</v>
      </c>
      <c r="B24" s="50" t="s">
        <v>244</v>
      </c>
      <c r="C24" s="78">
        <v>142885156.77000001</v>
      </c>
      <c r="D24" s="79">
        <f t="shared" si="0"/>
        <v>61485714.649999999</v>
      </c>
      <c r="E24" s="85">
        <f t="shared" si="1"/>
        <v>0.43031561878028091</v>
      </c>
      <c r="F24" s="64">
        <v>37864149.460000001</v>
      </c>
      <c r="G24" s="79">
        <v>2210499.69</v>
      </c>
      <c r="H24" s="64">
        <v>21411065.5</v>
      </c>
    </row>
    <row r="25" spans="1:8" ht="12" customHeight="1" x14ac:dyDescent="0.2">
      <c r="A25" s="58">
        <v>17</v>
      </c>
      <c r="B25" s="52" t="s">
        <v>245</v>
      </c>
      <c r="C25" s="93">
        <v>1880150151.04</v>
      </c>
      <c r="D25" s="79">
        <f t="shared" si="0"/>
        <v>60847778.159999996</v>
      </c>
      <c r="E25" s="85">
        <f t="shared" si="1"/>
        <v>3.236325467215595E-2</v>
      </c>
      <c r="F25" s="64">
        <v>54918147.079999998</v>
      </c>
      <c r="G25" s="64">
        <v>1790062.33</v>
      </c>
      <c r="H25" s="64">
        <v>4139568.75</v>
      </c>
    </row>
    <row r="26" spans="1:8" ht="12" customHeight="1" x14ac:dyDescent="0.2">
      <c r="A26" s="58">
        <v>18</v>
      </c>
      <c r="B26" s="50" t="s">
        <v>246</v>
      </c>
      <c r="C26" s="78">
        <v>456257315.39999998</v>
      </c>
      <c r="D26" s="79">
        <f t="shared" si="0"/>
        <v>53593566.789999999</v>
      </c>
      <c r="E26" s="85">
        <f t="shared" si="1"/>
        <v>0.11746346848820301</v>
      </c>
      <c r="F26" s="79">
        <v>40896358.390000001</v>
      </c>
      <c r="G26" s="79">
        <v>9516605.9700000007</v>
      </c>
      <c r="H26" s="79">
        <v>3180602.43</v>
      </c>
    </row>
    <row r="27" spans="1:8" ht="12" customHeight="1" x14ac:dyDescent="0.2">
      <c r="A27" s="58">
        <v>19</v>
      </c>
      <c r="B27" s="52" t="s">
        <v>247</v>
      </c>
      <c r="C27" s="93">
        <v>717574066.9000001</v>
      </c>
      <c r="D27" s="79">
        <f t="shared" si="0"/>
        <v>40133191.450000003</v>
      </c>
      <c r="E27" s="85">
        <f t="shared" si="1"/>
        <v>5.5928988102064307E-2</v>
      </c>
      <c r="F27" s="64">
        <v>36003140.230000004</v>
      </c>
      <c r="G27" s="53">
        <v>0</v>
      </c>
      <c r="H27" s="64">
        <v>4130051.22</v>
      </c>
    </row>
    <row r="28" spans="1:8" ht="12" customHeight="1" x14ac:dyDescent="0.2">
      <c r="A28" s="58">
        <v>20</v>
      </c>
      <c r="B28" s="50" t="s">
        <v>248</v>
      </c>
      <c r="C28" s="78">
        <v>230861711.11000001</v>
      </c>
      <c r="D28" s="79">
        <f t="shared" si="0"/>
        <v>32099810.390000001</v>
      </c>
      <c r="E28" s="85">
        <f t="shared" si="1"/>
        <v>0.13904345694945153</v>
      </c>
      <c r="F28" s="79">
        <v>31025716.439999998</v>
      </c>
      <c r="G28" s="79">
        <v>77393.17</v>
      </c>
      <c r="H28" s="79">
        <v>996700.78</v>
      </c>
    </row>
    <row r="29" spans="1:8" ht="12" customHeight="1" x14ac:dyDescent="0.2">
      <c r="A29" s="58">
        <v>21</v>
      </c>
      <c r="B29" s="50" t="s">
        <v>249</v>
      </c>
      <c r="C29" s="78">
        <v>493514430.47999996</v>
      </c>
      <c r="D29" s="79">
        <f t="shared" si="0"/>
        <v>29507687.25</v>
      </c>
      <c r="E29" s="85">
        <f t="shared" si="1"/>
        <v>5.9790930979060443E-2</v>
      </c>
      <c r="F29" s="79">
        <v>6795455.4299999997</v>
      </c>
      <c r="G29" s="79">
        <v>11359341.640000001</v>
      </c>
      <c r="H29" s="79">
        <v>11352890.18</v>
      </c>
    </row>
    <row r="30" spans="1:8" ht="12" customHeight="1" x14ac:dyDescent="0.2">
      <c r="A30" s="58">
        <v>22</v>
      </c>
      <c r="B30" s="50" t="s">
        <v>250</v>
      </c>
      <c r="C30" s="78">
        <v>148858711.34999999</v>
      </c>
      <c r="D30" s="79">
        <f t="shared" si="0"/>
        <v>24734655.57</v>
      </c>
      <c r="E30" s="85">
        <f t="shared" si="1"/>
        <v>0.16616196221021498</v>
      </c>
      <c r="F30" s="79">
        <v>4241404.57</v>
      </c>
      <c r="G30" s="79">
        <v>17454684.25</v>
      </c>
      <c r="H30" s="79">
        <v>3038566.75</v>
      </c>
    </row>
    <row r="31" spans="1:8" ht="12" customHeight="1" x14ac:dyDescent="0.2">
      <c r="A31" s="58">
        <v>23</v>
      </c>
      <c r="B31" s="50" t="s">
        <v>251</v>
      </c>
      <c r="C31" s="78">
        <v>320973941.44000006</v>
      </c>
      <c r="D31" s="79">
        <f t="shared" si="0"/>
        <v>18823731.970000003</v>
      </c>
      <c r="E31" s="85">
        <f t="shared" si="1"/>
        <v>5.8645670379191016E-2</v>
      </c>
      <c r="F31" s="79">
        <v>18822197.030000001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615161996.48999989</v>
      </c>
      <c r="D32" s="79">
        <f t="shared" si="0"/>
        <v>18035263.77</v>
      </c>
      <c r="E32" s="85">
        <f t="shared" si="1"/>
        <v>2.9317909547250748E-2</v>
      </c>
      <c r="F32" s="79">
        <v>10115336.08</v>
      </c>
      <c r="G32" s="79">
        <v>736177.91</v>
      </c>
      <c r="H32" s="79">
        <v>7183749.7799999993</v>
      </c>
    </row>
    <row r="33" spans="1:8" ht="12" customHeight="1" x14ac:dyDescent="0.2">
      <c r="A33" s="58">
        <v>25</v>
      </c>
      <c r="B33" s="50" t="s">
        <v>252</v>
      </c>
      <c r="C33" s="78">
        <v>292077512.54000008</v>
      </c>
      <c r="D33" s="79">
        <f t="shared" si="0"/>
        <v>17470883.48</v>
      </c>
      <c r="E33" s="85">
        <f t="shared" si="1"/>
        <v>5.9815914371728153E-2</v>
      </c>
      <c r="F33" s="64">
        <v>13615790.76</v>
      </c>
      <c r="G33" s="79">
        <v>3299258.28</v>
      </c>
      <c r="H33" s="79">
        <v>555834.43999999994</v>
      </c>
    </row>
    <row r="34" spans="1:8" ht="12" customHeight="1" x14ac:dyDescent="0.2">
      <c r="A34" s="58">
        <v>26</v>
      </c>
      <c r="B34" s="50" t="s">
        <v>253</v>
      </c>
      <c r="C34" s="78">
        <v>16537510.290000001</v>
      </c>
      <c r="D34" s="79">
        <f t="shared" si="0"/>
        <v>16537510.290000001</v>
      </c>
      <c r="E34" s="85">
        <f t="shared" si="1"/>
        <v>1</v>
      </c>
      <c r="F34" s="79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342522382.13</v>
      </c>
      <c r="D35" s="79">
        <f t="shared" si="0"/>
        <v>13998600.939999999</v>
      </c>
      <c r="E35" s="85">
        <f t="shared" si="1"/>
        <v>4.0869156791882313E-2</v>
      </c>
      <c r="F35" s="79">
        <v>13466324.85</v>
      </c>
      <c r="G35" s="79">
        <v>70450.44</v>
      </c>
      <c r="H35" s="79">
        <v>461825.65</v>
      </c>
    </row>
    <row r="36" spans="1:8" ht="12" customHeight="1" x14ac:dyDescent="0.2">
      <c r="A36" s="58">
        <v>28</v>
      </c>
      <c r="B36" s="50" t="s">
        <v>256</v>
      </c>
      <c r="C36" s="78">
        <v>38523312.939999998</v>
      </c>
      <c r="D36" s="79">
        <f t="shared" si="0"/>
        <v>3107537.5</v>
      </c>
      <c r="E36" s="85">
        <f t="shared" si="1"/>
        <v>8.0666413733418652E-2</v>
      </c>
      <c r="F36" s="79">
        <v>2593393.79</v>
      </c>
      <c r="G36" s="79">
        <v>137154.04</v>
      </c>
      <c r="H36" s="79">
        <v>376989.67</v>
      </c>
    </row>
    <row r="37" spans="1:8" ht="12" customHeight="1" x14ac:dyDescent="0.2">
      <c r="A37" s="58">
        <v>29</v>
      </c>
      <c r="B37" s="50" t="s">
        <v>257</v>
      </c>
      <c r="C37" s="78">
        <v>91482373.510000005</v>
      </c>
      <c r="D37" s="79">
        <f t="shared" si="0"/>
        <v>3014400.78</v>
      </c>
      <c r="E37" s="85">
        <f t="shared" si="1"/>
        <v>3.2950618401592885E-2</v>
      </c>
      <c r="F37" s="79">
        <v>2476440.17</v>
      </c>
      <c r="G37" s="79">
        <v>13402.38</v>
      </c>
      <c r="H37" s="79">
        <v>524558.23</v>
      </c>
    </row>
    <row r="38" spans="1:8" ht="12" customHeight="1" x14ac:dyDescent="0.2">
      <c r="A38" s="58">
        <v>30</v>
      </c>
      <c r="B38" s="50" t="s">
        <v>258</v>
      </c>
      <c r="C38" s="78">
        <v>226753643.10000002</v>
      </c>
      <c r="D38" s="79">
        <f t="shared" si="0"/>
        <v>1914350.88</v>
      </c>
      <c r="E38" s="85">
        <f t="shared" si="1"/>
        <v>8.4424261230314924E-3</v>
      </c>
      <c r="F38" s="79">
        <v>1755282.93</v>
      </c>
      <c r="G38" s="51">
        <v>0</v>
      </c>
      <c r="H38" s="79">
        <v>159067.95000000001</v>
      </c>
    </row>
    <row r="39" spans="1:8" ht="12" customHeight="1" x14ac:dyDescent="0.2">
      <c r="A39" s="58">
        <v>31</v>
      </c>
      <c r="B39" s="50" t="s">
        <v>259</v>
      </c>
      <c r="C39" s="78">
        <v>55244308.25</v>
      </c>
      <c r="D39" s="79">
        <f t="shared" si="0"/>
        <v>1264070.29</v>
      </c>
      <c r="E39" s="85">
        <f t="shared" si="1"/>
        <v>2.2881457475757244E-2</v>
      </c>
      <c r="F39" s="79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65813039.530000001</v>
      </c>
      <c r="D40" s="79">
        <f t="shared" si="0"/>
        <v>1143634.3400000001</v>
      </c>
      <c r="E40" s="85">
        <f t="shared" si="1"/>
        <v>1.7377017505454818E-2</v>
      </c>
      <c r="F40" s="79">
        <v>1039945.92</v>
      </c>
      <c r="G40" s="79">
        <v>16241.07</v>
      </c>
      <c r="H40" s="79">
        <v>87447.35</v>
      </c>
    </row>
    <row r="41" spans="1:8" ht="12" customHeight="1" x14ac:dyDescent="0.2">
      <c r="A41" s="58">
        <v>33</v>
      </c>
      <c r="B41" s="50" t="s">
        <v>260</v>
      </c>
      <c r="C41" s="78">
        <v>7302977.3399999989</v>
      </c>
      <c r="D41" s="79">
        <f t="shared" si="0"/>
        <v>491511.54</v>
      </c>
      <c r="E41" s="85">
        <f t="shared" si="1"/>
        <v>6.7302898135515793E-2</v>
      </c>
      <c r="F41" s="79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158401072.60000002</v>
      </c>
      <c r="D42" s="79">
        <f t="shared" si="0"/>
        <v>112647.22</v>
      </c>
      <c r="E42" s="85">
        <f t="shared" si="1"/>
        <v>7.1115187637940268E-4</v>
      </c>
      <c r="F42" s="79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379064.24</v>
      </c>
      <c r="D43" s="79">
        <f t="shared" si="0"/>
        <v>5081.8500000000004</v>
      </c>
      <c r="E43" s="85">
        <f t="shared" si="1"/>
        <v>1.3406302847242991E-2</v>
      </c>
      <c r="F43" s="51">
        <v>0</v>
      </c>
      <c r="G43" s="51">
        <v>0</v>
      </c>
      <c r="H43" s="79">
        <v>5081.8500000000004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89270141.890000001</v>
      </c>
      <c r="D45" s="79">
        <f t="shared" si="0"/>
        <v>1177.78</v>
      </c>
      <c r="E45" s="85">
        <f t="shared" si="1"/>
        <v>1.3193437078337772E-5</v>
      </c>
      <c r="F45" s="51">
        <v>0</v>
      </c>
      <c r="G45" s="51">
        <v>0</v>
      </c>
      <c r="H45" s="79">
        <v>1177.78</v>
      </c>
    </row>
    <row r="46" spans="1:8" ht="12" customHeight="1" x14ac:dyDescent="0.2">
      <c r="A46" s="58">
        <v>38</v>
      </c>
      <c r="B46" s="52" t="s">
        <v>267</v>
      </c>
      <c r="C46" s="93">
        <v>450782895.54999995</v>
      </c>
      <c r="D46" s="51">
        <f t="shared" si="0"/>
        <v>0</v>
      </c>
      <c r="E46" s="85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164822915.34999999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73821306.200000003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64">
        <v>3300000</v>
      </c>
      <c r="D50" s="51">
        <f t="shared" si="0"/>
        <v>0</v>
      </c>
      <c r="E50" s="85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3">
        <v>43</v>
      </c>
      <c r="B51" s="52" t="s">
        <v>271</v>
      </c>
      <c r="C51" s="71">
        <v>22705121.699999999</v>
      </c>
      <c r="D51" s="51">
        <f t="shared" si="0"/>
        <v>0</v>
      </c>
      <c r="E51" s="85">
        <f t="shared" si="1"/>
        <v>0</v>
      </c>
      <c r="F51" s="53">
        <v>0</v>
      </c>
      <c r="G51" s="87">
        <v>0</v>
      </c>
      <c r="H51" s="87">
        <v>0</v>
      </c>
    </row>
    <row r="52" spans="1:8" ht="10.5" x14ac:dyDescent="0.25">
      <c r="A52" s="52"/>
      <c r="B52" s="66" t="s">
        <v>221</v>
      </c>
      <c r="C52" s="63">
        <v>55770320051.469978</v>
      </c>
      <c r="D52" s="80">
        <f t="shared" ref="D52" si="2">F52+G52+H52</f>
        <v>12932073817.659996</v>
      </c>
      <c r="E52" s="86">
        <f t="shared" si="1"/>
        <v>0.23188093246954813</v>
      </c>
      <c r="F52" s="63">
        <v>8956022628.6099968</v>
      </c>
      <c r="G52" s="63">
        <v>1749705558.8499997</v>
      </c>
      <c r="H52" s="63">
        <v>2226345630.1999998</v>
      </c>
    </row>
    <row r="53" spans="1:8" x14ac:dyDescent="0.2">
      <c r="C53" s="70"/>
      <c r="D53" s="70"/>
      <c r="E53" s="70"/>
      <c r="F53" s="70"/>
      <c r="G53" s="70"/>
      <c r="H53" s="7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275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93">
        <v>10022933065.43</v>
      </c>
      <c r="D9" s="79">
        <f t="shared" ref="D9:D51" si="0">F9+G9+H9</f>
        <v>2154881240.1100001</v>
      </c>
      <c r="E9" s="85">
        <f>D9/C9</f>
        <v>0.21499507440016533</v>
      </c>
      <c r="F9" s="64">
        <v>1465250819.21</v>
      </c>
      <c r="G9" s="64">
        <v>213860297.97999999</v>
      </c>
      <c r="H9" s="64">
        <v>475770122.92000002</v>
      </c>
    </row>
    <row r="10" spans="1:8" ht="12" customHeight="1" x14ac:dyDescent="0.2">
      <c r="A10" s="58">
        <v>2</v>
      </c>
      <c r="B10" s="52" t="s">
        <v>230</v>
      </c>
      <c r="C10" s="93">
        <v>4013387122.1800003</v>
      </c>
      <c r="D10" s="79">
        <f t="shared" si="0"/>
        <v>1880046452.1500001</v>
      </c>
      <c r="E10" s="85">
        <f t="shared" ref="E10:E52" si="1">D10/C10</f>
        <v>0.46844383432635134</v>
      </c>
      <c r="F10" s="64">
        <v>943436158.23000002</v>
      </c>
      <c r="G10" s="64">
        <v>319364969.92000002</v>
      </c>
      <c r="H10" s="64">
        <v>617245324</v>
      </c>
    </row>
    <row r="11" spans="1:8" ht="12" customHeight="1" x14ac:dyDescent="0.2">
      <c r="A11" s="58">
        <v>3</v>
      </c>
      <c r="B11" s="50" t="s">
        <v>231</v>
      </c>
      <c r="C11" s="78">
        <v>7507609864.6000013</v>
      </c>
      <c r="D11" s="79">
        <f t="shared" si="0"/>
        <v>1599627354.2</v>
      </c>
      <c r="E11" s="85">
        <f t="shared" si="1"/>
        <v>0.21306745862522608</v>
      </c>
      <c r="F11" s="79">
        <v>1090680426.45</v>
      </c>
      <c r="G11" s="79">
        <v>185169490.49000001</v>
      </c>
      <c r="H11" s="79">
        <v>323777437.25999999</v>
      </c>
    </row>
    <row r="12" spans="1:8" ht="12" customHeight="1" x14ac:dyDescent="0.2">
      <c r="A12" s="58">
        <v>4</v>
      </c>
      <c r="B12" s="50" t="s">
        <v>232</v>
      </c>
      <c r="C12" s="78">
        <v>5374352536.9300003</v>
      </c>
      <c r="D12" s="79">
        <f t="shared" si="0"/>
        <v>1244444046.02</v>
      </c>
      <c r="E12" s="85">
        <f t="shared" si="1"/>
        <v>0.23155236606991653</v>
      </c>
      <c r="F12" s="79">
        <v>1230588928.05</v>
      </c>
      <c r="G12" s="51">
        <v>0</v>
      </c>
      <c r="H12" s="79">
        <v>13855117.969999999</v>
      </c>
    </row>
    <row r="13" spans="1:8" ht="12" customHeight="1" x14ac:dyDescent="0.2">
      <c r="A13" s="58">
        <v>5</v>
      </c>
      <c r="B13" s="52" t="s">
        <v>233</v>
      </c>
      <c r="C13" s="93">
        <v>3690253651.4800005</v>
      </c>
      <c r="D13" s="79">
        <f t="shared" si="0"/>
        <v>1194161944.6400001</v>
      </c>
      <c r="E13" s="85">
        <f t="shared" si="1"/>
        <v>0.3235988789445608</v>
      </c>
      <c r="F13" s="64">
        <v>1143102884.3300002</v>
      </c>
      <c r="G13" s="64">
        <v>37125001.700000003</v>
      </c>
      <c r="H13" s="64">
        <v>13934058.609999999</v>
      </c>
    </row>
    <row r="14" spans="1:8" ht="12" customHeight="1" x14ac:dyDescent="0.2">
      <c r="A14" s="58">
        <v>6</v>
      </c>
      <c r="B14" s="50" t="s">
        <v>234</v>
      </c>
      <c r="C14" s="78">
        <v>5838334808.9499998</v>
      </c>
      <c r="D14" s="79">
        <f t="shared" si="0"/>
        <v>1171295940.78</v>
      </c>
      <c r="E14" s="85">
        <f t="shared" si="1"/>
        <v>0.20062157774583891</v>
      </c>
      <c r="F14" s="79">
        <v>795734115.55999994</v>
      </c>
      <c r="G14" s="79">
        <v>245814973.03999999</v>
      </c>
      <c r="H14" s="79">
        <v>129746852.18000001</v>
      </c>
    </row>
    <row r="15" spans="1:8" ht="12" customHeight="1" x14ac:dyDescent="0.2">
      <c r="A15" s="58">
        <v>7</v>
      </c>
      <c r="B15" s="52" t="s">
        <v>235</v>
      </c>
      <c r="C15" s="82">
        <v>3333051046.9299998</v>
      </c>
      <c r="D15" s="79">
        <f t="shared" si="0"/>
        <v>809226362.33000004</v>
      </c>
      <c r="E15" s="85">
        <f t="shared" si="1"/>
        <v>0.24278846946414478</v>
      </c>
      <c r="F15" s="64">
        <v>449832682.33000004</v>
      </c>
      <c r="G15" s="64">
        <v>298176251.52999997</v>
      </c>
      <c r="H15" s="64">
        <v>61217428.469999999</v>
      </c>
    </row>
    <row r="16" spans="1:8" ht="12" customHeight="1" x14ac:dyDescent="0.2">
      <c r="A16" s="58">
        <v>8</v>
      </c>
      <c r="B16" s="50" t="s">
        <v>236</v>
      </c>
      <c r="C16" s="78">
        <v>1206626015.6099999</v>
      </c>
      <c r="D16" s="79">
        <f t="shared" si="0"/>
        <v>586583270.57999992</v>
      </c>
      <c r="E16" s="85">
        <f t="shared" si="1"/>
        <v>0.48613510979494134</v>
      </c>
      <c r="F16" s="79">
        <v>536096503.72999996</v>
      </c>
      <c r="G16" s="79">
        <v>1699407.17</v>
      </c>
      <c r="H16" s="79">
        <v>48787359.68</v>
      </c>
    </row>
    <row r="17" spans="1:8" ht="12" customHeight="1" x14ac:dyDescent="0.2">
      <c r="A17" s="58">
        <v>9</v>
      </c>
      <c r="B17" s="50" t="s">
        <v>237</v>
      </c>
      <c r="C17" s="78">
        <v>2330204055.4900002</v>
      </c>
      <c r="D17" s="79">
        <f t="shared" si="0"/>
        <v>574486512.46000004</v>
      </c>
      <c r="E17" s="85">
        <f t="shared" si="1"/>
        <v>0.24653914368851093</v>
      </c>
      <c r="F17" s="79">
        <v>382387248.37</v>
      </c>
      <c r="G17" s="79">
        <v>43495252.229999997</v>
      </c>
      <c r="H17" s="79">
        <v>148604011.86000001</v>
      </c>
    </row>
    <row r="18" spans="1:8" ht="12" customHeight="1" x14ac:dyDescent="0.2">
      <c r="A18" s="58">
        <v>10</v>
      </c>
      <c r="B18" s="50" t="s">
        <v>238</v>
      </c>
      <c r="C18" s="78">
        <v>2992421428.1300001</v>
      </c>
      <c r="D18" s="79">
        <f t="shared" si="0"/>
        <v>477068501.81000006</v>
      </c>
      <c r="E18" s="85">
        <f t="shared" si="1"/>
        <v>0.15942557332512014</v>
      </c>
      <c r="F18" s="79">
        <v>218331027.06000003</v>
      </c>
      <c r="G18" s="79">
        <v>116642350.70999999</v>
      </c>
      <c r="H18" s="79">
        <v>142095124.03999999</v>
      </c>
    </row>
    <row r="19" spans="1:8" ht="12" customHeight="1" x14ac:dyDescent="0.2">
      <c r="A19" s="58">
        <v>11</v>
      </c>
      <c r="B19" s="50" t="s">
        <v>239</v>
      </c>
      <c r="C19" s="78">
        <v>360137195.21999997</v>
      </c>
      <c r="D19" s="79">
        <f t="shared" si="0"/>
        <v>300031398.63999999</v>
      </c>
      <c r="E19" s="85">
        <f t="shared" si="1"/>
        <v>0.83310305800742779</v>
      </c>
      <c r="F19" s="79">
        <v>163778230.32999998</v>
      </c>
      <c r="G19" s="79">
        <v>133242964.73</v>
      </c>
      <c r="H19" s="79">
        <v>3010203.58</v>
      </c>
    </row>
    <row r="20" spans="1:8" ht="12" customHeight="1" x14ac:dyDescent="0.2">
      <c r="A20" s="58">
        <v>12</v>
      </c>
      <c r="B20" s="50" t="s">
        <v>240</v>
      </c>
      <c r="C20" s="78">
        <v>487554272.49000001</v>
      </c>
      <c r="D20" s="79">
        <f t="shared" si="0"/>
        <v>265644778.73000002</v>
      </c>
      <c r="E20" s="85">
        <f t="shared" si="1"/>
        <v>0.54485170927396298</v>
      </c>
      <c r="F20" s="79">
        <v>121655460.73000002</v>
      </c>
      <c r="G20" s="79">
        <v>6826548.0200000014</v>
      </c>
      <c r="H20" s="79">
        <v>137162769.97999999</v>
      </c>
    </row>
    <row r="21" spans="1:8" ht="12" customHeight="1" x14ac:dyDescent="0.2">
      <c r="A21" s="58">
        <v>13</v>
      </c>
      <c r="B21" s="50" t="s">
        <v>241</v>
      </c>
      <c r="C21" s="78">
        <v>495785569.19</v>
      </c>
      <c r="D21" s="79">
        <f t="shared" si="0"/>
        <v>119515358.42</v>
      </c>
      <c r="E21" s="85">
        <f t="shared" si="1"/>
        <v>0.24106260013832331</v>
      </c>
      <c r="F21" s="79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202459537.25</v>
      </c>
      <c r="D22" s="79">
        <f t="shared" si="0"/>
        <v>109586389.33</v>
      </c>
      <c r="E22" s="85">
        <f t="shared" si="1"/>
        <v>0.54127551025013521</v>
      </c>
      <c r="F22" s="79">
        <v>6801409.3300000001</v>
      </c>
      <c r="G22" s="79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940720948.12000012</v>
      </c>
      <c r="D23" s="79">
        <f t="shared" si="0"/>
        <v>71692077.069999993</v>
      </c>
      <c r="E23" s="85">
        <f t="shared" si="1"/>
        <v>7.6209716827582347E-2</v>
      </c>
      <c r="F23" s="79">
        <v>34700095.919999994</v>
      </c>
      <c r="G23" s="79">
        <v>1298906.75</v>
      </c>
      <c r="H23" s="79">
        <v>35693074.399999999</v>
      </c>
    </row>
    <row r="24" spans="1:8" ht="12" customHeight="1" x14ac:dyDescent="0.2">
      <c r="A24" s="58">
        <v>16</v>
      </c>
      <c r="B24" s="50" t="s">
        <v>245</v>
      </c>
      <c r="C24" s="78">
        <v>1870031070.96</v>
      </c>
      <c r="D24" s="79">
        <f t="shared" si="0"/>
        <v>63775219.939999998</v>
      </c>
      <c r="E24" s="85">
        <f t="shared" si="1"/>
        <v>3.4103829038124124E-2</v>
      </c>
      <c r="F24" s="79">
        <v>58007316.060000002</v>
      </c>
      <c r="G24" s="79">
        <v>1712489.12</v>
      </c>
      <c r="H24" s="79">
        <v>4055414.76</v>
      </c>
    </row>
    <row r="25" spans="1:8" ht="12" customHeight="1" x14ac:dyDescent="0.2">
      <c r="A25" s="58">
        <v>17</v>
      </c>
      <c r="B25" s="52" t="s">
        <v>244</v>
      </c>
      <c r="C25" s="93">
        <v>137237072.85000002</v>
      </c>
      <c r="D25" s="79">
        <f t="shared" si="0"/>
        <v>61454933.330000013</v>
      </c>
      <c r="E25" s="85">
        <f t="shared" si="1"/>
        <v>0.44780125409094224</v>
      </c>
      <c r="F25" s="64">
        <v>37713515.260000005</v>
      </c>
      <c r="G25" s="64">
        <v>2100107.13</v>
      </c>
      <c r="H25" s="64">
        <v>21641310.940000001</v>
      </c>
    </row>
    <row r="26" spans="1:8" ht="12" customHeight="1" x14ac:dyDescent="0.2">
      <c r="A26" s="58">
        <v>18</v>
      </c>
      <c r="B26" s="50" t="s">
        <v>246</v>
      </c>
      <c r="C26" s="78">
        <v>456970768.97000003</v>
      </c>
      <c r="D26" s="79">
        <f t="shared" si="0"/>
        <v>54256816.380000003</v>
      </c>
      <c r="E26" s="85">
        <f t="shared" si="1"/>
        <v>0.11873148145185178</v>
      </c>
      <c r="F26" s="79">
        <v>41931922.230000004</v>
      </c>
      <c r="G26" s="79">
        <v>9185877.540000001</v>
      </c>
      <c r="H26" s="79">
        <v>3139016.61</v>
      </c>
    </row>
    <row r="27" spans="1:8" ht="12" customHeight="1" x14ac:dyDescent="0.2">
      <c r="A27" s="58">
        <v>19</v>
      </c>
      <c r="B27" s="50" t="s">
        <v>247</v>
      </c>
      <c r="C27" s="78">
        <v>724191883.8599999</v>
      </c>
      <c r="D27" s="79">
        <f t="shared" si="0"/>
        <v>40731605.25</v>
      </c>
      <c r="E27" s="85">
        <f t="shared" si="1"/>
        <v>5.6244216702481295E-2</v>
      </c>
      <c r="F27" s="79">
        <v>36597382.490000002</v>
      </c>
      <c r="G27" s="51">
        <v>0</v>
      </c>
      <c r="H27" s="79">
        <v>4134222.76</v>
      </c>
    </row>
    <row r="28" spans="1:8" ht="12" customHeight="1" x14ac:dyDescent="0.2">
      <c r="A28" s="58">
        <v>20</v>
      </c>
      <c r="B28" s="50" t="s">
        <v>248</v>
      </c>
      <c r="C28" s="78">
        <v>224810893.67000002</v>
      </c>
      <c r="D28" s="79">
        <f t="shared" si="0"/>
        <v>31923643</v>
      </c>
      <c r="E28" s="85">
        <f t="shared" si="1"/>
        <v>0.14200220673852543</v>
      </c>
      <c r="F28" s="79">
        <v>30876019.880000003</v>
      </c>
      <c r="G28" s="79">
        <v>75835.490000000005</v>
      </c>
      <c r="H28" s="79">
        <v>971787.63</v>
      </c>
    </row>
    <row r="29" spans="1:8" ht="12" customHeight="1" x14ac:dyDescent="0.2">
      <c r="A29" s="58">
        <v>21</v>
      </c>
      <c r="B29" s="50" t="s">
        <v>249</v>
      </c>
      <c r="C29" s="78">
        <v>475745894.05999994</v>
      </c>
      <c r="D29" s="79">
        <f t="shared" si="0"/>
        <v>29570268.199999999</v>
      </c>
      <c r="E29" s="85">
        <f t="shared" si="1"/>
        <v>6.2155593078582969E-2</v>
      </c>
      <c r="F29" s="79">
        <v>6918396.5899999999</v>
      </c>
      <c r="G29" s="79">
        <v>11603036.129999999</v>
      </c>
      <c r="H29" s="79">
        <v>11048835.48</v>
      </c>
    </row>
    <row r="30" spans="1:8" ht="12" customHeight="1" x14ac:dyDescent="0.2">
      <c r="A30" s="58">
        <v>22</v>
      </c>
      <c r="B30" s="50" t="s">
        <v>250</v>
      </c>
      <c r="C30" s="78">
        <v>129638749.48</v>
      </c>
      <c r="D30" s="79">
        <f t="shared" si="0"/>
        <v>24331157.609999999</v>
      </c>
      <c r="E30" s="85">
        <f t="shared" si="1"/>
        <v>0.18768429738481615</v>
      </c>
      <c r="F30" s="79">
        <v>4226307.99</v>
      </c>
      <c r="G30" s="79">
        <v>17031424.52</v>
      </c>
      <c r="H30" s="79">
        <v>3073425.1</v>
      </c>
    </row>
    <row r="31" spans="1:8" ht="12" customHeight="1" x14ac:dyDescent="0.2">
      <c r="A31" s="58">
        <v>23</v>
      </c>
      <c r="B31" s="50" t="s">
        <v>251</v>
      </c>
      <c r="C31" s="78">
        <v>318796670.11000001</v>
      </c>
      <c r="D31" s="79">
        <f t="shared" si="0"/>
        <v>18522780.48</v>
      </c>
      <c r="E31" s="85">
        <f t="shared" si="1"/>
        <v>5.8102176768686953E-2</v>
      </c>
      <c r="F31" s="79">
        <v>18521245.539999999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619501450.49000001</v>
      </c>
      <c r="D32" s="79">
        <f t="shared" si="0"/>
        <v>18311623.18</v>
      </c>
      <c r="E32" s="85">
        <f t="shared" si="1"/>
        <v>2.9558644560906618E-2</v>
      </c>
      <c r="F32" s="79">
        <v>10121116.620000001</v>
      </c>
      <c r="G32" s="79">
        <v>741266.43</v>
      </c>
      <c r="H32" s="79">
        <v>7449240.1299999999</v>
      </c>
    </row>
    <row r="33" spans="1:8" ht="12" customHeight="1" x14ac:dyDescent="0.2">
      <c r="A33" s="58">
        <v>25</v>
      </c>
      <c r="B33" s="50" t="s">
        <v>252</v>
      </c>
      <c r="C33" s="78">
        <v>287123855.56999999</v>
      </c>
      <c r="D33" s="79">
        <f t="shared" si="0"/>
        <v>16556396.68</v>
      </c>
      <c r="E33" s="85">
        <f t="shared" si="1"/>
        <v>5.7662908737179441E-2</v>
      </c>
      <c r="F33" s="79">
        <v>12769056.620000001</v>
      </c>
      <c r="G33" s="79">
        <v>3232154.19</v>
      </c>
      <c r="H33" s="79">
        <v>555185.87</v>
      </c>
    </row>
    <row r="34" spans="1:8" ht="12" customHeight="1" x14ac:dyDescent="0.2">
      <c r="A34" s="58">
        <v>26</v>
      </c>
      <c r="B34" s="50" t="s">
        <v>253</v>
      </c>
      <c r="C34" s="78">
        <v>16488191.790000001</v>
      </c>
      <c r="D34" s="79">
        <f t="shared" si="0"/>
        <v>16488191.790000001</v>
      </c>
      <c r="E34" s="85">
        <f t="shared" si="1"/>
        <v>1</v>
      </c>
      <c r="F34" s="79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349580595.14999998</v>
      </c>
      <c r="D35" s="79">
        <f t="shared" si="0"/>
        <v>14104562.300000001</v>
      </c>
      <c r="E35" s="85">
        <f t="shared" si="1"/>
        <v>4.0347097338019972E-2</v>
      </c>
      <c r="F35" s="79">
        <v>13545255.439999999</v>
      </c>
      <c r="G35" s="79">
        <v>69323.149999999994</v>
      </c>
      <c r="H35" s="79">
        <v>489983.71</v>
      </c>
    </row>
    <row r="36" spans="1:8" ht="12" customHeight="1" x14ac:dyDescent="0.2">
      <c r="A36" s="58">
        <v>28</v>
      </c>
      <c r="B36" s="52" t="s">
        <v>256</v>
      </c>
      <c r="C36" s="93">
        <v>38053648.679999992</v>
      </c>
      <c r="D36" s="79">
        <f t="shared" si="0"/>
        <v>3090936.84</v>
      </c>
      <c r="E36" s="85">
        <f t="shared" si="1"/>
        <v>8.1225768020098316E-2</v>
      </c>
      <c r="F36" s="64">
        <v>2582611.7199999997</v>
      </c>
      <c r="G36" s="64">
        <v>134937.25</v>
      </c>
      <c r="H36" s="64">
        <v>373387.87</v>
      </c>
    </row>
    <row r="37" spans="1:8" ht="12" customHeight="1" x14ac:dyDescent="0.2">
      <c r="A37" s="58">
        <v>29</v>
      </c>
      <c r="B37" s="50" t="s">
        <v>257</v>
      </c>
      <c r="C37" s="78">
        <v>91823380.569999993</v>
      </c>
      <c r="D37" s="79">
        <f t="shared" si="0"/>
        <v>2966447.2199999997</v>
      </c>
      <c r="E37" s="85">
        <f t="shared" si="1"/>
        <v>3.2306011841271506E-2</v>
      </c>
      <c r="F37" s="79">
        <v>2419260.3699999996</v>
      </c>
      <c r="G37" s="79">
        <v>12886.17</v>
      </c>
      <c r="H37" s="79">
        <v>534300.68000000005</v>
      </c>
    </row>
    <row r="38" spans="1:8" ht="12" customHeight="1" x14ac:dyDescent="0.2">
      <c r="A38" s="58">
        <v>30</v>
      </c>
      <c r="B38" s="50" t="s">
        <v>258</v>
      </c>
      <c r="C38" s="78">
        <v>222943530.34</v>
      </c>
      <c r="D38" s="79">
        <f t="shared" si="0"/>
        <v>2123608.15</v>
      </c>
      <c r="E38" s="85">
        <f t="shared" si="1"/>
        <v>9.5253185717539841E-3</v>
      </c>
      <c r="F38" s="79">
        <v>1937105.93</v>
      </c>
      <c r="G38" s="51">
        <v>0</v>
      </c>
      <c r="H38" s="79">
        <v>186502.22</v>
      </c>
    </row>
    <row r="39" spans="1:8" ht="12" customHeight="1" x14ac:dyDescent="0.2">
      <c r="A39" s="58">
        <v>31</v>
      </c>
      <c r="B39" s="50" t="s">
        <v>259</v>
      </c>
      <c r="C39" s="78">
        <v>55045680.759999998</v>
      </c>
      <c r="D39" s="79">
        <f t="shared" si="0"/>
        <v>1253099.97</v>
      </c>
      <c r="E39" s="85">
        <f t="shared" si="1"/>
        <v>2.2764728361949683E-2</v>
      </c>
      <c r="F39" s="79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93">
        <v>66916975.869999997</v>
      </c>
      <c r="D40" s="79">
        <f t="shared" si="0"/>
        <v>703199.60999999987</v>
      </c>
      <c r="E40" s="85">
        <f t="shared" si="1"/>
        <v>1.050853839190387E-2</v>
      </c>
      <c r="F40" s="64">
        <v>519502.67</v>
      </c>
      <c r="G40" s="64">
        <v>51251.63</v>
      </c>
      <c r="H40" s="64">
        <v>132445.31</v>
      </c>
    </row>
    <row r="41" spans="1:8" ht="12" customHeight="1" x14ac:dyDescent="0.2">
      <c r="A41" s="58">
        <v>33</v>
      </c>
      <c r="B41" s="50" t="s">
        <v>260</v>
      </c>
      <c r="C41" s="78">
        <v>7124060.3999999994</v>
      </c>
      <c r="D41" s="79">
        <f t="shared" si="0"/>
        <v>484111.94</v>
      </c>
      <c r="E41" s="85">
        <f t="shared" si="1"/>
        <v>6.7954496848454574E-2</v>
      </c>
      <c r="F41" s="79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157146841.33999997</v>
      </c>
      <c r="D42" s="79">
        <f t="shared" si="0"/>
        <v>110216.42</v>
      </c>
      <c r="E42" s="85">
        <f t="shared" si="1"/>
        <v>7.0135943592743177E-4</v>
      </c>
      <c r="F42" s="64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395488.27999999997</v>
      </c>
      <c r="D43" s="79">
        <f t="shared" si="0"/>
        <v>5199.3900000000003</v>
      </c>
      <c r="E43" s="85">
        <f t="shared" si="1"/>
        <v>1.3146761264328745E-2</v>
      </c>
      <c r="F43" s="51">
        <v>0</v>
      </c>
      <c r="G43" s="51">
        <v>0</v>
      </c>
      <c r="H43" s="79">
        <v>5199.3900000000003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86585313.50999999</v>
      </c>
      <c r="D45" s="79">
        <f t="shared" si="0"/>
        <v>1039.8900000000001</v>
      </c>
      <c r="E45" s="85">
        <f t="shared" si="1"/>
        <v>1.2010004443535336E-5</v>
      </c>
      <c r="F45" s="51">
        <v>0</v>
      </c>
      <c r="G45" s="51">
        <v>0</v>
      </c>
      <c r="H45" s="79">
        <v>1039.8900000000001</v>
      </c>
    </row>
    <row r="46" spans="1:8" ht="12" customHeight="1" x14ac:dyDescent="0.2">
      <c r="A46" s="58">
        <v>38</v>
      </c>
      <c r="B46" s="50" t="s">
        <v>267</v>
      </c>
      <c r="C46" s="78">
        <v>415274046.91999996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71">
        <v>183745197.07000002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75165052.019999996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s="69" customFormat="1" ht="10.5" x14ac:dyDescent="0.25">
      <c r="A52" s="66"/>
      <c r="B52" s="66" t="s">
        <v>277</v>
      </c>
      <c r="C52" s="63">
        <v>56012482088.030014</v>
      </c>
      <c r="D52" s="80">
        <f t="shared" ref="D52" si="2">F52+G52+H52</f>
        <v>12959061591.099998</v>
      </c>
      <c r="E52" s="86">
        <f t="shared" si="1"/>
        <v>0.2313602452170099</v>
      </c>
      <c r="F52" s="63">
        <v>8998917889.8399982</v>
      </c>
      <c r="G52" s="63">
        <v>1751453517.9600003</v>
      </c>
      <c r="H52" s="63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276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10002060760.119999</v>
      </c>
      <c r="D9" s="79">
        <f t="shared" ref="D9:D51" si="0">F9+G9+H9</f>
        <v>2163975959.4000001</v>
      </c>
      <c r="E9" s="85">
        <f>D9/C9</f>
        <v>0.21635301077435545</v>
      </c>
      <c r="F9" s="79">
        <v>1471492775.8</v>
      </c>
      <c r="G9" s="79">
        <v>214815586.37</v>
      </c>
      <c r="H9" s="79">
        <v>477667597.23000002</v>
      </c>
    </row>
    <row r="10" spans="1:8" ht="12" customHeight="1" x14ac:dyDescent="0.2">
      <c r="A10" s="58">
        <v>2</v>
      </c>
      <c r="B10" s="52" t="s">
        <v>230</v>
      </c>
      <c r="C10" s="93">
        <v>4015640853.3899999</v>
      </c>
      <c r="D10" s="79">
        <f t="shared" si="0"/>
        <v>1877267122.9200001</v>
      </c>
      <c r="E10" s="85">
        <f t="shared" ref="E10:E52" si="1">D10/C10</f>
        <v>0.46748879978527291</v>
      </c>
      <c r="F10" s="64">
        <v>945911809.95000005</v>
      </c>
      <c r="G10" s="64">
        <v>318698566.97000003</v>
      </c>
      <c r="H10" s="64">
        <v>612656746</v>
      </c>
    </row>
    <row r="11" spans="1:8" ht="12" customHeight="1" x14ac:dyDescent="0.2">
      <c r="A11" s="58">
        <v>3</v>
      </c>
      <c r="B11" s="50" t="s">
        <v>231</v>
      </c>
      <c r="C11" s="78">
        <v>7507938021.8899994</v>
      </c>
      <c r="D11" s="79">
        <f t="shared" si="0"/>
        <v>1595800525.8199999</v>
      </c>
      <c r="E11" s="85">
        <f t="shared" si="1"/>
        <v>0.21254844155177022</v>
      </c>
      <c r="F11" s="79">
        <v>1087001846.78</v>
      </c>
      <c r="G11" s="79">
        <v>186404078.24000001</v>
      </c>
      <c r="H11" s="79">
        <v>322394600.80000001</v>
      </c>
    </row>
    <row r="12" spans="1:8" ht="12" customHeight="1" x14ac:dyDescent="0.2">
      <c r="A12" s="58">
        <v>4</v>
      </c>
      <c r="B12" s="52" t="s">
        <v>232</v>
      </c>
      <c r="C12" s="93">
        <v>5437967284.8400002</v>
      </c>
      <c r="D12" s="79">
        <f t="shared" si="0"/>
        <v>1251511367.8599999</v>
      </c>
      <c r="E12" s="85">
        <f t="shared" si="1"/>
        <v>0.23014323226051236</v>
      </c>
      <c r="F12" s="64">
        <v>1237588149.4299998</v>
      </c>
      <c r="G12" s="53">
        <v>0</v>
      </c>
      <c r="H12" s="64">
        <v>13923218.430000002</v>
      </c>
    </row>
    <row r="13" spans="1:8" ht="12" customHeight="1" x14ac:dyDescent="0.2">
      <c r="A13" s="58">
        <v>5</v>
      </c>
      <c r="B13" s="52" t="s">
        <v>233</v>
      </c>
      <c r="C13" s="93">
        <v>3715394661.8099999</v>
      </c>
      <c r="D13" s="79">
        <f t="shared" si="0"/>
        <v>1197809998.5999999</v>
      </c>
      <c r="E13" s="85">
        <f t="shared" si="1"/>
        <v>0.32239105334141599</v>
      </c>
      <c r="F13" s="64">
        <v>1147437924.3399999</v>
      </c>
      <c r="G13" s="64">
        <v>36270760.619999997</v>
      </c>
      <c r="H13" s="64">
        <v>14101313.640000001</v>
      </c>
    </row>
    <row r="14" spans="1:8" ht="12" customHeight="1" x14ac:dyDescent="0.2">
      <c r="A14" s="58">
        <v>6</v>
      </c>
      <c r="B14" s="50" t="s">
        <v>234</v>
      </c>
      <c r="C14" s="78">
        <v>5877176099.9899988</v>
      </c>
      <c r="D14" s="79">
        <f t="shared" si="0"/>
        <v>1176132584.52</v>
      </c>
      <c r="E14" s="85">
        <f t="shared" si="1"/>
        <v>0.20011865639384216</v>
      </c>
      <c r="F14" s="79">
        <v>800580564.26999998</v>
      </c>
      <c r="G14" s="79">
        <v>246035966.03</v>
      </c>
      <c r="H14" s="79">
        <v>129516054.22</v>
      </c>
    </row>
    <row r="15" spans="1:8" ht="12" customHeight="1" x14ac:dyDescent="0.2">
      <c r="A15" s="58">
        <v>7</v>
      </c>
      <c r="B15" s="52" t="s">
        <v>235</v>
      </c>
      <c r="C15" s="82">
        <v>3359516705.2800002</v>
      </c>
      <c r="D15" s="79">
        <f t="shared" si="0"/>
        <v>805061002.97000003</v>
      </c>
      <c r="E15" s="85">
        <f t="shared" si="1"/>
        <v>0.23963595766757823</v>
      </c>
      <c r="F15" s="71">
        <v>450686586.51000005</v>
      </c>
      <c r="G15" s="71">
        <v>297681690</v>
      </c>
      <c r="H15" s="71">
        <v>56692726.460000001</v>
      </c>
    </row>
    <row r="16" spans="1:8" ht="12" customHeight="1" x14ac:dyDescent="0.2">
      <c r="A16" s="58">
        <v>8</v>
      </c>
      <c r="B16" s="50" t="s">
        <v>236</v>
      </c>
      <c r="C16" s="78">
        <v>1204368217.3099999</v>
      </c>
      <c r="D16" s="79">
        <f t="shared" si="0"/>
        <v>584710256.1400001</v>
      </c>
      <c r="E16" s="85">
        <f t="shared" si="1"/>
        <v>0.48549127063978131</v>
      </c>
      <c r="F16" s="79">
        <v>534935440.94000006</v>
      </c>
      <c r="G16" s="79">
        <v>1674183.93</v>
      </c>
      <c r="H16" s="79">
        <v>48100631.270000003</v>
      </c>
    </row>
    <row r="17" spans="1:8" ht="12" customHeight="1" x14ac:dyDescent="0.2">
      <c r="A17" s="58">
        <v>9</v>
      </c>
      <c r="B17" s="50" t="s">
        <v>237</v>
      </c>
      <c r="C17" s="78">
        <v>2338166218.0300002</v>
      </c>
      <c r="D17" s="79">
        <f t="shared" si="0"/>
        <v>577343584.75</v>
      </c>
      <c r="E17" s="85">
        <f t="shared" si="1"/>
        <v>0.24692153205277056</v>
      </c>
      <c r="F17" s="79">
        <v>387368687.31</v>
      </c>
      <c r="G17" s="79">
        <v>44088935.240000002</v>
      </c>
      <c r="H17" s="79">
        <v>145885962.19999999</v>
      </c>
    </row>
    <row r="18" spans="1:8" ht="12" customHeight="1" x14ac:dyDescent="0.2">
      <c r="A18" s="58">
        <v>10</v>
      </c>
      <c r="B18" s="50" t="s">
        <v>238</v>
      </c>
      <c r="C18" s="78">
        <v>3003127435.8699994</v>
      </c>
      <c r="D18" s="79">
        <f t="shared" si="0"/>
        <v>474010713.90999997</v>
      </c>
      <c r="E18" s="85">
        <f t="shared" si="1"/>
        <v>0.15783902749124601</v>
      </c>
      <c r="F18" s="79">
        <v>215911206.5</v>
      </c>
      <c r="G18" s="79">
        <v>117012144.15000001</v>
      </c>
      <c r="H18" s="79">
        <v>141087363.25999999</v>
      </c>
    </row>
    <row r="19" spans="1:8" ht="12" customHeight="1" x14ac:dyDescent="0.2">
      <c r="A19" s="58">
        <v>11</v>
      </c>
      <c r="B19" s="50" t="s">
        <v>239</v>
      </c>
      <c r="C19" s="78">
        <v>361921684.60999995</v>
      </c>
      <c r="D19" s="79">
        <f t="shared" si="0"/>
        <v>301590724.21999997</v>
      </c>
      <c r="E19" s="85">
        <f t="shared" si="1"/>
        <v>0.83330382523221425</v>
      </c>
      <c r="F19" s="79">
        <v>165418081.37</v>
      </c>
      <c r="G19" s="79">
        <v>133054341.78</v>
      </c>
      <c r="H19" s="79">
        <v>3118301.07</v>
      </c>
    </row>
    <row r="20" spans="1:8" ht="12" customHeight="1" x14ac:dyDescent="0.2">
      <c r="A20" s="58">
        <v>12</v>
      </c>
      <c r="B20" s="50" t="s">
        <v>240</v>
      </c>
      <c r="C20" s="78">
        <v>483586556.16999996</v>
      </c>
      <c r="D20" s="79">
        <f t="shared" si="0"/>
        <v>262404187.64999998</v>
      </c>
      <c r="E20" s="85">
        <f t="shared" si="1"/>
        <v>0.54262093166575631</v>
      </c>
      <c r="F20" s="79">
        <v>121805209.14999999</v>
      </c>
      <c r="G20" s="79">
        <v>6712675.0200000014</v>
      </c>
      <c r="H20" s="79">
        <v>133886303.48</v>
      </c>
    </row>
    <row r="21" spans="1:8" ht="12" customHeight="1" x14ac:dyDescent="0.2">
      <c r="A21" s="58">
        <v>13</v>
      </c>
      <c r="B21" s="50" t="s">
        <v>241</v>
      </c>
      <c r="C21" s="78">
        <v>499251381.02999997</v>
      </c>
      <c r="D21" s="79">
        <f t="shared" si="0"/>
        <v>119256657.59999999</v>
      </c>
      <c r="E21" s="85">
        <f t="shared" si="1"/>
        <v>0.23887096186687137</v>
      </c>
      <c r="F21" s="79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203815025.63</v>
      </c>
      <c r="D22" s="79">
        <f t="shared" si="0"/>
        <v>109203676.5</v>
      </c>
      <c r="E22" s="85">
        <f t="shared" si="1"/>
        <v>0.53579796760541709</v>
      </c>
      <c r="F22" s="79">
        <v>6760065.1099999994</v>
      </c>
      <c r="G22" s="79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944114582.2299999</v>
      </c>
      <c r="D23" s="79">
        <f t="shared" si="0"/>
        <v>70850439.679999992</v>
      </c>
      <c r="E23" s="85">
        <f t="shared" si="1"/>
        <v>7.5044323023431281E-2</v>
      </c>
      <c r="F23" s="79">
        <v>33732613.709999993</v>
      </c>
      <c r="G23" s="79">
        <v>1240542.72</v>
      </c>
      <c r="H23" s="79">
        <v>35877283.25</v>
      </c>
    </row>
    <row r="24" spans="1:8" ht="12" customHeight="1" x14ac:dyDescent="0.2">
      <c r="A24" s="58">
        <v>16</v>
      </c>
      <c r="B24" s="50" t="s">
        <v>245</v>
      </c>
      <c r="C24" s="78">
        <v>1848646022.0699999</v>
      </c>
      <c r="D24" s="79">
        <f t="shared" si="0"/>
        <v>63517768.689999998</v>
      </c>
      <c r="E24" s="85">
        <f t="shared" si="1"/>
        <v>3.4359075740674636E-2</v>
      </c>
      <c r="F24" s="79">
        <v>57706435.019999996</v>
      </c>
      <c r="G24" s="79">
        <v>1635556.72</v>
      </c>
      <c r="H24" s="79">
        <v>4175776.95</v>
      </c>
    </row>
    <row r="25" spans="1:8" ht="12" customHeight="1" x14ac:dyDescent="0.2">
      <c r="A25" s="58">
        <v>17</v>
      </c>
      <c r="B25" s="52" t="s">
        <v>244</v>
      </c>
      <c r="C25" s="82">
        <v>135141051.72</v>
      </c>
      <c r="D25" s="79">
        <f t="shared" si="0"/>
        <v>61554848.890000001</v>
      </c>
      <c r="E25" s="85">
        <f t="shared" si="1"/>
        <v>0.45548593936900877</v>
      </c>
      <c r="F25" s="64">
        <v>37572259.100000009</v>
      </c>
      <c r="G25" s="64">
        <v>1995996.3</v>
      </c>
      <c r="H25" s="64">
        <v>21986593.489999998</v>
      </c>
    </row>
    <row r="26" spans="1:8" ht="12" customHeight="1" x14ac:dyDescent="0.2">
      <c r="A26" s="58">
        <v>18</v>
      </c>
      <c r="B26" s="50" t="s">
        <v>246</v>
      </c>
      <c r="C26" s="78">
        <v>455194701.32999998</v>
      </c>
      <c r="D26" s="79">
        <f t="shared" si="0"/>
        <v>54389748.68</v>
      </c>
      <c r="E26" s="85">
        <f t="shared" si="1"/>
        <v>0.11948677900046417</v>
      </c>
      <c r="F26" s="79">
        <v>42351273</v>
      </c>
      <c r="G26" s="79">
        <v>8847760.6699999999</v>
      </c>
      <c r="H26" s="79">
        <v>3190715.01</v>
      </c>
    </row>
    <row r="27" spans="1:8" ht="12" customHeight="1" x14ac:dyDescent="0.2">
      <c r="A27" s="58">
        <v>19</v>
      </c>
      <c r="B27" s="50" t="s">
        <v>247</v>
      </c>
      <c r="C27" s="78">
        <v>710906923.18000007</v>
      </c>
      <c r="D27" s="79">
        <f t="shared" si="0"/>
        <v>41349820.469999999</v>
      </c>
      <c r="E27" s="85">
        <f t="shared" si="1"/>
        <v>5.816488645944768E-2</v>
      </c>
      <c r="F27" s="79">
        <v>36876042.210000001</v>
      </c>
      <c r="G27" s="79">
        <v>72762.36</v>
      </c>
      <c r="H27" s="79">
        <v>4401015.9000000004</v>
      </c>
    </row>
    <row r="28" spans="1:8" ht="12" customHeight="1" x14ac:dyDescent="0.2">
      <c r="A28" s="58">
        <v>20</v>
      </c>
      <c r="B28" s="50" t="s">
        <v>248</v>
      </c>
      <c r="C28" s="78">
        <v>218952087.92000002</v>
      </c>
      <c r="D28" s="79">
        <f t="shared" si="0"/>
        <v>33256069.279999997</v>
      </c>
      <c r="E28" s="85">
        <f t="shared" si="1"/>
        <v>0.15188742704363245</v>
      </c>
      <c r="F28" s="79">
        <v>32144823.199999999</v>
      </c>
      <c r="G28" s="79">
        <v>74252.039999999994</v>
      </c>
      <c r="H28" s="79">
        <v>1036994.04</v>
      </c>
    </row>
    <row r="29" spans="1:8" ht="12" customHeight="1" x14ac:dyDescent="0.2">
      <c r="A29" s="58">
        <v>21</v>
      </c>
      <c r="B29" s="50" t="s">
        <v>249</v>
      </c>
      <c r="C29" s="78">
        <v>467804113.86999989</v>
      </c>
      <c r="D29" s="79">
        <f t="shared" si="0"/>
        <v>30816397.110000003</v>
      </c>
      <c r="E29" s="85">
        <f t="shared" si="1"/>
        <v>6.5874574840878178E-2</v>
      </c>
      <c r="F29" s="79">
        <v>7340889.8800000027</v>
      </c>
      <c r="G29" s="79">
        <v>12327736.029999999</v>
      </c>
      <c r="H29" s="79">
        <v>11147771.199999999</v>
      </c>
    </row>
    <row r="30" spans="1:8" ht="12" customHeight="1" x14ac:dyDescent="0.2">
      <c r="A30" s="58">
        <v>22</v>
      </c>
      <c r="B30" s="52" t="s">
        <v>250</v>
      </c>
      <c r="C30" s="93">
        <v>135522611.95000002</v>
      </c>
      <c r="D30" s="79">
        <f t="shared" si="0"/>
        <v>23929516.020000003</v>
      </c>
      <c r="E30" s="85">
        <f t="shared" si="1"/>
        <v>0.17657212826468108</v>
      </c>
      <c r="F30" s="64">
        <v>4187004.669999999</v>
      </c>
      <c r="G30" s="64">
        <v>16626240.610000001</v>
      </c>
      <c r="H30" s="64">
        <v>3116270.74</v>
      </c>
    </row>
    <row r="31" spans="1:8" ht="12" customHeight="1" x14ac:dyDescent="0.2">
      <c r="A31" s="58">
        <v>23</v>
      </c>
      <c r="B31" s="50" t="s">
        <v>251</v>
      </c>
      <c r="C31" s="78">
        <v>320481733.10000002</v>
      </c>
      <c r="D31" s="79">
        <f t="shared" si="0"/>
        <v>18785263.290000003</v>
      </c>
      <c r="E31" s="85">
        <f t="shared" si="1"/>
        <v>5.861570676210251E-2</v>
      </c>
      <c r="F31" s="64">
        <v>18783728.350000001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638275739.62000012</v>
      </c>
      <c r="D32" s="79">
        <f t="shared" si="0"/>
        <v>18742554</v>
      </c>
      <c r="E32" s="85">
        <f t="shared" si="1"/>
        <v>2.9364352797050457E-2</v>
      </c>
      <c r="F32" s="79">
        <v>10078633.449999999</v>
      </c>
      <c r="G32" s="79">
        <v>723832.14</v>
      </c>
      <c r="H32" s="79">
        <v>7940088.4099999992</v>
      </c>
    </row>
    <row r="33" spans="1:8" ht="12" customHeight="1" x14ac:dyDescent="0.2">
      <c r="A33" s="58">
        <v>25</v>
      </c>
      <c r="B33" s="50" t="s">
        <v>253</v>
      </c>
      <c r="C33" s="78">
        <v>16545832.419999998</v>
      </c>
      <c r="D33" s="79">
        <f t="shared" si="0"/>
        <v>16545832.419999998</v>
      </c>
      <c r="E33" s="85">
        <f t="shared" si="1"/>
        <v>1</v>
      </c>
      <c r="F33" s="79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8">
        <v>293500693.10000002</v>
      </c>
      <c r="D34" s="79">
        <f t="shared" si="0"/>
        <v>16429478.239999998</v>
      </c>
      <c r="E34" s="85">
        <f t="shared" si="1"/>
        <v>5.5977647161474443E-2</v>
      </c>
      <c r="F34" s="79">
        <v>12723223.429999998</v>
      </c>
      <c r="G34" s="79">
        <v>3158202.6799999997</v>
      </c>
      <c r="H34" s="79">
        <v>548052.13</v>
      </c>
    </row>
    <row r="35" spans="1:8" ht="12" customHeight="1" x14ac:dyDescent="0.2">
      <c r="A35" s="58">
        <v>27</v>
      </c>
      <c r="B35" s="50" t="s">
        <v>255</v>
      </c>
      <c r="C35" s="78">
        <v>333655254.65999997</v>
      </c>
      <c r="D35" s="79">
        <f t="shared" si="0"/>
        <v>14004021.150000002</v>
      </c>
      <c r="E35" s="85">
        <f t="shared" si="1"/>
        <v>4.1971528859242227E-2</v>
      </c>
      <c r="F35" s="79">
        <v>13418863.380000003</v>
      </c>
      <c r="G35" s="79">
        <v>68135.570000000007</v>
      </c>
      <c r="H35" s="79">
        <v>517022.2</v>
      </c>
    </row>
    <row r="36" spans="1:8" ht="12" customHeight="1" x14ac:dyDescent="0.2">
      <c r="A36" s="58">
        <v>28</v>
      </c>
      <c r="B36" s="50" t="s">
        <v>256</v>
      </c>
      <c r="C36" s="78">
        <v>37668912.510000005</v>
      </c>
      <c r="D36" s="79">
        <f t="shared" si="0"/>
        <v>3144454.09</v>
      </c>
      <c r="E36" s="85">
        <f t="shared" si="1"/>
        <v>8.3476104842825985E-2</v>
      </c>
      <c r="F36" s="79">
        <v>3010742.77</v>
      </c>
      <c r="G36" s="79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8">
        <v>92282730.769999996</v>
      </c>
      <c r="D37" s="79">
        <f t="shared" si="0"/>
        <v>3033360.3000000007</v>
      </c>
      <c r="E37" s="85">
        <f t="shared" si="1"/>
        <v>3.2870291924500673E-2</v>
      </c>
      <c r="F37" s="79">
        <v>2447654.8600000003</v>
      </c>
      <c r="G37" s="79">
        <v>12364.16</v>
      </c>
      <c r="H37" s="79">
        <v>573341.28</v>
      </c>
    </row>
    <row r="38" spans="1:8" ht="12" customHeight="1" x14ac:dyDescent="0.2">
      <c r="A38" s="58">
        <v>30</v>
      </c>
      <c r="B38" s="52" t="s">
        <v>258</v>
      </c>
      <c r="C38" s="93">
        <v>208996001.86000001</v>
      </c>
      <c r="D38" s="79">
        <f t="shared" si="0"/>
        <v>2193773.52</v>
      </c>
      <c r="E38" s="85">
        <f t="shared" si="1"/>
        <v>1.0496724819977855E-2</v>
      </c>
      <c r="F38" s="64">
        <v>2000380.7</v>
      </c>
      <c r="G38" s="53">
        <v>0</v>
      </c>
      <c r="H38" s="64">
        <v>193392.82</v>
      </c>
    </row>
    <row r="39" spans="1:8" ht="12" customHeight="1" x14ac:dyDescent="0.2">
      <c r="A39" s="58">
        <v>31</v>
      </c>
      <c r="B39" s="50" t="s">
        <v>259</v>
      </c>
      <c r="C39" s="78">
        <v>55363121.029999994</v>
      </c>
      <c r="D39" s="79">
        <f t="shared" si="0"/>
        <v>1219111.22</v>
      </c>
      <c r="E39" s="85">
        <f t="shared" si="1"/>
        <v>2.2020276265483512E-2</v>
      </c>
      <c r="F39" s="79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78176030.680000007</v>
      </c>
      <c r="D40" s="79">
        <f t="shared" si="0"/>
        <v>746934.16</v>
      </c>
      <c r="E40" s="85">
        <f t="shared" si="1"/>
        <v>9.5545163076575894E-3</v>
      </c>
      <c r="F40" s="79">
        <v>528707.35</v>
      </c>
      <c r="G40" s="79">
        <v>46875.39</v>
      </c>
      <c r="H40" s="79">
        <v>171351.42</v>
      </c>
    </row>
    <row r="41" spans="1:8" ht="12" customHeight="1" x14ac:dyDescent="0.2">
      <c r="A41" s="58">
        <v>33</v>
      </c>
      <c r="B41" s="50" t="s">
        <v>260</v>
      </c>
      <c r="C41" s="78">
        <v>6973222.6099999994</v>
      </c>
      <c r="D41" s="79">
        <f t="shared" si="0"/>
        <v>442611.09</v>
      </c>
      <c r="E41" s="85">
        <f t="shared" si="1"/>
        <v>6.347296146336566E-2</v>
      </c>
      <c r="F41" s="64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8">
        <v>156487250.18000001</v>
      </c>
      <c r="D42" s="79">
        <f t="shared" si="0"/>
        <v>107813.32</v>
      </c>
      <c r="E42" s="85">
        <f t="shared" si="1"/>
        <v>6.8895913166080536E-4</v>
      </c>
      <c r="F42" s="79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337874.4</v>
      </c>
      <c r="D43" s="79">
        <f t="shared" si="0"/>
        <v>5331.46</v>
      </c>
      <c r="E43" s="85">
        <f t="shared" si="1"/>
        <v>1.5779413888711308E-2</v>
      </c>
      <c r="F43" s="51">
        <v>0</v>
      </c>
      <c r="G43" s="51">
        <v>0</v>
      </c>
      <c r="H43" s="79">
        <v>5331.46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87330216.520000011</v>
      </c>
      <c r="D45" s="79">
        <f t="shared" si="0"/>
        <v>0.82164999999999999</v>
      </c>
      <c r="E45" s="85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8">
        <v>397911238.75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170668061.40000001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74904579.379999995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56102086150.539993</v>
      </c>
      <c r="D52" s="80">
        <f t="shared" ref="D52" si="2">F52+G52+H52</f>
        <v>12971149237.85</v>
      </c>
      <c r="E52" s="86">
        <f t="shared" si="1"/>
        <v>0.23120618372450932</v>
      </c>
      <c r="F52" s="63">
        <v>9025378554.4500008</v>
      </c>
      <c r="G52" s="63">
        <v>1751858043.3900001</v>
      </c>
      <c r="H52" s="63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281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10072951434.379999</v>
      </c>
      <c r="D9" s="79">
        <f t="shared" ref="D9:D52" si="0">F9+G9+H9</f>
        <v>2168373964.8899999</v>
      </c>
      <c r="E9" s="85">
        <f t="shared" ref="E9:E52" si="1">D9/C9</f>
        <v>0.2152669928983397</v>
      </c>
      <c r="F9" s="79">
        <v>1473277812.28</v>
      </c>
      <c r="G9" s="79">
        <v>214999156.34999999</v>
      </c>
      <c r="H9" s="79">
        <v>480096996.25999999</v>
      </c>
    </row>
    <row r="10" spans="1:8" ht="12" customHeight="1" x14ac:dyDescent="0.2">
      <c r="A10" s="58">
        <v>2</v>
      </c>
      <c r="B10" s="50" t="s">
        <v>230</v>
      </c>
      <c r="C10" s="78">
        <v>4066436382.1900001</v>
      </c>
      <c r="D10" s="79">
        <f t="shared" si="0"/>
        <v>1882756541.21</v>
      </c>
      <c r="E10" s="85">
        <f t="shared" si="1"/>
        <v>0.46299913837482243</v>
      </c>
      <c r="F10" s="79">
        <v>951120361.69999993</v>
      </c>
      <c r="G10" s="79">
        <v>318531888.66000003</v>
      </c>
      <c r="H10" s="79">
        <v>613104290.85000002</v>
      </c>
    </row>
    <row r="11" spans="1:8" ht="12" customHeight="1" x14ac:dyDescent="0.2">
      <c r="A11" s="58">
        <v>3</v>
      </c>
      <c r="B11" s="50" t="s">
        <v>231</v>
      </c>
      <c r="C11" s="78">
        <v>7636294213.6899996</v>
      </c>
      <c r="D11" s="79">
        <f t="shared" si="0"/>
        <v>1596733121.95</v>
      </c>
      <c r="E11" s="85">
        <f t="shared" si="1"/>
        <v>0.20909790498740211</v>
      </c>
      <c r="F11" s="79">
        <v>1088118396.8500001</v>
      </c>
      <c r="G11" s="79">
        <v>187224184.06</v>
      </c>
      <c r="H11" s="79">
        <v>321390541.04000002</v>
      </c>
    </row>
    <row r="12" spans="1:8" ht="12" customHeight="1" x14ac:dyDescent="0.2">
      <c r="A12" s="58">
        <v>4</v>
      </c>
      <c r="B12" s="50" t="s">
        <v>232</v>
      </c>
      <c r="C12" s="78">
        <v>5557438628.8999996</v>
      </c>
      <c r="D12" s="79">
        <f t="shared" si="0"/>
        <v>1255206673.5</v>
      </c>
      <c r="E12" s="85">
        <f t="shared" si="1"/>
        <v>0.22586064504115752</v>
      </c>
      <c r="F12" s="79">
        <v>1241075967.4000001</v>
      </c>
      <c r="G12" s="51">
        <v>0</v>
      </c>
      <c r="H12" s="79">
        <v>14130706.1</v>
      </c>
    </row>
    <row r="13" spans="1:8" ht="12" customHeight="1" x14ac:dyDescent="0.2">
      <c r="A13" s="58">
        <v>5</v>
      </c>
      <c r="B13" s="52" t="s">
        <v>233</v>
      </c>
      <c r="C13" s="93">
        <v>3749647387.6700001</v>
      </c>
      <c r="D13" s="79">
        <f t="shared" si="0"/>
        <v>1204023096.6399999</v>
      </c>
      <c r="E13" s="85">
        <f t="shared" si="1"/>
        <v>0.32110301907299338</v>
      </c>
      <c r="F13" s="64">
        <v>1151408580.3199999</v>
      </c>
      <c r="G13" s="64">
        <v>38280463.789999999</v>
      </c>
      <c r="H13" s="64">
        <v>14334052.530000001</v>
      </c>
    </row>
    <row r="14" spans="1:8" ht="12" customHeight="1" x14ac:dyDescent="0.2">
      <c r="A14" s="58">
        <v>6</v>
      </c>
      <c r="B14" s="50" t="s">
        <v>234</v>
      </c>
      <c r="C14" s="78">
        <v>5868768725.5100002</v>
      </c>
      <c r="D14" s="79">
        <f t="shared" si="0"/>
        <v>1178700011.1400001</v>
      </c>
      <c r="E14" s="85">
        <f t="shared" si="1"/>
        <v>0.20084281154520536</v>
      </c>
      <c r="F14" s="79">
        <v>805444001.00999999</v>
      </c>
      <c r="G14" s="79">
        <v>245523905.44</v>
      </c>
      <c r="H14" s="79">
        <v>127732104.69</v>
      </c>
    </row>
    <row r="15" spans="1:8" ht="12" customHeight="1" x14ac:dyDescent="0.2">
      <c r="A15" s="58">
        <v>7</v>
      </c>
      <c r="B15" s="52" t="s">
        <v>235</v>
      </c>
      <c r="C15" s="82">
        <v>3401670136.8600001</v>
      </c>
      <c r="D15" s="79">
        <f t="shared" si="0"/>
        <v>812009376.90999997</v>
      </c>
      <c r="E15" s="85">
        <f t="shared" si="1"/>
        <v>0.23870902945914277</v>
      </c>
      <c r="F15" s="71">
        <v>456252400.68000001</v>
      </c>
      <c r="G15" s="71">
        <v>298625285.95999998</v>
      </c>
      <c r="H15" s="71">
        <v>57131690.270000003</v>
      </c>
    </row>
    <row r="16" spans="1:8" ht="12" customHeight="1" x14ac:dyDescent="0.2">
      <c r="A16" s="58">
        <v>8</v>
      </c>
      <c r="B16" s="50" t="s">
        <v>237</v>
      </c>
      <c r="C16" s="78">
        <v>2369796090.4899998</v>
      </c>
      <c r="D16" s="79">
        <f t="shared" si="0"/>
        <v>582366457.24000001</v>
      </c>
      <c r="E16" s="85">
        <f t="shared" si="1"/>
        <v>0.24574538694575399</v>
      </c>
      <c r="F16" s="64">
        <v>389080466.20000005</v>
      </c>
      <c r="G16" s="79">
        <v>44642455.270000003</v>
      </c>
      <c r="H16" s="79">
        <v>148643535.77000001</v>
      </c>
    </row>
    <row r="17" spans="1:8" ht="12" customHeight="1" x14ac:dyDescent="0.2">
      <c r="A17" s="58">
        <v>9</v>
      </c>
      <c r="B17" s="50" t="s">
        <v>236</v>
      </c>
      <c r="C17" s="78">
        <v>1203083495.23</v>
      </c>
      <c r="D17" s="79">
        <f t="shared" si="0"/>
        <v>582097513.59000003</v>
      </c>
      <c r="E17" s="85">
        <f t="shared" si="1"/>
        <v>0.48383800118437936</v>
      </c>
      <c r="F17" s="79">
        <v>534362860.90999997</v>
      </c>
      <c r="G17" s="79">
        <v>1609634.17</v>
      </c>
      <c r="H17" s="79">
        <v>46125018.509999998</v>
      </c>
    </row>
    <row r="18" spans="1:8" ht="12" customHeight="1" x14ac:dyDescent="0.2">
      <c r="A18" s="58">
        <v>10</v>
      </c>
      <c r="B18" s="50" t="s">
        <v>238</v>
      </c>
      <c r="C18" s="78">
        <v>3010456077.1700001</v>
      </c>
      <c r="D18" s="79">
        <f t="shared" si="0"/>
        <v>472202567.13999999</v>
      </c>
      <c r="E18" s="85">
        <f t="shared" si="1"/>
        <v>0.15685416263701055</v>
      </c>
      <c r="F18" s="79">
        <v>213807945.75</v>
      </c>
      <c r="G18" s="79">
        <v>117043488.40000001</v>
      </c>
      <c r="H18" s="79">
        <v>141351132.99000001</v>
      </c>
    </row>
    <row r="19" spans="1:8" ht="12" customHeight="1" x14ac:dyDescent="0.2">
      <c r="A19" s="58">
        <v>11</v>
      </c>
      <c r="B19" s="50" t="s">
        <v>239</v>
      </c>
      <c r="C19" s="78">
        <v>365907487.99000007</v>
      </c>
      <c r="D19" s="79">
        <f t="shared" si="0"/>
        <v>304080652.50000006</v>
      </c>
      <c r="E19" s="85">
        <f t="shared" si="1"/>
        <v>0.83103151064323211</v>
      </c>
      <c r="F19" s="79">
        <v>167159718.59</v>
      </c>
      <c r="G19" s="79">
        <v>133673043.25</v>
      </c>
      <c r="H19" s="79">
        <v>3247890.66</v>
      </c>
    </row>
    <row r="20" spans="1:8" ht="12" customHeight="1" x14ac:dyDescent="0.2">
      <c r="A20" s="58">
        <v>12</v>
      </c>
      <c r="B20" s="50" t="s">
        <v>240</v>
      </c>
      <c r="C20" s="78">
        <v>480678933.99000001</v>
      </c>
      <c r="D20" s="79">
        <f t="shared" si="0"/>
        <v>262796694.54999998</v>
      </c>
      <c r="E20" s="85">
        <f t="shared" si="1"/>
        <v>0.54671980810265164</v>
      </c>
      <c r="F20" s="79">
        <v>122801882.29999998</v>
      </c>
      <c r="G20" s="79">
        <v>6749352.3799999999</v>
      </c>
      <c r="H20" s="79">
        <v>133245459.87</v>
      </c>
    </row>
    <row r="21" spans="1:8" ht="12" customHeight="1" x14ac:dyDescent="0.2">
      <c r="A21" s="58">
        <v>13</v>
      </c>
      <c r="B21" s="50" t="s">
        <v>241</v>
      </c>
      <c r="C21" s="78">
        <v>502321900.74000001</v>
      </c>
      <c r="D21" s="79">
        <f t="shared" si="0"/>
        <v>119047016.23</v>
      </c>
      <c r="E21" s="85">
        <f t="shared" si="1"/>
        <v>0.23699348177856636</v>
      </c>
      <c r="F21" s="64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8">
        <v>203663929</v>
      </c>
      <c r="D22" s="79">
        <f t="shared" si="0"/>
        <v>107911327.89</v>
      </c>
      <c r="E22" s="85">
        <f t="shared" si="1"/>
        <v>0.52984997598666572</v>
      </c>
      <c r="F22" s="79">
        <v>6566618.6100000003</v>
      </c>
      <c r="G22" s="79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945894304.1099999</v>
      </c>
      <c r="D23" s="79">
        <f t="shared" si="0"/>
        <v>67668913.569999993</v>
      </c>
      <c r="E23" s="85">
        <f t="shared" si="1"/>
        <v>7.1539614178848715E-2</v>
      </c>
      <c r="F23" s="79">
        <v>30457456.029999994</v>
      </c>
      <c r="G23" s="79">
        <v>1186995.45</v>
      </c>
      <c r="H23" s="79">
        <v>36024462.090000004</v>
      </c>
    </row>
    <row r="24" spans="1:8" ht="12" customHeight="1" x14ac:dyDescent="0.2">
      <c r="A24" s="58">
        <v>16</v>
      </c>
      <c r="B24" s="50" t="s">
        <v>245</v>
      </c>
      <c r="C24" s="78">
        <v>1849024872.2199998</v>
      </c>
      <c r="D24" s="79">
        <f t="shared" si="0"/>
        <v>64907282.209999993</v>
      </c>
      <c r="E24" s="85">
        <f t="shared" si="1"/>
        <v>3.5103520339383097E-2</v>
      </c>
      <c r="F24" s="79">
        <v>59247381.349999994</v>
      </c>
      <c r="G24" s="79">
        <v>1579323.27</v>
      </c>
      <c r="H24" s="79">
        <v>4080577.59</v>
      </c>
    </row>
    <row r="25" spans="1:8" ht="12" customHeight="1" x14ac:dyDescent="0.2">
      <c r="A25" s="58">
        <v>17</v>
      </c>
      <c r="B25" s="50" t="s">
        <v>246</v>
      </c>
      <c r="C25" s="78">
        <v>455075089.13</v>
      </c>
      <c r="D25" s="79">
        <f t="shared" si="0"/>
        <v>54181444.579999998</v>
      </c>
      <c r="E25" s="85">
        <f t="shared" si="1"/>
        <v>0.11906044930647069</v>
      </c>
      <c r="F25" s="79">
        <v>42417258.539999999</v>
      </c>
      <c r="G25" s="79">
        <v>8593182.1400000006</v>
      </c>
      <c r="H25" s="79">
        <v>3171003.9</v>
      </c>
    </row>
    <row r="26" spans="1:8" ht="12" customHeight="1" x14ac:dyDescent="0.2">
      <c r="A26" s="58">
        <v>18</v>
      </c>
      <c r="B26" s="50" t="s">
        <v>247</v>
      </c>
      <c r="C26" s="78">
        <v>712444857.88</v>
      </c>
      <c r="D26" s="79">
        <f t="shared" si="0"/>
        <v>44345440.589999996</v>
      </c>
      <c r="E26" s="85">
        <f t="shared" si="1"/>
        <v>6.2244032081243933E-2</v>
      </c>
      <c r="F26" s="79">
        <v>40050863.329999998</v>
      </c>
      <c r="G26" s="79">
        <v>97496.9</v>
      </c>
      <c r="H26" s="79">
        <v>4197080.3600000003</v>
      </c>
    </row>
    <row r="27" spans="1:8" ht="12" customHeight="1" x14ac:dyDescent="0.2">
      <c r="A27" s="58">
        <v>19</v>
      </c>
      <c r="B27" s="50" t="s">
        <v>248</v>
      </c>
      <c r="C27" s="78">
        <v>203871659.64000002</v>
      </c>
      <c r="D27" s="79">
        <f t="shared" si="0"/>
        <v>32558107.689999998</v>
      </c>
      <c r="E27" s="85">
        <f t="shared" si="1"/>
        <v>0.15969903687197939</v>
      </c>
      <c r="F27" s="79">
        <v>31477947.119999997</v>
      </c>
      <c r="G27" s="79">
        <v>85662.88</v>
      </c>
      <c r="H27" s="79">
        <v>994497.69</v>
      </c>
    </row>
    <row r="28" spans="1:8" ht="12" customHeight="1" x14ac:dyDescent="0.2">
      <c r="A28" s="58">
        <v>20</v>
      </c>
      <c r="B28" s="52" t="s">
        <v>249</v>
      </c>
      <c r="C28" s="93">
        <v>475746555.02000004</v>
      </c>
      <c r="D28" s="79">
        <f t="shared" si="0"/>
        <v>32124322.48</v>
      </c>
      <c r="E28" s="85">
        <f t="shared" si="1"/>
        <v>6.7524025431249871E-2</v>
      </c>
      <c r="F28" s="64">
        <v>7873788.4100000001</v>
      </c>
      <c r="G28" s="64">
        <v>12914698.25</v>
      </c>
      <c r="H28" s="64">
        <v>11335835.82</v>
      </c>
    </row>
    <row r="29" spans="1:8" ht="12" customHeight="1" x14ac:dyDescent="0.2">
      <c r="A29" s="58">
        <v>21</v>
      </c>
      <c r="B29" s="52" t="s">
        <v>244</v>
      </c>
      <c r="C29" s="82">
        <v>108202745.33000001</v>
      </c>
      <c r="D29" s="79">
        <f t="shared" si="0"/>
        <v>30411735.990000002</v>
      </c>
      <c r="E29" s="85">
        <f t="shared" si="1"/>
        <v>0.28106251738113824</v>
      </c>
      <c r="F29" s="64">
        <v>12067333.630000001</v>
      </c>
      <c r="G29" s="64">
        <v>1888192.23</v>
      </c>
      <c r="H29" s="64">
        <v>16456210.130000001</v>
      </c>
    </row>
    <row r="30" spans="1:8" ht="12" customHeight="1" x14ac:dyDescent="0.2">
      <c r="A30" s="58">
        <v>22</v>
      </c>
      <c r="B30" s="50" t="s">
        <v>250</v>
      </c>
      <c r="C30" s="78">
        <v>127528209.31</v>
      </c>
      <c r="D30" s="79">
        <f t="shared" si="0"/>
        <v>23654231.150000002</v>
      </c>
      <c r="E30" s="85">
        <f t="shared" si="1"/>
        <v>0.18548234369464464</v>
      </c>
      <c r="F30" s="79">
        <v>4149173.0199999996</v>
      </c>
      <c r="G30" s="79">
        <v>16343076.290000001</v>
      </c>
      <c r="H30" s="79">
        <v>3161981.84</v>
      </c>
    </row>
    <row r="31" spans="1:8" ht="12" customHeight="1" x14ac:dyDescent="0.2">
      <c r="A31" s="58">
        <v>23</v>
      </c>
      <c r="B31" s="50" t="s">
        <v>254</v>
      </c>
      <c r="C31" s="78">
        <v>640717425.38999999</v>
      </c>
      <c r="D31" s="79">
        <f t="shared" si="0"/>
        <v>19005459.300000001</v>
      </c>
      <c r="E31" s="85">
        <f t="shared" si="1"/>
        <v>2.9662778858295477E-2</v>
      </c>
      <c r="F31" s="79">
        <v>10005371.84</v>
      </c>
      <c r="G31" s="79">
        <v>779503.02</v>
      </c>
      <c r="H31" s="79">
        <v>8220584.4400000004</v>
      </c>
    </row>
    <row r="32" spans="1:8" ht="12" customHeight="1" x14ac:dyDescent="0.2">
      <c r="A32" s="58">
        <v>24</v>
      </c>
      <c r="B32" s="50" t="s">
        <v>251</v>
      </c>
      <c r="C32" s="78">
        <v>318726649.49000001</v>
      </c>
      <c r="D32" s="79">
        <f t="shared" si="0"/>
        <v>18680800.75</v>
      </c>
      <c r="E32" s="85">
        <f t="shared" si="1"/>
        <v>5.8610727342352675E-2</v>
      </c>
      <c r="F32" s="79">
        <v>18679265.809999999</v>
      </c>
      <c r="G32" s="79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8">
        <v>304655772.69999999</v>
      </c>
      <c r="D33" s="79">
        <f t="shared" si="0"/>
        <v>17590595.949999999</v>
      </c>
      <c r="E33" s="85">
        <f t="shared" si="1"/>
        <v>5.7739250414013246E-2</v>
      </c>
      <c r="F33" s="79">
        <v>13851482.249999998</v>
      </c>
      <c r="G33" s="79">
        <v>3127230.88</v>
      </c>
      <c r="H33" s="79">
        <v>611882.81999999995</v>
      </c>
    </row>
    <row r="34" spans="1:8" ht="12" customHeight="1" x14ac:dyDescent="0.2">
      <c r="A34" s="58">
        <v>26</v>
      </c>
      <c r="B34" s="52" t="s">
        <v>253</v>
      </c>
      <c r="C34" s="82">
        <v>16815808.66</v>
      </c>
      <c r="D34" s="79">
        <f t="shared" si="0"/>
        <v>16815808.66</v>
      </c>
      <c r="E34" s="85">
        <f t="shared" si="1"/>
        <v>1</v>
      </c>
      <c r="F34" s="64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8">
        <v>334960754.99000007</v>
      </c>
      <c r="D35" s="79">
        <f t="shared" si="0"/>
        <v>13938973.41</v>
      </c>
      <c r="E35" s="85">
        <f t="shared" si="1"/>
        <v>4.1613750871848064E-2</v>
      </c>
      <c r="F35" s="79">
        <v>13370681.689999999</v>
      </c>
      <c r="G35" s="79">
        <v>67114.67</v>
      </c>
      <c r="H35" s="79">
        <v>501177.05</v>
      </c>
    </row>
    <row r="36" spans="1:8" ht="12" customHeight="1" x14ac:dyDescent="0.2">
      <c r="A36" s="58">
        <v>28</v>
      </c>
      <c r="B36" s="50" t="s">
        <v>257</v>
      </c>
      <c r="C36" s="78">
        <v>92339133.400000006</v>
      </c>
      <c r="D36" s="79">
        <f t="shared" si="0"/>
        <v>3048131.77</v>
      </c>
      <c r="E36" s="85">
        <f t="shared" si="1"/>
        <v>3.3010183849093822E-2</v>
      </c>
      <c r="F36" s="79">
        <v>2485768.2999999998</v>
      </c>
      <c r="G36" s="79">
        <v>11841.45</v>
      </c>
      <c r="H36" s="79">
        <v>550522.02</v>
      </c>
    </row>
    <row r="37" spans="1:8" ht="12" customHeight="1" x14ac:dyDescent="0.2">
      <c r="A37" s="58">
        <v>29</v>
      </c>
      <c r="B37" s="50" t="s">
        <v>256</v>
      </c>
      <c r="C37" s="78">
        <v>37103552.039999999</v>
      </c>
      <c r="D37" s="79">
        <f t="shared" si="0"/>
        <v>2818326.62</v>
      </c>
      <c r="E37" s="85">
        <f t="shared" si="1"/>
        <v>7.5958404655211018E-2</v>
      </c>
      <c r="F37" s="79">
        <v>2310965.81</v>
      </c>
      <c r="G37" s="79">
        <v>133635.29</v>
      </c>
      <c r="H37" s="79">
        <v>373725.52</v>
      </c>
    </row>
    <row r="38" spans="1:8" ht="12" customHeight="1" x14ac:dyDescent="0.2">
      <c r="A38" s="58">
        <v>30</v>
      </c>
      <c r="B38" s="52" t="s">
        <v>258</v>
      </c>
      <c r="C38" s="93">
        <v>207949060.74000001</v>
      </c>
      <c r="D38" s="79">
        <f t="shared" si="0"/>
        <v>2440413.56</v>
      </c>
      <c r="E38" s="85">
        <f t="shared" si="1"/>
        <v>1.1735631559554214E-2</v>
      </c>
      <c r="F38" s="64">
        <v>2196856.7600000002</v>
      </c>
      <c r="G38" s="53">
        <v>0</v>
      </c>
      <c r="H38" s="64">
        <v>243556.8</v>
      </c>
    </row>
    <row r="39" spans="1:8" ht="12" customHeight="1" x14ac:dyDescent="0.2">
      <c r="A39" s="58">
        <v>31</v>
      </c>
      <c r="B39" s="50" t="s">
        <v>259</v>
      </c>
      <c r="C39" s="78">
        <v>61371204.050000004</v>
      </c>
      <c r="D39" s="79">
        <f t="shared" si="0"/>
        <v>1213243.56</v>
      </c>
      <c r="E39" s="85">
        <f t="shared" si="1"/>
        <v>1.9768938523864597E-2</v>
      </c>
      <c r="F39" s="79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91204531.180000007</v>
      </c>
      <c r="D40" s="79">
        <f t="shared" si="0"/>
        <v>733890.34</v>
      </c>
      <c r="E40" s="85">
        <f t="shared" si="1"/>
        <v>8.0466434123936687E-3</v>
      </c>
      <c r="F40" s="79">
        <v>522870.69999999995</v>
      </c>
      <c r="G40" s="79">
        <v>45778.22</v>
      </c>
      <c r="H40" s="79">
        <v>165241.42000000001</v>
      </c>
    </row>
    <row r="41" spans="1:8" ht="12" customHeight="1" x14ac:dyDescent="0.2">
      <c r="A41" s="58">
        <v>33</v>
      </c>
      <c r="B41" s="50" t="s">
        <v>260</v>
      </c>
      <c r="C41" s="78">
        <v>6866409.6599999992</v>
      </c>
      <c r="D41" s="79">
        <f t="shared" si="0"/>
        <v>433569.89</v>
      </c>
      <c r="E41" s="85">
        <f t="shared" si="1"/>
        <v>6.3143609465328654E-2</v>
      </c>
      <c r="F41" s="79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158961730.89000002</v>
      </c>
      <c r="D42" s="79">
        <f t="shared" si="0"/>
        <v>105480.59</v>
      </c>
      <c r="E42" s="85">
        <f t="shared" si="1"/>
        <v>6.6355964677430163E-4</v>
      </c>
      <c r="F42" s="79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93">
        <v>362467</v>
      </c>
      <c r="D43" s="79">
        <f t="shared" si="0"/>
        <v>5583.32</v>
      </c>
      <c r="E43" s="85">
        <f t="shared" si="1"/>
        <v>1.5403664333580711E-2</v>
      </c>
      <c r="F43" s="53">
        <v>0</v>
      </c>
      <c r="G43" s="53">
        <v>0</v>
      </c>
      <c r="H43" s="64">
        <v>5583.32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93">
        <v>86458078.459999993</v>
      </c>
      <c r="D45" s="94">
        <f t="shared" si="0"/>
        <v>5.45E-2</v>
      </c>
      <c r="E45" s="85">
        <f t="shared" si="1"/>
        <v>6.3036330405162235E-10</v>
      </c>
      <c r="F45" s="53">
        <v>0</v>
      </c>
      <c r="G45" s="53">
        <v>0</v>
      </c>
      <c r="H45" s="95">
        <v>5.45E-2</v>
      </c>
    </row>
    <row r="46" spans="1:8" ht="12" customHeight="1" x14ac:dyDescent="0.2">
      <c r="A46" s="58">
        <v>38</v>
      </c>
      <c r="B46" s="50" t="s">
        <v>267</v>
      </c>
      <c r="C46" s="78">
        <v>385807757.21000004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196361111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3">
        <v>40</v>
      </c>
      <c r="B48" s="50" t="s">
        <v>269</v>
      </c>
      <c r="C48" s="79">
        <v>75023803.910000011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2000000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26385636.130000003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56589974911.610001</v>
      </c>
      <c r="D52" s="80">
        <f t="shared" si="0"/>
        <v>12974991732.120001</v>
      </c>
      <c r="E52" s="86">
        <f t="shared" si="1"/>
        <v>0.22928074720630512</v>
      </c>
      <c r="F52" s="63">
        <v>9029261502.3800011</v>
      </c>
      <c r="G52" s="63">
        <v>1755102832.8900003</v>
      </c>
      <c r="H52" s="63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10029701136.49</v>
      </c>
      <c r="D9" s="79">
        <v>2172131254.2700005</v>
      </c>
      <c r="E9" s="85">
        <f>IFERROR((D9/C9),0)</f>
        <v>0.21656988824595833</v>
      </c>
      <c r="F9" s="79">
        <v>1475711720.3000002</v>
      </c>
      <c r="G9" s="79">
        <v>214714651.88</v>
      </c>
      <c r="H9" s="79">
        <v>481704882.08999997</v>
      </c>
    </row>
    <row r="10" spans="1:8" ht="12" customHeight="1" x14ac:dyDescent="0.2">
      <c r="A10" s="96">
        <v>2</v>
      </c>
      <c r="B10" s="50" t="s">
        <v>11</v>
      </c>
      <c r="C10" s="79">
        <v>4114344956.96</v>
      </c>
      <c r="D10" s="79">
        <v>1880786073.6799998</v>
      </c>
      <c r="E10" s="85">
        <f t="shared" ref="E10:E49" si="0">IFERROR((D10/C10),0)</f>
        <v>0.45712892170073938</v>
      </c>
      <c r="F10" s="79">
        <v>950109018.13</v>
      </c>
      <c r="G10" s="79">
        <v>318205864.47000003</v>
      </c>
      <c r="H10" s="79">
        <v>612471191.08000004</v>
      </c>
    </row>
    <row r="11" spans="1:8" ht="12" customHeight="1" x14ac:dyDescent="0.2">
      <c r="A11" s="96">
        <v>3</v>
      </c>
      <c r="B11" s="50" t="s">
        <v>13</v>
      </c>
      <c r="C11" s="79">
        <v>7744163629.4200001</v>
      </c>
      <c r="D11" s="79">
        <v>1593688873.01</v>
      </c>
      <c r="E11" s="85">
        <f t="shared" si="0"/>
        <v>0.2057922519812975</v>
      </c>
      <c r="F11" s="79">
        <v>1086699952.97</v>
      </c>
      <c r="G11" s="79">
        <v>186679512.28</v>
      </c>
      <c r="H11" s="79">
        <v>320309407.75999999</v>
      </c>
    </row>
    <row r="12" spans="1:8" ht="12" customHeight="1" x14ac:dyDescent="0.2">
      <c r="A12" s="96">
        <v>4</v>
      </c>
      <c r="B12" s="50" t="s">
        <v>15</v>
      </c>
      <c r="C12" s="79">
        <v>5452912491.6199989</v>
      </c>
      <c r="D12" s="79">
        <v>1255965647.77</v>
      </c>
      <c r="E12" s="85">
        <f t="shared" si="0"/>
        <v>0.23032932395305444</v>
      </c>
      <c r="F12" s="79">
        <v>1241751284.6299999</v>
      </c>
      <c r="G12" s="51">
        <v>0</v>
      </c>
      <c r="H12" s="79">
        <v>14214363.140000001</v>
      </c>
    </row>
    <row r="13" spans="1:8" ht="12" customHeight="1" x14ac:dyDescent="0.2">
      <c r="A13" s="96">
        <v>5</v>
      </c>
      <c r="B13" s="52" t="s">
        <v>19</v>
      </c>
      <c r="C13" s="64">
        <v>3784526719.6900001</v>
      </c>
      <c r="D13" s="79">
        <v>1206472693.0699999</v>
      </c>
      <c r="E13" s="85">
        <f t="shared" si="0"/>
        <v>0.31879090370613766</v>
      </c>
      <c r="F13" s="64">
        <v>1153985343.4699998</v>
      </c>
      <c r="G13" s="64">
        <v>38015717.700000003</v>
      </c>
      <c r="H13" s="64">
        <v>14471631.9</v>
      </c>
    </row>
    <row r="14" spans="1:8" ht="12" customHeight="1" x14ac:dyDescent="0.2">
      <c r="A14" s="96">
        <v>6</v>
      </c>
      <c r="B14" s="50" t="s">
        <v>17</v>
      </c>
      <c r="C14" s="79">
        <v>5883407595.3599997</v>
      </c>
      <c r="D14" s="79">
        <v>1179904980.9099998</v>
      </c>
      <c r="E14" s="85">
        <f t="shared" si="0"/>
        <v>0.20054789028054798</v>
      </c>
      <c r="F14" s="79">
        <v>808102515.88999999</v>
      </c>
      <c r="G14" s="79">
        <v>244619544.90000001</v>
      </c>
      <c r="H14" s="79">
        <v>127182920.12</v>
      </c>
    </row>
    <row r="15" spans="1:8" ht="12" customHeight="1" x14ac:dyDescent="0.2">
      <c r="A15" s="96">
        <v>7</v>
      </c>
      <c r="B15" s="52" t="s">
        <v>200</v>
      </c>
      <c r="C15" s="71">
        <v>3397526527.8600001</v>
      </c>
      <c r="D15" s="79">
        <v>813303140</v>
      </c>
      <c r="E15" s="85">
        <f t="shared" si="0"/>
        <v>0.23938095356455544</v>
      </c>
      <c r="F15" s="71">
        <v>459208028.33999997</v>
      </c>
      <c r="G15" s="71">
        <v>297647017.62</v>
      </c>
      <c r="H15" s="71">
        <v>56448094.039999999</v>
      </c>
    </row>
    <row r="16" spans="1:8" ht="12" customHeight="1" x14ac:dyDescent="0.2">
      <c r="A16" s="96">
        <v>8</v>
      </c>
      <c r="B16" s="50" t="s">
        <v>180</v>
      </c>
      <c r="C16" s="79">
        <v>2365388087.7000003</v>
      </c>
      <c r="D16" s="79">
        <v>588106210.1500001</v>
      </c>
      <c r="E16" s="85">
        <f t="shared" si="0"/>
        <v>0.24862990272427085</v>
      </c>
      <c r="F16" s="64">
        <v>392598705.19000006</v>
      </c>
      <c r="G16" s="79">
        <v>44729820.549999997</v>
      </c>
      <c r="H16" s="79">
        <v>150777684.41</v>
      </c>
    </row>
    <row r="17" spans="1:8" ht="12" customHeight="1" x14ac:dyDescent="0.2">
      <c r="A17" s="96">
        <v>9</v>
      </c>
      <c r="B17" s="50" t="s">
        <v>21</v>
      </c>
      <c r="C17" s="79">
        <v>1210460839.98</v>
      </c>
      <c r="D17" s="79">
        <v>582305147.32000005</v>
      </c>
      <c r="E17" s="85">
        <f t="shared" si="0"/>
        <v>0.4810607068706339</v>
      </c>
      <c r="F17" s="79">
        <v>533978651.89000005</v>
      </c>
      <c r="G17" s="79">
        <v>1597406.86</v>
      </c>
      <c r="H17" s="79">
        <v>46729088.57</v>
      </c>
    </row>
    <row r="18" spans="1:8" ht="12" customHeight="1" x14ac:dyDescent="0.2">
      <c r="A18" s="96">
        <v>10</v>
      </c>
      <c r="B18" s="50" t="s">
        <v>36</v>
      </c>
      <c r="C18" s="79">
        <v>2968508688.3800001</v>
      </c>
      <c r="D18" s="79">
        <v>470223752.63999999</v>
      </c>
      <c r="E18" s="85">
        <f t="shared" si="0"/>
        <v>0.15840403448393292</v>
      </c>
      <c r="F18" s="79">
        <v>212667888.74000001</v>
      </c>
      <c r="G18" s="79">
        <v>117285792.51000001</v>
      </c>
      <c r="H18" s="79">
        <v>140270071.38999999</v>
      </c>
    </row>
    <row r="19" spans="1:8" ht="12" customHeight="1" x14ac:dyDescent="0.2">
      <c r="A19" s="96">
        <v>11</v>
      </c>
      <c r="B19" s="50" t="s">
        <v>32</v>
      </c>
      <c r="C19" s="79">
        <v>367748900.01999998</v>
      </c>
      <c r="D19" s="79">
        <v>305975901.50999999</v>
      </c>
      <c r="E19" s="85">
        <f t="shared" si="0"/>
        <v>0.83202397476473633</v>
      </c>
      <c r="F19" s="79">
        <v>168530793.37</v>
      </c>
      <c r="G19" s="79">
        <v>134115465.89</v>
      </c>
      <c r="H19" s="79">
        <v>3329642.25</v>
      </c>
    </row>
    <row r="20" spans="1:8" ht="12" customHeight="1" x14ac:dyDescent="0.2">
      <c r="A20" s="96">
        <v>12</v>
      </c>
      <c r="B20" s="50" t="s">
        <v>30</v>
      </c>
      <c r="C20" s="79">
        <v>480962733.83000004</v>
      </c>
      <c r="D20" s="79">
        <v>260921904.56</v>
      </c>
      <c r="E20" s="85">
        <f t="shared" si="0"/>
        <v>0.54249921294780579</v>
      </c>
      <c r="F20" s="79">
        <v>123285921.7</v>
      </c>
      <c r="G20" s="79">
        <v>6710345.9000000004</v>
      </c>
      <c r="H20" s="79">
        <v>130925636.95999999</v>
      </c>
    </row>
    <row r="21" spans="1:8" ht="12" customHeight="1" x14ac:dyDescent="0.2">
      <c r="A21" s="96">
        <v>13</v>
      </c>
      <c r="B21" s="50" t="s">
        <v>38</v>
      </c>
      <c r="C21" s="79">
        <v>505895871.58999997</v>
      </c>
      <c r="D21" s="79">
        <v>118567536.33</v>
      </c>
      <c r="E21" s="85">
        <f t="shared" si="0"/>
        <v>0.23437142500757999</v>
      </c>
      <c r="F21" s="64">
        <v>118567536.33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202408537.03999999</v>
      </c>
      <c r="D22" s="79">
        <v>107420993.67</v>
      </c>
      <c r="E22" s="85">
        <f t="shared" si="0"/>
        <v>0.53071374973068186</v>
      </c>
      <c r="F22" s="79">
        <v>6626946.2400000002</v>
      </c>
      <c r="G22" s="79">
        <v>100794047.43000001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967650205.63</v>
      </c>
      <c r="D23" s="79">
        <v>68186966.780000001</v>
      </c>
      <c r="E23" s="85">
        <f t="shared" si="0"/>
        <v>7.0466545021406854E-2</v>
      </c>
      <c r="F23" s="79">
        <v>30838462.890000001</v>
      </c>
      <c r="G23" s="79">
        <v>1135072.8899999999</v>
      </c>
      <c r="H23" s="79">
        <v>36213431</v>
      </c>
    </row>
    <row r="24" spans="1:8" ht="12" customHeight="1" x14ac:dyDescent="0.2">
      <c r="A24" s="96">
        <v>16</v>
      </c>
      <c r="B24" s="50" t="s">
        <v>44</v>
      </c>
      <c r="C24" s="79">
        <v>1845243975.6400001</v>
      </c>
      <c r="D24" s="79">
        <v>54522939</v>
      </c>
      <c r="E24" s="85">
        <f t="shared" si="0"/>
        <v>2.9547821166081515E-2</v>
      </c>
      <c r="F24" s="79">
        <v>48823745.75</v>
      </c>
      <c r="G24" s="79">
        <v>1524985.37</v>
      </c>
      <c r="H24" s="79">
        <v>4174207.88</v>
      </c>
    </row>
    <row r="25" spans="1:8" ht="12" customHeight="1" x14ac:dyDescent="0.2">
      <c r="A25" s="96">
        <v>17</v>
      </c>
      <c r="B25" s="50" t="s">
        <v>42</v>
      </c>
      <c r="C25" s="79">
        <v>451500560.33999997</v>
      </c>
      <c r="D25" s="79">
        <v>53254243.890000001</v>
      </c>
      <c r="E25" s="85">
        <f t="shared" si="0"/>
        <v>0.11794945248771604</v>
      </c>
      <c r="F25" s="79">
        <v>41802816.280000001</v>
      </c>
      <c r="G25" s="79">
        <v>8360200.3900000006</v>
      </c>
      <c r="H25" s="79">
        <v>3091227.22</v>
      </c>
    </row>
    <row r="26" spans="1:8" ht="12" customHeight="1" x14ac:dyDescent="0.2">
      <c r="A26" s="96">
        <v>18</v>
      </c>
      <c r="B26" s="50" t="s">
        <v>53</v>
      </c>
      <c r="C26" s="79">
        <v>721160577.93999994</v>
      </c>
      <c r="D26" s="79">
        <v>41559490.880000003</v>
      </c>
      <c r="E26" s="85">
        <f t="shared" si="0"/>
        <v>5.762862273852374E-2</v>
      </c>
      <c r="F26" s="79">
        <v>37024281.050000004</v>
      </c>
      <c r="G26" s="79">
        <v>133101.96</v>
      </c>
      <c r="H26" s="79">
        <v>4402107.87</v>
      </c>
    </row>
    <row r="27" spans="1:8" ht="12" customHeight="1" x14ac:dyDescent="0.2">
      <c r="A27" s="96">
        <v>19</v>
      </c>
      <c r="B27" s="50" t="s">
        <v>61</v>
      </c>
      <c r="C27" s="79">
        <v>490830987.2299999</v>
      </c>
      <c r="D27" s="79">
        <v>33886351.739999995</v>
      </c>
      <c r="E27" s="85">
        <f t="shared" si="0"/>
        <v>6.9038737613607695E-2</v>
      </c>
      <c r="F27" s="79">
        <v>8320919.8999999966</v>
      </c>
      <c r="G27" s="79">
        <v>13627193.119999999</v>
      </c>
      <c r="H27" s="79">
        <v>11938238.720000001</v>
      </c>
    </row>
    <row r="28" spans="1:8" ht="12" customHeight="1" x14ac:dyDescent="0.2">
      <c r="A28" s="96">
        <v>20</v>
      </c>
      <c r="B28" s="52" t="s">
        <v>59</v>
      </c>
      <c r="C28" s="64">
        <v>206122801.31000003</v>
      </c>
      <c r="D28" s="79">
        <v>32389771.739999998</v>
      </c>
      <c r="E28" s="85">
        <f t="shared" si="0"/>
        <v>0.15713822795997781</v>
      </c>
      <c r="F28" s="64">
        <v>31349245.649999999</v>
      </c>
      <c r="G28" s="64">
        <v>83942.54</v>
      </c>
      <c r="H28" s="64">
        <v>956583.55</v>
      </c>
    </row>
    <row r="29" spans="1:8" ht="12" customHeight="1" x14ac:dyDescent="0.2">
      <c r="A29" s="96">
        <v>21</v>
      </c>
      <c r="B29" s="52" t="s">
        <v>40</v>
      </c>
      <c r="C29" s="71">
        <v>106687671.38000001</v>
      </c>
      <c r="D29" s="79">
        <v>30307359.370000001</v>
      </c>
      <c r="E29" s="85">
        <f t="shared" si="0"/>
        <v>0.28407555416643493</v>
      </c>
      <c r="F29" s="64">
        <v>11961989.359999999</v>
      </c>
      <c r="G29" s="64">
        <v>1778671.37</v>
      </c>
      <c r="H29" s="64">
        <v>16566698.640000001</v>
      </c>
    </row>
    <row r="30" spans="1:8" ht="12" customHeight="1" x14ac:dyDescent="0.2">
      <c r="A30" s="96">
        <v>22</v>
      </c>
      <c r="B30" s="50" t="s">
        <v>55</v>
      </c>
      <c r="C30" s="79">
        <v>130120598.41</v>
      </c>
      <c r="D30" s="79">
        <v>22920682.969999999</v>
      </c>
      <c r="E30" s="85">
        <f t="shared" si="0"/>
        <v>0.17614953550842649</v>
      </c>
      <c r="F30" s="79">
        <v>4147047.08</v>
      </c>
      <c r="G30" s="79">
        <v>15855449.65</v>
      </c>
      <c r="H30" s="79">
        <v>2918186.24</v>
      </c>
    </row>
    <row r="31" spans="1:8" ht="12" customHeight="1" x14ac:dyDescent="0.2">
      <c r="A31" s="96">
        <v>23</v>
      </c>
      <c r="B31" s="50" t="s">
        <v>120</v>
      </c>
      <c r="C31" s="79">
        <v>644981663.56000006</v>
      </c>
      <c r="D31" s="79">
        <v>20060153.769999996</v>
      </c>
      <c r="E31" s="85">
        <f t="shared" si="0"/>
        <v>3.1101897779972902E-2</v>
      </c>
      <c r="F31" s="79">
        <v>10575039.549999997</v>
      </c>
      <c r="G31" s="79">
        <v>814129.9</v>
      </c>
      <c r="H31" s="79">
        <v>8670984.3200000003</v>
      </c>
    </row>
    <row r="32" spans="1:8" ht="12" customHeight="1" x14ac:dyDescent="0.2">
      <c r="A32" s="96">
        <v>24</v>
      </c>
      <c r="B32" s="50" t="s">
        <v>48</v>
      </c>
      <c r="C32" s="79">
        <v>326538555.50999999</v>
      </c>
      <c r="D32" s="79">
        <v>19562109</v>
      </c>
      <c r="E32" s="85">
        <f t="shared" si="0"/>
        <v>5.9907501487679378E-2</v>
      </c>
      <c r="F32" s="79">
        <v>19560574.059999999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17150238.509999998</v>
      </c>
      <c r="D33" s="79">
        <v>17150238.509999998</v>
      </c>
      <c r="E33" s="85">
        <f t="shared" si="0"/>
        <v>1</v>
      </c>
      <c r="F33" s="79">
        <v>17150238.509999998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306926371.83000004</v>
      </c>
      <c r="D34" s="79">
        <v>16941080.759999998</v>
      </c>
      <c r="E34" s="85">
        <f t="shared" si="0"/>
        <v>5.5195911185446457E-2</v>
      </c>
      <c r="F34" s="64">
        <v>13330295.509999998</v>
      </c>
      <c r="G34" s="79">
        <v>3027686.04</v>
      </c>
      <c r="H34" s="79">
        <v>583099.21</v>
      </c>
    </row>
    <row r="35" spans="1:8" ht="12" customHeight="1" x14ac:dyDescent="0.2">
      <c r="A35" s="96">
        <v>27</v>
      </c>
      <c r="B35" s="50" t="s">
        <v>75</v>
      </c>
      <c r="C35" s="79">
        <v>337153999.76999998</v>
      </c>
      <c r="D35" s="79">
        <v>14031256.280000001</v>
      </c>
      <c r="E35" s="85">
        <f t="shared" si="0"/>
        <v>4.1616757593182507E-2</v>
      </c>
      <c r="F35" s="79">
        <v>13403422.080000002</v>
      </c>
      <c r="G35" s="79">
        <v>66333.740000000005</v>
      </c>
      <c r="H35" s="79">
        <v>561500.46</v>
      </c>
    </row>
    <row r="36" spans="1:8" ht="12" customHeight="1" x14ac:dyDescent="0.2">
      <c r="A36" s="96">
        <v>28</v>
      </c>
      <c r="B36" s="50" t="s">
        <v>71</v>
      </c>
      <c r="C36" s="79">
        <v>86954751.970000014</v>
      </c>
      <c r="D36" s="79">
        <v>3083498.4</v>
      </c>
      <c r="E36" s="85">
        <f t="shared" si="0"/>
        <v>3.5460953313555858E-2</v>
      </c>
      <c r="F36" s="79">
        <v>2494000.36</v>
      </c>
      <c r="G36" s="79">
        <v>11313.1</v>
      </c>
      <c r="H36" s="79">
        <v>578184.93999999994</v>
      </c>
    </row>
    <row r="37" spans="1:8" ht="12" customHeight="1" x14ac:dyDescent="0.2">
      <c r="A37" s="96">
        <v>29</v>
      </c>
      <c r="B37" s="50" t="s">
        <v>67</v>
      </c>
      <c r="C37" s="79">
        <v>36748360.289999999</v>
      </c>
      <c r="D37" s="79">
        <v>2734558.75</v>
      </c>
      <c r="E37" s="85">
        <f t="shared" si="0"/>
        <v>7.4413082064620203E-2</v>
      </c>
      <c r="F37" s="79">
        <v>2229529.8400000003</v>
      </c>
      <c r="G37" s="79">
        <v>132230.09</v>
      </c>
      <c r="H37" s="79">
        <v>372798.82</v>
      </c>
    </row>
    <row r="38" spans="1:8" ht="12" customHeight="1" x14ac:dyDescent="0.2">
      <c r="A38" s="96">
        <v>30</v>
      </c>
      <c r="B38" s="52" t="s">
        <v>73</v>
      </c>
      <c r="C38" s="64">
        <v>219044065.66999999</v>
      </c>
      <c r="D38" s="79">
        <v>2549247.9900000002</v>
      </c>
      <c r="E38" s="85">
        <f t="shared" si="0"/>
        <v>1.1638060050622692E-2</v>
      </c>
      <c r="F38" s="64">
        <v>2298418.4000000004</v>
      </c>
      <c r="G38" s="53">
        <v>0</v>
      </c>
      <c r="H38" s="64">
        <v>250829.59</v>
      </c>
    </row>
    <row r="39" spans="1:8" ht="12" customHeight="1" x14ac:dyDescent="0.2">
      <c r="A39" s="96">
        <v>31</v>
      </c>
      <c r="B39" s="50" t="s">
        <v>108</v>
      </c>
      <c r="C39" s="79">
        <v>61414465.910000011</v>
      </c>
      <c r="D39" s="79">
        <v>1175372.7</v>
      </c>
      <c r="E39" s="85">
        <f t="shared" si="0"/>
        <v>1.9138368828647844E-2</v>
      </c>
      <c r="F39" s="79">
        <v>1175372.7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121298680.22000003</v>
      </c>
      <c r="D40" s="79">
        <v>720540.39999999991</v>
      </c>
      <c r="E40" s="85">
        <f t="shared" si="0"/>
        <v>5.9402163213412721E-3</v>
      </c>
      <c r="F40" s="79">
        <v>502255.75</v>
      </c>
      <c r="G40" s="79">
        <v>44673.82</v>
      </c>
      <c r="H40" s="79">
        <v>173610.83</v>
      </c>
    </row>
    <row r="41" spans="1:8" ht="12" customHeight="1" x14ac:dyDescent="0.2">
      <c r="A41" s="96">
        <v>33</v>
      </c>
      <c r="B41" s="50" t="s">
        <v>278</v>
      </c>
      <c r="C41" s="79">
        <v>7331120.0799999991</v>
      </c>
      <c r="D41" s="79">
        <v>426185.81</v>
      </c>
      <c r="E41" s="85">
        <f t="shared" si="0"/>
        <v>5.8133792019404495E-2</v>
      </c>
      <c r="F41" s="79">
        <v>426185.81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157813088.26000002</v>
      </c>
      <c r="D42" s="79">
        <v>103041.28</v>
      </c>
      <c r="E42" s="85">
        <f t="shared" si="0"/>
        <v>6.5293240970126353E-4</v>
      </c>
      <c r="F42" s="79">
        <v>103041.28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94</v>
      </c>
      <c r="C43" s="64">
        <v>353685.98</v>
      </c>
      <c r="D43" s="79">
        <v>5861.76</v>
      </c>
      <c r="E43" s="85">
        <f t="shared" si="0"/>
        <v>1.6573345655374862E-2</v>
      </c>
      <c r="F43" s="53">
        <v>0</v>
      </c>
      <c r="G43" s="53">
        <v>0</v>
      </c>
      <c r="H43" s="64">
        <v>5861.76</v>
      </c>
    </row>
    <row r="44" spans="1:8" ht="12" customHeight="1" x14ac:dyDescent="0.2">
      <c r="A44" s="96">
        <v>36</v>
      </c>
      <c r="B44" s="50" t="s">
        <v>96</v>
      </c>
      <c r="C44" s="79">
        <v>4908.26</v>
      </c>
      <c r="D44" s="79">
        <v>4906.26</v>
      </c>
      <c r="E44" s="85">
        <f t="shared" si="0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96">
        <v>37</v>
      </c>
      <c r="B45" s="52" t="s">
        <v>88</v>
      </c>
      <c r="C45" s="64">
        <v>104516593.54000001</v>
      </c>
      <c r="D45" s="94">
        <v>29.73</v>
      </c>
      <c r="E45" s="85">
        <f t="shared" si="0"/>
        <v>2.8445243949346571E-7</v>
      </c>
      <c r="F45" s="53">
        <v>0</v>
      </c>
      <c r="G45" s="53">
        <v>0</v>
      </c>
      <c r="H45" s="95">
        <v>29.73</v>
      </c>
    </row>
    <row r="46" spans="1:8" x14ac:dyDescent="0.2">
      <c r="A46" s="96">
        <v>38</v>
      </c>
      <c r="B46" s="52" t="s">
        <v>86</v>
      </c>
      <c r="C46" s="79">
        <v>75840594.219999999</v>
      </c>
      <c r="D46" s="51">
        <v>0</v>
      </c>
      <c r="E46" s="85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92</v>
      </c>
      <c r="C47" s="79">
        <v>203227993.31999999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90</v>
      </c>
      <c r="C48" s="79">
        <v>506150442.69999999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84</v>
      </c>
      <c r="C49" s="79">
        <v>1950000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98</v>
      </c>
      <c r="C50" s="79">
        <v>178996000</v>
      </c>
      <c r="D50" s="51">
        <v>0</v>
      </c>
      <c r="E50" s="85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27203528.219999999</v>
      </c>
      <c r="D51" s="51"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221</v>
      </c>
      <c r="C52" s="63">
        <f>SUM(C9:C51)</f>
        <v>56848873201.640007</v>
      </c>
      <c r="D52" s="63">
        <f>SUM(D9:D51)</f>
        <v>12971349996.659998</v>
      </c>
      <c r="E52" s="86">
        <f t="shared" si="1"/>
        <v>0.22817250837411132</v>
      </c>
      <c r="F52" s="63">
        <f>SUM(F9:F51)</f>
        <v>9029346095.2600002</v>
      </c>
      <c r="G52" s="63">
        <f>SUM(G9:G51)</f>
        <v>1751711706.9099998</v>
      </c>
      <c r="H52" s="63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282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10031145093.619999</v>
      </c>
      <c r="D9" s="79">
        <v>2176261387.1500001</v>
      </c>
      <c r="E9" s="85">
        <f>IFERROR((D9/C9),0)</f>
        <v>0.2169504445244386</v>
      </c>
      <c r="F9" s="79">
        <v>1480597291.1000001</v>
      </c>
      <c r="G9" s="79">
        <v>214506228.72</v>
      </c>
      <c r="H9" s="79">
        <v>481157867.32999998</v>
      </c>
    </row>
    <row r="10" spans="1:8" ht="12" customHeight="1" x14ac:dyDescent="0.2">
      <c r="A10" s="96">
        <v>2</v>
      </c>
      <c r="B10" s="50" t="s">
        <v>11</v>
      </c>
      <c r="C10" s="79">
        <v>4103641986.04</v>
      </c>
      <c r="D10" s="79">
        <v>1865475479.79</v>
      </c>
      <c r="E10" s="85">
        <f t="shared" ref="E10:E53" si="0">IFERROR((D10/C10),0)</f>
        <v>0.45459021184988341</v>
      </c>
      <c r="F10" s="79">
        <v>948471255.68999994</v>
      </c>
      <c r="G10" s="79">
        <v>317189161.70999998</v>
      </c>
      <c r="H10" s="79">
        <v>599815062.38999999</v>
      </c>
    </row>
    <row r="11" spans="1:8" ht="12" customHeight="1" x14ac:dyDescent="0.2">
      <c r="A11" s="96">
        <v>3</v>
      </c>
      <c r="B11" s="50" t="s">
        <v>13</v>
      </c>
      <c r="C11" s="79">
        <v>7829521756.0500011</v>
      </c>
      <c r="D11" s="79">
        <v>1592711382.4200001</v>
      </c>
      <c r="E11" s="85">
        <f t="shared" si="0"/>
        <v>0.20342384018401707</v>
      </c>
      <c r="F11" s="79">
        <v>1083083481.1900001</v>
      </c>
      <c r="G11" s="79">
        <v>188562091.97</v>
      </c>
      <c r="H11" s="79">
        <v>321065809.25999999</v>
      </c>
    </row>
    <row r="12" spans="1:8" ht="12" customHeight="1" x14ac:dyDescent="0.2">
      <c r="A12" s="96">
        <v>4</v>
      </c>
      <c r="B12" s="50" t="s">
        <v>15</v>
      </c>
      <c r="C12" s="79">
        <v>5535625346.2800007</v>
      </c>
      <c r="D12" s="79">
        <v>1258083132.6700001</v>
      </c>
      <c r="E12" s="85">
        <f t="shared" si="0"/>
        <v>0.22727028185089249</v>
      </c>
      <c r="F12" s="79">
        <v>1243871798.1000001</v>
      </c>
      <c r="G12" s="51">
        <v>0</v>
      </c>
      <c r="H12" s="79">
        <v>14211334.57</v>
      </c>
    </row>
    <row r="13" spans="1:8" ht="12" customHeight="1" x14ac:dyDescent="0.2">
      <c r="A13" s="96">
        <v>5</v>
      </c>
      <c r="B13" s="52" t="s">
        <v>19</v>
      </c>
      <c r="C13" s="64">
        <v>3830598573.4800005</v>
      </c>
      <c r="D13" s="79">
        <v>1213319449.49</v>
      </c>
      <c r="E13" s="85">
        <f t="shared" si="0"/>
        <v>0.3167440874358522</v>
      </c>
      <c r="F13" s="64">
        <v>1160961714.5</v>
      </c>
      <c r="G13" s="64">
        <v>37872067</v>
      </c>
      <c r="H13" s="64">
        <v>14485667.99</v>
      </c>
    </row>
    <row r="14" spans="1:8" ht="12" customHeight="1" x14ac:dyDescent="0.2">
      <c r="A14" s="96">
        <v>6</v>
      </c>
      <c r="B14" s="50" t="s">
        <v>17</v>
      </c>
      <c r="C14" s="79">
        <v>5874273424.6100006</v>
      </c>
      <c r="D14" s="79">
        <v>1180088714.25</v>
      </c>
      <c r="E14" s="85">
        <f t="shared" si="0"/>
        <v>0.20089100880222432</v>
      </c>
      <c r="F14" s="79">
        <v>809503243.77999997</v>
      </c>
      <c r="G14" s="79">
        <v>244195799.65000001</v>
      </c>
      <c r="H14" s="79">
        <v>126389670.81999999</v>
      </c>
    </row>
    <row r="15" spans="1:8" ht="12" customHeight="1" x14ac:dyDescent="0.2">
      <c r="A15" s="96">
        <v>7</v>
      </c>
      <c r="B15" s="52" t="s">
        <v>200</v>
      </c>
      <c r="C15" s="71">
        <v>3428609007.4699993</v>
      </c>
      <c r="D15" s="79">
        <v>818396427.44999993</v>
      </c>
      <c r="E15" s="85">
        <f t="shared" si="0"/>
        <v>0.2386963417721118</v>
      </c>
      <c r="F15" s="71">
        <v>462898354.47999996</v>
      </c>
      <c r="G15" s="71">
        <v>297944465.68000001</v>
      </c>
      <c r="H15" s="71">
        <v>57553607.289999999</v>
      </c>
    </row>
    <row r="16" spans="1:8" ht="12" customHeight="1" x14ac:dyDescent="0.2">
      <c r="A16" s="96">
        <v>8</v>
      </c>
      <c r="B16" s="50" t="s">
        <v>180</v>
      </c>
      <c r="C16" s="79">
        <v>2367035631.1099997</v>
      </c>
      <c r="D16" s="79">
        <v>592325060.80999994</v>
      </c>
      <c r="E16" s="85">
        <f t="shared" si="0"/>
        <v>0.25023918230256403</v>
      </c>
      <c r="F16" s="64">
        <v>394221045.53999996</v>
      </c>
      <c r="G16" s="79">
        <v>44933800.520000003</v>
      </c>
      <c r="H16" s="79">
        <v>153170214.75</v>
      </c>
    </row>
    <row r="17" spans="1:8" ht="12" customHeight="1" x14ac:dyDescent="0.2">
      <c r="A17" s="96">
        <v>9</v>
      </c>
      <c r="B17" s="50" t="s">
        <v>21</v>
      </c>
      <c r="C17" s="79">
        <v>1209670230.3499999</v>
      </c>
      <c r="D17" s="79">
        <v>582898928.00999987</v>
      </c>
      <c r="E17" s="85">
        <f t="shared" si="0"/>
        <v>0.48186597750805754</v>
      </c>
      <c r="F17" s="79">
        <v>534895580.37999994</v>
      </c>
      <c r="G17" s="79">
        <v>1562485.96</v>
      </c>
      <c r="H17" s="79">
        <v>46440861.670000002</v>
      </c>
    </row>
    <row r="18" spans="1:8" ht="12" customHeight="1" x14ac:dyDescent="0.2">
      <c r="A18" s="96">
        <v>10</v>
      </c>
      <c r="B18" s="50" t="s">
        <v>36</v>
      </c>
      <c r="C18" s="79">
        <v>2974440902.27</v>
      </c>
      <c r="D18" s="79">
        <v>469349859.57000005</v>
      </c>
      <c r="E18" s="85">
        <f t="shared" si="0"/>
        <v>0.15779431328146643</v>
      </c>
      <c r="F18" s="79">
        <v>211799050.72</v>
      </c>
      <c r="G18" s="79">
        <v>117365173.83</v>
      </c>
      <c r="H18" s="79">
        <v>140185635.02000001</v>
      </c>
    </row>
    <row r="19" spans="1:8" ht="12" customHeight="1" x14ac:dyDescent="0.2">
      <c r="A19" s="96">
        <v>11</v>
      </c>
      <c r="B19" s="50" t="s">
        <v>32</v>
      </c>
      <c r="C19" s="79">
        <v>370791335.77000004</v>
      </c>
      <c r="D19" s="79">
        <v>309222086.25000006</v>
      </c>
      <c r="E19" s="85">
        <f t="shared" si="0"/>
        <v>0.83395175782049269</v>
      </c>
      <c r="F19" s="79">
        <v>169957381.20000002</v>
      </c>
      <c r="G19" s="79">
        <v>135893632.63</v>
      </c>
      <c r="H19" s="79">
        <v>3371072.42</v>
      </c>
    </row>
    <row r="20" spans="1:8" ht="12" customHeight="1" x14ac:dyDescent="0.2">
      <c r="A20" s="96">
        <v>12</v>
      </c>
      <c r="B20" s="50" t="s">
        <v>30</v>
      </c>
      <c r="C20" s="79">
        <v>474472546.84000003</v>
      </c>
      <c r="D20" s="79">
        <v>256230686.59</v>
      </c>
      <c r="E20" s="85">
        <f t="shared" si="0"/>
        <v>0.54003269166256995</v>
      </c>
      <c r="F20" s="79">
        <v>123568113.27000001</v>
      </c>
      <c r="G20" s="79">
        <v>6780597.8200000003</v>
      </c>
      <c r="H20" s="79">
        <v>125881975.5</v>
      </c>
    </row>
    <row r="21" spans="1:8" ht="12" customHeight="1" x14ac:dyDescent="0.2">
      <c r="A21" s="96">
        <v>13</v>
      </c>
      <c r="B21" s="50" t="s">
        <v>38</v>
      </c>
      <c r="C21" s="79">
        <v>511313703.89999998</v>
      </c>
      <c r="D21" s="79">
        <v>118148007.59999999</v>
      </c>
      <c r="E21" s="85">
        <f t="shared" si="0"/>
        <v>0.23106755539473425</v>
      </c>
      <c r="F21" s="64">
        <v>118148007.59999999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202357650.44</v>
      </c>
      <c r="D22" s="79">
        <v>107002786.50999999</v>
      </c>
      <c r="E22" s="85">
        <f t="shared" si="0"/>
        <v>0.52878053425376581</v>
      </c>
      <c r="F22" s="79">
        <v>6612693.8200000003</v>
      </c>
      <c r="G22" s="79">
        <v>100390092.69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973766304.48000014</v>
      </c>
      <c r="D23" s="79">
        <v>68741761.5</v>
      </c>
      <c r="E23" s="85">
        <f t="shared" si="0"/>
        <v>7.0593695000268783E-2</v>
      </c>
      <c r="F23" s="79">
        <v>31720051.959999993</v>
      </c>
      <c r="G23" s="79">
        <v>1081780.8999999999</v>
      </c>
      <c r="H23" s="79">
        <v>35939928.640000001</v>
      </c>
    </row>
    <row r="24" spans="1:8" ht="12" customHeight="1" x14ac:dyDescent="0.2">
      <c r="A24" s="96">
        <v>16</v>
      </c>
      <c r="B24" s="50" t="s">
        <v>44</v>
      </c>
      <c r="C24" s="79">
        <v>1872439688.9300001</v>
      </c>
      <c r="D24" s="79">
        <v>61628235.729999997</v>
      </c>
      <c r="E24" s="85">
        <f t="shared" si="0"/>
        <v>3.2913335523889295E-2</v>
      </c>
      <c r="F24" s="79">
        <v>56104913.089999996</v>
      </c>
      <c r="G24" s="79">
        <v>1458054.61</v>
      </c>
      <c r="H24" s="79">
        <v>4065268.03</v>
      </c>
    </row>
    <row r="25" spans="1:8" ht="12" customHeight="1" x14ac:dyDescent="0.2">
      <c r="A25" s="96">
        <v>17</v>
      </c>
      <c r="B25" s="50" t="s">
        <v>42</v>
      </c>
      <c r="C25" s="79">
        <v>450880727.54999995</v>
      </c>
      <c r="D25" s="79">
        <v>53361367.149999999</v>
      </c>
      <c r="E25" s="85">
        <f t="shared" si="0"/>
        <v>0.11834918613611078</v>
      </c>
      <c r="F25" s="79">
        <v>42104035.609999999</v>
      </c>
      <c r="G25" s="79">
        <v>8134752.1200000001</v>
      </c>
      <c r="H25" s="79">
        <v>3122579.42</v>
      </c>
    </row>
    <row r="26" spans="1:8" ht="12" customHeight="1" x14ac:dyDescent="0.2">
      <c r="A26" s="96">
        <v>18</v>
      </c>
      <c r="B26" s="50" t="s">
        <v>53</v>
      </c>
      <c r="C26" s="79">
        <v>725425386.50999999</v>
      </c>
      <c r="D26" s="79">
        <v>41256494.859999999</v>
      </c>
      <c r="E26" s="85">
        <f t="shared" si="0"/>
        <v>5.6872140990934676E-2</v>
      </c>
      <c r="F26" s="79">
        <v>36816546.810000002</v>
      </c>
      <c r="G26" s="79">
        <v>151492.28</v>
      </c>
      <c r="H26" s="79">
        <v>4288455.7699999996</v>
      </c>
    </row>
    <row r="27" spans="1:8" ht="12" customHeight="1" x14ac:dyDescent="0.2">
      <c r="A27" s="96">
        <v>19</v>
      </c>
      <c r="B27" s="50" t="s">
        <v>61</v>
      </c>
      <c r="C27" s="79">
        <v>499982282.14000005</v>
      </c>
      <c r="D27" s="79">
        <v>36391899.619999997</v>
      </c>
      <c r="E27" s="85">
        <f t="shared" si="0"/>
        <v>7.2786378477727537E-2</v>
      </c>
      <c r="F27" s="79">
        <v>8636618.25</v>
      </c>
      <c r="G27" s="79">
        <v>14871327.669999998</v>
      </c>
      <c r="H27" s="79">
        <v>12883953.699999999</v>
      </c>
    </row>
    <row r="28" spans="1:8" ht="12" customHeight="1" x14ac:dyDescent="0.2">
      <c r="A28" s="96">
        <v>20</v>
      </c>
      <c r="B28" s="52" t="s">
        <v>59</v>
      </c>
      <c r="C28" s="64">
        <v>207348037.82999998</v>
      </c>
      <c r="D28" s="79">
        <v>31598828.219999999</v>
      </c>
      <c r="E28" s="85">
        <f t="shared" si="0"/>
        <v>0.15239511572280789</v>
      </c>
      <c r="F28" s="64">
        <v>30542934.469999999</v>
      </c>
      <c r="G28" s="64">
        <v>82230.179999999993</v>
      </c>
      <c r="H28" s="64">
        <v>973663.57</v>
      </c>
    </row>
    <row r="29" spans="1:8" ht="12" customHeight="1" x14ac:dyDescent="0.2">
      <c r="A29" s="96">
        <v>21</v>
      </c>
      <c r="B29" s="52" t="s">
        <v>40</v>
      </c>
      <c r="C29" s="71">
        <v>105920297.79000001</v>
      </c>
      <c r="D29" s="79">
        <v>30096000.59</v>
      </c>
      <c r="E29" s="85">
        <f t="shared" si="0"/>
        <v>0.2841381795363625</v>
      </c>
      <c r="F29" s="64">
        <v>11831045.84</v>
      </c>
      <c r="G29" s="64">
        <v>1677351.91</v>
      </c>
      <c r="H29" s="64">
        <v>16587602.84</v>
      </c>
    </row>
    <row r="30" spans="1:8" ht="12" customHeight="1" x14ac:dyDescent="0.2">
      <c r="A30" s="96">
        <v>22</v>
      </c>
      <c r="B30" s="50" t="s">
        <v>55</v>
      </c>
      <c r="C30" s="79">
        <v>135375010.25</v>
      </c>
      <c r="D30" s="79">
        <v>22188625.510000002</v>
      </c>
      <c r="E30" s="85">
        <f t="shared" si="0"/>
        <v>0.16390488517063659</v>
      </c>
      <c r="F30" s="79">
        <v>3917220.68</v>
      </c>
      <c r="G30" s="79">
        <v>15464684.890000001</v>
      </c>
      <c r="H30" s="79">
        <v>2806719.94</v>
      </c>
    </row>
    <row r="31" spans="1:8" ht="12" customHeight="1" x14ac:dyDescent="0.2">
      <c r="A31" s="96">
        <v>23</v>
      </c>
      <c r="B31" s="50" t="s">
        <v>120</v>
      </c>
      <c r="C31" s="79">
        <v>646448539.38999999</v>
      </c>
      <c r="D31" s="79">
        <v>20602577.25</v>
      </c>
      <c r="E31" s="85">
        <f t="shared" si="0"/>
        <v>3.1870405754866347E-2</v>
      </c>
      <c r="F31" s="79">
        <v>10588184.030000001</v>
      </c>
      <c r="G31" s="79">
        <v>907652.72</v>
      </c>
      <c r="H31" s="79">
        <v>9106740.5</v>
      </c>
    </row>
    <row r="32" spans="1:8" ht="12" customHeight="1" x14ac:dyDescent="0.2">
      <c r="A32" s="96">
        <v>24</v>
      </c>
      <c r="B32" s="50" t="s">
        <v>48</v>
      </c>
      <c r="C32" s="79">
        <v>331419791.00999999</v>
      </c>
      <c r="D32" s="79">
        <v>18477660.699999999</v>
      </c>
      <c r="E32" s="85">
        <f t="shared" si="0"/>
        <v>5.5753039502225953E-2</v>
      </c>
      <c r="F32" s="79">
        <v>18476125.759999998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17511076.34</v>
      </c>
      <c r="D33" s="79">
        <v>17511076.34</v>
      </c>
      <c r="E33" s="85">
        <f t="shared" si="0"/>
        <v>1</v>
      </c>
      <c r="F33" s="79">
        <v>17511076.34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313251419.82999998</v>
      </c>
      <c r="D34" s="79">
        <v>16941575.27</v>
      </c>
      <c r="E34" s="85">
        <f t="shared" si="0"/>
        <v>5.408299595000754E-2</v>
      </c>
      <c r="F34" s="64">
        <v>13395316.02</v>
      </c>
      <c r="G34" s="79">
        <v>2971476.21</v>
      </c>
      <c r="H34" s="79">
        <v>574783.04</v>
      </c>
    </row>
    <row r="35" spans="1:8" ht="12" customHeight="1" x14ac:dyDescent="0.2">
      <c r="A35" s="96">
        <v>27</v>
      </c>
      <c r="B35" s="50" t="s">
        <v>75</v>
      </c>
      <c r="C35" s="79">
        <v>336831325.06000006</v>
      </c>
      <c r="D35" s="79">
        <v>13986227.48</v>
      </c>
      <c r="E35" s="85">
        <f t="shared" si="0"/>
        <v>4.1522941720187757E-2</v>
      </c>
      <c r="F35" s="79">
        <v>13379858.4</v>
      </c>
      <c r="G35" s="79">
        <v>53738.43</v>
      </c>
      <c r="H35" s="79">
        <v>552630.65</v>
      </c>
    </row>
    <row r="36" spans="1:8" ht="12" customHeight="1" x14ac:dyDescent="0.2">
      <c r="A36" s="96">
        <v>28</v>
      </c>
      <c r="B36" s="50" t="s">
        <v>71</v>
      </c>
      <c r="C36" s="79">
        <v>86501877.450000003</v>
      </c>
      <c r="D36" s="79">
        <v>3108994.2399999998</v>
      </c>
      <c r="E36" s="85">
        <f t="shared" si="0"/>
        <v>3.5941349848702037E-2</v>
      </c>
      <c r="F36" s="79">
        <v>2502015.81</v>
      </c>
      <c r="G36" s="79">
        <v>10783.8</v>
      </c>
      <c r="H36" s="79">
        <v>596194.63</v>
      </c>
    </row>
    <row r="37" spans="1:8" ht="12" customHeight="1" x14ac:dyDescent="0.2">
      <c r="A37" s="96">
        <v>29</v>
      </c>
      <c r="B37" s="50" t="s">
        <v>67</v>
      </c>
      <c r="C37" s="79">
        <v>36618017.309999995</v>
      </c>
      <c r="D37" s="79">
        <v>2714593.6199999996</v>
      </c>
      <c r="E37" s="85">
        <f t="shared" si="0"/>
        <v>7.4132730808958158E-2</v>
      </c>
      <c r="F37" s="79">
        <v>2242455.73</v>
      </c>
      <c r="G37" s="79">
        <v>99015.55</v>
      </c>
      <c r="H37" s="79">
        <v>373122.34</v>
      </c>
    </row>
    <row r="38" spans="1:8" ht="12" customHeight="1" x14ac:dyDescent="0.2">
      <c r="A38" s="96">
        <v>30</v>
      </c>
      <c r="B38" s="52" t="s">
        <v>73</v>
      </c>
      <c r="C38" s="64">
        <v>219017889.49000001</v>
      </c>
      <c r="D38" s="79">
        <v>2559623.7400000002</v>
      </c>
      <c r="E38" s="85">
        <f t="shared" si="0"/>
        <v>1.1686824971057299E-2</v>
      </c>
      <c r="F38" s="64">
        <v>2303950.4500000002</v>
      </c>
      <c r="G38" s="53">
        <v>0</v>
      </c>
      <c r="H38" s="64">
        <v>255673.29</v>
      </c>
    </row>
    <row r="39" spans="1:8" ht="12" customHeight="1" x14ac:dyDescent="0.2">
      <c r="A39" s="96">
        <v>31</v>
      </c>
      <c r="B39" s="50" t="s">
        <v>108</v>
      </c>
      <c r="C39" s="79">
        <v>65217111.480000004</v>
      </c>
      <c r="D39" s="79">
        <v>1163565.48</v>
      </c>
      <c r="E39" s="85">
        <f t="shared" si="0"/>
        <v>1.7841413911084181E-2</v>
      </c>
      <c r="F39" s="79">
        <v>1163565.48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131570416.51000002</v>
      </c>
      <c r="D40" s="79">
        <v>797282.92999999993</v>
      </c>
      <c r="E40" s="85">
        <f t="shared" si="0"/>
        <v>6.0597431485625982E-3</v>
      </c>
      <c r="F40" s="79">
        <v>547259.49</v>
      </c>
      <c r="G40" s="79">
        <v>43562.13</v>
      </c>
      <c r="H40" s="79">
        <v>206461.31</v>
      </c>
    </row>
    <row r="41" spans="1:8" ht="12" customHeight="1" x14ac:dyDescent="0.2">
      <c r="A41" s="96">
        <v>33</v>
      </c>
      <c r="B41" s="50" t="s">
        <v>278</v>
      </c>
      <c r="C41" s="79">
        <v>7928665.4099999992</v>
      </c>
      <c r="D41" s="79">
        <v>276966.71999999997</v>
      </c>
      <c r="E41" s="85">
        <f t="shared" si="0"/>
        <v>3.4932325388668403E-2</v>
      </c>
      <c r="F41" s="79">
        <v>276966.71999999997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158906670.22000003</v>
      </c>
      <c r="D42" s="79">
        <v>100639.77</v>
      </c>
      <c r="E42" s="85">
        <f t="shared" si="0"/>
        <v>6.3332627800122049E-4</v>
      </c>
      <c r="F42" s="79">
        <v>100639.77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283</v>
      </c>
      <c r="C43" s="64">
        <v>681649.11</v>
      </c>
      <c r="D43" s="79">
        <v>92178.9</v>
      </c>
      <c r="E43" s="85">
        <f t="shared" si="0"/>
        <v>0.13522925306834185</v>
      </c>
      <c r="F43" s="79">
        <v>72000</v>
      </c>
      <c r="G43" s="79">
        <v>20178.900000000001</v>
      </c>
      <c r="H43" s="53">
        <v>0</v>
      </c>
    </row>
    <row r="44" spans="1:8" ht="12" customHeight="1" x14ac:dyDescent="0.2">
      <c r="A44" s="96">
        <v>36</v>
      </c>
      <c r="B44" s="50" t="s">
        <v>88</v>
      </c>
      <c r="C44" s="79">
        <v>108523483.29999998</v>
      </c>
      <c r="D44" s="79">
        <v>17060.88</v>
      </c>
      <c r="E44" s="85">
        <f t="shared" si="0"/>
        <v>1.572091079387608E-4</v>
      </c>
      <c r="F44" s="79">
        <v>16107.68</v>
      </c>
      <c r="G44" s="51">
        <v>0</v>
      </c>
      <c r="H44" s="51">
        <v>953.2</v>
      </c>
    </row>
    <row r="45" spans="1:8" ht="12" customHeight="1" x14ac:dyDescent="0.2">
      <c r="A45" s="96">
        <v>37</v>
      </c>
      <c r="B45" s="52" t="s">
        <v>94</v>
      </c>
      <c r="C45" s="64">
        <v>313491.20999999996</v>
      </c>
      <c r="D45" s="94">
        <v>5840.43</v>
      </c>
      <c r="E45" s="85">
        <f t="shared" si="0"/>
        <v>1.8630283126598673E-2</v>
      </c>
      <c r="F45" s="53">
        <v>0</v>
      </c>
      <c r="G45" s="53">
        <v>0</v>
      </c>
      <c r="H45" s="95">
        <v>5840.43</v>
      </c>
    </row>
    <row r="46" spans="1:8" x14ac:dyDescent="0.2">
      <c r="A46" s="96">
        <v>38</v>
      </c>
      <c r="B46" s="52" t="s">
        <v>96</v>
      </c>
      <c r="C46" s="79">
        <v>4908.26</v>
      </c>
      <c r="D46" s="79">
        <v>4906.26</v>
      </c>
      <c r="E46" s="85">
        <f t="shared" si="0"/>
        <v>0.99959252362344297</v>
      </c>
      <c r="F46" s="79">
        <v>4906.26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90</v>
      </c>
      <c r="C47" s="79">
        <v>533399158.14999998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98</v>
      </c>
      <c r="C48" s="79">
        <v>178995395.90000001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92</v>
      </c>
      <c r="C49" s="79">
        <v>169835449.97999999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86</v>
      </c>
      <c r="C50" s="79">
        <v>77035729.429999992</v>
      </c>
      <c r="D50" s="51">
        <v>0</v>
      </c>
      <c r="E50" s="85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28348577.149999999</v>
      </c>
      <c r="D51" s="51">
        <v>0</v>
      </c>
      <c r="E51" s="85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71">
        <v>1856250</v>
      </c>
      <c r="D52" s="53">
        <v>0</v>
      </c>
      <c r="E52" s="85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221</v>
      </c>
      <c r="C53" s="63">
        <f>SUM(C9:C52)</f>
        <v>57164851815.70002</v>
      </c>
      <c r="D53" s="63">
        <f t="shared" ref="D53:H53" si="1">SUM(D9:D52)</f>
        <v>12983137371.750002</v>
      </c>
      <c r="E53" s="86">
        <f t="shared" si="0"/>
        <v>0.22711748494700468</v>
      </c>
      <c r="F53" s="63">
        <f t="shared" si="1"/>
        <v>9052842806.0199986</v>
      </c>
      <c r="G53" s="63">
        <f t="shared" si="1"/>
        <v>1754225215.4200006</v>
      </c>
      <c r="H53" s="63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284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10056177571.210001</v>
      </c>
      <c r="D9" s="79">
        <f t="shared" ref="D9:D52" si="0">F9+G9+H9</f>
        <v>2189859577.6799998</v>
      </c>
      <c r="E9" s="85">
        <f>D9/C9</f>
        <v>0.21776262025736154</v>
      </c>
      <c r="F9" s="79">
        <v>1484578922.9599998</v>
      </c>
      <c r="G9" s="79">
        <v>216755924.56</v>
      </c>
      <c r="H9" s="79">
        <v>488524730.16000003</v>
      </c>
    </row>
    <row r="10" spans="1:8" ht="12" customHeight="1" x14ac:dyDescent="0.2">
      <c r="A10" s="96">
        <v>2</v>
      </c>
      <c r="B10" s="50" t="s">
        <v>230</v>
      </c>
      <c r="C10" s="79">
        <v>4104898800.8099999</v>
      </c>
      <c r="D10" s="79">
        <f t="shared" si="0"/>
        <v>1861003999.6100001</v>
      </c>
      <c r="E10" s="85">
        <f t="shared" ref="E10:E53" si="1">D10/C10</f>
        <v>0.45336172459179191</v>
      </c>
      <c r="F10" s="79">
        <v>949725511.00999987</v>
      </c>
      <c r="G10" s="79">
        <v>318326864.27999997</v>
      </c>
      <c r="H10" s="79">
        <v>592951624.32000005</v>
      </c>
    </row>
    <row r="11" spans="1:8" ht="12" customHeight="1" x14ac:dyDescent="0.2">
      <c r="A11" s="96">
        <v>3</v>
      </c>
      <c r="B11" s="50" t="s">
        <v>231</v>
      </c>
      <c r="C11" s="79">
        <v>7968166636.5499992</v>
      </c>
      <c r="D11" s="79">
        <f t="shared" si="0"/>
        <v>1597551504.8</v>
      </c>
      <c r="E11" s="85">
        <f t="shared" si="1"/>
        <v>0.20049172885918667</v>
      </c>
      <c r="F11" s="79">
        <v>1084335530.4300001</v>
      </c>
      <c r="G11" s="79">
        <v>190806454.81</v>
      </c>
      <c r="H11" s="79">
        <v>322409519.56</v>
      </c>
    </row>
    <row r="12" spans="1:8" ht="12" customHeight="1" x14ac:dyDescent="0.2">
      <c r="A12" s="96">
        <v>4</v>
      </c>
      <c r="B12" s="50" t="s">
        <v>232</v>
      </c>
      <c r="C12" s="79">
        <v>6131360387.6800003</v>
      </c>
      <c r="D12" s="79">
        <f t="shared" si="0"/>
        <v>1261235365.8900001</v>
      </c>
      <c r="E12" s="85">
        <f t="shared" si="1"/>
        <v>0.20570237045994771</v>
      </c>
      <c r="F12" s="79">
        <v>1246738331.1200001</v>
      </c>
      <c r="G12" s="51">
        <v>0</v>
      </c>
      <c r="H12" s="79">
        <v>14497034.77</v>
      </c>
    </row>
    <row r="13" spans="1:8" ht="12" customHeight="1" x14ac:dyDescent="0.2">
      <c r="A13" s="96">
        <v>5</v>
      </c>
      <c r="B13" s="50" t="s">
        <v>233</v>
      </c>
      <c r="C13" s="79">
        <v>3911489087.23</v>
      </c>
      <c r="D13" s="79">
        <f t="shared" si="0"/>
        <v>1215954909.04</v>
      </c>
      <c r="E13" s="85">
        <f t="shared" si="1"/>
        <v>0.3108675192293846</v>
      </c>
      <c r="F13" s="79">
        <v>1163662230.46</v>
      </c>
      <c r="G13" s="79">
        <v>37614050.079999998</v>
      </c>
      <c r="H13" s="79">
        <v>14678628.5</v>
      </c>
    </row>
    <row r="14" spans="1:8" ht="12" customHeight="1" x14ac:dyDescent="0.2">
      <c r="A14" s="96">
        <v>6</v>
      </c>
      <c r="B14" s="50" t="s">
        <v>234</v>
      </c>
      <c r="C14" s="79">
        <v>5908324529.9700003</v>
      </c>
      <c r="D14" s="79">
        <f t="shared" si="0"/>
        <v>1188509976.8900001</v>
      </c>
      <c r="E14" s="85">
        <f t="shared" si="1"/>
        <v>0.20115854687082241</v>
      </c>
      <c r="F14" s="79">
        <v>817753315.36000001</v>
      </c>
      <c r="G14" s="79">
        <v>243954057.11000001</v>
      </c>
      <c r="H14" s="79">
        <v>126802604.42</v>
      </c>
    </row>
    <row r="15" spans="1:8" ht="12" customHeight="1" x14ac:dyDescent="0.2">
      <c r="A15" s="96">
        <v>7</v>
      </c>
      <c r="B15" s="52" t="s">
        <v>235</v>
      </c>
      <c r="C15" s="79">
        <v>3422644805.48</v>
      </c>
      <c r="D15" s="79">
        <f t="shared" si="0"/>
        <v>821982147.71999991</v>
      </c>
      <c r="E15" s="85">
        <f t="shared" si="1"/>
        <v>0.2401599331616075</v>
      </c>
      <c r="F15" s="64">
        <v>465614019.09999996</v>
      </c>
      <c r="G15" s="64">
        <v>297793531.94999999</v>
      </c>
      <c r="H15" s="64">
        <v>58574596.670000002</v>
      </c>
    </row>
    <row r="16" spans="1:8" ht="12" customHeight="1" x14ac:dyDescent="0.2">
      <c r="A16" s="96">
        <v>8</v>
      </c>
      <c r="B16" s="50" t="s">
        <v>237</v>
      </c>
      <c r="C16" s="79">
        <v>2391482474.3400002</v>
      </c>
      <c r="D16" s="79">
        <f t="shared" si="0"/>
        <v>596240461.85000002</v>
      </c>
      <c r="E16" s="85">
        <f t="shared" si="1"/>
        <v>0.24931834886833118</v>
      </c>
      <c r="F16" s="79">
        <v>397250465.34000003</v>
      </c>
      <c r="G16" s="79">
        <v>45353696.590000004</v>
      </c>
      <c r="H16" s="79">
        <v>153636299.91999999</v>
      </c>
    </row>
    <row r="17" spans="1:8" ht="12" customHeight="1" x14ac:dyDescent="0.2">
      <c r="A17" s="96">
        <v>9</v>
      </c>
      <c r="B17" s="50" t="s">
        <v>236</v>
      </c>
      <c r="C17" s="79">
        <v>1219709596.5900002</v>
      </c>
      <c r="D17" s="79">
        <f t="shared" si="0"/>
        <v>586279610.34000003</v>
      </c>
      <c r="E17" s="85">
        <f t="shared" si="1"/>
        <v>0.48067147456992199</v>
      </c>
      <c r="F17" s="79">
        <v>537761820.23000002</v>
      </c>
      <c r="G17" s="79">
        <v>1536774.57</v>
      </c>
      <c r="H17" s="79">
        <v>46981015.539999999</v>
      </c>
    </row>
    <row r="18" spans="1:8" ht="12" customHeight="1" x14ac:dyDescent="0.2">
      <c r="A18" s="96">
        <v>10</v>
      </c>
      <c r="B18" s="50" t="s">
        <v>238</v>
      </c>
      <c r="C18" s="79">
        <v>3003569448.2400002</v>
      </c>
      <c r="D18" s="79">
        <f t="shared" si="0"/>
        <v>470427529.08000004</v>
      </c>
      <c r="E18" s="85">
        <f t="shared" si="1"/>
        <v>0.15662282400550323</v>
      </c>
      <c r="F18" s="79">
        <v>212739627.38000003</v>
      </c>
      <c r="G18" s="79">
        <v>117763708.34999999</v>
      </c>
      <c r="H18" s="79">
        <v>139924193.34999999</v>
      </c>
    </row>
    <row r="19" spans="1:8" ht="12" customHeight="1" x14ac:dyDescent="0.2">
      <c r="A19" s="96">
        <v>11</v>
      </c>
      <c r="B19" s="50" t="s">
        <v>239</v>
      </c>
      <c r="C19" s="79">
        <v>375794342.11000007</v>
      </c>
      <c r="D19" s="79">
        <f t="shared" si="0"/>
        <v>313197088.94000006</v>
      </c>
      <c r="E19" s="85">
        <f t="shared" si="1"/>
        <v>0.8334268344261635</v>
      </c>
      <c r="F19" s="79">
        <v>172077389</v>
      </c>
      <c r="G19" s="79">
        <v>137626945.59</v>
      </c>
      <c r="H19" s="79">
        <v>3492754.35</v>
      </c>
    </row>
    <row r="20" spans="1:8" ht="12" customHeight="1" x14ac:dyDescent="0.2">
      <c r="A20" s="96">
        <v>12</v>
      </c>
      <c r="B20" s="52" t="s">
        <v>240</v>
      </c>
      <c r="C20" s="64">
        <v>468951082.38</v>
      </c>
      <c r="D20" s="79">
        <f t="shared" si="0"/>
        <v>257164184.10000002</v>
      </c>
      <c r="E20" s="85">
        <f t="shared" si="1"/>
        <v>0.54838168363926498</v>
      </c>
      <c r="F20" s="64">
        <v>124234655</v>
      </c>
      <c r="G20" s="64">
        <v>7090837.6699999999</v>
      </c>
      <c r="H20" s="64">
        <v>125838691.43000001</v>
      </c>
    </row>
    <row r="21" spans="1:8" ht="12" customHeight="1" x14ac:dyDescent="0.2">
      <c r="A21" s="96">
        <v>13</v>
      </c>
      <c r="B21" s="50" t="s">
        <v>241</v>
      </c>
      <c r="C21" s="79">
        <v>516962587.83999997</v>
      </c>
      <c r="D21" s="79">
        <f t="shared" si="0"/>
        <v>117668262.2</v>
      </c>
      <c r="E21" s="85">
        <f t="shared" si="1"/>
        <v>0.22761465716822502</v>
      </c>
      <c r="F21" s="79">
        <v>117668262.2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201931738.12</v>
      </c>
      <c r="D22" s="79">
        <f t="shared" si="0"/>
        <v>105677194.33</v>
      </c>
      <c r="E22" s="85">
        <f t="shared" si="1"/>
        <v>0.52333127676641022</v>
      </c>
      <c r="F22" s="79">
        <v>6455341.2300000004</v>
      </c>
      <c r="G22" s="79">
        <v>99221853.099999994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988285972.10000002</v>
      </c>
      <c r="D23" s="79">
        <f t="shared" si="0"/>
        <v>69080771.589999989</v>
      </c>
      <c r="E23" s="85">
        <f t="shared" si="1"/>
        <v>6.9899577187371054E-2</v>
      </c>
      <c r="F23" s="64">
        <v>31661278.989999995</v>
      </c>
      <c r="G23" s="79">
        <v>1032444.13</v>
      </c>
      <c r="H23" s="79">
        <v>36387048.469999999</v>
      </c>
    </row>
    <row r="24" spans="1:8" ht="12" customHeight="1" x14ac:dyDescent="0.2">
      <c r="A24" s="96">
        <v>16</v>
      </c>
      <c r="B24" s="50" t="s">
        <v>245</v>
      </c>
      <c r="C24" s="79">
        <v>1871127150.7</v>
      </c>
      <c r="D24" s="79">
        <f t="shared" si="0"/>
        <v>62136630.199999996</v>
      </c>
      <c r="E24" s="85">
        <f t="shared" si="1"/>
        <v>3.3208128147119403E-2</v>
      </c>
      <c r="F24" s="79">
        <v>56383194.219999999</v>
      </c>
      <c r="G24" s="79">
        <v>1397972.05</v>
      </c>
      <c r="H24" s="79">
        <v>4355463.93</v>
      </c>
    </row>
    <row r="25" spans="1:8" ht="12" customHeight="1" x14ac:dyDescent="0.2">
      <c r="A25" s="96">
        <v>17</v>
      </c>
      <c r="B25" s="50" t="s">
        <v>246</v>
      </c>
      <c r="C25" s="79">
        <v>456183553.97000003</v>
      </c>
      <c r="D25" s="79">
        <f t="shared" si="0"/>
        <v>52750520.039999999</v>
      </c>
      <c r="E25" s="85">
        <f t="shared" si="1"/>
        <v>0.11563441860393991</v>
      </c>
      <c r="F25" s="79">
        <v>41705170.18</v>
      </c>
      <c r="G25" s="79">
        <v>7933865.1400000006</v>
      </c>
      <c r="H25" s="79">
        <v>3111484.72</v>
      </c>
    </row>
    <row r="26" spans="1:8" ht="12" customHeight="1" x14ac:dyDescent="0.2">
      <c r="A26" s="96">
        <v>18</v>
      </c>
      <c r="B26" s="50" t="s">
        <v>247</v>
      </c>
      <c r="C26" s="79">
        <v>713638513.01999986</v>
      </c>
      <c r="D26" s="79">
        <f t="shared" si="0"/>
        <v>39389564.559999995</v>
      </c>
      <c r="E26" s="85">
        <f t="shared" si="1"/>
        <v>5.519540193158843E-2</v>
      </c>
      <c r="F26" s="79">
        <v>34517262.699999996</v>
      </c>
      <c r="G26" s="79">
        <v>364680.33</v>
      </c>
      <c r="H26" s="79">
        <v>4507621.5299999993</v>
      </c>
    </row>
    <row r="27" spans="1:8" ht="12" customHeight="1" x14ac:dyDescent="0.2">
      <c r="A27" s="96">
        <v>19</v>
      </c>
      <c r="B27" s="50" t="s">
        <v>249</v>
      </c>
      <c r="C27" s="79">
        <v>512754698.34000003</v>
      </c>
      <c r="D27" s="79">
        <f t="shared" si="0"/>
        <v>37208299.759999998</v>
      </c>
      <c r="E27" s="85">
        <f t="shared" si="1"/>
        <v>7.2565497460011036E-2</v>
      </c>
      <c r="F27" s="79">
        <v>8692779.8000000007</v>
      </c>
      <c r="G27" s="79">
        <v>14796603.399999999</v>
      </c>
      <c r="H27" s="79">
        <v>13718916.559999999</v>
      </c>
    </row>
    <row r="28" spans="1:8" ht="12" customHeight="1" x14ac:dyDescent="0.2">
      <c r="A28" s="96">
        <v>20</v>
      </c>
      <c r="B28" s="52" t="s">
        <v>244</v>
      </c>
      <c r="C28" s="79">
        <v>106671834.13</v>
      </c>
      <c r="D28" s="79">
        <f t="shared" si="0"/>
        <v>29908520.280000001</v>
      </c>
      <c r="E28" s="85">
        <f t="shared" si="1"/>
        <v>0.28037879468305343</v>
      </c>
      <c r="F28" s="79">
        <v>11905412.749999998</v>
      </c>
      <c r="G28" s="64">
        <v>1597856.35</v>
      </c>
      <c r="H28" s="64">
        <v>16405251.180000002</v>
      </c>
    </row>
    <row r="29" spans="1:8" ht="12" customHeight="1" x14ac:dyDescent="0.2">
      <c r="A29" s="96">
        <v>21</v>
      </c>
      <c r="B29" s="52" t="s">
        <v>248</v>
      </c>
      <c r="C29" s="64">
        <v>204880132.17000002</v>
      </c>
      <c r="D29" s="79">
        <f t="shared" si="0"/>
        <v>27298798.710000001</v>
      </c>
      <c r="E29" s="85">
        <f t="shared" si="1"/>
        <v>0.13324278162486114</v>
      </c>
      <c r="F29" s="64">
        <v>26299371.66</v>
      </c>
      <c r="G29" s="64">
        <v>80506.55</v>
      </c>
      <c r="H29" s="64">
        <v>918920.5</v>
      </c>
    </row>
    <row r="30" spans="1:8" ht="12" customHeight="1" x14ac:dyDescent="0.2">
      <c r="A30" s="96">
        <v>22</v>
      </c>
      <c r="B30" s="50" t="s">
        <v>250</v>
      </c>
      <c r="C30" s="79">
        <v>140838954.5</v>
      </c>
      <c r="D30" s="79">
        <f t="shared" si="0"/>
        <v>21839082.900000002</v>
      </c>
      <c r="E30" s="85">
        <f t="shared" si="1"/>
        <v>0.15506422195146302</v>
      </c>
      <c r="F30" s="79">
        <v>3913118.2700000005</v>
      </c>
      <c r="G30" s="79">
        <v>15024813.330000002</v>
      </c>
      <c r="H30" s="79">
        <v>2901151.3</v>
      </c>
    </row>
    <row r="31" spans="1:8" ht="12" customHeight="1" x14ac:dyDescent="0.2">
      <c r="A31" s="96">
        <v>23</v>
      </c>
      <c r="B31" s="50" t="s">
        <v>254</v>
      </c>
      <c r="C31" s="79">
        <v>639686314.13999999</v>
      </c>
      <c r="D31" s="79">
        <f t="shared" si="0"/>
        <v>21482572.420000002</v>
      </c>
      <c r="E31" s="85">
        <f t="shared" si="1"/>
        <v>3.3582979571606691E-2</v>
      </c>
      <c r="F31" s="79">
        <v>10793360.91</v>
      </c>
      <c r="G31" s="79">
        <v>910281.26</v>
      </c>
      <c r="H31" s="79">
        <v>9778930.25</v>
      </c>
    </row>
    <row r="32" spans="1:8" ht="12" customHeight="1" x14ac:dyDescent="0.2">
      <c r="A32" s="96">
        <v>24</v>
      </c>
      <c r="B32" s="50" t="s">
        <v>251</v>
      </c>
      <c r="C32" s="79">
        <v>324630220.69</v>
      </c>
      <c r="D32" s="79">
        <f t="shared" si="0"/>
        <v>19217539.630000003</v>
      </c>
      <c r="E32" s="85">
        <f t="shared" si="1"/>
        <v>5.9198245896987696E-2</v>
      </c>
      <c r="F32" s="79">
        <v>19216004.690000001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2" t="s">
        <v>253</v>
      </c>
      <c r="C33" s="64">
        <v>18233458.199999999</v>
      </c>
      <c r="D33" s="79">
        <f t="shared" si="0"/>
        <v>18233458.199999999</v>
      </c>
      <c r="E33" s="85">
        <f t="shared" si="1"/>
        <v>1</v>
      </c>
      <c r="F33" s="64">
        <v>18233458.199999999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79">
        <v>321910372.69999999</v>
      </c>
      <c r="D34" s="79">
        <f t="shared" si="0"/>
        <v>16871555.699999999</v>
      </c>
      <c r="E34" s="85">
        <f t="shared" si="1"/>
        <v>5.2410724011441583E-2</v>
      </c>
      <c r="F34" s="64">
        <v>13374710.32</v>
      </c>
      <c r="G34" s="64">
        <v>2929665.41</v>
      </c>
      <c r="H34" s="64">
        <v>567179.97</v>
      </c>
    </row>
    <row r="35" spans="1:8" ht="12" customHeight="1" x14ac:dyDescent="0.2">
      <c r="A35" s="96">
        <v>27</v>
      </c>
      <c r="B35" s="50" t="s">
        <v>255</v>
      </c>
      <c r="C35" s="79">
        <v>335629061.91000003</v>
      </c>
      <c r="D35" s="79">
        <f t="shared" si="0"/>
        <v>14062051.250000002</v>
      </c>
      <c r="E35" s="85">
        <f t="shared" si="1"/>
        <v>4.1897597216330407E-2</v>
      </c>
      <c r="F35" s="79">
        <v>13383383.020000001</v>
      </c>
      <c r="G35" s="79">
        <v>52842.81</v>
      </c>
      <c r="H35" s="79">
        <v>625825.42000000004</v>
      </c>
    </row>
    <row r="36" spans="1:8" ht="12" customHeight="1" x14ac:dyDescent="0.2">
      <c r="A36" s="96">
        <v>28</v>
      </c>
      <c r="B36" s="50" t="s">
        <v>257</v>
      </c>
      <c r="C36" s="79">
        <v>88824257.099999994</v>
      </c>
      <c r="D36" s="79">
        <f t="shared" si="0"/>
        <v>2897627.16</v>
      </c>
      <c r="E36" s="85">
        <f t="shared" si="1"/>
        <v>3.2622025273319179E-2</v>
      </c>
      <c r="F36" s="79">
        <v>2281074.54</v>
      </c>
      <c r="G36" s="79">
        <v>10251.18</v>
      </c>
      <c r="H36" s="79">
        <v>606301.43999999994</v>
      </c>
    </row>
    <row r="37" spans="1:8" ht="12" customHeight="1" x14ac:dyDescent="0.2">
      <c r="A37" s="96">
        <v>29</v>
      </c>
      <c r="B37" s="50" t="s">
        <v>256</v>
      </c>
      <c r="C37" s="79">
        <v>36174326.490000002</v>
      </c>
      <c r="D37" s="79">
        <f t="shared" si="0"/>
        <v>2698009.17</v>
      </c>
      <c r="E37" s="85">
        <f t="shared" si="1"/>
        <v>7.4583535667093484E-2</v>
      </c>
      <c r="F37" s="79">
        <v>2247855.17</v>
      </c>
      <c r="G37" s="79">
        <v>82587.42</v>
      </c>
      <c r="H37" s="79">
        <v>367566.58</v>
      </c>
    </row>
    <row r="38" spans="1:8" ht="12" customHeight="1" x14ac:dyDescent="0.2">
      <c r="A38" s="96">
        <v>30</v>
      </c>
      <c r="B38" s="52" t="s">
        <v>258</v>
      </c>
      <c r="C38" s="64">
        <v>222942455.65000001</v>
      </c>
      <c r="D38" s="79">
        <f t="shared" si="0"/>
        <v>2628068.83</v>
      </c>
      <c r="E38" s="85">
        <f t="shared" si="1"/>
        <v>1.1788103895858383E-2</v>
      </c>
      <c r="F38" s="64">
        <v>2292060.7600000002</v>
      </c>
      <c r="G38" s="53">
        <v>0</v>
      </c>
      <c r="H38" s="64">
        <v>336008.07</v>
      </c>
    </row>
    <row r="39" spans="1:8" ht="12" customHeight="1" x14ac:dyDescent="0.2">
      <c r="A39" s="96">
        <v>31</v>
      </c>
      <c r="B39" s="50" t="s">
        <v>259</v>
      </c>
      <c r="C39" s="79">
        <v>71698102.63000001</v>
      </c>
      <c r="D39" s="79">
        <f t="shared" si="0"/>
        <v>1162841.81</v>
      </c>
      <c r="E39" s="85">
        <f t="shared" si="1"/>
        <v>1.6218585532184533E-2</v>
      </c>
      <c r="F39" s="64">
        <v>1162841.81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2" t="s">
        <v>261</v>
      </c>
      <c r="C40" s="79">
        <v>133785560.70000002</v>
      </c>
      <c r="D40" s="79">
        <f t="shared" si="0"/>
        <v>735349.33000000007</v>
      </c>
      <c r="E40" s="85">
        <f t="shared" si="1"/>
        <v>5.4964775432600173E-3</v>
      </c>
      <c r="F40" s="64">
        <v>519959.88</v>
      </c>
      <c r="G40" s="64">
        <v>40233.79</v>
      </c>
      <c r="H40" s="64">
        <v>175155.66</v>
      </c>
    </row>
    <row r="41" spans="1:8" ht="12" customHeight="1" x14ac:dyDescent="0.2">
      <c r="A41" s="96">
        <v>33</v>
      </c>
      <c r="B41" s="52" t="s">
        <v>260</v>
      </c>
      <c r="C41" s="64">
        <v>7806346.8000000007</v>
      </c>
      <c r="D41" s="79">
        <f t="shared" si="0"/>
        <v>257174.24</v>
      </c>
      <c r="E41" s="85">
        <f t="shared" si="1"/>
        <v>3.2944249927507697E-2</v>
      </c>
      <c r="F41" s="64">
        <v>257174.24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262</v>
      </c>
      <c r="C42" s="79">
        <v>168971427.73999998</v>
      </c>
      <c r="D42" s="79">
        <f t="shared" si="0"/>
        <v>98460.47</v>
      </c>
      <c r="E42" s="85">
        <f t="shared" si="1"/>
        <v>5.8270484730414468E-4</v>
      </c>
      <c r="F42" s="79">
        <v>98460.47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285</v>
      </c>
      <c r="C43" s="79">
        <v>839750.34</v>
      </c>
      <c r="D43" s="79">
        <f t="shared" si="0"/>
        <v>90596.62</v>
      </c>
      <c r="E43" s="85">
        <f t="shared" si="1"/>
        <v>0.10788518406554023</v>
      </c>
      <c r="F43" s="64">
        <v>70765.509999999995</v>
      </c>
      <c r="G43" s="64">
        <v>19831.11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306806.68</v>
      </c>
      <c r="D44" s="79">
        <f t="shared" si="0"/>
        <v>5884.98</v>
      </c>
      <c r="E44" s="85">
        <f t="shared" si="1"/>
        <v>1.9181394616310177E-2</v>
      </c>
      <c r="F44" s="51">
        <v>0</v>
      </c>
      <c r="G44" s="51">
        <v>0</v>
      </c>
      <c r="H44" s="79">
        <v>5884.98</v>
      </c>
    </row>
    <row r="45" spans="1:8" ht="12" customHeight="1" x14ac:dyDescent="0.2">
      <c r="A45" s="96">
        <v>37</v>
      </c>
      <c r="B45" s="52" t="s">
        <v>263</v>
      </c>
      <c r="C45" s="64">
        <v>4908.26</v>
      </c>
      <c r="D45" s="79">
        <f t="shared" si="0"/>
        <v>4906.26</v>
      </c>
      <c r="E45" s="85">
        <f t="shared" si="1"/>
        <v>0.99959252362344297</v>
      </c>
      <c r="F45" s="79">
        <v>4906.26</v>
      </c>
      <c r="G45" s="51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113813704.69999997</v>
      </c>
      <c r="D46" s="51">
        <f t="shared" si="0"/>
        <v>2.8270999999999998E-4</v>
      </c>
      <c r="E46" s="85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96">
        <v>39</v>
      </c>
      <c r="B47" s="50" t="s">
        <v>267</v>
      </c>
      <c r="C47" s="79">
        <v>484774032.46000004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198649641.57999998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78977301.940000013</v>
      </c>
      <c r="D49" s="51">
        <f t="shared" si="0"/>
        <v>0</v>
      </c>
      <c r="E49" s="85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96">
        <v>42</v>
      </c>
      <c r="B50" s="50" t="s">
        <v>270</v>
      </c>
      <c r="C50" s="79">
        <v>178995395.90000001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83">
        <v>44</v>
      </c>
      <c r="B52" s="52" t="s">
        <v>271</v>
      </c>
      <c r="C52" s="64">
        <v>30229728.969999999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58134583323.05999</v>
      </c>
      <c r="D53" s="80">
        <f t="shared" ref="D53" si="2">F53+G53+H53</f>
        <v>13022810379.289999</v>
      </c>
      <c r="E53" s="86">
        <f t="shared" si="1"/>
        <v>0.22401141686904116</v>
      </c>
      <c r="F53" s="67">
        <v>9079609025.1699982</v>
      </c>
      <c r="G53" s="67">
        <v>1760120667.8599997</v>
      </c>
      <c r="H53" s="67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101" t="s">
        <v>112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286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10185555127.230001</v>
      </c>
      <c r="D9" s="79">
        <f t="shared" ref="D9:D52" si="0">F9+G9+H9</f>
        <v>2204657792.1099997</v>
      </c>
      <c r="E9" s="85">
        <f>D9/C9</f>
        <v>0.2164494487115465</v>
      </c>
      <c r="F9" s="79">
        <v>1491707556.8399999</v>
      </c>
      <c r="G9" s="79">
        <v>220930302.25</v>
      </c>
      <c r="H9" s="79">
        <v>492019933.01999998</v>
      </c>
    </row>
    <row r="10" spans="1:8" ht="12" customHeight="1" x14ac:dyDescent="0.2">
      <c r="A10" s="96">
        <v>2</v>
      </c>
      <c r="B10" s="50" t="s">
        <v>230</v>
      </c>
      <c r="C10" s="79">
        <v>4103959795.0199995</v>
      </c>
      <c r="D10" s="79">
        <f t="shared" si="0"/>
        <v>1865130852.28</v>
      </c>
      <c r="E10" s="85">
        <f t="shared" ref="E10:E53" si="1">D10/C10</f>
        <v>0.45447103418100393</v>
      </c>
      <c r="F10" s="79">
        <v>952951968.67000008</v>
      </c>
      <c r="G10" s="79">
        <v>321512610.12</v>
      </c>
      <c r="H10" s="79">
        <v>590666273.49000001</v>
      </c>
    </row>
    <row r="11" spans="1:8" ht="12" customHeight="1" x14ac:dyDescent="0.2">
      <c r="A11" s="96">
        <v>3</v>
      </c>
      <c r="B11" s="50" t="s">
        <v>231</v>
      </c>
      <c r="C11" s="79">
        <v>7935280521.0500002</v>
      </c>
      <c r="D11" s="79">
        <f t="shared" si="0"/>
        <v>1588572043.1199999</v>
      </c>
      <c r="E11" s="85">
        <f t="shared" si="1"/>
        <v>0.20019103784749367</v>
      </c>
      <c r="F11" s="79">
        <v>1078194369.6900001</v>
      </c>
      <c r="G11" s="79">
        <v>192998604.81</v>
      </c>
      <c r="H11" s="79">
        <v>317379068.62</v>
      </c>
    </row>
    <row r="12" spans="1:8" ht="12" customHeight="1" x14ac:dyDescent="0.2">
      <c r="A12" s="96">
        <v>4</v>
      </c>
      <c r="B12" s="50" t="s">
        <v>232</v>
      </c>
      <c r="C12" s="79">
        <v>6209803033.460001</v>
      </c>
      <c r="D12" s="79">
        <f t="shared" si="0"/>
        <v>1264785327.1400001</v>
      </c>
      <c r="E12" s="85">
        <f t="shared" si="1"/>
        <v>0.20367559491420492</v>
      </c>
      <c r="F12" s="79">
        <v>1250067019.1000001</v>
      </c>
      <c r="G12" s="51">
        <v>0</v>
      </c>
      <c r="H12" s="79">
        <v>14718308.040000001</v>
      </c>
    </row>
    <row r="13" spans="1:8" ht="12" customHeight="1" x14ac:dyDescent="0.2">
      <c r="A13" s="96">
        <v>5</v>
      </c>
      <c r="B13" s="50" t="s">
        <v>233</v>
      </c>
      <c r="C13" s="79">
        <v>3973755896.5400004</v>
      </c>
      <c r="D13" s="79">
        <f t="shared" si="0"/>
        <v>1228970139.3</v>
      </c>
      <c r="E13" s="85">
        <f t="shared" si="1"/>
        <v>0.309271674279258</v>
      </c>
      <c r="F13" s="79">
        <v>1175803249.74</v>
      </c>
      <c r="G13" s="79">
        <v>38206274.960000001</v>
      </c>
      <c r="H13" s="79">
        <v>14960614.6</v>
      </c>
    </row>
    <row r="14" spans="1:8" ht="12" customHeight="1" x14ac:dyDescent="0.2">
      <c r="A14" s="96">
        <v>6</v>
      </c>
      <c r="B14" s="50" t="s">
        <v>234</v>
      </c>
      <c r="C14" s="79">
        <v>5951979986.8199997</v>
      </c>
      <c r="D14" s="79">
        <f t="shared" si="0"/>
        <v>1196195827.97</v>
      </c>
      <c r="E14" s="85">
        <f t="shared" si="1"/>
        <v>0.20097443718205424</v>
      </c>
      <c r="F14" s="79">
        <v>823132150.81000006</v>
      </c>
      <c r="G14" s="79">
        <v>244765469.5</v>
      </c>
      <c r="H14" s="79">
        <v>128298207.66</v>
      </c>
    </row>
    <row r="15" spans="1:8" ht="12" customHeight="1" x14ac:dyDescent="0.2">
      <c r="A15" s="96">
        <v>7</v>
      </c>
      <c r="B15" s="52" t="s">
        <v>235</v>
      </c>
      <c r="C15" s="79">
        <v>3440588636.7200003</v>
      </c>
      <c r="D15" s="79">
        <f t="shared" si="0"/>
        <v>824563495.20000005</v>
      </c>
      <c r="E15" s="85">
        <f t="shared" si="1"/>
        <v>0.23965768136294177</v>
      </c>
      <c r="F15" s="64">
        <v>467257258.82000005</v>
      </c>
      <c r="G15" s="64">
        <v>298283771.10000002</v>
      </c>
      <c r="H15" s="64">
        <v>59022465.280000001</v>
      </c>
    </row>
    <row r="16" spans="1:8" ht="12" customHeight="1" x14ac:dyDescent="0.2">
      <c r="A16" s="96">
        <v>8</v>
      </c>
      <c r="B16" s="50" t="s">
        <v>237</v>
      </c>
      <c r="C16" s="79">
        <v>2445079666.9400001</v>
      </c>
      <c r="D16" s="79">
        <f t="shared" si="0"/>
        <v>599626917.87</v>
      </c>
      <c r="E16" s="85">
        <f t="shared" si="1"/>
        <v>0.24523819243093575</v>
      </c>
      <c r="F16" s="79">
        <v>398640012.63999999</v>
      </c>
      <c r="G16" s="79">
        <v>45767134.259999998</v>
      </c>
      <c r="H16" s="79">
        <v>155219770.97</v>
      </c>
    </row>
    <row r="17" spans="1:8" ht="12" customHeight="1" x14ac:dyDescent="0.2">
      <c r="A17" s="96">
        <v>9</v>
      </c>
      <c r="B17" s="52" t="s">
        <v>236</v>
      </c>
      <c r="C17" s="64">
        <v>1223670082.3200002</v>
      </c>
      <c r="D17" s="79">
        <f t="shared" si="0"/>
        <v>588189135.21000004</v>
      </c>
      <c r="E17" s="85">
        <f t="shared" si="1"/>
        <v>0.48067624084984661</v>
      </c>
      <c r="F17" s="64">
        <v>539008726.30999994</v>
      </c>
      <c r="G17" s="79">
        <v>1538058.44</v>
      </c>
      <c r="H17" s="79">
        <v>47642350.460000001</v>
      </c>
    </row>
    <row r="18" spans="1:8" ht="12" customHeight="1" x14ac:dyDescent="0.2">
      <c r="A18" s="96">
        <v>10</v>
      </c>
      <c r="B18" s="50" t="s">
        <v>238</v>
      </c>
      <c r="C18" s="79">
        <v>2982281950.5</v>
      </c>
      <c r="D18" s="79">
        <f t="shared" si="0"/>
        <v>468423815.38</v>
      </c>
      <c r="E18" s="85">
        <f t="shared" si="1"/>
        <v>0.15706892344684764</v>
      </c>
      <c r="F18" s="79">
        <v>211655044.28</v>
      </c>
      <c r="G18" s="79">
        <v>117554691.44</v>
      </c>
      <c r="H18" s="79">
        <v>139214079.66</v>
      </c>
    </row>
    <row r="19" spans="1:8" ht="12" customHeight="1" x14ac:dyDescent="0.2">
      <c r="A19" s="96">
        <v>11</v>
      </c>
      <c r="B19" s="52" t="s">
        <v>239</v>
      </c>
      <c r="C19" s="64">
        <v>379856764.29999995</v>
      </c>
      <c r="D19" s="79">
        <f t="shared" si="0"/>
        <v>317654373.90999997</v>
      </c>
      <c r="E19" s="85">
        <f t="shared" si="1"/>
        <v>0.83624777485632895</v>
      </c>
      <c r="F19" s="64">
        <v>173940386.31</v>
      </c>
      <c r="G19" s="64">
        <v>140122429.09</v>
      </c>
      <c r="H19" s="64">
        <v>3591558.51</v>
      </c>
    </row>
    <row r="20" spans="1:8" ht="12" customHeight="1" x14ac:dyDescent="0.2">
      <c r="A20" s="96">
        <v>12</v>
      </c>
      <c r="B20" s="52" t="s">
        <v>240</v>
      </c>
      <c r="C20" s="79">
        <v>469657816.51999998</v>
      </c>
      <c r="D20" s="79">
        <f t="shared" si="0"/>
        <v>258407923.35000002</v>
      </c>
      <c r="E20" s="85">
        <f t="shared" si="1"/>
        <v>0.55020466871969098</v>
      </c>
      <c r="F20" s="79">
        <v>125367232.41000001</v>
      </c>
      <c r="G20" s="64">
        <v>7405495.5800000001</v>
      </c>
      <c r="H20" s="64">
        <v>125635195.36</v>
      </c>
    </row>
    <row r="21" spans="1:8" ht="12" customHeight="1" x14ac:dyDescent="0.2">
      <c r="A21" s="96">
        <v>13</v>
      </c>
      <c r="B21" s="52" t="s">
        <v>241</v>
      </c>
      <c r="C21" s="79">
        <v>523006544.75999999</v>
      </c>
      <c r="D21" s="79">
        <f t="shared" si="0"/>
        <v>117507023.36</v>
      </c>
      <c r="E21" s="85">
        <f t="shared" si="1"/>
        <v>0.2246760093870761</v>
      </c>
      <c r="F21" s="64">
        <v>117507023.36</v>
      </c>
      <c r="G21" s="53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201281302.45999998</v>
      </c>
      <c r="D22" s="79">
        <f t="shared" si="0"/>
        <v>104385630.3</v>
      </c>
      <c r="E22" s="85">
        <f t="shared" si="1"/>
        <v>0.51860569771871501</v>
      </c>
      <c r="F22" s="79">
        <v>6435726.8300000001</v>
      </c>
      <c r="G22" s="79">
        <v>97949903.469999999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79">
        <v>1003693264.1599998</v>
      </c>
      <c r="D23" s="79">
        <f t="shared" si="0"/>
        <v>71993794.409999996</v>
      </c>
      <c r="E23" s="85">
        <f t="shared" si="1"/>
        <v>7.1728880705652906E-2</v>
      </c>
      <c r="F23" s="64">
        <v>35071843.409999996</v>
      </c>
      <c r="G23" s="64">
        <v>970762.7</v>
      </c>
      <c r="H23" s="64">
        <v>35951188.299999997</v>
      </c>
    </row>
    <row r="24" spans="1:8" ht="12" customHeight="1" x14ac:dyDescent="0.2">
      <c r="A24" s="96">
        <v>16</v>
      </c>
      <c r="B24" s="50" t="s">
        <v>245</v>
      </c>
      <c r="C24" s="79">
        <v>1899907952.6399999</v>
      </c>
      <c r="D24" s="79">
        <f t="shared" si="0"/>
        <v>65297520.770000003</v>
      </c>
      <c r="E24" s="85">
        <f t="shared" si="1"/>
        <v>3.4368781223988468E-2</v>
      </c>
      <c r="F24" s="79">
        <v>59604416.719999999</v>
      </c>
      <c r="G24" s="79">
        <v>1343187.8399999999</v>
      </c>
      <c r="H24" s="79">
        <v>4349916.21</v>
      </c>
    </row>
    <row r="25" spans="1:8" ht="12" customHeight="1" x14ac:dyDescent="0.2">
      <c r="A25" s="96">
        <v>17</v>
      </c>
      <c r="B25" s="52" t="s">
        <v>246</v>
      </c>
      <c r="C25" s="64">
        <v>454060526.42999995</v>
      </c>
      <c r="D25" s="79">
        <f t="shared" si="0"/>
        <v>53307656.080000006</v>
      </c>
      <c r="E25" s="85">
        <f t="shared" si="1"/>
        <v>0.11740209284239149</v>
      </c>
      <c r="F25" s="64">
        <v>42487414.140000001</v>
      </c>
      <c r="G25" s="64">
        <v>7752917.2300000004</v>
      </c>
      <c r="H25" s="64">
        <v>3067324.71</v>
      </c>
    </row>
    <row r="26" spans="1:8" ht="12" customHeight="1" x14ac:dyDescent="0.2">
      <c r="A26" s="96">
        <v>18</v>
      </c>
      <c r="B26" s="50" t="s">
        <v>247</v>
      </c>
      <c r="C26" s="79">
        <v>708426944.21000004</v>
      </c>
      <c r="D26" s="79">
        <f t="shared" si="0"/>
        <v>40436324.82</v>
      </c>
      <c r="E26" s="85">
        <f t="shared" si="1"/>
        <v>5.7079032849452718E-2</v>
      </c>
      <c r="F26" s="79">
        <v>35765116.149999999</v>
      </c>
      <c r="G26" s="79">
        <v>423096.34</v>
      </c>
      <c r="H26" s="79">
        <v>4248112.33</v>
      </c>
    </row>
    <row r="27" spans="1:8" ht="12" customHeight="1" x14ac:dyDescent="0.2">
      <c r="A27" s="96">
        <v>19</v>
      </c>
      <c r="B27" s="50" t="s">
        <v>249</v>
      </c>
      <c r="C27" s="79">
        <v>492790438.73000002</v>
      </c>
      <c r="D27" s="79">
        <f t="shared" si="0"/>
        <v>39105499.159999996</v>
      </c>
      <c r="E27" s="85">
        <f t="shared" si="1"/>
        <v>7.9355231121734301E-2</v>
      </c>
      <c r="F27" s="79">
        <v>8956250.1699999981</v>
      </c>
      <c r="G27" s="79">
        <v>15878370.01</v>
      </c>
      <c r="H27" s="79">
        <v>14270878.98</v>
      </c>
    </row>
    <row r="28" spans="1:8" ht="12" customHeight="1" x14ac:dyDescent="0.2">
      <c r="A28" s="96">
        <v>20</v>
      </c>
      <c r="B28" s="50" t="s">
        <v>244</v>
      </c>
      <c r="C28" s="79">
        <v>108627964.31</v>
      </c>
      <c r="D28" s="79">
        <f t="shared" si="0"/>
        <v>29679315.189999998</v>
      </c>
      <c r="E28" s="85">
        <f t="shared" si="1"/>
        <v>0.27321984148853096</v>
      </c>
      <c r="F28" s="79">
        <v>11795248.899999999</v>
      </c>
      <c r="G28" s="79">
        <v>1503062.56</v>
      </c>
      <c r="H28" s="79">
        <v>16381003.73</v>
      </c>
    </row>
    <row r="29" spans="1:8" ht="12" customHeight="1" x14ac:dyDescent="0.2">
      <c r="A29" s="96">
        <v>21</v>
      </c>
      <c r="B29" s="52" t="s">
        <v>248</v>
      </c>
      <c r="C29" s="64">
        <v>206107861.48999998</v>
      </c>
      <c r="D29" s="79">
        <f t="shared" si="0"/>
        <v>26312423.850000001</v>
      </c>
      <c r="E29" s="85">
        <f t="shared" si="1"/>
        <v>0.1276633683925571</v>
      </c>
      <c r="F29" s="64">
        <v>25265046.34</v>
      </c>
      <c r="G29" s="64">
        <v>78755.8</v>
      </c>
      <c r="H29" s="64">
        <v>968621.71</v>
      </c>
    </row>
    <row r="30" spans="1:8" ht="12" customHeight="1" x14ac:dyDescent="0.2">
      <c r="A30" s="96">
        <v>22</v>
      </c>
      <c r="B30" s="50" t="s">
        <v>254</v>
      </c>
      <c r="C30" s="79">
        <v>657778943.05999994</v>
      </c>
      <c r="D30" s="79">
        <f t="shared" si="0"/>
        <v>22279136.82</v>
      </c>
      <c r="E30" s="85">
        <f t="shared" si="1"/>
        <v>3.3870249352095462E-2</v>
      </c>
      <c r="F30" s="79">
        <v>10822063.34</v>
      </c>
      <c r="G30" s="79">
        <v>892381.79</v>
      </c>
      <c r="H30" s="79">
        <v>10564691.690000001</v>
      </c>
    </row>
    <row r="31" spans="1:8" ht="12" customHeight="1" x14ac:dyDescent="0.2">
      <c r="A31" s="96">
        <v>23</v>
      </c>
      <c r="B31" s="50" t="s">
        <v>250</v>
      </c>
      <c r="C31" s="79">
        <v>139490157.07999998</v>
      </c>
      <c r="D31" s="79">
        <f t="shared" si="0"/>
        <v>21569175.969999999</v>
      </c>
      <c r="E31" s="85">
        <f t="shared" si="1"/>
        <v>0.15462865926539685</v>
      </c>
      <c r="F31" s="64">
        <v>3896550.6599999997</v>
      </c>
      <c r="G31" s="79">
        <v>14707352.92</v>
      </c>
      <c r="H31" s="79">
        <v>2965272.39</v>
      </c>
    </row>
    <row r="32" spans="1:8" ht="12" customHeight="1" x14ac:dyDescent="0.2">
      <c r="A32" s="96">
        <v>24</v>
      </c>
      <c r="B32" s="52" t="s">
        <v>251</v>
      </c>
      <c r="C32" s="64">
        <v>328811297.14000005</v>
      </c>
      <c r="D32" s="79">
        <f t="shared" si="0"/>
        <v>20280532.25</v>
      </c>
      <c r="E32" s="85">
        <f t="shared" si="1"/>
        <v>6.1678331694804973E-2</v>
      </c>
      <c r="F32" s="64">
        <v>20278997.309999999</v>
      </c>
      <c r="G32" s="64">
        <v>1534.94</v>
      </c>
      <c r="H32" s="53">
        <v>0</v>
      </c>
    </row>
    <row r="33" spans="1:8" ht="12" customHeight="1" x14ac:dyDescent="0.2">
      <c r="A33" s="96">
        <v>25</v>
      </c>
      <c r="B33" s="52" t="s">
        <v>253</v>
      </c>
      <c r="C33" s="64">
        <v>18942366.490000002</v>
      </c>
      <c r="D33" s="79">
        <f t="shared" si="0"/>
        <v>18942366.490000002</v>
      </c>
      <c r="E33" s="85">
        <f t="shared" si="1"/>
        <v>1</v>
      </c>
      <c r="F33" s="64">
        <v>18942366.490000002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64">
        <v>327415390.30000001</v>
      </c>
      <c r="D34" s="79">
        <f t="shared" si="0"/>
        <v>17096317.550000001</v>
      </c>
      <c r="E34" s="85">
        <f t="shared" si="1"/>
        <v>5.2215986347908708E-2</v>
      </c>
      <c r="F34" s="64">
        <v>13622095.74</v>
      </c>
      <c r="G34" s="64">
        <v>2889785.1599999997</v>
      </c>
      <c r="H34" s="64">
        <v>584436.65</v>
      </c>
    </row>
    <row r="35" spans="1:8" ht="12" customHeight="1" x14ac:dyDescent="0.2">
      <c r="A35" s="96">
        <v>27</v>
      </c>
      <c r="B35" s="50" t="s">
        <v>255</v>
      </c>
      <c r="C35" s="79">
        <v>336282496.62</v>
      </c>
      <c r="D35" s="79">
        <f t="shared" si="0"/>
        <v>14081259.360000001</v>
      </c>
      <c r="E35" s="85">
        <f t="shared" si="1"/>
        <v>4.187330444353117E-2</v>
      </c>
      <c r="F35" s="79">
        <v>13369879.110000001</v>
      </c>
      <c r="G35" s="79">
        <v>51939.13</v>
      </c>
      <c r="H35" s="79">
        <v>659441.12</v>
      </c>
    </row>
    <row r="36" spans="1:8" ht="12" customHeight="1" x14ac:dyDescent="0.2">
      <c r="A36" s="96">
        <v>28</v>
      </c>
      <c r="B36" s="50" t="s">
        <v>257</v>
      </c>
      <c r="C36" s="79">
        <v>91154237.36999999</v>
      </c>
      <c r="D36" s="79">
        <f t="shared" si="0"/>
        <v>3038655.72</v>
      </c>
      <c r="E36" s="85">
        <f t="shared" si="1"/>
        <v>3.3335320525648547E-2</v>
      </c>
      <c r="F36" s="79">
        <v>2443858.19</v>
      </c>
      <c r="G36" s="79">
        <v>9713.18</v>
      </c>
      <c r="H36" s="79">
        <v>585084.35</v>
      </c>
    </row>
    <row r="37" spans="1:8" ht="12" customHeight="1" x14ac:dyDescent="0.2">
      <c r="A37" s="96">
        <v>29</v>
      </c>
      <c r="B37" s="50" t="s">
        <v>256</v>
      </c>
      <c r="C37" s="79">
        <v>35975387.799999997</v>
      </c>
      <c r="D37" s="79">
        <f t="shared" si="0"/>
        <v>2709791.01</v>
      </c>
      <c r="E37" s="85">
        <f t="shared" si="1"/>
        <v>7.5323469063480114E-2</v>
      </c>
      <c r="F37" s="79">
        <v>2259985.5499999998</v>
      </c>
      <c r="G37" s="79">
        <v>81795.61</v>
      </c>
      <c r="H37" s="79">
        <v>368009.85</v>
      </c>
    </row>
    <row r="38" spans="1:8" ht="12" customHeight="1" x14ac:dyDescent="0.2">
      <c r="A38" s="96">
        <v>30</v>
      </c>
      <c r="B38" s="50" t="s">
        <v>258</v>
      </c>
      <c r="C38" s="79">
        <v>236418571.83000004</v>
      </c>
      <c r="D38" s="79">
        <f t="shared" si="0"/>
        <v>2680142.7400000002</v>
      </c>
      <c r="E38" s="85">
        <f t="shared" si="1"/>
        <v>1.1336430633407231E-2</v>
      </c>
      <c r="F38" s="79">
        <v>2358244.7400000002</v>
      </c>
      <c r="G38" s="51">
        <v>0</v>
      </c>
      <c r="H38" s="79">
        <v>321898</v>
      </c>
    </row>
    <row r="39" spans="1:8" ht="12" customHeight="1" x14ac:dyDescent="0.2">
      <c r="A39" s="96">
        <v>31</v>
      </c>
      <c r="B39" s="50" t="s">
        <v>259</v>
      </c>
      <c r="C39" s="79">
        <v>67623217.830000013</v>
      </c>
      <c r="D39" s="79">
        <f t="shared" si="0"/>
        <v>1150295.53</v>
      </c>
      <c r="E39" s="85">
        <f t="shared" si="1"/>
        <v>1.7010363702179357E-2</v>
      </c>
      <c r="F39" s="79">
        <v>1150295.53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186628161.03</v>
      </c>
      <c r="D40" s="79">
        <f t="shared" si="0"/>
        <v>936123.96</v>
      </c>
      <c r="E40" s="85">
        <f t="shared" si="1"/>
        <v>5.0159844839789232E-3</v>
      </c>
      <c r="F40" s="64">
        <v>664089.17000000004</v>
      </c>
      <c r="G40" s="79">
        <v>39469.199999999997</v>
      </c>
      <c r="H40" s="64">
        <v>232565.59</v>
      </c>
    </row>
    <row r="41" spans="1:8" ht="12" customHeight="1" x14ac:dyDescent="0.2">
      <c r="A41" s="96">
        <v>33</v>
      </c>
      <c r="B41" s="52" t="s">
        <v>260</v>
      </c>
      <c r="C41" s="64">
        <v>7784467.3200000003</v>
      </c>
      <c r="D41" s="79">
        <f t="shared" si="0"/>
        <v>254098.92</v>
      </c>
      <c r="E41" s="85">
        <f t="shared" si="1"/>
        <v>3.2641786464587534E-2</v>
      </c>
      <c r="F41" s="79">
        <v>254098.92</v>
      </c>
      <c r="G41" s="51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362340.20999999996</v>
      </c>
      <c r="D42" s="79">
        <f t="shared" si="0"/>
        <v>89340.209999999992</v>
      </c>
      <c r="E42" s="85">
        <f t="shared" si="1"/>
        <v>0.24656443732811217</v>
      </c>
      <c r="F42" s="79">
        <v>69778.789999999994</v>
      </c>
      <c r="G42" s="79">
        <v>19561.419999999998</v>
      </c>
      <c r="H42" s="51">
        <v>0</v>
      </c>
    </row>
    <row r="43" spans="1:8" ht="12" customHeight="1" x14ac:dyDescent="0.2">
      <c r="A43" s="96">
        <v>35</v>
      </c>
      <c r="B43" s="50" t="s">
        <v>262</v>
      </c>
      <c r="C43" s="79">
        <v>168461175.30000001</v>
      </c>
      <c r="D43" s="79">
        <f t="shared" si="0"/>
        <v>71861.83</v>
      </c>
      <c r="E43" s="85">
        <f t="shared" si="1"/>
        <v>4.2657799265632924E-4</v>
      </c>
      <c r="F43" s="79">
        <v>71861.83</v>
      </c>
      <c r="G43" s="51">
        <v>0</v>
      </c>
      <c r="H43" s="51">
        <v>0</v>
      </c>
    </row>
    <row r="44" spans="1:8" ht="12" customHeight="1" x14ac:dyDescent="0.2">
      <c r="A44" s="96">
        <v>36</v>
      </c>
      <c r="B44" s="50" t="s">
        <v>264</v>
      </c>
      <c r="C44" s="79">
        <v>289022.56</v>
      </c>
      <c r="D44" s="79">
        <f t="shared" si="0"/>
        <v>5967.87</v>
      </c>
      <c r="E44" s="85">
        <f t="shared" si="1"/>
        <v>2.0648457338416765E-2</v>
      </c>
      <c r="F44" s="51">
        <v>0</v>
      </c>
      <c r="G44" s="51">
        <v>0</v>
      </c>
      <c r="H44" s="79">
        <v>5967.87</v>
      </c>
    </row>
    <row r="45" spans="1:8" ht="12" customHeight="1" x14ac:dyDescent="0.2">
      <c r="A45" s="96">
        <v>37</v>
      </c>
      <c r="B45" s="52" t="s">
        <v>263</v>
      </c>
      <c r="C45" s="79">
        <v>4908.26</v>
      </c>
      <c r="D45" s="79">
        <f t="shared" si="0"/>
        <v>4906.26</v>
      </c>
      <c r="E45" s="85">
        <f t="shared" si="1"/>
        <v>0.99959252362344297</v>
      </c>
      <c r="F45" s="64">
        <v>4906.26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115474258.57000001</v>
      </c>
      <c r="D46" s="94">
        <f t="shared" si="0"/>
        <v>0.42998999999999998</v>
      </c>
      <c r="E46" s="85">
        <f t="shared" si="1"/>
        <v>3.7236870392143877E-9</v>
      </c>
      <c r="F46" s="51">
        <v>0</v>
      </c>
      <c r="G46" s="51">
        <v>0</v>
      </c>
      <c r="H46" s="94">
        <v>0.42998999999999998</v>
      </c>
    </row>
    <row r="47" spans="1:8" x14ac:dyDescent="0.2">
      <c r="A47" s="96">
        <v>39</v>
      </c>
      <c r="B47" s="50" t="s">
        <v>267</v>
      </c>
      <c r="C47" s="79">
        <v>608420422.95000005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79">
        <v>194981355.19999996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77050834.689999998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83">
        <v>44</v>
      </c>
      <c r="B52" s="52" t="s">
        <v>271</v>
      </c>
      <c r="C52" s="64">
        <v>31374777.899999999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58710948116.120018</v>
      </c>
      <c r="D53" s="80">
        <f t="shared" ref="D53" si="2">F53+G53+H53</f>
        <v>13078393233.259998</v>
      </c>
      <c r="E53" s="86">
        <f t="shared" si="1"/>
        <v>0.22275901944886356</v>
      </c>
      <c r="F53" s="67">
        <v>9120822133.2699986</v>
      </c>
      <c r="G53" s="67">
        <v>1773678430.8499999</v>
      </c>
      <c r="H53" s="67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288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10233509248.110003</v>
      </c>
      <c r="D9" s="79">
        <f t="shared" ref="D9:D52" si="0">F9+G9+H9</f>
        <v>2224383029.5</v>
      </c>
      <c r="E9" s="85">
        <f t="shared" ref="E9:E37" si="1">D9/C9</f>
        <v>0.21736268327610248</v>
      </c>
      <c r="F9" s="79">
        <v>1495551160.8299999</v>
      </c>
      <c r="G9" s="79">
        <v>220972203.06</v>
      </c>
      <c r="H9" s="79">
        <v>507859665.61000001</v>
      </c>
    </row>
    <row r="10" spans="1:8" ht="12" customHeight="1" x14ac:dyDescent="0.2">
      <c r="A10" s="96">
        <v>2</v>
      </c>
      <c r="B10" s="52" t="s">
        <v>230</v>
      </c>
      <c r="C10" s="64">
        <v>4070701629.2499995</v>
      </c>
      <c r="D10" s="79">
        <f t="shared" si="0"/>
        <v>1872445354.6799998</v>
      </c>
      <c r="E10" s="85">
        <f t="shared" si="1"/>
        <v>0.45998098736236431</v>
      </c>
      <c r="F10" s="64">
        <v>957001681.67999995</v>
      </c>
      <c r="G10" s="64">
        <v>325182807.08999997</v>
      </c>
      <c r="H10" s="64">
        <v>590260865.90999997</v>
      </c>
    </row>
    <row r="11" spans="1:8" ht="12" customHeight="1" x14ac:dyDescent="0.2">
      <c r="A11" s="96">
        <v>3</v>
      </c>
      <c r="B11" s="50" t="s">
        <v>231</v>
      </c>
      <c r="C11" s="79">
        <v>7871368287.8999996</v>
      </c>
      <c r="D11" s="79">
        <f t="shared" si="0"/>
        <v>1569343710.77</v>
      </c>
      <c r="E11" s="85">
        <f t="shared" si="1"/>
        <v>0.1993736861712368</v>
      </c>
      <c r="F11" s="79">
        <v>1070419138.6799999</v>
      </c>
      <c r="G11" s="79">
        <v>193008904.19999999</v>
      </c>
      <c r="H11" s="79">
        <v>305915667.88999999</v>
      </c>
    </row>
    <row r="12" spans="1:8" ht="12" customHeight="1" x14ac:dyDescent="0.2">
      <c r="A12" s="96">
        <v>4</v>
      </c>
      <c r="B12" s="50" t="s">
        <v>232</v>
      </c>
      <c r="C12" s="79">
        <v>6256330352.5</v>
      </c>
      <c r="D12" s="79">
        <f t="shared" si="0"/>
        <v>1268975719.02</v>
      </c>
      <c r="E12" s="85">
        <f t="shared" si="1"/>
        <v>0.20283067669419394</v>
      </c>
      <c r="F12" s="79">
        <v>1254052685.5599999</v>
      </c>
      <c r="G12" s="51">
        <v>0</v>
      </c>
      <c r="H12" s="79">
        <v>14923033.459999999</v>
      </c>
    </row>
    <row r="13" spans="1:8" ht="12" customHeight="1" x14ac:dyDescent="0.2">
      <c r="A13" s="96">
        <v>5</v>
      </c>
      <c r="B13" s="50" t="s">
        <v>233</v>
      </c>
      <c r="C13" s="79">
        <v>4011121815.1800003</v>
      </c>
      <c r="D13" s="79">
        <f t="shared" si="0"/>
        <v>1233878262.0200002</v>
      </c>
      <c r="E13" s="85">
        <f t="shared" si="1"/>
        <v>0.30761425827318822</v>
      </c>
      <c r="F13" s="79">
        <v>1180393113.5700002</v>
      </c>
      <c r="G13" s="79">
        <v>38267587.140000001</v>
      </c>
      <c r="H13" s="79">
        <v>15217561.309999999</v>
      </c>
    </row>
    <row r="14" spans="1:8" ht="12" customHeight="1" x14ac:dyDescent="0.2">
      <c r="A14" s="96">
        <v>6</v>
      </c>
      <c r="B14" s="50" t="s">
        <v>234</v>
      </c>
      <c r="C14" s="79">
        <v>5936173784.1400003</v>
      </c>
      <c r="D14" s="79">
        <f t="shared" si="0"/>
        <v>1198526913.4499998</v>
      </c>
      <c r="E14" s="85">
        <f t="shared" si="1"/>
        <v>0.20190226179903453</v>
      </c>
      <c r="F14" s="79">
        <v>826775880.42999995</v>
      </c>
      <c r="G14" s="79">
        <v>244055418.65000001</v>
      </c>
      <c r="H14" s="79">
        <v>127695614.37</v>
      </c>
    </row>
    <row r="15" spans="1:8" ht="12" customHeight="1" x14ac:dyDescent="0.2">
      <c r="A15" s="96">
        <v>7</v>
      </c>
      <c r="B15" s="50" t="s">
        <v>235</v>
      </c>
      <c r="C15" s="79">
        <v>3428760592.0799999</v>
      </c>
      <c r="D15" s="79">
        <f t="shared" si="0"/>
        <v>823687685.26000011</v>
      </c>
      <c r="E15" s="85">
        <f t="shared" si="1"/>
        <v>0.24022898745471286</v>
      </c>
      <c r="F15" s="79">
        <v>467095628.08000004</v>
      </c>
      <c r="G15" s="79">
        <v>298067735.54000002</v>
      </c>
      <c r="H15" s="79">
        <v>58524321.640000001</v>
      </c>
    </row>
    <row r="16" spans="1:8" ht="12" customHeight="1" x14ac:dyDescent="0.2">
      <c r="A16" s="96">
        <v>8</v>
      </c>
      <c r="B16" s="52" t="s">
        <v>237</v>
      </c>
      <c r="C16" s="64">
        <v>2524335366.5999999</v>
      </c>
      <c r="D16" s="79">
        <f t="shared" si="0"/>
        <v>600001375.08999991</v>
      </c>
      <c r="E16" s="85">
        <f t="shared" si="1"/>
        <v>0.23768687117755485</v>
      </c>
      <c r="F16" s="64">
        <v>399175436.71999997</v>
      </c>
      <c r="G16" s="64">
        <v>45881758.82</v>
      </c>
      <c r="H16" s="64">
        <v>154944179.55000001</v>
      </c>
    </row>
    <row r="17" spans="1:8" ht="12" customHeight="1" x14ac:dyDescent="0.2">
      <c r="A17" s="96">
        <v>9</v>
      </c>
      <c r="B17" s="52" t="s">
        <v>236</v>
      </c>
      <c r="C17" s="79">
        <v>1225662046.0799999</v>
      </c>
      <c r="D17" s="79">
        <f t="shared" si="0"/>
        <v>590150116.53999996</v>
      </c>
      <c r="E17" s="85">
        <f t="shared" si="1"/>
        <v>0.48149497524824264</v>
      </c>
      <c r="F17" s="64">
        <v>539887591.44000006</v>
      </c>
      <c r="G17" s="64">
        <v>1498023.43</v>
      </c>
      <c r="H17" s="64">
        <v>48764501.670000002</v>
      </c>
    </row>
    <row r="18" spans="1:8" ht="12" customHeight="1" x14ac:dyDescent="0.2">
      <c r="A18" s="96">
        <v>10</v>
      </c>
      <c r="B18" s="52" t="s">
        <v>238</v>
      </c>
      <c r="C18" s="64">
        <v>2988702178.2399998</v>
      </c>
      <c r="D18" s="79">
        <f t="shared" si="0"/>
        <v>468069321.20999998</v>
      </c>
      <c r="E18" s="85">
        <f t="shared" si="1"/>
        <v>0.15661290195386371</v>
      </c>
      <c r="F18" s="64">
        <v>210851166.70999998</v>
      </c>
      <c r="G18" s="79">
        <v>117423462.25</v>
      </c>
      <c r="H18" s="79">
        <v>139794692.25</v>
      </c>
    </row>
    <row r="19" spans="1:8" ht="12" customHeight="1" x14ac:dyDescent="0.2">
      <c r="A19" s="96">
        <v>11</v>
      </c>
      <c r="B19" s="52" t="s">
        <v>239</v>
      </c>
      <c r="C19" s="64">
        <v>378461223.72000003</v>
      </c>
      <c r="D19" s="79">
        <f t="shared" si="0"/>
        <v>318224421.11000001</v>
      </c>
      <c r="E19" s="85">
        <f t="shared" si="1"/>
        <v>0.84083758431599454</v>
      </c>
      <c r="F19" s="64">
        <v>174334694.84</v>
      </c>
      <c r="G19" s="64">
        <v>140137933.77000001</v>
      </c>
      <c r="H19" s="64">
        <v>3751792.5</v>
      </c>
    </row>
    <row r="20" spans="1:8" ht="12" customHeight="1" x14ac:dyDescent="0.2">
      <c r="A20" s="96">
        <v>12</v>
      </c>
      <c r="B20" s="50" t="s">
        <v>240</v>
      </c>
      <c r="C20" s="79">
        <v>473101947.09000003</v>
      </c>
      <c r="D20" s="79">
        <f t="shared" si="0"/>
        <v>257611894.90000001</v>
      </c>
      <c r="E20" s="85">
        <f t="shared" si="1"/>
        <v>0.54451666598403048</v>
      </c>
      <c r="F20" s="79">
        <v>124887068.51000001</v>
      </c>
      <c r="G20" s="79">
        <v>7522581.9000000004</v>
      </c>
      <c r="H20" s="79">
        <v>125202244.48999999</v>
      </c>
    </row>
    <row r="21" spans="1:8" ht="12" customHeight="1" x14ac:dyDescent="0.2">
      <c r="A21" s="96">
        <v>13</v>
      </c>
      <c r="B21" s="50" t="s">
        <v>241</v>
      </c>
      <c r="C21" s="79">
        <v>527306509.75</v>
      </c>
      <c r="D21" s="79">
        <f t="shared" si="0"/>
        <v>117218723.8</v>
      </c>
      <c r="E21" s="85">
        <f t="shared" si="1"/>
        <v>0.22229713009910362</v>
      </c>
      <c r="F21" s="64">
        <v>117218723.8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201964977.75000003</v>
      </c>
      <c r="D22" s="79">
        <f t="shared" si="0"/>
        <v>104887331.27000001</v>
      </c>
      <c r="E22" s="85">
        <f t="shared" si="1"/>
        <v>0.5193342550698743</v>
      </c>
      <c r="F22" s="64">
        <v>6660088.5899999999</v>
      </c>
      <c r="G22" s="79">
        <v>98227242.680000007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1013522999.3</v>
      </c>
      <c r="D23" s="79">
        <f t="shared" si="0"/>
        <v>73295298.959999993</v>
      </c>
      <c r="E23" s="85">
        <f t="shared" si="1"/>
        <v>7.2317351466737456E-2</v>
      </c>
      <c r="F23" s="64">
        <v>35605477.61999999</v>
      </c>
      <c r="G23" s="64">
        <v>973524.89</v>
      </c>
      <c r="H23" s="64">
        <v>36716296.450000003</v>
      </c>
    </row>
    <row r="24" spans="1:8" ht="12" customHeight="1" x14ac:dyDescent="0.2">
      <c r="A24" s="96">
        <v>16</v>
      </c>
      <c r="B24" s="52" t="s">
        <v>246</v>
      </c>
      <c r="C24" s="79">
        <v>456788406.42999995</v>
      </c>
      <c r="D24" s="79">
        <f t="shared" si="0"/>
        <v>53484526.769999996</v>
      </c>
      <c r="E24" s="85">
        <f t="shared" si="1"/>
        <v>0.11708818791616196</v>
      </c>
      <c r="F24" s="79">
        <v>42832153.68</v>
      </c>
      <c r="G24" s="64">
        <v>7483887.040000001</v>
      </c>
      <c r="H24" s="64">
        <v>3168486.05</v>
      </c>
    </row>
    <row r="25" spans="1:8" ht="12" customHeight="1" x14ac:dyDescent="0.2">
      <c r="A25" s="96">
        <v>17</v>
      </c>
      <c r="B25" s="50" t="s">
        <v>245</v>
      </c>
      <c r="C25" s="79">
        <v>1901010923.3699999</v>
      </c>
      <c r="D25" s="79">
        <f t="shared" si="0"/>
        <v>50698288.419999994</v>
      </c>
      <c r="E25" s="85">
        <f t="shared" si="1"/>
        <v>2.6669119991233434E-2</v>
      </c>
      <c r="F25" s="79">
        <v>44721260.489999995</v>
      </c>
      <c r="G25" s="79">
        <v>1279197.8</v>
      </c>
      <c r="H25" s="79">
        <v>4697830.13</v>
      </c>
    </row>
    <row r="26" spans="1:8" ht="12" customHeight="1" x14ac:dyDescent="0.2">
      <c r="A26" s="96">
        <v>18</v>
      </c>
      <c r="B26" s="50" t="s">
        <v>249</v>
      </c>
      <c r="C26" s="79">
        <v>479702269.20999998</v>
      </c>
      <c r="D26" s="79">
        <f t="shared" si="0"/>
        <v>40811776.859999999</v>
      </c>
      <c r="E26" s="85">
        <f t="shared" si="1"/>
        <v>8.5077306236660238E-2</v>
      </c>
      <c r="F26" s="79">
        <v>9001935.1799999978</v>
      </c>
      <c r="G26" s="79">
        <v>16961707.780000001</v>
      </c>
      <c r="H26" s="79">
        <v>14848133.9</v>
      </c>
    </row>
    <row r="27" spans="1:8" ht="12" customHeight="1" x14ac:dyDescent="0.2">
      <c r="A27" s="96">
        <v>19</v>
      </c>
      <c r="B27" s="50" t="s">
        <v>247</v>
      </c>
      <c r="C27" s="79">
        <v>717199129.03999996</v>
      </c>
      <c r="D27" s="79">
        <f t="shared" si="0"/>
        <v>39691292.43</v>
      </c>
      <c r="E27" s="85">
        <f t="shared" si="1"/>
        <v>5.5342081191772217E-2</v>
      </c>
      <c r="F27" s="79">
        <v>34782883.93</v>
      </c>
      <c r="G27" s="79">
        <v>505250.61</v>
      </c>
      <c r="H27" s="79">
        <v>4403157.8899999997</v>
      </c>
    </row>
    <row r="28" spans="1:8" ht="12" customHeight="1" x14ac:dyDescent="0.2">
      <c r="A28" s="96">
        <v>20</v>
      </c>
      <c r="B28" s="50" t="s">
        <v>244</v>
      </c>
      <c r="C28" s="79">
        <v>108200186.53</v>
      </c>
      <c r="D28" s="79">
        <f t="shared" si="0"/>
        <v>29728068.660000004</v>
      </c>
      <c r="E28" s="85">
        <f t="shared" si="1"/>
        <v>0.27475062302002118</v>
      </c>
      <c r="F28" s="79">
        <v>11545920.120000001</v>
      </c>
      <c r="G28" s="79">
        <v>1465902.24</v>
      </c>
      <c r="H28" s="79">
        <v>16716246.300000001</v>
      </c>
    </row>
    <row r="29" spans="1:8" ht="12" customHeight="1" x14ac:dyDescent="0.2">
      <c r="A29" s="96">
        <v>21</v>
      </c>
      <c r="B29" s="50" t="s">
        <v>248</v>
      </c>
      <c r="C29" s="79">
        <v>207777895.55999997</v>
      </c>
      <c r="D29" s="79">
        <f t="shared" si="0"/>
        <v>26046067.869999997</v>
      </c>
      <c r="E29" s="85">
        <f t="shared" si="1"/>
        <v>0.12535533580124592</v>
      </c>
      <c r="F29" s="79">
        <v>25047252.989999998</v>
      </c>
      <c r="G29" s="79">
        <v>97015.58</v>
      </c>
      <c r="H29" s="79">
        <v>901799.3</v>
      </c>
    </row>
    <row r="30" spans="1:8" ht="12" customHeight="1" x14ac:dyDescent="0.2">
      <c r="A30" s="96">
        <v>22</v>
      </c>
      <c r="B30" s="50" t="s">
        <v>250</v>
      </c>
      <c r="C30" s="79">
        <v>148925677.45999998</v>
      </c>
      <c r="D30" s="79">
        <f t="shared" si="0"/>
        <v>21388004.909999996</v>
      </c>
      <c r="E30" s="85">
        <f t="shared" si="1"/>
        <v>0.14361529371417237</v>
      </c>
      <c r="F30" s="79">
        <v>3889083.0700000003</v>
      </c>
      <c r="G30" s="79">
        <v>14396663.01</v>
      </c>
      <c r="H30" s="79">
        <v>3102258.83</v>
      </c>
    </row>
    <row r="31" spans="1:8" ht="12" customHeight="1" x14ac:dyDescent="0.2">
      <c r="A31" s="96">
        <v>23</v>
      </c>
      <c r="B31" s="52" t="s">
        <v>253</v>
      </c>
      <c r="C31" s="64">
        <v>19479511.34</v>
      </c>
      <c r="D31" s="79">
        <f t="shared" si="0"/>
        <v>19479511.34</v>
      </c>
      <c r="E31" s="85">
        <f t="shared" si="1"/>
        <v>1</v>
      </c>
      <c r="F31" s="64">
        <v>19479511.34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2" t="s">
        <v>251</v>
      </c>
      <c r="C32" s="64">
        <v>332668888.24000001</v>
      </c>
      <c r="D32" s="79">
        <f t="shared" si="0"/>
        <v>19266355.580000002</v>
      </c>
      <c r="E32" s="85">
        <f t="shared" si="1"/>
        <v>5.7914509775559529E-2</v>
      </c>
      <c r="F32" s="79">
        <v>19264820.640000001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79">
        <v>330989999.75</v>
      </c>
      <c r="D33" s="79">
        <f t="shared" si="0"/>
        <v>18102783.430000003</v>
      </c>
      <c r="E33" s="85">
        <f t="shared" si="1"/>
        <v>5.4692841003272645E-2</v>
      </c>
      <c r="F33" s="64">
        <v>14638680.380000001</v>
      </c>
      <c r="G33" s="64">
        <v>2843342.29</v>
      </c>
      <c r="H33" s="64">
        <v>620760.76</v>
      </c>
    </row>
    <row r="34" spans="1:8" ht="12" customHeight="1" x14ac:dyDescent="0.2">
      <c r="A34" s="96">
        <v>26</v>
      </c>
      <c r="B34" s="50" t="s">
        <v>255</v>
      </c>
      <c r="C34" s="79">
        <v>330755432.19999999</v>
      </c>
      <c r="D34" s="79">
        <f t="shared" si="0"/>
        <v>14067937.700000001</v>
      </c>
      <c r="E34" s="85">
        <f t="shared" si="1"/>
        <v>4.2532748763725377E-2</v>
      </c>
      <c r="F34" s="79">
        <v>13354269.76</v>
      </c>
      <c r="G34" s="79">
        <v>51323.31</v>
      </c>
      <c r="H34" s="79">
        <v>662344.63</v>
      </c>
    </row>
    <row r="35" spans="1:8" ht="12" customHeight="1" x14ac:dyDescent="0.2">
      <c r="A35" s="96">
        <v>27</v>
      </c>
      <c r="B35" s="50" t="s">
        <v>254</v>
      </c>
      <c r="C35" s="79">
        <v>650010972.01000011</v>
      </c>
      <c r="D35" s="79">
        <f t="shared" si="0"/>
        <v>12340731.620000001</v>
      </c>
      <c r="E35" s="85">
        <f t="shared" si="1"/>
        <v>1.8985420479656373E-2</v>
      </c>
      <c r="F35" s="79">
        <v>10511515.460000001</v>
      </c>
      <c r="G35" s="79">
        <v>945945.82</v>
      </c>
      <c r="H35" s="79">
        <v>883270.34</v>
      </c>
    </row>
    <row r="36" spans="1:8" ht="12" customHeight="1" x14ac:dyDescent="0.2">
      <c r="A36" s="96">
        <v>28</v>
      </c>
      <c r="B36" s="50" t="s">
        <v>258</v>
      </c>
      <c r="C36" s="79">
        <v>246263445.69999996</v>
      </c>
      <c r="D36" s="79">
        <f t="shared" si="0"/>
        <v>3130672.91</v>
      </c>
      <c r="E36" s="85">
        <f t="shared" si="1"/>
        <v>1.271269839135529E-2</v>
      </c>
      <c r="F36" s="79">
        <v>2750951.93</v>
      </c>
      <c r="G36" s="51">
        <v>0</v>
      </c>
      <c r="H36" s="79">
        <v>379720.98</v>
      </c>
    </row>
    <row r="37" spans="1:8" ht="12" customHeight="1" x14ac:dyDescent="0.2">
      <c r="A37" s="96">
        <v>29</v>
      </c>
      <c r="B37" s="50" t="s">
        <v>257</v>
      </c>
      <c r="C37" s="79">
        <v>100651949.46000001</v>
      </c>
      <c r="D37" s="79">
        <f t="shared" si="0"/>
        <v>2986947.73</v>
      </c>
      <c r="E37" s="85">
        <f t="shared" si="1"/>
        <v>2.9676004747300398E-2</v>
      </c>
      <c r="F37" s="79">
        <v>2321449.2800000003</v>
      </c>
      <c r="G37" s="79">
        <v>9173.84</v>
      </c>
      <c r="H37" s="79">
        <v>656324.61</v>
      </c>
    </row>
    <row r="38" spans="1:8" ht="12" customHeight="1" x14ac:dyDescent="0.2">
      <c r="A38" s="96">
        <v>30</v>
      </c>
      <c r="B38" s="52" t="s">
        <v>289</v>
      </c>
      <c r="C38" s="64">
        <v>35270923.019999996</v>
      </c>
      <c r="D38" s="79">
        <f t="shared" si="0"/>
        <v>2720267.76</v>
      </c>
      <c r="E38" s="85"/>
      <c r="F38" s="64">
        <v>2638582.15</v>
      </c>
      <c r="G38" s="79">
        <v>81685.61</v>
      </c>
      <c r="H38" s="53">
        <v>0</v>
      </c>
    </row>
    <row r="39" spans="1:8" ht="12" customHeight="1" x14ac:dyDescent="0.2">
      <c r="A39" s="96">
        <v>31</v>
      </c>
      <c r="B39" s="50" t="s">
        <v>259</v>
      </c>
      <c r="C39" s="79">
        <v>68063607.219999999</v>
      </c>
      <c r="D39" s="79">
        <f t="shared" si="0"/>
        <v>1128024.6599999999</v>
      </c>
      <c r="E39" s="85">
        <f t="shared" ref="E39:E52" si="2">D39/C39</f>
        <v>1.6573095462806119E-2</v>
      </c>
      <c r="F39" s="79">
        <v>1128024.6599999999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222422941.40000001</v>
      </c>
      <c r="D40" s="79">
        <f t="shared" si="0"/>
        <v>1047368.4400000001</v>
      </c>
      <c r="E40" s="85">
        <f t="shared" si="2"/>
        <v>4.7089047263179484E-3</v>
      </c>
      <c r="F40" s="79">
        <v>774046.89</v>
      </c>
      <c r="G40" s="79">
        <v>38699.69</v>
      </c>
      <c r="H40" s="79">
        <v>234621.86</v>
      </c>
    </row>
    <row r="41" spans="1:8" ht="12" customHeight="1" x14ac:dyDescent="0.2">
      <c r="A41" s="96">
        <v>33</v>
      </c>
      <c r="B41" s="52" t="s">
        <v>260</v>
      </c>
      <c r="C41" s="79">
        <v>7721159.5700000003</v>
      </c>
      <c r="D41" s="79">
        <f t="shared" si="0"/>
        <v>251276.83</v>
      </c>
      <c r="E41" s="85">
        <f t="shared" si="2"/>
        <v>3.2543923969181737E-2</v>
      </c>
      <c r="F41" s="64">
        <v>251276.83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422883.77</v>
      </c>
      <c r="D42" s="79">
        <f t="shared" si="0"/>
        <v>139840.21</v>
      </c>
      <c r="E42" s="85">
        <f t="shared" si="2"/>
        <v>0.3306823763891435</v>
      </c>
      <c r="F42" s="79">
        <v>69778.789999999994</v>
      </c>
      <c r="G42" s="79">
        <v>70061.42</v>
      </c>
      <c r="H42" s="51">
        <v>0</v>
      </c>
    </row>
    <row r="43" spans="1:8" ht="12" customHeight="1" x14ac:dyDescent="0.2">
      <c r="A43" s="96">
        <v>35</v>
      </c>
      <c r="B43" s="52" t="s">
        <v>262</v>
      </c>
      <c r="C43" s="64">
        <v>168788199.68000001</v>
      </c>
      <c r="D43" s="79">
        <f t="shared" si="0"/>
        <v>70254.61</v>
      </c>
      <c r="E43" s="85">
        <f t="shared" si="2"/>
        <v>4.162293936021203E-4</v>
      </c>
      <c r="F43" s="64">
        <v>70254.61</v>
      </c>
      <c r="G43" s="53">
        <v>0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5118109.29</v>
      </c>
      <c r="D44" s="79">
        <f t="shared" si="0"/>
        <v>6090.88</v>
      </c>
      <c r="E44" s="85">
        <f t="shared" si="2"/>
        <v>1.190064466169303E-3</v>
      </c>
      <c r="F44" s="51">
        <v>0</v>
      </c>
      <c r="G44" s="51">
        <v>0</v>
      </c>
      <c r="H44" s="79">
        <v>6090.88</v>
      </c>
    </row>
    <row r="45" spans="1:8" ht="12" customHeight="1" x14ac:dyDescent="0.2">
      <c r="A45" s="96">
        <v>37</v>
      </c>
      <c r="B45" s="50" t="s">
        <v>263</v>
      </c>
      <c r="C45" s="79">
        <v>4908.26</v>
      </c>
      <c r="D45" s="79">
        <f t="shared" si="0"/>
        <v>4906.26</v>
      </c>
      <c r="E45" s="85">
        <f t="shared" si="2"/>
        <v>0.99959252362344297</v>
      </c>
      <c r="F45" s="79">
        <v>4906.26</v>
      </c>
      <c r="G45" s="51">
        <v>0</v>
      </c>
      <c r="H45" s="51">
        <v>0</v>
      </c>
    </row>
    <row r="46" spans="1:8" ht="12" customHeight="1" x14ac:dyDescent="0.2">
      <c r="A46" s="96">
        <v>38</v>
      </c>
      <c r="B46" s="50" t="s">
        <v>265</v>
      </c>
      <c r="C46" s="79">
        <v>115310637.17</v>
      </c>
      <c r="D46" s="94">
        <f t="shared" si="0"/>
        <v>5.2310000000000002E-2</v>
      </c>
      <c r="E46" s="85">
        <f t="shared" si="2"/>
        <v>4.5364418481948451E-10</v>
      </c>
      <c r="F46" s="51">
        <v>0</v>
      </c>
      <c r="G46" s="51">
        <v>0</v>
      </c>
      <c r="H46" s="94">
        <v>5.2310000000000002E-2</v>
      </c>
    </row>
    <row r="47" spans="1:8" ht="12" customHeight="1" x14ac:dyDescent="0.2">
      <c r="A47" s="96">
        <v>39</v>
      </c>
      <c r="B47" s="50" t="s">
        <v>267</v>
      </c>
      <c r="C47" s="79">
        <v>717016289.61000001</v>
      </c>
      <c r="D47" s="51">
        <f t="shared" si="0"/>
        <v>0</v>
      </c>
      <c r="E47" s="85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96">
        <v>40</v>
      </c>
      <c r="B48" s="52" t="s">
        <v>268</v>
      </c>
      <c r="C48" s="79">
        <v>154544722.69000003</v>
      </c>
      <c r="D48" s="51">
        <f t="shared" si="0"/>
        <v>0</v>
      </c>
      <c r="E48" s="85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96">
        <v>41</v>
      </c>
      <c r="B49" s="52" t="s">
        <v>269</v>
      </c>
      <c r="C49" s="79">
        <v>77529389.260000005</v>
      </c>
      <c r="D49" s="51">
        <f t="shared" si="0"/>
        <v>0</v>
      </c>
      <c r="E49" s="85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96">
        <v>44</v>
      </c>
      <c r="B52" s="52" t="s">
        <v>271</v>
      </c>
      <c r="C52" s="64">
        <v>34319189.439999998</v>
      </c>
      <c r="D52" s="51">
        <f t="shared" si="0"/>
        <v>0</v>
      </c>
      <c r="E52" s="85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6"/>
      <c r="B53" s="66" t="s">
        <v>277</v>
      </c>
      <c r="C53" s="67">
        <f>SUM(C9:C52)</f>
        <v>58958832854.369995</v>
      </c>
      <c r="D53" s="80">
        <f t="shared" ref="D53" si="3">F53+G53+H53</f>
        <v>13077290205.769999</v>
      </c>
      <c r="E53" s="86">
        <f t="shared" ref="E53" si="4">D53/C53</f>
        <v>0.22180374971246938</v>
      </c>
      <c r="F53" s="67">
        <f>SUM(F9:F52)</f>
        <v>9118988095.5</v>
      </c>
      <c r="G53" s="67">
        <f>SUM(G9:G52)</f>
        <v>1777450574.3999996</v>
      </c>
      <c r="H53" s="67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287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10265905945.389997</v>
      </c>
      <c r="D9" s="79">
        <f t="shared" ref="D9:D52" si="0">F9+G9+H9</f>
        <v>2233238051.0900002</v>
      </c>
      <c r="E9" s="85">
        <f t="shared" ref="E9:E37" si="1">D9/C9</f>
        <v>0.21753930563652368</v>
      </c>
      <c r="F9" s="79">
        <v>1503674490.3399999</v>
      </c>
      <c r="G9" s="79">
        <v>219621277.5</v>
      </c>
      <c r="H9" s="79">
        <v>509942283.25</v>
      </c>
    </row>
    <row r="10" spans="1:8" ht="12" customHeight="1" x14ac:dyDescent="0.2">
      <c r="A10" s="96">
        <v>2</v>
      </c>
      <c r="B10" s="50" t="s">
        <v>230</v>
      </c>
      <c r="C10" s="79">
        <v>4045296334.6500001</v>
      </c>
      <c r="D10" s="79">
        <f t="shared" si="0"/>
        <v>1870071173.8699999</v>
      </c>
      <c r="E10" s="85">
        <f t="shared" si="1"/>
        <v>0.46228286364385685</v>
      </c>
      <c r="F10" s="79">
        <v>962199992.07999992</v>
      </c>
      <c r="G10" s="79">
        <v>327541685.32999998</v>
      </c>
      <c r="H10" s="79">
        <v>580329496.46000004</v>
      </c>
    </row>
    <row r="11" spans="1:8" ht="12" customHeight="1" x14ac:dyDescent="0.2">
      <c r="A11" s="96">
        <v>3</v>
      </c>
      <c r="B11" s="50" t="s">
        <v>231</v>
      </c>
      <c r="C11" s="79">
        <v>7704972643.7600002</v>
      </c>
      <c r="D11" s="79">
        <f t="shared" si="0"/>
        <v>1541110524.4200001</v>
      </c>
      <c r="E11" s="85">
        <f t="shared" si="1"/>
        <v>0.20001505465020619</v>
      </c>
      <c r="F11" s="79">
        <v>1061379500.6800001</v>
      </c>
      <c r="G11" s="79">
        <v>194553292.47999999</v>
      </c>
      <c r="H11" s="79">
        <v>285177731.25999999</v>
      </c>
    </row>
    <row r="12" spans="1:8" ht="12" customHeight="1" x14ac:dyDescent="0.2">
      <c r="A12" s="96">
        <v>4</v>
      </c>
      <c r="B12" s="50" t="s">
        <v>232</v>
      </c>
      <c r="C12" s="79">
        <v>5925001119.5800009</v>
      </c>
      <c r="D12" s="79">
        <f t="shared" si="0"/>
        <v>1276390448.95</v>
      </c>
      <c r="E12" s="85">
        <f t="shared" si="1"/>
        <v>0.21542450763966745</v>
      </c>
      <c r="F12" s="79">
        <v>1261669691.3400002</v>
      </c>
      <c r="G12" s="94">
        <v>0</v>
      </c>
      <c r="H12" s="79">
        <v>14720757.609999999</v>
      </c>
    </row>
    <row r="13" spans="1:8" ht="12" customHeight="1" x14ac:dyDescent="0.2">
      <c r="A13" s="96">
        <v>5</v>
      </c>
      <c r="B13" s="52" t="s">
        <v>233</v>
      </c>
      <c r="C13" s="64">
        <v>4020620462.8299999</v>
      </c>
      <c r="D13" s="79">
        <f t="shared" si="0"/>
        <v>1226124011.3900001</v>
      </c>
      <c r="E13" s="85">
        <f t="shared" si="1"/>
        <v>0.30495890440923795</v>
      </c>
      <c r="F13" s="64">
        <v>1174567977.1500001</v>
      </c>
      <c r="G13" s="64">
        <v>37884049.130000003</v>
      </c>
      <c r="H13" s="64">
        <v>13671985.109999999</v>
      </c>
    </row>
    <row r="14" spans="1:8" ht="12" customHeight="1" x14ac:dyDescent="0.2">
      <c r="A14" s="96">
        <v>6</v>
      </c>
      <c r="B14" s="52" t="s">
        <v>234</v>
      </c>
      <c r="C14" s="79">
        <v>5933282417.3300009</v>
      </c>
      <c r="D14" s="79">
        <f t="shared" si="0"/>
        <v>1201221571.71</v>
      </c>
      <c r="E14" s="85">
        <f t="shared" si="1"/>
        <v>0.20245481121907463</v>
      </c>
      <c r="F14" s="79">
        <v>830650361.47000003</v>
      </c>
      <c r="G14" s="64">
        <v>242553417.49000001</v>
      </c>
      <c r="H14" s="64">
        <v>128017792.75</v>
      </c>
    </row>
    <row r="15" spans="1:8" ht="12" customHeight="1" x14ac:dyDescent="0.2">
      <c r="A15" s="96">
        <v>7</v>
      </c>
      <c r="B15" s="52" t="s">
        <v>235</v>
      </c>
      <c r="C15" s="64">
        <v>3464396054.98</v>
      </c>
      <c r="D15" s="79">
        <f t="shared" si="0"/>
        <v>824050401.70000005</v>
      </c>
      <c r="E15" s="85">
        <f t="shared" si="1"/>
        <v>0.23786264290292217</v>
      </c>
      <c r="F15" s="64">
        <v>468890581.97000003</v>
      </c>
      <c r="G15" s="64">
        <v>297242201.39999998</v>
      </c>
      <c r="H15" s="64">
        <v>57917618.329999998</v>
      </c>
    </row>
    <row r="16" spans="1:8" ht="12" customHeight="1" x14ac:dyDescent="0.2">
      <c r="A16" s="96">
        <v>8</v>
      </c>
      <c r="B16" s="52" t="s">
        <v>237</v>
      </c>
      <c r="C16" s="64">
        <v>2509690778.8800001</v>
      </c>
      <c r="D16" s="79">
        <f t="shared" si="0"/>
        <v>599267604.38999999</v>
      </c>
      <c r="E16" s="85">
        <f t="shared" si="1"/>
        <v>0.23878145046117402</v>
      </c>
      <c r="F16" s="79">
        <v>398369969.72000003</v>
      </c>
      <c r="G16" s="79">
        <v>45933094.780000001</v>
      </c>
      <c r="H16" s="64">
        <v>154964539.88999999</v>
      </c>
    </row>
    <row r="17" spans="1:8" ht="12" customHeight="1" x14ac:dyDescent="0.2">
      <c r="A17" s="96">
        <v>9</v>
      </c>
      <c r="B17" s="52" t="s">
        <v>236</v>
      </c>
      <c r="C17" s="64">
        <v>1224728439.3399999</v>
      </c>
      <c r="D17" s="79">
        <f t="shared" si="0"/>
        <v>593868368.54999995</v>
      </c>
      <c r="E17" s="85">
        <f t="shared" si="1"/>
        <v>0.4848979981799334</v>
      </c>
      <c r="F17" s="64">
        <v>543166446.63</v>
      </c>
      <c r="G17" s="64">
        <v>1420938.63</v>
      </c>
      <c r="H17" s="64">
        <v>49280983.289999999</v>
      </c>
    </row>
    <row r="18" spans="1:8" ht="12" customHeight="1" x14ac:dyDescent="0.2">
      <c r="A18" s="96">
        <v>10</v>
      </c>
      <c r="B18" s="52" t="s">
        <v>238</v>
      </c>
      <c r="C18" s="79">
        <v>2994175550.3899999</v>
      </c>
      <c r="D18" s="79">
        <f t="shared" si="0"/>
        <v>464406738.96000004</v>
      </c>
      <c r="E18" s="85">
        <f t="shared" si="1"/>
        <v>0.15510337692107257</v>
      </c>
      <c r="F18" s="64">
        <v>209464898.10000002</v>
      </c>
      <c r="G18" s="64">
        <v>117542230.04000001</v>
      </c>
      <c r="H18" s="64">
        <v>137399610.81999999</v>
      </c>
    </row>
    <row r="19" spans="1:8" ht="12" customHeight="1" x14ac:dyDescent="0.2">
      <c r="A19" s="96">
        <v>11</v>
      </c>
      <c r="B19" s="52" t="s">
        <v>239</v>
      </c>
      <c r="C19" s="79">
        <v>381270425.09999996</v>
      </c>
      <c r="D19" s="79">
        <f t="shared" si="0"/>
        <v>321146291.42999995</v>
      </c>
      <c r="E19" s="85">
        <f t="shared" si="1"/>
        <v>0.84230580262229726</v>
      </c>
      <c r="F19" s="64">
        <v>175860011.32999998</v>
      </c>
      <c r="G19" s="64">
        <v>141476770.75999999</v>
      </c>
      <c r="H19" s="64">
        <v>3809509.34</v>
      </c>
    </row>
    <row r="20" spans="1:8" ht="12" customHeight="1" x14ac:dyDescent="0.2">
      <c r="A20" s="96">
        <v>12</v>
      </c>
      <c r="B20" s="50" t="s">
        <v>240</v>
      </c>
      <c r="C20" s="79">
        <v>470832227.41999996</v>
      </c>
      <c r="D20" s="79">
        <f t="shared" si="0"/>
        <v>253146685.06999999</v>
      </c>
      <c r="E20" s="85">
        <f t="shared" si="1"/>
        <v>0.53765793912867332</v>
      </c>
      <c r="F20" s="79">
        <v>121045458.86</v>
      </c>
      <c r="G20" s="79">
        <v>7576848.1900000004</v>
      </c>
      <c r="H20" s="79">
        <v>124524378.02</v>
      </c>
    </row>
    <row r="21" spans="1:8" ht="12" customHeight="1" x14ac:dyDescent="0.2">
      <c r="A21" s="96">
        <v>13</v>
      </c>
      <c r="B21" s="52" t="s">
        <v>241</v>
      </c>
      <c r="C21" s="79">
        <v>534184805.16000003</v>
      </c>
      <c r="D21" s="79">
        <f t="shared" si="0"/>
        <v>116831911.43000001</v>
      </c>
      <c r="E21" s="85">
        <f t="shared" si="1"/>
        <v>0.21871066024614139</v>
      </c>
      <c r="F21" s="64">
        <v>116831911.43000001</v>
      </c>
      <c r="G21" s="95">
        <v>0</v>
      </c>
      <c r="H21" s="95">
        <v>0</v>
      </c>
    </row>
    <row r="22" spans="1:8" ht="12" customHeight="1" x14ac:dyDescent="0.2">
      <c r="A22" s="96">
        <v>14</v>
      </c>
      <c r="B22" s="52" t="s">
        <v>242</v>
      </c>
      <c r="C22" s="64">
        <v>203229083.34</v>
      </c>
      <c r="D22" s="79">
        <f t="shared" si="0"/>
        <v>104533069.96000001</v>
      </c>
      <c r="E22" s="85">
        <f t="shared" si="1"/>
        <v>0.51436078066207358</v>
      </c>
      <c r="F22" s="64">
        <v>6813176.1200000001</v>
      </c>
      <c r="G22" s="64">
        <v>97719893.840000004</v>
      </c>
      <c r="H22" s="95">
        <v>0</v>
      </c>
    </row>
    <row r="23" spans="1:8" ht="12" customHeight="1" x14ac:dyDescent="0.2">
      <c r="A23" s="96">
        <v>15</v>
      </c>
      <c r="B23" s="50" t="s">
        <v>243</v>
      </c>
      <c r="C23" s="79">
        <v>976283371.59000003</v>
      </c>
      <c r="D23" s="79">
        <f t="shared" si="0"/>
        <v>72585214.329999998</v>
      </c>
      <c r="E23" s="85">
        <f t="shared" si="1"/>
        <v>7.4348510322147413E-2</v>
      </c>
      <c r="F23" s="79">
        <v>35548979.799999997</v>
      </c>
      <c r="G23" s="79">
        <v>1050874.17</v>
      </c>
      <c r="H23" s="79">
        <v>35985360.359999999</v>
      </c>
    </row>
    <row r="24" spans="1:8" ht="12" customHeight="1" x14ac:dyDescent="0.2">
      <c r="A24" s="96">
        <v>16</v>
      </c>
      <c r="B24" s="50" t="s">
        <v>246</v>
      </c>
      <c r="C24" s="79">
        <v>456030092.58000004</v>
      </c>
      <c r="D24" s="79">
        <f t="shared" si="0"/>
        <v>61334057.899999999</v>
      </c>
      <c r="E24" s="85">
        <f t="shared" si="1"/>
        <v>0.13449563723525623</v>
      </c>
      <c r="F24" s="79">
        <v>51807548.549999997</v>
      </c>
      <c r="G24" s="79">
        <v>6324343.4299999997</v>
      </c>
      <c r="H24" s="79">
        <v>3202165.92</v>
      </c>
    </row>
    <row r="25" spans="1:8" ht="12" customHeight="1" x14ac:dyDescent="0.2">
      <c r="A25" s="96">
        <v>17</v>
      </c>
      <c r="B25" s="52" t="s">
        <v>245</v>
      </c>
      <c r="C25" s="64">
        <v>1871693868.1700001</v>
      </c>
      <c r="D25" s="79">
        <f t="shared" si="0"/>
        <v>56452670.43</v>
      </c>
      <c r="E25" s="85">
        <f t="shared" si="1"/>
        <v>3.0161273373831763E-2</v>
      </c>
      <c r="F25" s="64">
        <v>50553994.629999995</v>
      </c>
      <c r="G25" s="79">
        <v>1228168.74</v>
      </c>
      <c r="H25" s="79">
        <v>4670507.0600000015</v>
      </c>
    </row>
    <row r="26" spans="1:8" ht="12" customHeight="1" x14ac:dyDescent="0.2">
      <c r="A26" s="96">
        <v>18</v>
      </c>
      <c r="B26" s="50" t="s">
        <v>249</v>
      </c>
      <c r="C26" s="79">
        <v>473216463.17000002</v>
      </c>
      <c r="D26" s="79">
        <f t="shared" si="0"/>
        <v>42387339.68</v>
      </c>
      <c r="E26" s="85">
        <f t="shared" si="1"/>
        <v>8.9572833954368603E-2</v>
      </c>
      <c r="F26" s="79">
        <v>9685963.4099999983</v>
      </c>
      <c r="G26" s="79">
        <v>17842099.030000001</v>
      </c>
      <c r="H26" s="79">
        <v>14859277.24</v>
      </c>
    </row>
    <row r="27" spans="1:8" ht="12" customHeight="1" x14ac:dyDescent="0.2">
      <c r="A27" s="96">
        <v>19</v>
      </c>
      <c r="B27" s="50" t="s">
        <v>247</v>
      </c>
      <c r="C27" s="79">
        <v>725810654.08000004</v>
      </c>
      <c r="D27" s="79">
        <f t="shared" si="0"/>
        <v>39730638.150000006</v>
      </c>
      <c r="E27" s="85">
        <f t="shared" si="1"/>
        <v>5.4739673393690402E-2</v>
      </c>
      <c r="F27" s="64">
        <v>34751754.030000001</v>
      </c>
      <c r="G27" s="79">
        <v>499199.89</v>
      </c>
      <c r="H27" s="79">
        <v>4479684.2300000004</v>
      </c>
    </row>
    <row r="28" spans="1:8" ht="12" customHeight="1" x14ac:dyDescent="0.2">
      <c r="A28" s="96">
        <v>20</v>
      </c>
      <c r="B28" s="50" t="s">
        <v>244</v>
      </c>
      <c r="C28" s="79">
        <v>108950521.37</v>
      </c>
      <c r="D28" s="79">
        <f t="shared" si="0"/>
        <v>29376518.990000002</v>
      </c>
      <c r="E28" s="85">
        <f t="shared" si="1"/>
        <v>0.26963174311241939</v>
      </c>
      <c r="F28" s="79">
        <v>11531349.370000003</v>
      </c>
      <c r="G28" s="79">
        <v>1388250.8</v>
      </c>
      <c r="H28" s="79">
        <v>16456918.819999998</v>
      </c>
    </row>
    <row r="29" spans="1:8" ht="12" customHeight="1" x14ac:dyDescent="0.2">
      <c r="A29" s="96">
        <v>21</v>
      </c>
      <c r="B29" s="50" t="s">
        <v>248</v>
      </c>
      <c r="C29" s="79">
        <v>215113789.38</v>
      </c>
      <c r="D29" s="79">
        <f t="shared" si="0"/>
        <v>26047195.969999999</v>
      </c>
      <c r="E29" s="85">
        <f t="shared" si="1"/>
        <v>0.12108566375532276</v>
      </c>
      <c r="F29" s="79">
        <v>25109362.32</v>
      </c>
      <c r="G29" s="79">
        <v>95582</v>
      </c>
      <c r="H29" s="79">
        <v>842251.65</v>
      </c>
    </row>
    <row r="30" spans="1:8" ht="12" customHeight="1" x14ac:dyDescent="0.2">
      <c r="A30" s="96">
        <v>22</v>
      </c>
      <c r="B30" s="50" t="s">
        <v>250</v>
      </c>
      <c r="C30" s="79">
        <v>167501409.56</v>
      </c>
      <c r="D30" s="79">
        <f t="shared" si="0"/>
        <v>21284965.270000003</v>
      </c>
      <c r="E30" s="85">
        <f t="shared" si="1"/>
        <v>0.12707335016411073</v>
      </c>
      <c r="F30" s="79">
        <v>3905566.0800000015</v>
      </c>
      <c r="G30" s="79">
        <v>14122114.000000002</v>
      </c>
      <c r="H30" s="79">
        <v>3257285.19</v>
      </c>
    </row>
    <row r="31" spans="1:8" ht="12" customHeight="1" x14ac:dyDescent="0.2">
      <c r="A31" s="96">
        <v>23</v>
      </c>
      <c r="B31" s="50" t="s">
        <v>251</v>
      </c>
      <c r="C31" s="79">
        <v>328663040.81999999</v>
      </c>
      <c r="D31" s="79">
        <f t="shared" si="0"/>
        <v>20735173.449999999</v>
      </c>
      <c r="E31" s="85">
        <f t="shared" si="1"/>
        <v>6.3089459034598602E-2</v>
      </c>
      <c r="F31" s="79">
        <v>20733638.509999998</v>
      </c>
      <c r="G31" s="79">
        <v>1534.94</v>
      </c>
      <c r="H31" s="94">
        <v>0</v>
      </c>
    </row>
    <row r="32" spans="1:8" ht="12" customHeight="1" x14ac:dyDescent="0.2">
      <c r="A32" s="96">
        <v>24</v>
      </c>
      <c r="B32" s="50" t="s">
        <v>253</v>
      </c>
      <c r="C32" s="79">
        <v>19886375.550000001</v>
      </c>
      <c r="D32" s="79">
        <f t="shared" si="0"/>
        <v>19886375.550000001</v>
      </c>
      <c r="E32" s="85">
        <f t="shared" si="1"/>
        <v>1</v>
      </c>
      <c r="F32" s="79">
        <v>19886375.550000001</v>
      </c>
      <c r="G32" s="94">
        <v>0</v>
      </c>
      <c r="H32" s="94">
        <v>0</v>
      </c>
    </row>
    <row r="33" spans="1:8" ht="12" customHeight="1" x14ac:dyDescent="0.2">
      <c r="A33" s="96">
        <v>25</v>
      </c>
      <c r="B33" s="52" t="s">
        <v>252</v>
      </c>
      <c r="C33" s="79">
        <v>330923292.57999992</v>
      </c>
      <c r="D33" s="79">
        <f t="shared" si="0"/>
        <v>14523053.030000001</v>
      </c>
      <c r="E33" s="85">
        <f t="shared" si="1"/>
        <v>4.3886463587295199E-2</v>
      </c>
      <c r="F33" s="64">
        <v>11252152.520000001</v>
      </c>
      <c r="G33" s="64">
        <v>2736972.99</v>
      </c>
      <c r="H33" s="64">
        <v>533927.52</v>
      </c>
    </row>
    <row r="34" spans="1:8" ht="12" customHeight="1" x14ac:dyDescent="0.2">
      <c r="A34" s="96">
        <v>26</v>
      </c>
      <c r="B34" s="50" t="s">
        <v>255</v>
      </c>
      <c r="C34" s="79">
        <v>331614340</v>
      </c>
      <c r="D34" s="79">
        <f t="shared" si="0"/>
        <v>14109268.180000002</v>
      </c>
      <c r="E34" s="85">
        <f t="shared" si="1"/>
        <v>4.2547219701053948E-2</v>
      </c>
      <c r="F34" s="79">
        <v>13343661.07</v>
      </c>
      <c r="G34" s="79">
        <v>50427.64</v>
      </c>
      <c r="H34" s="79">
        <v>715179.47</v>
      </c>
    </row>
    <row r="35" spans="1:8" ht="12" customHeight="1" x14ac:dyDescent="0.2">
      <c r="A35" s="96">
        <v>27</v>
      </c>
      <c r="B35" s="50" t="s">
        <v>254</v>
      </c>
      <c r="C35" s="79">
        <v>672065757.16999984</v>
      </c>
      <c r="D35" s="79">
        <f t="shared" si="0"/>
        <v>13161980.91</v>
      </c>
      <c r="E35" s="85">
        <f t="shared" si="1"/>
        <v>1.9584364728570246E-2</v>
      </c>
      <c r="F35" s="79">
        <v>10997844.74</v>
      </c>
      <c r="G35" s="79">
        <v>947338.37</v>
      </c>
      <c r="H35" s="79">
        <v>1216797.8</v>
      </c>
    </row>
    <row r="36" spans="1:8" ht="12" customHeight="1" x14ac:dyDescent="0.2">
      <c r="A36" s="96">
        <v>28</v>
      </c>
      <c r="B36" s="50" t="s">
        <v>257</v>
      </c>
      <c r="C36" s="79">
        <v>99020158.739999995</v>
      </c>
      <c r="D36" s="79">
        <f t="shared" si="0"/>
        <v>3874851.3899999997</v>
      </c>
      <c r="E36" s="85">
        <f t="shared" si="1"/>
        <v>3.913194484139644E-2</v>
      </c>
      <c r="F36" s="79">
        <v>3215310.8</v>
      </c>
      <c r="G36" s="79">
        <v>16629.3</v>
      </c>
      <c r="H36" s="79">
        <v>642911.29</v>
      </c>
    </row>
    <row r="37" spans="1:8" ht="12" customHeight="1" x14ac:dyDescent="0.2">
      <c r="A37" s="96">
        <v>29</v>
      </c>
      <c r="B37" s="50" t="s">
        <v>258</v>
      </c>
      <c r="C37" s="79">
        <v>280098399.84000003</v>
      </c>
      <c r="D37" s="79">
        <f t="shared" si="0"/>
        <v>2953183.36</v>
      </c>
      <c r="E37" s="85">
        <f t="shared" si="1"/>
        <v>1.054337819026078E-2</v>
      </c>
      <c r="F37" s="79">
        <v>2565184.4299999997</v>
      </c>
      <c r="G37" s="94">
        <v>0</v>
      </c>
      <c r="H37" s="79">
        <v>387998.93</v>
      </c>
    </row>
    <row r="38" spans="1:8" ht="12" customHeight="1" x14ac:dyDescent="0.2">
      <c r="A38" s="96">
        <v>30</v>
      </c>
      <c r="B38" s="52" t="s">
        <v>289</v>
      </c>
      <c r="C38" s="64">
        <v>34832976.949999996</v>
      </c>
      <c r="D38" s="94">
        <f t="shared" si="0"/>
        <v>2729975.21</v>
      </c>
      <c r="E38" s="85"/>
      <c r="F38" s="79">
        <v>2649887.09</v>
      </c>
      <c r="G38" s="64">
        <v>80088.12</v>
      </c>
      <c r="H38" s="95"/>
    </row>
    <row r="39" spans="1:8" ht="12" customHeight="1" x14ac:dyDescent="0.2">
      <c r="A39" s="96">
        <v>31</v>
      </c>
      <c r="B39" s="52" t="s">
        <v>259</v>
      </c>
      <c r="C39" s="64">
        <v>70730061.24000001</v>
      </c>
      <c r="D39" s="79">
        <f t="shared" si="0"/>
        <v>1113633.68</v>
      </c>
      <c r="E39" s="85">
        <f t="shared" ref="E39:E52" si="2">D39/C39</f>
        <v>1.5744842581448325E-2</v>
      </c>
      <c r="F39" s="64">
        <v>1113633.68</v>
      </c>
      <c r="G39" s="95">
        <v>0</v>
      </c>
      <c r="H39" s="95">
        <v>0</v>
      </c>
    </row>
    <row r="40" spans="1:8" ht="12" customHeight="1" x14ac:dyDescent="0.2">
      <c r="A40" s="96">
        <v>32</v>
      </c>
      <c r="B40" s="50" t="s">
        <v>261</v>
      </c>
      <c r="C40" s="79">
        <v>223253525.42000002</v>
      </c>
      <c r="D40" s="79">
        <f t="shared" si="0"/>
        <v>1064971.5999999999</v>
      </c>
      <c r="E40" s="85">
        <f t="shared" si="2"/>
        <v>4.7702341900155952E-3</v>
      </c>
      <c r="F40" s="79">
        <v>768643.61</v>
      </c>
      <c r="G40" s="79">
        <v>37925.22</v>
      </c>
      <c r="H40" s="79">
        <v>258402.77</v>
      </c>
    </row>
    <row r="41" spans="1:8" ht="12" customHeight="1" x14ac:dyDescent="0.2">
      <c r="A41" s="96">
        <v>33</v>
      </c>
      <c r="B41" s="50" t="s">
        <v>260</v>
      </c>
      <c r="C41" s="79">
        <v>7599180.120000001</v>
      </c>
      <c r="D41" s="79">
        <f t="shared" si="0"/>
        <v>246913.42</v>
      </c>
      <c r="E41" s="85">
        <f t="shared" si="2"/>
        <v>3.2492113109696887E-2</v>
      </c>
      <c r="F41" s="79">
        <v>246913.42</v>
      </c>
      <c r="G41" s="94">
        <v>0</v>
      </c>
      <c r="H41" s="94">
        <v>0</v>
      </c>
    </row>
    <row r="42" spans="1:8" ht="12" customHeight="1" x14ac:dyDescent="0.2">
      <c r="A42" s="96">
        <v>34</v>
      </c>
      <c r="B42" s="50" t="s">
        <v>285</v>
      </c>
      <c r="C42" s="79">
        <v>401583.47</v>
      </c>
      <c r="D42" s="79">
        <f t="shared" si="0"/>
        <v>137610.6</v>
      </c>
      <c r="E42" s="85">
        <f t="shared" si="2"/>
        <v>0.34266998091330803</v>
      </c>
      <c r="F42" s="79">
        <v>67682.5</v>
      </c>
      <c r="G42" s="79">
        <v>69928.100000000006</v>
      </c>
      <c r="H42" s="94">
        <v>0</v>
      </c>
    </row>
    <row r="43" spans="1:8" ht="12" customHeight="1" x14ac:dyDescent="0.2">
      <c r="A43" s="96">
        <v>35</v>
      </c>
      <c r="B43" s="52" t="s">
        <v>266</v>
      </c>
      <c r="C43" s="79">
        <v>1936150</v>
      </c>
      <c r="D43" s="79">
        <f t="shared" si="0"/>
        <v>79900</v>
      </c>
      <c r="E43" s="85">
        <f t="shared" si="2"/>
        <v>4.1267463781215298E-2</v>
      </c>
      <c r="F43" s="95">
        <v>0</v>
      </c>
      <c r="G43" s="64">
        <v>79900</v>
      </c>
      <c r="H43" s="95">
        <v>0</v>
      </c>
    </row>
    <row r="44" spans="1:8" ht="12" customHeight="1" x14ac:dyDescent="0.2">
      <c r="A44" s="96">
        <v>36</v>
      </c>
      <c r="B44" s="52" t="s">
        <v>262</v>
      </c>
      <c r="C44" s="64">
        <v>168835258.33000001</v>
      </c>
      <c r="D44" s="79">
        <f t="shared" si="0"/>
        <v>68761.119999999995</v>
      </c>
      <c r="E44" s="85">
        <f t="shared" si="2"/>
        <v>4.0726753807312984E-4</v>
      </c>
      <c r="F44" s="64">
        <v>68761.119999999995</v>
      </c>
      <c r="G44" s="95">
        <v>0</v>
      </c>
      <c r="H44" s="95">
        <v>0</v>
      </c>
    </row>
    <row r="45" spans="1:8" ht="12" customHeight="1" x14ac:dyDescent="0.2">
      <c r="A45" s="96">
        <v>37</v>
      </c>
      <c r="B45" s="50" t="s">
        <v>265</v>
      </c>
      <c r="C45" s="79">
        <v>115604587.33</v>
      </c>
      <c r="D45" s="79">
        <f t="shared" si="0"/>
        <v>15248.14</v>
      </c>
      <c r="E45" s="85">
        <f t="shared" si="2"/>
        <v>1.318990911361787E-4</v>
      </c>
      <c r="F45" s="79">
        <v>15000</v>
      </c>
      <c r="G45" s="94">
        <v>0</v>
      </c>
      <c r="H45" s="79">
        <v>248.14</v>
      </c>
    </row>
    <row r="46" spans="1:8" ht="12" customHeight="1" x14ac:dyDescent="0.2">
      <c r="A46" s="96">
        <v>38</v>
      </c>
      <c r="B46" s="50" t="s">
        <v>264</v>
      </c>
      <c r="C46" s="79">
        <v>5620003.3700000001</v>
      </c>
      <c r="D46" s="79">
        <f t="shared" si="0"/>
        <v>6004.08</v>
      </c>
      <c r="E46" s="85">
        <f t="shared" si="2"/>
        <v>1.0683409963862709E-3</v>
      </c>
      <c r="F46" s="94">
        <v>0</v>
      </c>
      <c r="G46" s="94">
        <v>0</v>
      </c>
      <c r="H46" s="79">
        <v>6004.08</v>
      </c>
    </row>
    <row r="47" spans="1:8" ht="12" customHeight="1" x14ac:dyDescent="0.2">
      <c r="A47" s="96">
        <v>39</v>
      </c>
      <c r="B47" s="50" t="s">
        <v>263</v>
      </c>
      <c r="C47" s="79">
        <v>4908.26</v>
      </c>
      <c r="D47" s="79">
        <f t="shared" si="0"/>
        <v>4906.26</v>
      </c>
      <c r="E47" s="85">
        <f t="shared" si="2"/>
        <v>0.99959252362344297</v>
      </c>
      <c r="F47" s="79">
        <v>4906.26</v>
      </c>
      <c r="G47" s="94">
        <v>0</v>
      </c>
      <c r="H47" s="94">
        <v>0</v>
      </c>
    </row>
    <row r="48" spans="1:8" ht="12" customHeight="1" x14ac:dyDescent="0.2">
      <c r="A48" s="96">
        <v>40</v>
      </c>
      <c r="B48" s="50" t="s">
        <v>267</v>
      </c>
      <c r="C48" s="79">
        <v>729342961.88</v>
      </c>
      <c r="D48" s="94">
        <f t="shared" si="0"/>
        <v>0</v>
      </c>
      <c r="E48" s="85">
        <f t="shared" si="2"/>
        <v>0</v>
      </c>
      <c r="F48" s="94">
        <v>0</v>
      </c>
      <c r="G48" s="94">
        <v>0</v>
      </c>
      <c r="H48" s="94">
        <v>0</v>
      </c>
    </row>
    <row r="49" spans="1:8" ht="12" customHeight="1" x14ac:dyDescent="0.2">
      <c r="A49" s="96">
        <v>41</v>
      </c>
      <c r="B49" s="50" t="s">
        <v>268</v>
      </c>
      <c r="C49" s="79">
        <v>198819771.61000001</v>
      </c>
      <c r="D49" s="94">
        <f t="shared" si="0"/>
        <v>0</v>
      </c>
      <c r="E49" s="85">
        <f t="shared" si="2"/>
        <v>0</v>
      </c>
      <c r="F49" s="94">
        <v>0</v>
      </c>
      <c r="G49" s="94">
        <v>0</v>
      </c>
      <c r="H49" s="94">
        <v>0</v>
      </c>
    </row>
    <row r="50" spans="1:8" ht="12" customHeight="1" x14ac:dyDescent="0.2">
      <c r="A50" s="96">
        <v>42</v>
      </c>
      <c r="B50" s="50" t="s">
        <v>269</v>
      </c>
      <c r="C50" s="79">
        <v>80193072.659999996</v>
      </c>
      <c r="D50" s="94">
        <f t="shared" si="0"/>
        <v>0</v>
      </c>
      <c r="E50" s="85">
        <f t="shared" si="2"/>
        <v>0</v>
      </c>
      <c r="F50" s="95">
        <v>0</v>
      </c>
      <c r="G50" s="94">
        <v>0</v>
      </c>
      <c r="H50" s="95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94">
        <f t="shared" si="0"/>
        <v>0</v>
      </c>
      <c r="E51" s="85">
        <f t="shared" si="2"/>
        <v>0</v>
      </c>
      <c r="F51" s="94">
        <v>0</v>
      </c>
      <c r="G51" s="94">
        <v>0</v>
      </c>
      <c r="H51" s="94">
        <v>0</v>
      </c>
    </row>
    <row r="52" spans="1:8" ht="12" customHeight="1" x14ac:dyDescent="0.2">
      <c r="A52" s="96">
        <v>44</v>
      </c>
      <c r="B52" s="52" t="s">
        <v>271</v>
      </c>
      <c r="C52" s="64">
        <v>36691076.519999996</v>
      </c>
      <c r="D52" s="94">
        <f t="shared" si="0"/>
        <v>0</v>
      </c>
      <c r="E52" s="85">
        <f t="shared" si="2"/>
        <v>0</v>
      </c>
      <c r="F52" s="95">
        <v>0</v>
      </c>
      <c r="G52" s="95">
        <v>0</v>
      </c>
      <c r="H52" s="95">
        <v>0</v>
      </c>
    </row>
    <row r="53" spans="1:8" ht="10.5" x14ac:dyDescent="0.25">
      <c r="A53" s="66"/>
      <c r="B53" s="66" t="s">
        <v>277</v>
      </c>
      <c r="C53" s="67">
        <f>SUM(C9:C52)</f>
        <v>58586103686.909988</v>
      </c>
      <c r="D53" s="80">
        <f t="shared" ref="D53" si="3">F53+G53+H53</f>
        <v>13069317263.620003</v>
      </c>
      <c r="E53" s="86">
        <f t="shared" ref="E53" si="4">D53/C53</f>
        <v>0.22307879242940859</v>
      </c>
      <c r="F53" s="67">
        <f>SUM(F9:F52)</f>
        <v>9144408580.7100029</v>
      </c>
      <c r="G53" s="67">
        <f>SUM(G9:G52)</f>
        <v>1777637076.3099999</v>
      </c>
      <c r="H53" s="67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290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10264907557.089998</v>
      </c>
      <c r="D9" s="79">
        <f t="shared" ref="D9:D52" si="0">F9+G9+H9</f>
        <v>2240700656.0899997</v>
      </c>
      <c r="E9" s="85">
        <f>D9/C9</f>
        <v>0.21828746568129997</v>
      </c>
      <c r="F9" s="64">
        <v>1509353417.3499999</v>
      </c>
      <c r="G9" s="79">
        <v>218521703.09</v>
      </c>
      <c r="H9" s="79">
        <v>512825535.64999998</v>
      </c>
    </row>
    <row r="10" spans="1:8" ht="12" customHeight="1" x14ac:dyDescent="0.2">
      <c r="A10" s="96">
        <v>2</v>
      </c>
      <c r="B10" s="52" t="s">
        <v>230</v>
      </c>
      <c r="C10" s="79">
        <v>3989479035.3399997</v>
      </c>
      <c r="D10" s="79">
        <f t="shared" si="0"/>
        <v>1874439010.6799998</v>
      </c>
      <c r="E10" s="85">
        <f t="shared" ref="E10:E53" si="1">D10/C10</f>
        <v>0.46984555980258524</v>
      </c>
      <c r="F10" s="64">
        <v>963707693.08000004</v>
      </c>
      <c r="G10" s="64">
        <v>328237369.48000002</v>
      </c>
      <c r="H10" s="64">
        <v>582493948.12</v>
      </c>
    </row>
    <row r="11" spans="1:8" ht="12" customHeight="1" x14ac:dyDescent="0.2">
      <c r="A11" s="96">
        <v>3</v>
      </c>
      <c r="B11" s="52" t="s">
        <v>231</v>
      </c>
      <c r="C11" s="64">
        <v>7666203477.3300009</v>
      </c>
      <c r="D11" s="79">
        <f t="shared" si="0"/>
        <v>1542120252.04</v>
      </c>
      <c r="E11" s="85">
        <f t="shared" si="1"/>
        <v>0.20115827300961392</v>
      </c>
      <c r="F11" s="64">
        <v>1060577003.77</v>
      </c>
      <c r="G11" s="64">
        <v>196721163.5</v>
      </c>
      <c r="H11" s="64">
        <v>284822084.76999998</v>
      </c>
    </row>
    <row r="12" spans="1:8" ht="12" customHeight="1" x14ac:dyDescent="0.2">
      <c r="A12" s="96">
        <v>4</v>
      </c>
      <c r="B12" s="50" t="s">
        <v>232</v>
      </c>
      <c r="C12" s="79">
        <v>5957759380.21</v>
      </c>
      <c r="D12" s="79">
        <f t="shared" si="0"/>
        <v>1275490783.6099999</v>
      </c>
      <c r="E12" s="85">
        <f t="shared" si="1"/>
        <v>0.21408900598550881</v>
      </c>
      <c r="F12" s="79">
        <v>1260678079.9599998</v>
      </c>
      <c r="G12" s="51">
        <v>0</v>
      </c>
      <c r="H12" s="79">
        <v>14812703.65</v>
      </c>
    </row>
    <row r="13" spans="1:8" ht="12" customHeight="1" x14ac:dyDescent="0.2">
      <c r="A13" s="96">
        <v>5</v>
      </c>
      <c r="B13" s="52" t="s">
        <v>233</v>
      </c>
      <c r="C13" s="64">
        <v>4071799838.52</v>
      </c>
      <c r="D13" s="79">
        <f t="shared" si="0"/>
        <v>1230049531.45</v>
      </c>
      <c r="E13" s="85">
        <f t="shared" si="1"/>
        <v>0.30208988168168233</v>
      </c>
      <c r="F13" s="64">
        <v>1178427442.5699999</v>
      </c>
      <c r="G13" s="79">
        <v>37842063.890000001</v>
      </c>
      <c r="H13" s="79">
        <v>13780024.99</v>
      </c>
    </row>
    <row r="14" spans="1:8" ht="12" customHeight="1" x14ac:dyDescent="0.2">
      <c r="A14" s="96">
        <v>6</v>
      </c>
      <c r="B14" s="50" t="s">
        <v>234</v>
      </c>
      <c r="C14" s="79">
        <v>5932261236.4199991</v>
      </c>
      <c r="D14" s="79">
        <f t="shared" si="0"/>
        <v>1207439238.6200001</v>
      </c>
      <c r="E14" s="85">
        <f t="shared" si="1"/>
        <v>0.20353777261310654</v>
      </c>
      <c r="F14" s="79">
        <v>837846624.82000005</v>
      </c>
      <c r="G14" s="79">
        <v>241130973.55000001</v>
      </c>
      <c r="H14" s="79">
        <v>128461640.25</v>
      </c>
    </row>
    <row r="15" spans="1:8" ht="12" customHeight="1" x14ac:dyDescent="0.2">
      <c r="A15" s="96">
        <v>7</v>
      </c>
      <c r="B15" s="52" t="s">
        <v>235</v>
      </c>
      <c r="C15" s="64">
        <v>3447071501.2500005</v>
      </c>
      <c r="D15" s="79">
        <f t="shared" si="0"/>
        <v>824530924.95999992</v>
      </c>
      <c r="E15" s="85">
        <f t="shared" si="1"/>
        <v>0.23919751147053461</v>
      </c>
      <c r="F15" s="64">
        <v>470629154.34999996</v>
      </c>
      <c r="G15" s="64">
        <v>296904493.81999999</v>
      </c>
      <c r="H15" s="64">
        <v>56997276.789999999</v>
      </c>
    </row>
    <row r="16" spans="1:8" ht="12" customHeight="1" x14ac:dyDescent="0.2">
      <c r="A16" s="96">
        <v>8</v>
      </c>
      <c r="B16" s="50" t="s">
        <v>237</v>
      </c>
      <c r="C16" s="79">
        <v>2524281573.6999998</v>
      </c>
      <c r="D16" s="79">
        <f t="shared" si="0"/>
        <v>600154301.30999994</v>
      </c>
      <c r="E16" s="85">
        <f t="shared" si="1"/>
        <v>0.23775251840479733</v>
      </c>
      <c r="F16" s="79">
        <v>400116519.08999997</v>
      </c>
      <c r="G16" s="79">
        <v>46769384.030000001</v>
      </c>
      <c r="H16" s="79">
        <v>153268398.19</v>
      </c>
    </row>
    <row r="17" spans="1:8" ht="12" customHeight="1" x14ac:dyDescent="0.2">
      <c r="A17" s="96">
        <v>9</v>
      </c>
      <c r="B17" s="50" t="s">
        <v>236</v>
      </c>
      <c r="C17" s="79">
        <v>1234934813.02</v>
      </c>
      <c r="D17" s="79">
        <f t="shared" si="0"/>
        <v>598223089.55999994</v>
      </c>
      <c r="E17" s="85">
        <f t="shared" si="1"/>
        <v>0.48441673459432355</v>
      </c>
      <c r="F17" s="79">
        <v>547296479.15999997</v>
      </c>
      <c r="G17" s="79">
        <v>1368970.9</v>
      </c>
      <c r="H17" s="79">
        <v>49557639.5</v>
      </c>
    </row>
    <row r="18" spans="1:8" ht="12" customHeight="1" x14ac:dyDescent="0.2">
      <c r="A18" s="96">
        <v>10</v>
      </c>
      <c r="B18" s="50" t="s">
        <v>238</v>
      </c>
      <c r="C18" s="79">
        <v>2987197737.5999999</v>
      </c>
      <c r="D18" s="79">
        <f t="shared" si="0"/>
        <v>462667557.28999996</v>
      </c>
      <c r="E18" s="85">
        <f t="shared" si="1"/>
        <v>0.15488347204685562</v>
      </c>
      <c r="F18" s="79">
        <v>208127841.77000001</v>
      </c>
      <c r="G18" s="79">
        <v>118116740.5</v>
      </c>
      <c r="H18" s="79">
        <v>136422975.02000001</v>
      </c>
    </row>
    <row r="19" spans="1:8" ht="12" customHeight="1" x14ac:dyDescent="0.2">
      <c r="A19" s="96">
        <v>11</v>
      </c>
      <c r="B19" s="50" t="s">
        <v>239</v>
      </c>
      <c r="C19" s="79">
        <v>382912464.69000006</v>
      </c>
      <c r="D19" s="79">
        <f t="shared" si="0"/>
        <v>324260268.03000003</v>
      </c>
      <c r="E19" s="85">
        <f t="shared" si="1"/>
        <v>0.84682609716692314</v>
      </c>
      <c r="F19" s="79">
        <v>177510092.21000001</v>
      </c>
      <c r="G19" s="79">
        <v>142936801.03</v>
      </c>
      <c r="H19" s="79">
        <v>3813374.79</v>
      </c>
    </row>
    <row r="20" spans="1:8" ht="12" customHeight="1" x14ac:dyDescent="0.2">
      <c r="A20" s="96">
        <v>12</v>
      </c>
      <c r="B20" s="50" t="s">
        <v>240</v>
      </c>
      <c r="C20" s="79">
        <v>469220892.1099999</v>
      </c>
      <c r="D20" s="79">
        <f t="shared" si="0"/>
        <v>250539787.32999998</v>
      </c>
      <c r="E20" s="85">
        <f t="shared" si="1"/>
        <v>0.53394849108991871</v>
      </c>
      <c r="F20" s="79">
        <v>120481555.80999999</v>
      </c>
      <c r="G20" s="79">
        <v>7890644.0099999998</v>
      </c>
      <c r="H20" s="79">
        <v>122167587.51000001</v>
      </c>
    </row>
    <row r="21" spans="1:8" ht="12" customHeight="1" x14ac:dyDescent="0.2">
      <c r="A21" s="96">
        <v>13</v>
      </c>
      <c r="B21" s="50" t="s">
        <v>241</v>
      </c>
      <c r="C21" s="79">
        <v>542854004.64999998</v>
      </c>
      <c r="D21" s="79">
        <f t="shared" si="0"/>
        <v>116981317.02</v>
      </c>
      <c r="E21" s="85">
        <f t="shared" si="1"/>
        <v>0.21549314551971041</v>
      </c>
      <c r="F21" s="79">
        <v>116981317.02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204422253.65000001</v>
      </c>
      <c r="D22" s="79">
        <f t="shared" si="0"/>
        <v>104766889.69</v>
      </c>
      <c r="E22" s="85">
        <f t="shared" si="1"/>
        <v>0.51250237104506158</v>
      </c>
      <c r="F22" s="79">
        <v>7199596.8799999999</v>
      </c>
      <c r="G22" s="79">
        <v>97567292.810000002</v>
      </c>
      <c r="H22" s="51">
        <v>0</v>
      </c>
    </row>
    <row r="23" spans="1:8" ht="12" customHeight="1" x14ac:dyDescent="0.2">
      <c r="A23" s="96">
        <v>15</v>
      </c>
      <c r="B23" s="50" t="s">
        <v>243</v>
      </c>
      <c r="C23" s="79">
        <v>986072562.92999995</v>
      </c>
      <c r="D23" s="79">
        <f t="shared" si="0"/>
        <v>71795129.629999995</v>
      </c>
      <c r="E23" s="85">
        <f t="shared" si="1"/>
        <v>7.2809174830571408E-2</v>
      </c>
      <c r="F23" s="79">
        <v>35678567.819999993</v>
      </c>
      <c r="G23" s="79">
        <v>998528.31</v>
      </c>
      <c r="H23" s="79">
        <v>35118033.5</v>
      </c>
    </row>
    <row r="24" spans="1:8" ht="12" customHeight="1" x14ac:dyDescent="0.2">
      <c r="A24" s="96">
        <v>16</v>
      </c>
      <c r="B24" s="50" t="s">
        <v>246</v>
      </c>
      <c r="C24" s="79">
        <v>455637282.14000005</v>
      </c>
      <c r="D24" s="79">
        <f t="shared" si="0"/>
        <v>63986691.359999999</v>
      </c>
      <c r="E24" s="85">
        <f t="shared" si="1"/>
        <v>0.14043339706415708</v>
      </c>
      <c r="F24" s="79">
        <v>54628443.399999999</v>
      </c>
      <c r="G24" s="79">
        <v>6102511.2400000002</v>
      </c>
      <c r="H24" s="79">
        <v>3255736.72</v>
      </c>
    </row>
    <row r="25" spans="1:8" ht="12" customHeight="1" x14ac:dyDescent="0.2">
      <c r="A25" s="96">
        <v>17</v>
      </c>
      <c r="B25" s="52" t="s">
        <v>245</v>
      </c>
      <c r="C25" s="64">
        <v>1869338604.4099998</v>
      </c>
      <c r="D25" s="79">
        <f t="shared" si="0"/>
        <v>52914751.089999996</v>
      </c>
      <c r="E25" s="85">
        <f t="shared" si="1"/>
        <v>2.8306670051732513E-2</v>
      </c>
      <c r="F25" s="64">
        <v>46905848.530000001</v>
      </c>
      <c r="G25" s="64">
        <v>1177873.4099999999</v>
      </c>
      <c r="H25" s="64">
        <v>4831029.1500000004</v>
      </c>
    </row>
    <row r="26" spans="1:8" ht="12" customHeight="1" x14ac:dyDescent="0.2">
      <c r="A26" s="96">
        <v>18</v>
      </c>
      <c r="B26" s="50" t="s">
        <v>249</v>
      </c>
      <c r="C26" s="79">
        <v>489150915.79999995</v>
      </c>
      <c r="D26" s="79">
        <f t="shared" si="0"/>
        <v>44164725.409999996</v>
      </c>
      <c r="E26" s="85">
        <f t="shared" si="1"/>
        <v>9.0288546915565232E-2</v>
      </c>
      <c r="F26" s="79">
        <v>9860379.9799999986</v>
      </c>
      <c r="G26" s="79">
        <v>18738980.919999998</v>
      </c>
      <c r="H26" s="79">
        <v>15565364.51</v>
      </c>
    </row>
    <row r="27" spans="1:8" ht="12" customHeight="1" x14ac:dyDescent="0.2">
      <c r="A27" s="96">
        <v>19</v>
      </c>
      <c r="B27" s="50" t="s">
        <v>247</v>
      </c>
      <c r="C27" s="79">
        <v>734376925.72000003</v>
      </c>
      <c r="D27" s="79">
        <f t="shared" si="0"/>
        <v>38827701.359999999</v>
      </c>
      <c r="E27" s="85">
        <f t="shared" si="1"/>
        <v>5.2871624911052899E-2</v>
      </c>
      <c r="F27" s="79">
        <v>33779672.270000003</v>
      </c>
      <c r="G27" s="79">
        <v>622508.32999999996</v>
      </c>
      <c r="H27" s="79">
        <v>4425520.76</v>
      </c>
    </row>
    <row r="28" spans="1:8" ht="12" customHeight="1" x14ac:dyDescent="0.2">
      <c r="A28" s="96">
        <v>20</v>
      </c>
      <c r="B28" s="52" t="s">
        <v>244</v>
      </c>
      <c r="C28" s="79">
        <v>105507322.22999999</v>
      </c>
      <c r="D28" s="79">
        <f t="shared" si="0"/>
        <v>28814559.189999998</v>
      </c>
      <c r="E28" s="85">
        <f t="shared" si="1"/>
        <v>0.27310482894434462</v>
      </c>
      <c r="F28" s="64">
        <v>11459073.609999999</v>
      </c>
      <c r="G28" s="64">
        <v>1292101.8500000001</v>
      </c>
      <c r="H28" s="64">
        <v>16063383.73</v>
      </c>
    </row>
    <row r="29" spans="1:8" ht="12" customHeight="1" x14ac:dyDescent="0.2">
      <c r="A29" s="96">
        <v>21</v>
      </c>
      <c r="B29" s="50" t="s">
        <v>248</v>
      </c>
      <c r="C29" s="79">
        <v>225103680.45000002</v>
      </c>
      <c r="D29" s="79">
        <f t="shared" si="0"/>
        <v>27280080.370000001</v>
      </c>
      <c r="E29" s="85">
        <f t="shared" si="1"/>
        <v>0.1211889575304365</v>
      </c>
      <c r="F29" s="79">
        <v>26256170.77</v>
      </c>
      <c r="G29" s="79">
        <v>92472.62</v>
      </c>
      <c r="H29" s="79">
        <v>931436.98</v>
      </c>
    </row>
    <row r="30" spans="1:8" ht="12" customHeight="1" x14ac:dyDescent="0.2">
      <c r="A30" s="96">
        <v>22</v>
      </c>
      <c r="B30" s="52" t="s">
        <v>250</v>
      </c>
      <c r="C30" s="64">
        <v>176931522.70000002</v>
      </c>
      <c r="D30" s="79">
        <f t="shared" si="0"/>
        <v>21234901.870000005</v>
      </c>
      <c r="E30" s="85">
        <f t="shared" si="1"/>
        <v>0.12001762911409117</v>
      </c>
      <c r="F30" s="79">
        <v>3943054.7</v>
      </c>
      <c r="G30" s="79">
        <v>14045254.680000002</v>
      </c>
      <c r="H30" s="64">
        <v>3246592.49</v>
      </c>
    </row>
    <row r="31" spans="1:8" ht="12" customHeight="1" x14ac:dyDescent="0.2">
      <c r="A31" s="96">
        <v>23</v>
      </c>
      <c r="B31" s="52" t="s">
        <v>253</v>
      </c>
      <c r="C31" s="64">
        <v>20092961.300000001</v>
      </c>
      <c r="D31" s="79">
        <f t="shared" si="0"/>
        <v>20092961.300000001</v>
      </c>
      <c r="E31" s="85">
        <f t="shared" si="1"/>
        <v>1</v>
      </c>
      <c r="F31" s="79">
        <v>20092961.300000001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0" t="s">
        <v>251</v>
      </c>
      <c r="C32" s="79">
        <v>330782791.78999996</v>
      </c>
      <c r="D32" s="79">
        <f t="shared" si="0"/>
        <v>19637406.059999999</v>
      </c>
      <c r="E32" s="85">
        <f t="shared" si="1"/>
        <v>5.9366468109583403E-2</v>
      </c>
      <c r="F32" s="64">
        <v>19635871.119999997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64">
        <v>330340537.81999999</v>
      </c>
      <c r="D33" s="79">
        <f t="shared" si="0"/>
        <v>14444403.949999999</v>
      </c>
      <c r="E33" s="85">
        <f t="shared" si="1"/>
        <v>4.3725798974967596E-2</v>
      </c>
      <c r="F33" s="64">
        <v>11253208.709999999</v>
      </c>
      <c r="G33" s="64">
        <v>2675670.84</v>
      </c>
      <c r="H33" s="64">
        <v>515524.4</v>
      </c>
    </row>
    <row r="34" spans="1:8" ht="12" customHeight="1" x14ac:dyDescent="0.2">
      <c r="A34" s="96">
        <v>26</v>
      </c>
      <c r="B34" s="50" t="s">
        <v>255</v>
      </c>
      <c r="C34" s="79">
        <v>330380762.70999998</v>
      </c>
      <c r="D34" s="79">
        <f t="shared" si="0"/>
        <v>14042460.639999999</v>
      </c>
      <c r="E34" s="85">
        <f t="shared" si="1"/>
        <v>4.2503868944470356E-2</v>
      </c>
      <c r="F34" s="79">
        <v>13234758.209999999</v>
      </c>
      <c r="G34" s="79">
        <v>49523.82</v>
      </c>
      <c r="H34" s="79">
        <v>758178.61</v>
      </c>
    </row>
    <row r="35" spans="1:8" ht="12" customHeight="1" x14ac:dyDescent="0.2">
      <c r="A35" s="96">
        <v>27</v>
      </c>
      <c r="B35" s="50" t="s">
        <v>254</v>
      </c>
      <c r="C35" s="79">
        <v>665767480.08000004</v>
      </c>
      <c r="D35" s="79">
        <f t="shared" si="0"/>
        <v>13365228.75</v>
      </c>
      <c r="E35" s="85">
        <f t="shared" si="1"/>
        <v>2.0074919772882276E-2</v>
      </c>
      <c r="F35" s="79">
        <v>10957813.810000001</v>
      </c>
      <c r="G35" s="79">
        <v>913857.46</v>
      </c>
      <c r="H35" s="79">
        <v>1493557.48</v>
      </c>
    </row>
    <row r="36" spans="1:8" ht="12" customHeight="1" x14ac:dyDescent="0.2">
      <c r="A36" s="96">
        <v>28</v>
      </c>
      <c r="B36" s="50" t="s">
        <v>257</v>
      </c>
      <c r="C36" s="79">
        <v>99774137.409999996</v>
      </c>
      <c r="D36" s="79">
        <f t="shared" si="0"/>
        <v>3730640.56</v>
      </c>
      <c r="E36" s="85">
        <f t="shared" si="1"/>
        <v>3.7390857559306663E-2</v>
      </c>
      <c r="F36" s="79">
        <v>3059739.47</v>
      </c>
      <c r="G36" s="79">
        <v>16083.17</v>
      </c>
      <c r="H36" s="79">
        <v>654817.92000000004</v>
      </c>
    </row>
    <row r="37" spans="1:8" ht="12" customHeight="1" x14ac:dyDescent="0.2">
      <c r="A37" s="96">
        <v>29</v>
      </c>
      <c r="B37" s="50" t="s">
        <v>256</v>
      </c>
      <c r="C37" s="79">
        <v>34643515.32</v>
      </c>
      <c r="D37" s="79">
        <f t="shared" si="0"/>
        <v>2733838.87</v>
      </c>
      <c r="E37" s="85">
        <f t="shared" si="1"/>
        <v>7.8913437182909996E-2</v>
      </c>
      <c r="F37" s="79">
        <v>2296417.79</v>
      </c>
      <c r="G37" s="79">
        <v>80088.12</v>
      </c>
      <c r="H37" s="79">
        <v>357332.96</v>
      </c>
    </row>
    <row r="38" spans="1:8" ht="12" customHeight="1" x14ac:dyDescent="0.2">
      <c r="A38" s="96">
        <v>30</v>
      </c>
      <c r="B38" s="50" t="s">
        <v>258</v>
      </c>
      <c r="C38" s="79">
        <v>255117599.30999994</v>
      </c>
      <c r="D38" s="79">
        <f t="shared" si="0"/>
        <v>2619188.14</v>
      </c>
      <c r="E38" s="85">
        <f t="shared" si="1"/>
        <v>1.0266591356629056E-2</v>
      </c>
      <c r="F38" s="79">
        <v>2238891.4900000002</v>
      </c>
      <c r="G38" s="51">
        <v>0</v>
      </c>
      <c r="H38" s="79">
        <v>380296.65</v>
      </c>
    </row>
    <row r="39" spans="1:8" ht="12" customHeight="1" x14ac:dyDescent="0.2">
      <c r="A39" s="96">
        <v>31</v>
      </c>
      <c r="B39" s="52" t="s">
        <v>261</v>
      </c>
      <c r="C39" s="79">
        <v>243589442.56</v>
      </c>
      <c r="D39" s="79">
        <f t="shared" si="0"/>
        <v>1534442.69</v>
      </c>
      <c r="E39" s="85">
        <f t="shared" si="1"/>
        <v>6.299298827871171E-3</v>
      </c>
      <c r="F39" s="64">
        <v>1213206.69</v>
      </c>
      <c r="G39" s="64">
        <v>37145.769999999997</v>
      </c>
      <c r="H39" s="64">
        <v>284090.23</v>
      </c>
    </row>
    <row r="40" spans="1:8" ht="12" customHeight="1" x14ac:dyDescent="0.2">
      <c r="A40" s="96">
        <v>32</v>
      </c>
      <c r="B40" s="50" t="s">
        <v>259</v>
      </c>
      <c r="C40" s="79">
        <v>72575637.249999985</v>
      </c>
      <c r="D40" s="79">
        <f t="shared" si="0"/>
        <v>1100889.96</v>
      </c>
      <c r="E40" s="85">
        <f t="shared" si="1"/>
        <v>1.5168863846248904E-2</v>
      </c>
      <c r="F40" s="79">
        <v>1100889.96</v>
      </c>
      <c r="G40" s="51">
        <v>0</v>
      </c>
      <c r="H40" s="51">
        <v>0</v>
      </c>
    </row>
    <row r="41" spans="1:8" ht="12" customHeight="1" x14ac:dyDescent="0.2">
      <c r="A41" s="96">
        <v>33</v>
      </c>
      <c r="B41" s="50" t="s">
        <v>260</v>
      </c>
      <c r="C41" s="79">
        <v>7165519.8500000006</v>
      </c>
      <c r="D41" s="79">
        <f t="shared" si="0"/>
        <v>240065.69</v>
      </c>
      <c r="E41" s="85">
        <f t="shared" si="1"/>
        <v>3.3502899304647102E-2</v>
      </c>
      <c r="F41" s="79">
        <v>240065.69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2" t="s">
        <v>285</v>
      </c>
      <c r="C42" s="64">
        <v>464541.81</v>
      </c>
      <c r="D42" s="79">
        <f t="shared" si="0"/>
        <v>137056.25</v>
      </c>
      <c r="E42" s="85">
        <f t="shared" si="1"/>
        <v>0.29503533815395433</v>
      </c>
      <c r="F42" s="64">
        <v>66690.850000000006</v>
      </c>
      <c r="G42" s="64">
        <v>70365.399999999994</v>
      </c>
      <c r="H42" s="53">
        <v>0</v>
      </c>
    </row>
    <row r="43" spans="1:8" ht="12" customHeight="1" x14ac:dyDescent="0.2">
      <c r="A43" s="96">
        <v>35</v>
      </c>
      <c r="B43" s="52" t="s">
        <v>266</v>
      </c>
      <c r="C43" s="79">
        <v>1885379.42</v>
      </c>
      <c r="D43" s="79">
        <f t="shared" si="0"/>
        <v>79129.42</v>
      </c>
      <c r="E43" s="85">
        <f t="shared" si="1"/>
        <v>4.1970024261747806E-2</v>
      </c>
      <c r="F43" s="51">
        <v>0</v>
      </c>
      <c r="G43" s="64">
        <v>79129.42</v>
      </c>
      <c r="H43" s="53">
        <v>0</v>
      </c>
    </row>
    <row r="44" spans="1:8" ht="12" customHeight="1" x14ac:dyDescent="0.2">
      <c r="A44" s="96">
        <v>36</v>
      </c>
      <c r="B44" s="52" t="s">
        <v>262</v>
      </c>
      <c r="C44" s="79">
        <v>168429327.31999996</v>
      </c>
      <c r="D44" s="79">
        <f t="shared" si="0"/>
        <v>67002.89</v>
      </c>
      <c r="E44" s="85">
        <f t="shared" si="1"/>
        <v>3.9781011458117849E-4</v>
      </c>
      <c r="F44" s="64">
        <v>67002.89</v>
      </c>
      <c r="G44" s="53">
        <v>0</v>
      </c>
      <c r="H44" s="53">
        <v>0</v>
      </c>
    </row>
    <row r="45" spans="1:8" ht="12" customHeight="1" x14ac:dyDescent="0.2">
      <c r="A45" s="96">
        <v>37</v>
      </c>
      <c r="B45" s="52" t="s">
        <v>265</v>
      </c>
      <c r="C45" s="64">
        <v>116985765.97</v>
      </c>
      <c r="D45" s="79">
        <f t="shared" si="0"/>
        <v>15000.04747</v>
      </c>
      <c r="E45" s="85">
        <f t="shared" si="1"/>
        <v>1.2822113310645531E-4</v>
      </c>
      <c r="F45" s="64">
        <v>15000</v>
      </c>
      <c r="G45" s="53">
        <v>0</v>
      </c>
      <c r="H45" s="97">
        <v>4.7469999999999998E-2</v>
      </c>
    </row>
    <row r="46" spans="1:8" ht="12" customHeight="1" x14ac:dyDescent="0.2">
      <c r="A46" s="96">
        <v>38</v>
      </c>
      <c r="B46" s="52" t="s">
        <v>264</v>
      </c>
      <c r="C46" s="64">
        <v>5606544.9800000004</v>
      </c>
      <c r="D46" s="79">
        <f t="shared" si="0"/>
        <v>5775.48</v>
      </c>
      <c r="E46" s="85">
        <f t="shared" si="1"/>
        <v>1.0301317514802137E-3</v>
      </c>
      <c r="F46" s="53">
        <v>0</v>
      </c>
      <c r="G46" s="53">
        <v>0</v>
      </c>
      <c r="H46" s="64">
        <v>5775.48</v>
      </c>
    </row>
    <row r="47" spans="1:8" ht="12" customHeight="1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ht="12" customHeight="1" x14ac:dyDescent="0.2">
      <c r="A48" s="96">
        <v>40</v>
      </c>
      <c r="B48" s="50" t="s">
        <v>267</v>
      </c>
      <c r="C48" s="79">
        <v>741317906.75999999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96">
        <v>41</v>
      </c>
      <c r="B49" s="50" t="s">
        <v>268</v>
      </c>
      <c r="C49" s="79">
        <v>197882949.19999996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96">
        <v>42</v>
      </c>
      <c r="B50" s="50" t="s">
        <v>269</v>
      </c>
      <c r="C50" s="79">
        <v>82712053.239999995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38981174.390000001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58639706265.710007</v>
      </c>
      <c r="D53" s="80">
        <f t="shared" ref="D53" si="2">F53+G53+H53</f>
        <v>13095232592.340004</v>
      </c>
      <c r="E53" s="86">
        <f t="shared" si="1"/>
        <v>0.2233168176696263</v>
      </c>
      <c r="F53" s="67">
        <v>9166921453.1600037</v>
      </c>
      <c r="G53" s="67">
        <v>1781001230.9099996</v>
      </c>
      <c r="H53" s="67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291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10172232223.049999</v>
      </c>
      <c r="D9" s="79">
        <f t="shared" ref="D9:D52" si="0">F9+G9+H9</f>
        <v>2252386894.9900002</v>
      </c>
      <c r="E9" s="85">
        <f>D9/C9</f>
        <v>0.22142503686517825</v>
      </c>
      <c r="F9" s="64">
        <v>1516773041.8200002</v>
      </c>
      <c r="G9" s="64">
        <v>217957482.81999999</v>
      </c>
      <c r="H9" s="64">
        <v>517656370.35000002</v>
      </c>
    </row>
    <row r="10" spans="1:8" x14ac:dyDescent="0.2">
      <c r="A10" s="96">
        <v>2</v>
      </c>
      <c r="B10" s="52" t="s">
        <v>230</v>
      </c>
      <c r="C10" s="64">
        <v>3990099088.3000002</v>
      </c>
      <c r="D10" s="79">
        <f t="shared" si="0"/>
        <v>1885125828.4500003</v>
      </c>
      <c r="E10" s="85">
        <f t="shared" ref="E10:E53" si="1">D10/C10</f>
        <v>0.47245088072566305</v>
      </c>
      <c r="F10" s="64">
        <v>966813097.98000014</v>
      </c>
      <c r="G10" s="64">
        <v>332083848.56</v>
      </c>
      <c r="H10" s="64">
        <v>586228881.90999997</v>
      </c>
    </row>
    <row r="11" spans="1:8" x14ac:dyDescent="0.2">
      <c r="A11" s="96">
        <v>3</v>
      </c>
      <c r="B11" s="50" t="s">
        <v>231</v>
      </c>
      <c r="C11" s="79">
        <v>7665080127.4799995</v>
      </c>
      <c r="D11" s="79">
        <f t="shared" si="0"/>
        <v>1538162798.6199999</v>
      </c>
      <c r="E11" s="85">
        <f t="shared" si="1"/>
        <v>0.2006714571848438</v>
      </c>
      <c r="F11" s="79">
        <v>1058057000.76</v>
      </c>
      <c r="G11" s="79">
        <v>197939641.09999999</v>
      </c>
      <c r="H11" s="79">
        <v>282166156.75999999</v>
      </c>
    </row>
    <row r="12" spans="1:8" x14ac:dyDescent="0.2">
      <c r="A12" s="96">
        <v>4</v>
      </c>
      <c r="B12" s="50" t="s">
        <v>232</v>
      </c>
      <c r="C12" s="79">
        <v>5954029017.9400005</v>
      </c>
      <c r="D12" s="79">
        <f t="shared" si="0"/>
        <v>1276327772.3</v>
      </c>
      <c r="E12" s="85">
        <f t="shared" si="1"/>
        <v>0.21436371379016039</v>
      </c>
      <c r="F12" s="64">
        <v>1261321532.73</v>
      </c>
      <c r="G12" s="51">
        <v>0</v>
      </c>
      <c r="H12" s="79">
        <v>15006239.569999998</v>
      </c>
    </row>
    <row r="13" spans="1:8" x14ac:dyDescent="0.2">
      <c r="A13" s="96">
        <v>5</v>
      </c>
      <c r="B13" s="52" t="s">
        <v>233</v>
      </c>
      <c r="C13" s="79">
        <v>4132340857.2000003</v>
      </c>
      <c r="D13" s="79">
        <f t="shared" si="0"/>
        <v>1232206307.72</v>
      </c>
      <c r="E13" s="85">
        <f t="shared" si="1"/>
        <v>0.29818602828299134</v>
      </c>
      <c r="F13" s="64">
        <v>1180404188.29</v>
      </c>
      <c r="G13" s="64">
        <v>37844168.159999996</v>
      </c>
      <c r="H13" s="64">
        <v>13957951.27</v>
      </c>
    </row>
    <row r="14" spans="1:8" x14ac:dyDescent="0.2">
      <c r="A14" s="96">
        <v>6</v>
      </c>
      <c r="B14" s="50" t="s">
        <v>234</v>
      </c>
      <c r="C14" s="79">
        <v>5930790360.3599997</v>
      </c>
      <c r="D14" s="79">
        <f t="shared" si="0"/>
        <v>1212831194.9100001</v>
      </c>
      <c r="E14" s="85">
        <f t="shared" si="1"/>
        <v>0.20449739768518493</v>
      </c>
      <c r="F14" s="79">
        <v>844817529.15999997</v>
      </c>
      <c r="G14" s="79">
        <v>239838133.61000001</v>
      </c>
      <c r="H14" s="79">
        <v>128175532.14</v>
      </c>
    </row>
    <row r="15" spans="1:8" x14ac:dyDescent="0.2">
      <c r="A15" s="96">
        <v>7</v>
      </c>
      <c r="B15" s="50" t="s">
        <v>235</v>
      </c>
      <c r="C15" s="79">
        <v>3430096113.7100005</v>
      </c>
      <c r="D15" s="79">
        <f t="shared" si="0"/>
        <v>824469646.32000005</v>
      </c>
      <c r="E15" s="85">
        <f t="shared" si="1"/>
        <v>0.24036342393573679</v>
      </c>
      <c r="F15" s="79">
        <v>470593245.67000002</v>
      </c>
      <c r="G15" s="79">
        <v>297022269.77999997</v>
      </c>
      <c r="H15" s="79">
        <v>56854130.869999997</v>
      </c>
    </row>
    <row r="16" spans="1:8" x14ac:dyDescent="0.2">
      <c r="A16" s="96">
        <v>8</v>
      </c>
      <c r="B16" s="50" t="s">
        <v>237</v>
      </c>
      <c r="C16" s="79">
        <v>2532552386.8499999</v>
      </c>
      <c r="D16" s="79">
        <f t="shared" si="0"/>
        <v>602561103.05999994</v>
      </c>
      <c r="E16" s="85">
        <f t="shared" si="1"/>
        <v>0.23792641217955937</v>
      </c>
      <c r="F16" s="64">
        <v>402706834.08999991</v>
      </c>
      <c r="G16" s="79">
        <v>46948442.140000001</v>
      </c>
      <c r="H16" s="64">
        <v>152905826.83000001</v>
      </c>
    </row>
    <row r="17" spans="1:8" x14ac:dyDescent="0.2">
      <c r="A17" s="96">
        <v>9</v>
      </c>
      <c r="B17" s="50" t="s">
        <v>236</v>
      </c>
      <c r="C17" s="79">
        <v>1243452603.6500001</v>
      </c>
      <c r="D17" s="79">
        <f t="shared" si="0"/>
        <v>601569480.34000003</v>
      </c>
      <c r="E17" s="85">
        <f t="shared" si="1"/>
        <v>0.4837896342604196</v>
      </c>
      <c r="F17" s="79">
        <v>549607206.83000004</v>
      </c>
      <c r="G17" s="79">
        <v>1340718.22</v>
      </c>
      <c r="H17" s="79">
        <v>50621555.289999999</v>
      </c>
    </row>
    <row r="18" spans="1:8" x14ac:dyDescent="0.2">
      <c r="A18" s="96">
        <v>10</v>
      </c>
      <c r="B18" s="50" t="s">
        <v>238</v>
      </c>
      <c r="C18" s="79">
        <v>2995441278.2899995</v>
      </c>
      <c r="D18" s="79">
        <f t="shared" si="0"/>
        <v>461216516.94999999</v>
      </c>
      <c r="E18" s="85">
        <f t="shared" si="1"/>
        <v>0.15397281205034791</v>
      </c>
      <c r="F18" s="79">
        <v>207281328.32999998</v>
      </c>
      <c r="G18" s="79">
        <v>118224677.42</v>
      </c>
      <c r="H18" s="79">
        <v>135710511.19999999</v>
      </c>
    </row>
    <row r="19" spans="1:8" x14ac:dyDescent="0.2">
      <c r="A19" s="96">
        <v>11</v>
      </c>
      <c r="B19" s="52" t="s">
        <v>239</v>
      </c>
      <c r="C19" s="64">
        <v>385571006.98000002</v>
      </c>
      <c r="D19" s="79">
        <f t="shared" si="0"/>
        <v>326155764.36000001</v>
      </c>
      <c r="E19" s="85">
        <f t="shared" si="1"/>
        <v>0.84590324079247503</v>
      </c>
      <c r="F19" s="64">
        <v>178090199.22</v>
      </c>
      <c r="G19" s="64">
        <v>144212843.72</v>
      </c>
      <c r="H19" s="64">
        <v>3852721.42</v>
      </c>
    </row>
    <row r="20" spans="1:8" x14ac:dyDescent="0.2">
      <c r="A20" s="96">
        <v>12</v>
      </c>
      <c r="B20" s="52" t="s">
        <v>240</v>
      </c>
      <c r="C20" s="79">
        <v>479853934.38999999</v>
      </c>
      <c r="D20" s="79">
        <f t="shared" si="0"/>
        <v>249287168.52000001</v>
      </c>
      <c r="E20" s="85">
        <f t="shared" si="1"/>
        <v>0.51950635527642153</v>
      </c>
      <c r="F20" s="64">
        <v>119979129.36</v>
      </c>
      <c r="G20" s="64">
        <v>8166161.1200000001</v>
      </c>
      <c r="H20" s="64">
        <v>121141878.04000001</v>
      </c>
    </row>
    <row r="21" spans="1:8" x14ac:dyDescent="0.2">
      <c r="A21" s="96">
        <v>13</v>
      </c>
      <c r="B21" s="50" t="s">
        <v>241</v>
      </c>
      <c r="C21" s="79">
        <v>548817143.12</v>
      </c>
      <c r="D21" s="79">
        <f t="shared" si="0"/>
        <v>116590384.23</v>
      </c>
      <c r="E21" s="85">
        <f t="shared" si="1"/>
        <v>0.21243939933652414</v>
      </c>
      <c r="F21" s="79">
        <v>116590384.23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204529540.14000002</v>
      </c>
      <c r="D22" s="79">
        <f t="shared" si="0"/>
        <v>104660518.89000002</v>
      </c>
      <c r="E22" s="85">
        <f t="shared" si="1"/>
        <v>0.51171346113798588</v>
      </c>
      <c r="F22" s="79">
        <v>7125261.9299999997</v>
      </c>
      <c r="G22" s="64">
        <v>97535256.960000008</v>
      </c>
      <c r="H22" s="53">
        <v>0</v>
      </c>
    </row>
    <row r="23" spans="1:8" x14ac:dyDescent="0.2">
      <c r="A23" s="96">
        <v>15</v>
      </c>
      <c r="B23" s="50" t="s">
        <v>243</v>
      </c>
      <c r="C23" s="79">
        <v>983583365.40999997</v>
      </c>
      <c r="D23" s="79">
        <f t="shared" si="0"/>
        <v>72117246.519999996</v>
      </c>
      <c r="E23" s="85">
        <f t="shared" si="1"/>
        <v>7.3320929426188924E-2</v>
      </c>
      <c r="F23" s="79">
        <v>35960425.379999995</v>
      </c>
      <c r="G23" s="79">
        <v>1009051.45</v>
      </c>
      <c r="H23" s="79">
        <v>35147769.689999998</v>
      </c>
    </row>
    <row r="24" spans="1:8" x14ac:dyDescent="0.2">
      <c r="A24" s="96">
        <v>16</v>
      </c>
      <c r="B24" s="50" t="s">
        <v>246</v>
      </c>
      <c r="C24" s="79">
        <v>452213136.30999994</v>
      </c>
      <c r="D24" s="79">
        <f t="shared" si="0"/>
        <v>63214213.029999994</v>
      </c>
      <c r="E24" s="85">
        <f t="shared" si="1"/>
        <v>0.13978853764802082</v>
      </c>
      <c r="F24" s="79">
        <v>53491813.109999999</v>
      </c>
      <c r="G24" s="79">
        <v>6582214.7999999998</v>
      </c>
      <c r="H24" s="79">
        <v>3140185.12</v>
      </c>
    </row>
    <row r="25" spans="1:8" x14ac:dyDescent="0.2">
      <c r="A25" s="96">
        <v>17</v>
      </c>
      <c r="B25" s="50" t="s">
        <v>245</v>
      </c>
      <c r="C25" s="79">
        <v>1866857165.4000001</v>
      </c>
      <c r="D25" s="79">
        <f t="shared" si="0"/>
        <v>56303132.309999995</v>
      </c>
      <c r="E25" s="85">
        <f t="shared" si="1"/>
        <v>3.0159314463640965E-2</v>
      </c>
      <c r="F25" s="79">
        <v>50346492.689999998</v>
      </c>
      <c r="G25" s="79">
        <v>1118689.3999999999</v>
      </c>
      <c r="H25" s="79">
        <v>4837950.2200000007</v>
      </c>
    </row>
    <row r="26" spans="1:8" x14ac:dyDescent="0.2">
      <c r="A26" s="96">
        <v>18</v>
      </c>
      <c r="B26" s="50" t="s">
        <v>249</v>
      </c>
      <c r="C26" s="79">
        <v>490795851.48000002</v>
      </c>
      <c r="D26" s="79">
        <f t="shared" si="0"/>
        <v>46562099.739999995</v>
      </c>
      <c r="E26" s="85">
        <f t="shared" si="1"/>
        <v>9.4870605771404742E-2</v>
      </c>
      <c r="F26" s="79">
        <v>10268694.850000001</v>
      </c>
      <c r="G26" s="79">
        <v>20010708.119999997</v>
      </c>
      <c r="H26" s="79">
        <v>16282696.77</v>
      </c>
    </row>
    <row r="27" spans="1:8" x14ac:dyDescent="0.2">
      <c r="A27" s="96">
        <v>19</v>
      </c>
      <c r="B27" s="50" t="s">
        <v>247</v>
      </c>
      <c r="C27" s="79">
        <v>734714191.50999999</v>
      </c>
      <c r="D27" s="79">
        <f t="shared" si="0"/>
        <v>38798523.659999996</v>
      </c>
      <c r="E27" s="85">
        <f t="shared" si="1"/>
        <v>5.2807641540529464E-2</v>
      </c>
      <c r="F27" s="79">
        <v>33750441.890000001</v>
      </c>
      <c r="G27" s="79">
        <v>615729.72</v>
      </c>
      <c r="H27" s="79">
        <v>4432352.05</v>
      </c>
    </row>
    <row r="28" spans="1:8" x14ac:dyDescent="0.2">
      <c r="A28" s="96">
        <v>20</v>
      </c>
      <c r="B28" s="52" t="s">
        <v>244</v>
      </c>
      <c r="C28" s="64">
        <v>114954418.08999997</v>
      </c>
      <c r="D28" s="79">
        <f t="shared" si="0"/>
        <v>29053228.82</v>
      </c>
      <c r="E28" s="85">
        <f t="shared" si="1"/>
        <v>0.25273694828548199</v>
      </c>
      <c r="F28" s="64">
        <v>11485892.92</v>
      </c>
      <c r="G28" s="64">
        <v>1206734.83</v>
      </c>
      <c r="H28" s="64">
        <v>16360601.069999998</v>
      </c>
    </row>
    <row r="29" spans="1:8" x14ac:dyDescent="0.2">
      <c r="A29" s="96">
        <v>21</v>
      </c>
      <c r="B29" s="50" t="s">
        <v>248</v>
      </c>
      <c r="C29" s="79">
        <v>227960850.54000002</v>
      </c>
      <c r="D29" s="79">
        <f t="shared" si="0"/>
        <v>25914300.82</v>
      </c>
      <c r="E29" s="85">
        <f t="shared" si="1"/>
        <v>0.11367873368876051</v>
      </c>
      <c r="F29" s="79">
        <v>24999610.719999999</v>
      </c>
      <c r="G29" s="79">
        <v>43124.87</v>
      </c>
      <c r="H29" s="79">
        <v>871565.23</v>
      </c>
    </row>
    <row r="30" spans="1:8" x14ac:dyDescent="0.2">
      <c r="A30" s="96">
        <v>22</v>
      </c>
      <c r="B30" s="52" t="s">
        <v>250</v>
      </c>
      <c r="C30" s="79">
        <v>179423282.32999998</v>
      </c>
      <c r="D30" s="79">
        <f t="shared" si="0"/>
        <v>21259584.159999996</v>
      </c>
      <c r="E30" s="85">
        <f t="shared" si="1"/>
        <v>0.11848843630504326</v>
      </c>
      <c r="F30" s="64">
        <v>4028947.8200000003</v>
      </c>
      <c r="G30" s="64">
        <v>13904887.51</v>
      </c>
      <c r="H30" s="64">
        <v>3325748.83</v>
      </c>
    </row>
    <row r="31" spans="1:8" x14ac:dyDescent="0.2">
      <c r="A31" s="96">
        <v>23</v>
      </c>
      <c r="B31" s="50" t="s">
        <v>251</v>
      </c>
      <c r="C31" s="79">
        <v>329721066.88000005</v>
      </c>
      <c r="D31" s="79">
        <f t="shared" si="0"/>
        <v>20334514.66</v>
      </c>
      <c r="E31" s="85">
        <f t="shared" si="1"/>
        <v>6.167186965763586E-2</v>
      </c>
      <c r="F31" s="79">
        <v>20313358.449999999</v>
      </c>
      <c r="G31" s="79">
        <v>21156.21</v>
      </c>
      <c r="H31" s="51">
        <v>0</v>
      </c>
    </row>
    <row r="32" spans="1:8" x14ac:dyDescent="0.2">
      <c r="A32" s="96">
        <v>24</v>
      </c>
      <c r="B32" s="50" t="s">
        <v>253</v>
      </c>
      <c r="C32" s="79">
        <v>19994726.149999999</v>
      </c>
      <c r="D32" s="79">
        <f t="shared" si="0"/>
        <v>19994726.149999999</v>
      </c>
      <c r="E32" s="85">
        <f t="shared" si="1"/>
        <v>1</v>
      </c>
      <c r="F32" s="79">
        <v>19994726.149999999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252</v>
      </c>
      <c r="C33" s="79">
        <v>334957042.34999996</v>
      </c>
      <c r="D33" s="79">
        <f t="shared" si="0"/>
        <v>14245634.779999999</v>
      </c>
      <c r="E33" s="85">
        <f t="shared" si="1"/>
        <v>4.2529736589668694E-2</v>
      </c>
      <c r="F33" s="79">
        <v>11200426.460000001</v>
      </c>
      <c r="G33" s="79">
        <v>2539176.38</v>
      </c>
      <c r="H33" s="79">
        <v>506031.94</v>
      </c>
    </row>
    <row r="34" spans="1:8" x14ac:dyDescent="0.2">
      <c r="A34" s="96">
        <v>26</v>
      </c>
      <c r="B34" s="50" t="s">
        <v>255</v>
      </c>
      <c r="C34" s="79">
        <v>332007274.55000001</v>
      </c>
      <c r="D34" s="79">
        <f t="shared" si="0"/>
        <v>13915771.500000002</v>
      </c>
      <c r="E34" s="85">
        <f t="shared" si="1"/>
        <v>4.1914056006336992E-2</v>
      </c>
      <c r="F34" s="79">
        <v>13132194.48</v>
      </c>
      <c r="G34" s="79">
        <v>64717.21</v>
      </c>
      <c r="H34" s="79">
        <v>718859.81</v>
      </c>
    </row>
    <row r="35" spans="1:8" x14ac:dyDescent="0.2">
      <c r="A35" s="96">
        <v>27</v>
      </c>
      <c r="B35" s="50" t="s">
        <v>254</v>
      </c>
      <c r="C35" s="79">
        <v>671962025.75000012</v>
      </c>
      <c r="D35" s="79">
        <f t="shared" si="0"/>
        <v>13749850.74</v>
      </c>
      <c r="E35" s="85">
        <f t="shared" si="1"/>
        <v>2.0462243717795384E-2</v>
      </c>
      <c r="F35" s="79">
        <v>11030675.26</v>
      </c>
      <c r="G35" s="79">
        <v>970020.16</v>
      </c>
      <c r="H35" s="79">
        <v>1749155.32</v>
      </c>
    </row>
    <row r="36" spans="1:8" x14ac:dyDescent="0.2">
      <c r="A36" s="96">
        <v>28</v>
      </c>
      <c r="B36" s="50" t="s">
        <v>257</v>
      </c>
      <c r="C36" s="79">
        <v>92034990.679999992</v>
      </c>
      <c r="D36" s="79">
        <f t="shared" si="0"/>
        <v>3606588.3900000011</v>
      </c>
      <c r="E36" s="85">
        <f t="shared" si="1"/>
        <v>3.9187143534787625E-2</v>
      </c>
      <c r="F36" s="79">
        <v>2973444.620000001</v>
      </c>
      <c r="G36" s="79">
        <v>15533.62</v>
      </c>
      <c r="H36" s="79">
        <v>617610.15</v>
      </c>
    </row>
    <row r="37" spans="1:8" x14ac:dyDescent="0.2">
      <c r="A37" s="96">
        <v>29</v>
      </c>
      <c r="B37" s="52" t="s">
        <v>256</v>
      </c>
      <c r="C37" s="64">
        <v>34300282.109999999</v>
      </c>
      <c r="D37" s="79">
        <f t="shared" si="0"/>
        <v>2650874.1899999995</v>
      </c>
      <c r="E37" s="85">
        <f t="shared" si="1"/>
        <v>7.7284326160896394E-2</v>
      </c>
      <c r="F37" s="64">
        <v>2213961.4299999997</v>
      </c>
      <c r="G37" s="64">
        <v>79539.039999999994</v>
      </c>
      <c r="H37" s="64">
        <v>357373.72</v>
      </c>
    </row>
    <row r="38" spans="1:8" x14ac:dyDescent="0.2">
      <c r="A38" s="96">
        <v>30</v>
      </c>
      <c r="B38" s="52" t="s">
        <v>258</v>
      </c>
      <c r="C38" s="64">
        <v>230378317.20000005</v>
      </c>
      <c r="D38" s="79">
        <f t="shared" si="0"/>
        <v>2154042.88</v>
      </c>
      <c r="E38" s="85">
        <f t="shared" si="1"/>
        <v>9.3500243693940797E-3</v>
      </c>
      <c r="F38" s="64">
        <v>1725755.8599999999</v>
      </c>
      <c r="G38" s="51">
        <v>0</v>
      </c>
      <c r="H38" s="79">
        <v>428287.02</v>
      </c>
    </row>
    <row r="39" spans="1:8" x14ac:dyDescent="0.2">
      <c r="A39" s="96">
        <v>31</v>
      </c>
      <c r="B39" s="50" t="s">
        <v>261</v>
      </c>
      <c r="C39" s="79">
        <v>260753988.94999999</v>
      </c>
      <c r="D39" s="79">
        <f t="shared" si="0"/>
        <v>1568991.13</v>
      </c>
      <c r="E39" s="85">
        <f t="shared" si="1"/>
        <v>6.0171318426152877E-3</v>
      </c>
      <c r="F39" s="79">
        <v>1197667.06</v>
      </c>
      <c r="G39" s="79">
        <v>36367.18</v>
      </c>
      <c r="H39" s="79">
        <v>334956.89</v>
      </c>
    </row>
    <row r="40" spans="1:8" x14ac:dyDescent="0.2">
      <c r="A40" s="96">
        <v>32</v>
      </c>
      <c r="B40" s="50" t="s">
        <v>259</v>
      </c>
      <c r="C40" s="79">
        <v>72576036.169999987</v>
      </c>
      <c r="D40" s="79">
        <f t="shared" si="0"/>
        <v>1091173.69</v>
      </c>
      <c r="E40" s="85">
        <f t="shared" si="1"/>
        <v>1.5034903359065609E-2</v>
      </c>
      <c r="F40" s="79">
        <v>1091173.69</v>
      </c>
      <c r="G40" s="51">
        <v>0</v>
      </c>
      <c r="H40" s="51">
        <v>0</v>
      </c>
    </row>
    <row r="41" spans="1:8" x14ac:dyDescent="0.2">
      <c r="A41" s="96">
        <v>33</v>
      </c>
      <c r="B41" s="52" t="s">
        <v>260</v>
      </c>
      <c r="C41" s="64">
        <v>7100549.879999999</v>
      </c>
      <c r="D41" s="79">
        <f t="shared" si="0"/>
        <v>237704.17</v>
      </c>
      <c r="E41" s="85">
        <f t="shared" si="1"/>
        <v>3.3476867850691032E-2</v>
      </c>
      <c r="F41" s="64">
        <v>237704.17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519862.91</v>
      </c>
      <c r="D42" s="79">
        <f t="shared" si="0"/>
        <v>151134.37</v>
      </c>
      <c r="E42" s="85">
        <f t="shared" si="1"/>
        <v>0.29071966299730828</v>
      </c>
      <c r="F42" s="79">
        <v>80333.67</v>
      </c>
      <c r="G42" s="79">
        <v>70800.7</v>
      </c>
      <c r="H42" s="51">
        <v>0</v>
      </c>
    </row>
    <row r="43" spans="1:8" x14ac:dyDescent="0.2">
      <c r="A43" s="96">
        <v>35</v>
      </c>
      <c r="B43" s="52" t="s">
        <v>266</v>
      </c>
      <c r="C43" s="79">
        <v>1790853.42</v>
      </c>
      <c r="D43" s="79">
        <f t="shared" si="0"/>
        <v>78353.42</v>
      </c>
      <c r="E43" s="85">
        <f t="shared" si="1"/>
        <v>4.3752000652292358E-2</v>
      </c>
      <c r="F43" s="53">
        <v>0</v>
      </c>
      <c r="G43" s="64">
        <v>78353.42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168828394.41</v>
      </c>
      <c r="D44" s="79">
        <f t="shared" si="0"/>
        <v>65735.88</v>
      </c>
      <c r="E44" s="85">
        <f t="shared" si="1"/>
        <v>3.8936507232521756E-4</v>
      </c>
      <c r="F44" s="79">
        <v>65735.88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265</v>
      </c>
      <c r="C45" s="64">
        <v>114818634.19000001</v>
      </c>
      <c r="D45" s="79">
        <f t="shared" si="0"/>
        <v>15000.09029</v>
      </c>
      <c r="E45" s="85">
        <f t="shared" si="1"/>
        <v>1.3064160182551984E-4</v>
      </c>
      <c r="F45" s="79">
        <v>15000</v>
      </c>
      <c r="G45" s="51">
        <v>0</v>
      </c>
      <c r="H45" s="95">
        <v>9.0289999999999995E-2</v>
      </c>
    </row>
    <row r="46" spans="1:8" x14ac:dyDescent="0.2">
      <c r="A46" s="96">
        <v>38</v>
      </c>
      <c r="B46" s="50" t="s">
        <v>264</v>
      </c>
      <c r="C46" s="79">
        <v>5272949.3</v>
      </c>
      <c r="D46" s="79">
        <f t="shared" si="0"/>
        <v>5825.46</v>
      </c>
      <c r="E46" s="85">
        <f t="shared" si="1"/>
        <v>1.1047820998392683E-3</v>
      </c>
      <c r="F46" s="51">
        <v>0</v>
      </c>
      <c r="G46" s="51">
        <v>0</v>
      </c>
      <c r="H46" s="79">
        <v>5825.46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626312576.77999997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64">
        <v>169829857.52999997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85437139.200000003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41434850.670000002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58493205016.87001</v>
      </c>
      <c r="D53" s="80">
        <f t="shared" ref="D53" si="2">F53+G53+H53</f>
        <v>13130644626.68</v>
      </c>
      <c r="E53" s="86">
        <f t="shared" si="1"/>
        <v>0.22448153803322957</v>
      </c>
      <c r="F53" s="67">
        <v>9189769363.2200012</v>
      </c>
      <c r="G53" s="67">
        <v>1787480448.2300003</v>
      </c>
      <c r="H53" s="67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10" t="s">
        <v>292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10130053117.879999</v>
      </c>
      <c r="D9" s="79">
        <f t="shared" ref="D9:D52" si="0">F9+G9+H9</f>
        <v>2259957676.3000002</v>
      </c>
      <c r="E9" s="85">
        <f>D9/C9</f>
        <v>0.22309435597243546</v>
      </c>
      <c r="F9" s="79">
        <v>1522283732.02</v>
      </c>
      <c r="G9" s="79">
        <v>219181980.88</v>
      </c>
      <c r="H9" s="79">
        <v>518491963.39999998</v>
      </c>
    </row>
    <row r="10" spans="1:8" x14ac:dyDescent="0.2">
      <c r="A10" s="96">
        <v>2</v>
      </c>
      <c r="B10" s="50" t="s">
        <v>230</v>
      </c>
      <c r="C10" s="79">
        <v>3976993151.2799997</v>
      </c>
      <c r="D10" s="79">
        <f t="shared" si="0"/>
        <v>1882301029.0900002</v>
      </c>
      <c r="E10" s="85">
        <f t="shared" ref="E10:E53" si="1">D10/C10</f>
        <v>0.47329752843154366</v>
      </c>
      <c r="F10" s="79">
        <v>967300651.12000012</v>
      </c>
      <c r="G10" s="79">
        <v>335611362.94</v>
      </c>
      <c r="H10" s="79">
        <v>579389015.02999997</v>
      </c>
    </row>
    <row r="11" spans="1:8" x14ac:dyDescent="0.2">
      <c r="A11" s="96">
        <v>3</v>
      </c>
      <c r="B11" s="50" t="s">
        <v>231</v>
      </c>
      <c r="C11" s="79">
        <v>7670513685.960001</v>
      </c>
      <c r="D11" s="79">
        <f t="shared" si="0"/>
        <v>1541228903.98</v>
      </c>
      <c r="E11" s="85">
        <f t="shared" si="1"/>
        <v>0.20092903384046409</v>
      </c>
      <c r="F11" s="79">
        <v>1057498208.2800001</v>
      </c>
      <c r="G11" s="79">
        <v>201241682.33000001</v>
      </c>
      <c r="H11" s="79">
        <v>282489013.37</v>
      </c>
    </row>
    <row r="12" spans="1:8" x14ac:dyDescent="0.2">
      <c r="A12" s="96">
        <v>4</v>
      </c>
      <c r="B12" s="52" t="s">
        <v>232</v>
      </c>
      <c r="C12" s="64">
        <v>5956493449.7399988</v>
      </c>
      <c r="D12" s="79">
        <f t="shared" si="0"/>
        <v>1274426872.8299999</v>
      </c>
      <c r="E12" s="85">
        <f t="shared" si="1"/>
        <v>0.21395589260416775</v>
      </c>
      <c r="F12" s="64">
        <v>1259672474.26</v>
      </c>
      <c r="G12" s="53">
        <v>0</v>
      </c>
      <c r="H12" s="64">
        <v>14754398.569999998</v>
      </c>
    </row>
    <row r="13" spans="1:8" x14ac:dyDescent="0.2">
      <c r="A13" s="96">
        <v>5</v>
      </c>
      <c r="B13" s="52" t="s">
        <v>233</v>
      </c>
      <c r="C13" s="64">
        <v>4156335441.7900004</v>
      </c>
      <c r="D13" s="79">
        <f t="shared" si="0"/>
        <v>1238081619</v>
      </c>
      <c r="E13" s="85">
        <f t="shared" si="1"/>
        <v>0.29787817570056324</v>
      </c>
      <c r="F13" s="64">
        <v>1185976228.3200002</v>
      </c>
      <c r="G13" s="64">
        <v>38206937.829999998</v>
      </c>
      <c r="H13" s="64">
        <v>13898452.85</v>
      </c>
    </row>
    <row r="14" spans="1:8" x14ac:dyDescent="0.2">
      <c r="A14" s="96">
        <v>6</v>
      </c>
      <c r="B14" s="50" t="s">
        <v>234</v>
      </c>
      <c r="C14" s="79">
        <v>5907111743.3200006</v>
      </c>
      <c r="D14" s="79">
        <f t="shared" si="0"/>
        <v>1214945945.77</v>
      </c>
      <c r="E14" s="85">
        <f t="shared" si="1"/>
        <v>0.20567512492783122</v>
      </c>
      <c r="F14" s="79">
        <v>849151941.71000004</v>
      </c>
      <c r="G14" s="79">
        <v>237306133.69</v>
      </c>
      <c r="H14" s="79">
        <v>128487870.37</v>
      </c>
    </row>
    <row r="15" spans="1:8" x14ac:dyDescent="0.2">
      <c r="A15" s="96">
        <v>7</v>
      </c>
      <c r="B15" s="52" t="s">
        <v>235</v>
      </c>
      <c r="C15" s="79">
        <v>3420940647.0500002</v>
      </c>
      <c r="D15" s="79">
        <f t="shared" si="0"/>
        <v>824729550.73000002</v>
      </c>
      <c r="E15" s="85">
        <f t="shared" si="1"/>
        <v>0.24108268333775212</v>
      </c>
      <c r="F15" s="64">
        <v>472316035.16000003</v>
      </c>
      <c r="G15" s="64">
        <v>296380102.38</v>
      </c>
      <c r="H15" s="64">
        <v>56033413.189999998</v>
      </c>
    </row>
    <row r="16" spans="1:8" x14ac:dyDescent="0.2">
      <c r="A16" s="96">
        <v>8</v>
      </c>
      <c r="B16" s="50" t="s">
        <v>237</v>
      </c>
      <c r="C16" s="79">
        <v>2552290763.3900003</v>
      </c>
      <c r="D16" s="79">
        <f t="shared" si="0"/>
        <v>605776877.10000002</v>
      </c>
      <c r="E16" s="85">
        <f t="shared" si="1"/>
        <v>0.23734634226995197</v>
      </c>
      <c r="F16" s="79">
        <v>405021464.63</v>
      </c>
      <c r="G16" s="79">
        <v>47811206.18</v>
      </c>
      <c r="H16" s="79">
        <v>152944206.28999999</v>
      </c>
    </row>
    <row r="17" spans="1:8" x14ac:dyDescent="0.2">
      <c r="A17" s="96">
        <v>9</v>
      </c>
      <c r="B17" s="50" t="s">
        <v>236</v>
      </c>
      <c r="C17" s="79">
        <v>1247416211.6799998</v>
      </c>
      <c r="D17" s="79">
        <f t="shared" si="0"/>
        <v>603130990.03999996</v>
      </c>
      <c r="E17" s="85">
        <f t="shared" si="1"/>
        <v>0.48350421005649186</v>
      </c>
      <c r="F17" s="79">
        <v>551461247.36000001</v>
      </c>
      <c r="G17" s="79">
        <v>1273695.05</v>
      </c>
      <c r="H17" s="79">
        <v>50396047.630000003</v>
      </c>
    </row>
    <row r="18" spans="1:8" x14ac:dyDescent="0.2">
      <c r="A18" s="96">
        <v>10</v>
      </c>
      <c r="B18" s="50" t="s">
        <v>238</v>
      </c>
      <c r="C18" s="79">
        <v>3004317662.8100004</v>
      </c>
      <c r="D18" s="79">
        <f t="shared" si="0"/>
        <v>460859092.06999999</v>
      </c>
      <c r="E18" s="85">
        <f t="shared" si="1"/>
        <v>0.15339892241586361</v>
      </c>
      <c r="F18" s="79">
        <v>207208833.53000003</v>
      </c>
      <c r="G18" s="79">
        <v>119773745.83</v>
      </c>
      <c r="H18" s="79">
        <v>133876512.70999999</v>
      </c>
    </row>
    <row r="19" spans="1:8" x14ac:dyDescent="0.2">
      <c r="A19" s="96">
        <v>11</v>
      </c>
      <c r="B19" s="50" t="s">
        <v>239</v>
      </c>
      <c r="C19" s="79">
        <v>394497269.36000001</v>
      </c>
      <c r="D19" s="79">
        <f t="shared" si="0"/>
        <v>330545317.14999998</v>
      </c>
      <c r="E19" s="85">
        <f t="shared" si="1"/>
        <v>0.83789000031926597</v>
      </c>
      <c r="F19" s="79">
        <v>180145899.36999997</v>
      </c>
      <c r="G19" s="79">
        <v>146727840.16999999</v>
      </c>
      <c r="H19" s="79">
        <v>3671577.61</v>
      </c>
    </row>
    <row r="20" spans="1:8" x14ac:dyDescent="0.2">
      <c r="A20" s="96">
        <v>12</v>
      </c>
      <c r="B20" s="52" t="s">
        <v>240</v>
      </c>
      <c r="C20" s="64">
        <v>473989166.28000003</v>
      </c>
      <c r="D20" s="79">
        <f t="shared" si="0"/>
        <v>251233939.97000003</v>
      </c>
      <c r="E20" s="85">
        <f t="shared" si="1"/>
        <v>0.53004152382164027</v>
      </c>
      <c r="F20" s="64">
        <v>120735920.58000001</v>
      </c>
      <c r="G20" s="64">
        <v>8295121.9800000004</v>
      </c>
      <c r="H20" s="64">
        <v>122202897.41</v>
      </c>
    </row>
    <row r="21" spans="1:8" x14ac:dyDescent="0.2">
      <c r="A21" s="96">
        <v>13</v>
      </c>
      <c r="B21" s="50" t="s">
        <v>241</v>
      </c>
      <c r="C21" s="79">
        <v>554871007.12</v>
      </c>
      <c r="D21" s="79">
        <f t="shared" si="0"/>
        <v>116034337.14</v>
      </c>
      <c r="E21" s="85">
        <f t="shared" si="1"/>
        <v>0.20911948119665524</v>
      </c>
      <c r="F21" s="79">
        <v>116034337.14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203697532.62</v>
      </c>
      <c r="D22" s="79">
        <f t="shared" si="0"/>
        <v>102736244.13</v>
      </c>
      <c r="E22" s="85">
        <f t="shared" si="1"/>
        <v>0.50435684128612202</v>
      </c>
      <c r="F22" s="79">
        <v>5373330.8300000001</v>
      </c>
      <c r="G22" s="79">
        <v>97362913.299999997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989553378.07000017</v>
      </c>
      <c r="D23" s="79">
        <f t="shared" si="0"/>
        <v>71510390.74000001</v>
      </c>
      <c r="E23" s="85">
        <f t="shared" si="1"/>
        <v>7.2265319208421136E-2</v>
      </c>
      <c r="F23" s="79">
        <v>35341837.170000009</v>
      </c>
      <c r="G23" s="79">
        <v>985712.34</v>
      </c>
      <c r="H23" s="79">
        <v>35182841.229999997</v>
      </c>
    </row>
    <row r="24" spans="1:8" x14ac:dyDescent="0.2">
      <c r="A24" s="96">
        <v>16</v>
      </c>
      <c r="B24" s="52" t="s">
        <v>246</v>
      </c>
      <c r="C24" s="79">
        <v>454073090.47000003</v>
      </c>
      <c r="D24" s="79">
        <f t="shared" si="0"/>
        <v>61945658.870000005</v>
      </c>
      <c r="E24" s="85">
        <f t="shared" si="1"/>
        <v>0.13642221961640924</v>
      </c>
      <c r="F24" s="64">
        <v>52456112.950000003</v>
      </c>
      <c r="G24" s="64">
        <v>6312039.2700000014</v>
      </c>
      <c r="H24" s="64">
        <v>3177506.65</v>
      </c>
    </row>
    <row r="25" spans="1:8" x14ac:dyDescent="0.2">
      <c r="A25" s="96">
        <v>17</v>
      </c>
      <c r="B25" s="50" t="s">
        <v>245</v>
      </c>
      <c r="C25" s="79">
        <v>1844040461.0099998</v>
      </c>
      <c r="D25" s="79">
        <f t="shared" si="0"/>
        <v>56285791.350000001</v>
      </c>
      <c r="E25" s="85">
        <f t="shared" si="1"/>
        <v>3.0523078283852676E-2</v>
      </c>
      <c r="F25" s="79">
        <v>50106149.140000001</v>
      </c>
      <c r="G25" s="79">
        <v>1042352.18</v>
      </c>
      <c r="H25" s="79">
        <v>5137290.0299999993</v>
      </c>
    </row>
    <row r="26" spans="1:8" x14ac:dyDescent="0.2">
      <c r="A26" s="96">
        <v>18</v>
      </c>
      <c r="B26" s="50" t="s">
        <v>249</v>
      </c>
      <c r="C26" s="79">
        <v>514005226.90999997</v>
      </c>
      <c r="D26" s="79">
        <f t="shared" si="0"/>
        <v>49387455.149999999</v>
      </c>
      <c r="E26" s="85">
        <f t="shared" si="1"/>
        <v>9.6083566011377394E-2</v>
      </c>
      <c r="F26" s="64">
        <v>10879252.489999998</v>
      </c>
      <c r="G26" s="79">
        <v>21593261.91</v>
      </c>
      <c r="H26" s="79">
        <v>16914940.75</v>
      </c>
    </row>
    <row r="27" spans="1:8" x14ac:dyDescent="0.2">
      <c r="A27" s="96">
        <v>19</v>
      </c>
      <c r="B27" s="52" t="s">
        <v>247</v>
      </c>
      <c r="C27" s="64">
        <v>742251160.70000005</v>
      </c>
      <c r="D27" s="79">
        <f t="shared" si="0"/>
        <v>39055124.07</v>
      </c>
      <c r="E27" s="85">
        <f t="shared" si="1"/>
        <v>5.2617127648770544E-2</v>
      </c>
      <c r="F27" s="79">
        <v>33878910.600000001</v>
      </c>
      <c r="G27" s="64">
        <v>681740.26</v>
      </c>
      <c r="H27" s="64">
        <v>4494473.21</v>
      </c>
    </row>
    <row r="28" spans="1:8" x14ac:dyDescent="0.2">
      <c r="A28" s="96">
        <v>20</v>
      </c>
      <c r="B28" s="50" t="s">
        <v>244</v>
      </c>
      <c r="C28" s="79">
        <v>113517560.94999999</v>
      </c>
      <c r="D28" s="79">
        <f t="shared" si="0"/>
        <v>28658059.880000003</v>
      </c>
      <c r="E28" s="85">
        <f t="shared" si="1"/>
        <v>0.2524548593201606</v>
      </c>
      <c r="F28" s="79">
        <v>11352829.369999999</v>
      </c>
      <c r="G28" s="79">
        <v>1127793.72</v>
      </c>
      <c r="H28" s="79">
        <v>16177436.790000001</v>
      </c>
    </row>
    <row r="29" spans="1:8" x14ac:dyDescent="0.2">
      <c r="A29" s="96">
        <v>21</v>
      </c>
      <c r="B29" s="52" t="s">
        <v>248</v>
      </c>
      <c r="C29" s="64">
        <v>224024468.53999996</v>
      </c>
      <c r="D29" s="79">
        <f t="shared" si="0"/>
        <v>25476457.260000002</v>
      </c>
      <c r="E29" s="85">
        <f t="shared" si="1"/>
        <v>0.1137217618505415</v>
      </c>
      <c r="F29" s="64">
        <v>24492912.199999999</v>
      </c>
      <c r="G29" s="79">
        <v>101647.78</v>
      </c>
      <c r="H29" s="79">
        <v>881897.28</v>
      </c>
    </row>
    <row r="30" spans="1:8" x14ac:dyDescent="0.2">
      <c r="A30" s="96">
        <v>22</v>
      </c>
      <c r="B30" s="50" t="s">
        <v>250</v>
      </c>
      <c r="C30" s="79">
        <v>175844435.97999999</v>
      </c>
      <c r="D30" s="79">
        <f t="shared" si="0"/>
        <v>21524644.720000003</v>
      </c>
      <c r="E30" s="85">
        <f t="shared" si="1"/>
        <v>0.12240731189497603</v>
      </c>
      <c r="F30" s="79">
        <v>4192685.43</v>
      </c>
      <c r="G30" s="79">
        <v>13831558.220000001</v>
      </c>
      <c r="H30" s="79">
        <v>3500401.07</v>
      </c>
    </row>
    <row r="31" spans="1:8" x14ac:dyDescent="0.2">
      <c r="A31" s="96">
        <v>23</v>
      </c>
      <c r="B31" s="50" t="s">
        <v>253</v>
      </c>
      <c r="C31" s="79">
        <v>20204627.240000002</v>
      </c>
      <c r="D31" s="79">
        <f t="shared" si="0"/>
        <v>20204627.240000002</v>
      </c>
      <c r="E31" s="85">
        <f t="shared" si="1"/>
        <v>1</v>
      </c>
      <c r="F31" s="79">
        <v>20204627.240000002</v>
      </c>
      <c r="G31" s="51">
        <v>0</v>
      </c>
      <c r="H31" s="51">
        <v>0</v>
      </c>
    </row>
    <row r="32" spans="1:8" x14ac:dyDescent="0.2">
      <c r="A32" s="96">
        <v>24</v>
      </c>
      <c r="B32" s="52" t="s">
        <v>251</v>
      </c>
      <c r="C32" s="64">
        <v>329448764.38999999</v>
      </c>
      <c r="D32" s="79">
        <f t="shared" si="0"/>
        <v>19699386.849999998</v>
      </c>
      <c r="E32" s="85">
        <f t="shared" si="1"/>
        <v>5.9794993878562408E-2</v>
      </c>
      <c r="F32" s="64">
        <v>19538023.609999999</v>
      </c>
      <c r="G32" s="64">
        <v>161363.24</v>
      </c>
      <c r="H32" s="53">
        <v>0</v>
      </c>
    </row>
    <row r="33" spans="1:8" x14ac:dyDescent="0.2">
      <c r="A33" s="96">
        <v>25</v>
      </c>
      <c r="B33" s="50" t="s">
        <v>252</v>
      </c>
      <c r="C33" s="79">
        <v>335637720.35000002</v>
      </c>
      <c r="D33" s="79">
        <f t="shared" si="0"/>
        <v>14022270.76</v>
      </c>
      <c r="E33" s="85">
        <f t="shared" si="1"/>
        <v>4.1777994277215624E-2</v>
      </c>
      <c r="F33" s="79">
        <v>11048603.67</v>
      </c>
      <c r="G33" s="79">
        <v>2450397.15</v>
      </c>
      <c r="H33" s="79">
        <v>523269.94</v>
      </c>
    </row>
    <row r="34" spans="1:8" x14ac:dyDescent="0.2">
      <c r="A34" s="96">
        <v>26</v>
      </c>
      <c r="B34" s="50" t="s">
        <v>255</v>
      </c>
      <c r="C34" s="79">
        <v>336410704.37</v>
      </c>
      <c r="D34" s="79">
        <f t="shared" si="0"/>
        <v>13855625.830000002</v>
      </c>
      <c r="E34" s="85">
        <f t="shared" si="1"/>
        <v>4.1186637791290212E-2</v>
      </c>
      <c r="F34" s="79">
        <v>13056334.360000001</v>
      </c>
      <c r="G34" s="79">
        <v>52540.049999999996</v>
      </c>
      <c r="H34" s="79">
        <v>746751.42</v>
      </c>
    </row>
    <row r="35" spans="1:8" x14ac:dyDescent="0.2">
      <c r="A35" s="96">
        <v>27</v>
      </c>
      <c r="B35" s="50" t="s">
        <v>254</v>
      </c>
      <c r="C35" s="79">
        <v>671894394.47000003</v>
      </c>
      <c r="D35" s="79">
        <f t="shared" si="0"/>
        <v>13482472.210000001</v>
      </c>
      <c r="E35" s="85">
        <f t="shared" si="1"/>
        <v>2.0066356143118545E-2</v>
      </c>
      <c r="F35" s="79">
        <v>10407329.890000001</v>
      </c>
      <c r="G35" s="79">
        <v>995961.91</v>
      </c>
      <c r="H35" s="79">
        <v>2079180.41</v>
      </c>
    </row>
    <row r="36" spans="1:8" x14ac:dyDescent="0.2">
      <c r="A36" s="96">
        <v>28</v>
      </c>
      <c r="B36" s="50" t="s">
        <v>257</v>
      </c>
      <c r="C36" s="79">
        <v>81680652</v>
      </c>
      <c r="D36" s="79">
        <f t="shared" si="0"/>
        <v>3559765.1100000003</v>
      </c>
      <c r="E36" s="85">
        <f t="shared" si="1"/>
        <v>4.3581497243680184E-2</v>
      </c>
      <c r="F36" s="79">
        <v>2951841.18</v>
      </c>
      <c r="G36" s="79">
        <v>14976.16</v>
      </c>
      <c r="H36" s="79">
        <v>592947.77</v>
      </c>
    </row>
    <row r="37" spans="1:8" x14ac:dyDescent="0.2">
      <c r="A37" s="96">
        <v>29</v>
      </c>
      <c r="B37" s="50" t="s">
        <v>256</v>
      </c>
      <c r="C37" s="79">
        <v>34247531.409999996</v>
      </c>
      <c r="D37" s="79">
        <f t="shared" si="0"/>
        <v>2660642.9000000004</v>
      </c>
      <c r="E37" s="85">
        <f t="shared" si="1"/>
        <v>7.7688603833884345E-2</v>
      </c>
      <c r="F37" s="79">
        <v>2228431.3600000003</v>
      </c>
      <c r="G37" s="79">
        <v>74366.53</v>
      </c>
      <c r="H37" s="79">
        <v>357845.01</v>
      </c>
    </row>
    <row r="38" spans="1:8" x14ac:dyDescent="0.2">
      <c r="A38" s="96">
        <v>30</v>
      </c>
      <c r="B38" s="52" t="s">
        <v>258</v>
      </c>
      <c r="C38" s="79">
        <v>219755992.28999996</v>
      </c>
      <c r="D38" s="79">
        <f t="shared" si="0"/>
        <v>2367549.79</v>
      </c>
      <c r="E38" s="85">
        <f t="shared" si="1"/>
        <v>1.0773539166457286E-2</v>
      </c>
      <c r="F38" s="64">
        <v>1878161.42</v>
      </c>
      <c r="G38" s="53">
        <v>0</v>
      </c>
      <c r="H38" s="64">
        <v>489388.37</v>
      </c>
    </row>
    <row r="39" spans="1:8" x14ac:dyDescent="0.2">
      <c r="A39" s="96">
        <v>31</v>
      </c>
      <c r="B39" s="52" t="s">
        <v>261</v>
      </c>
      <c r="C39" s="64">
        <v>297113880.5</v>
      </c>
      <c r="D39" s="79">
        <f t="shared" si="0"/>
        <v>1570863.1800000002</v>
      </c>
      <c r="E39" s="85">
        <f t="shared" si="1"/>
        <v>5.2870743613743758E-3</v>
      </c>
      <c r="F39" s="64">
        <v>998724.49000000011</v>
      </c>
      <c r="G39" s="64">
        <v>243455.33</v>
      </c>
      <c r="H39" s="64">
        <v>328683.36</v>
      </c>
    </row>
    <row r="40" spans="1:8" x14ac:dyDescent="0.2">
      <c r="A40" s="96">
        <v>32</v>
      </c>
      <c r="B40" s="50" t="s">
        <v>259</v>
      </c>
      <c r="C40" s="79">
        <v>72903652.36999999</v>
      </c>
      <c r="D40" s="79">
        <f t="shared" si="0"/>
        <v>1080449.33</v>
      </c>
      <c r="E40" s="85">
        <f t="shared" si="1"/>
        <v>1.482023595356393E-2</v>
      </c>
      <c r="F40" s="64">
        <v>1080449.33</v>
      </c>
      <c r="G40" s="51">
        <v>0</v>
      </c>
      <c r="H40" s="53">
        <v>0</v>
      </c>
    </row>
    <row r="41" spans="1:8" x14ac:dyDescent="0.2">
      <c r="A41" s="96">
        <v>33</v>
      </c>
      <c r="B41" s="50" t="s">
        <v>285</v>
      </c>
      <c r="C41" s="79">
        <v>638719.42000000004</v>
      </c>
      <c r="D41" s="79">
        <f t="shared" si="0"/>
        <v>243481.66</v>
      </c>
      <c r="E41" s="85">
        <f t="shared" si="1"/>
        <v>0.38120284490488793</v>
      </c>
      <c r="F41" s="79">
        <v>197958.66</v>
      </c>
      <c r="G41" s="79">
        <v>45523</v>
      </c>
      <c r="H41" s="51">
        <v>0</v>
      </c>
    </row>
    <row r="42" spans="1:8" x14ac:dyDescent="0.2">
      <c r="A42" s="96">
        <v>34</v>
      </c>
      <c r="B42" s="52" t="s">
        <v>260</v>
      </c>
      <c r="C42" s="64">
        <v>7347827.6799999997</v>
      </c>
      <c r="D42" s="79">
        <f t="shared" si="0"/>
        <v>234538.52</v>
      </c>
      <c r="E42" s="85">
        <f t="shared" si="1"/>
        <v>3.19194366300109E-2</v>
      </c>
      <c r="F42" s="79">
        <v>234538.52</v>
      </c>
      <c r="G42" s="51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1790071.97</v>
      </c>
      <c r="D43" s="79">
        <f t="shared" si="0"/>
        <v>77571.97</v>
      </c>
      <c r="E43" s="85">
        <f t="shared" si="1"/>
        <v>4.3334553749813758E-2</v>
      </c>
      <c r="F43" s="51">
        <v>0</v>
      </c>
      <c r="G43" s="64">
        <v>77571.97</v>
      </c>
      <c r="H43" s="53">
        <v>0</v>
      </c>
    </row>
    <row r="44" spans="1:8" x14ac:dyDescent="0.2">
      <c r="A44" s="96">
        <v>36</v>
      </c>
      <c r="B44" s="52" t="s">
        <v>262</v>
      </c>
      <c r="C44" s="64">
        <v>161007467.76999998</v>
      </c>
      <c r="D44" s="79">
        <f t="shared" si="0"/>
        <v>63948.99</v>
      </c>
      <c r="E44" s="85">
        <f t="shared" si="1"/>
        <v>3.9718027297560801E-4</v>
      </c>
      <c r="F44" s="64">
        <v>63948.99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265</v>
      </c>
      <c r="C45" s="79">
        <v>114398950.14999999</v>
      </c>
      <c r="D45" s="79">
        <f t="shared" si="0"/>
        <v>15000.03102</v>
      </c>
      <c r="E45" s="85">
        <f t="shared" si="1"/>
        <v>1.3112035556560569E-4</v>
      </c>
      <c r="F45" s="64">
        <v>15000</v>
      </c>
      <c r="G45" s="53">
        <v>0</v>
      </c>
      <c r="H45" s="53">
        <v>3.1019999999999999E-2</v>
      </c>
    </row>
    <row r="46" spans="1:8" x14ac:dyDescent="0.2">
      <c r="A46" s="96">
        <v>38</v>
      </c>
      <c r="B46" s="52" t="s">
        <v>264</v>
      </c>
      <c r="C46" s="64">
        <v>5276023.54</v>
      </c>
      <c r="D46" s="79">
        <f t="shared" si="0"/>
        <v>5879.66</v>
      </c>
      <c r="E46" s="85">
        <f t="shared" si="1"/>
        <v>1.114411252228795E-3</v>
      </c>
      <c r="F46" s="53">
        <v>0</v>
      </c>
      <c r="G46" s="53">
        <v>0</v>
      </c>
      <c r="H46" s="64">
        <v>5879.66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654883812.90999997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168234299.80999997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88416296.010000005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44052105.370000005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58479959782.190018</v>
      </c>
      <c r="D53" s="80">
        <f t="shared" ref="D53" si="2">F53+G53+H53</f>
        <v>13152980988.620001</v>
      </c>
      <c r="E53" s="86">
        <f t="shared" si="1"/>
        <v>0.2249143302698666</v>
      </c>
      <c r="F53" s="67">
        <v>9206789872.6400013</v>
      </c>
      <c r="G53" s="67">
        <v>1798964983.5799999</v>
      </c>
      <c r="H53" s="67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293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10181363196.150002</v>
      </c>
      <c r="D9" s="79">
        <f t="shared" ref="D9:D52" si="0">F9+G9+H9</f>
        <v>2273822301.9099998</v>
      </c>
      <c r="E9" s="98">
        <f>D9/C9</f>
        <v>0.22333181304933969</v>
      </c>
      <c r="F9" s="79">
        <v>1527443878.48</v>
      </c>
      <c r="G9" s="79">
        <v>219358249.74000001</v>
      </c>
      <c r="H9" s="79">
        <v>527020173.69</v>
      </c>
    </row>
    <row r="10" spans="1:8" x14ac:dyDescent="0.2">
      <c r="A10" s="96">
        <v>2</v>
      </c>
      <c r="B10" s="50" t="s">
        <v>230</v>
      </c>
      <c r="C10" s="79">
        <v>4010187412.4400001</v>
      </c>
      <c r="D10" s="79">
        <f t="shared" si="0"/>
        <v>1895505377.0300002</v>
      </c>
      <c r="E10" s="98">
        <f t="shared" ref="E10:E53" si="1">D10/C10</f>
        <v>0.47267251678810673</v>
      </c>
      <c r="F10" s="79">
        <v>970381355.92999995</v>
      </c>
      <c r="G10" s="79">
        <v>339206936.27999997</v>
      </c>
      <c r="H10" s="79">
        <v>585917084.82000005</v>
      </c>
    </row>
    <row r="11" spans="1:8" x14ac:dyDescent="0.2">
      <c r="A11" s="96">
        <v>3</v>
      </c>
      <c r="B11" s="52" t="s">
        <v>231</v>
      </c>
      <c r="C11" s="64">
        <v>7658516426.0299988</v>
      </c>
      <c r="D11" s="79">
        <f t="shared" si="0"/>
        <v>1542012210.3199999</v>
      </c>
      <c r="E11" s="98">
        <f t="shared" si="1"/>
        <v>0.20134607338295468</v>
      </c>
      <c r="F11" s="79">
        <v>1057905172.72</v>
      </c>
      <c r="G11" s="64">
        <v>202200858.09999999</v>
      </c>
      <c r="H11" s="64">
        <v>281906179.5</v>
      </c>
    </row>
    <row r="12" spans="1:8" x14ac:dyDescent="0.2">
      <c r="A12" s="96">
        <v>4</v>
      </c>
      <c r="B12" s="50" t="s">
        <v>232</v>
      </c>
      <c r="C12" s="79">
        <v>5913514036.3100004</v>
      </c>
      <c r="D12" s="79">
        <f t="shared" si="0"/>
        <v>1278266902.47</v>
      </c>
      <c r="E12" s="98">
        <f t="shared" si="1"/>
        <v>0.21616028889442382</v>
      </c>
      <c r="F12" s="79">
        <v>1263372474.5699999</v>
      </c>
      <c r="G12" s="51">
        <v>0</v>
      </c>
      <c r="H12" s="79">
        <v>14894427.9</v>
      </c>
    </row>
    <row r="13" spans="1:8" x14ac:dyDescent="0.2">
      <c r="A13" s="96">
        <v>5</v>
      </c>
      <c r="B13" s="50" t="s">
        <v>233</v>
      </c>
      <c r="C13" s="79">
        <v>4208063204.1700001</v>
      </c>
      <c r="D13" s="79">
        <f t="shared" si="0"/>
        <v>1246702634.49</v>
      </c>
      <c r="E13" s="98">
        <f t="shared" si="1"/>
        <v>0.29626518757003795</v>
      </c>
      <c r="F13" s="79">
        <v>1194077883.53</v>
      </c>
      <c r="G13" s="79">
        <v>38579025.630000003</v>
      </c>
      <c r="H13" s="79">
        <v>14045725.330000002</v>
      </c>
    </row>
    <row r="14" spans="1:8" x14ac:dyDescent="0.2">
      <c r="A14" s="96">
        <v>6</v>
      </c>
      <c r="B14" s="52" t="s">
        <v>234</v>
      </c>
      <c r="C14" s="79">
        <v>5915276194.3599987</v>
      </c>
      <c r="D14" s="79">
        <f t="shared" si="0"/>
        <v>1215280182.3099999</v>
      </c>
      <c r="E14" s="98">
        <f t="shared" si="1"/>
        <v>0.20544774958584783</v>
      </c>
      <c r="F14" s="64">
        <v>852256202.41999996</v>
      </c>
      <c r="G14" s="64">
        <v>234927574.27000001</v>
      </c>
      <c r="H14" s="64">
        <v>128096405.62</v>
      </c>
    </row>
    <row r="15" spans="1:8" x14ac:dyDescent="0.2">
      <c r="A15" s="96">
        <v>7</v>
      </c>
      <c r="B15" s="50" t="s">
        <v>235</v>
      </c>
      <c r="C15" s="79">
        <v>3420361970.4299998</v>
      </c>
      <c r="D15" s="79">
        <f t="shared" si="0"/>
        <v>827082756.60000002</v>
      </c>
      <c r="E15" s="98">
        <f t="shared" si="1"/>
        <v>0.24181147017490115</v>
      </c>
      <c r="F15" s="79">
        <v>473837751.58000004</v>
      </c>
      <c r="G15" s="79">
        <v>297942267.61000001</v>
      </c>
      <c r="H15" s="79">
        <v>55302737.409999996</v>
      </c>
    </row>
    <row r="16" spans="1:8" x14ac:dyDescent="0.2">
      <c r="A16" s="96">
        <v>8</v>
      </c>
      <c r="B16" s="52" t="s">
        <v>237</v>
      </c>
      <c r="C16" s="64">
        <v>2583158141.3400002</v>
      </c>
      <c r="D16" s="79">
        <f t="shared" si="0"/>
        <v>606350411.21000004</v>
      </c>
      <c r="E16" s="98">
        <f t="shared" si="1"/>
        <v>0.23473220686963395</v>
      </c>
      <c r="F16" s="64">
        <v>405349443.69000006</v>
      </c>
      <c r="G16" s="64">
        <v>47960464.229999997</v>
      </c>
      <c r="H16" s="64">
        <v>153040503.28999999</v>
      </c>
    </row>
    <row r="17" spans="1:8" x14ac:dyDescent="0.2">
      <c r="A17" s="96">
        <v>9</v>
      </c>
      <c r="B17" s="50" t="s">
        <v>236</v>
      </c>
      <c r="C17" s="79">
        <v>1246648242.49</v>
      </c>
      <c r="D17" s="79">
        <f t="shared" si="0"/>
        <v>605834443.75</v>
      </c>
      <c r="E17" s="98">
        <f t="shared" si="1"/>
        <v>0.48597063959271553</v>
      </c>
      <c r="F17" s="79">
        <v>553118022.74000001</v>
      </c>
      <c r="G17" s="79">
        <v>1235562.3700000001</v>
      </c>
      <c r="H17" s="79">
        <v>51480858.640000001</v>
      </c>
    </row>
    <row r="18" spans="1:8" x14ac:dyDescent="0.2">
      <c r="A18" s="96">
        <v>10</v>
      </c>
      <c r="B18" s="50" t="s">
        <v>238</v>
      </c>
      <c r="C18" s="79">
        <v>3003508614.54</v>
      </c>
      <c r="D18" s="79">
        <f t="shared" si="0"/>
        <v>460881042.79000002</v>
      </c>
      <c r="E18" s="98">
        <f t="shared" si="1"/>
        <v>0.1534475514932345</v>
      </c>
      <c r="F18" s="79">
        <v>206028783.82999998</v>
      </c>
      <c r="G18" s="79">
        <v>120865904.40000001</v>
      </c>
      <c r="H18" s="79">
        <v>133986354.56</v>
      </c>
    </row>
    <row r="19" spans="1:8" x14ac:dyDescent="0.2">
      <c r="A19" s="96">
        <v>11</v>
      </c>
      <c r="B19" s="50" t="s">
        <v>239</v>
      </c>
      <c r="C19" s="79">
        <v>392971708.88999999</v>
      </c>
      <c r="D19" s="79">
        <f t="shared" si="0"/>
        <v>332372087.5</v>
      </c>
      <c r="E19" s="98">
        <f t="shared" si="1"/>
        <v>0.84579138900056816</v>
      </c>
      <c r="F19" s="79">
        <v>180763913.03999999</v>
      </c>
      <c r="G19" s="79">
        <v>147834142.90000001</v>
      </c>
      <c r="H19" s="79">
        <v>3774031.56</v>
      </c>
    </row>
    <row r="20" spans="1:8" x14ac:dyDescent="0.2">
      <c r="A20" s="96">
        <v>12</v>
      </c>
      <c r="B20" s="50" t="s">
        <v>240</v>
      </c>
      <c r="C20" s="79">
        <v>472093523.38999999</v>
      </c>
      <c r="D20" s="79">
        <f t="shared" si="0"/>
        <v>248162396.27000001</v>
      </c>
      <c r="E20" s="98">
        <f t="shared" si="1"/>
        <v>0.52566363225659252</v>
      </c>
      <c r="F20" s="79">
        <v>120019978.03</v>
      </c>
      <c r="G20" s="79">
        <v>8483575.0599999987</v>
      </c>
      <c r="H20" s="79">
        <v>119658843.18000001</v>
      </c>
    </row>
    <row r="21" spans="1:8" x14ac:dyDescent="0.2">
      <c r="A21" s="96">
        <v>13</v>
      </c>
      <c r="B21" s="50" t="s">
        <v>241</v>
      </c>
      <c r="C21" s="79">
        <v>561447477.44999993</v>
      </c>
      <c r="D21" s="79">
        <f t="shared" si="0"/>
        <v>115768321.48999999</v>
      </c>
      <c r="E21" s="98">
        <f t="shared" si="1"/>
        <v>0.20619617353309744</v>
      </c>
      <c r="F21" s="64">
        <v>115768321.48999999</v>
      </c>
      <c r="G21" s="51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201756537.46000001</v>
      </c>
      <c r="D22" s="79">
        <f t="shared" si="0"/>
        <v>101587911.73999999</v>
      </c>
      <c r="E22" s="98">
        <f t="shared" si="1"/>
        <v>0.50351732349758771</v>
      </c>
      <c r="F22" s="79">
        <v>5458276.2200000007</v>
      </c>
      <c r="G22" s="79">
        <v>96129635.519999996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1000165531.9299999</v>
      </c>
      <c r="D23" s="79">
        <f t="shared" si="0"/>
        <v>71408278.679999992</v>
      </c>
      <c r="E23" s="98">
        <f t="shared" si="1"/>
        <v>7.1396460286133667E-2</v>
      </c>
      <c r="F23" s="79">
        <v>35477765.669999994</v>
      </c>
      <c r="G23" s="79">
        <v>952918.44</v>
      </c>
      <c r="H23" s="79">
        <v>34977594.57</v>
      </c>
    </row>
    <row r="24" spans="1:8" x14ac:dyDescent="0.2">
      <c r="A24" s="96">
        <v>16</v>
      </c>
      <c r="B24" s="52" t="s">
        <v>246</v>
      </c>
      <c r="C24" s="64">
        <v>452976140.33999997</v>
      </c>
      <c r="D24" s="79">
        <f t="shared" si="0"/>
        <v>61404514.060000002</v>
      </c>
      <c r="E24" s="98">
        <f t="shared" si="1"/>
        <v>0.13555794354623249</v>
      </c>
      <c r="F24" s="64">
        <v>52082549.189999998</v>
      </c>
      <c r="G24" s="64">
        <v>6162246.4199999999</v>
      </c>
      <c r="H24" s="64">
        <v>3159718.45</v>
      </c>
    </row>
    <row r="25" spans="1:8" x14ac:dyDescent="0.2">
      <c r="A25" s="96">
        <v>17</v>
      </c>
      <c r="B25" s="50" t="s">
        <v>245</v>
      </c>
      <c r="C25" s="79">
        <v>1821728160.49</v>
      </c>
      <c r="D25" s="79">
        <f t="shared" si="0"/>
        <v>57034951.850000001</v>
      </c>
      <c r="E25" s="98">
        <f t="shared" si="1"/>
        <v>3.130815732390007E-2</v>
      </c>
      <c r="F25" s="79">
        <v>51093280.659999996</v>
      </c>
      <c r="G25" s="79">
        <v>976318.92</v>
      </c>
      <c r="H25" s="79">
        <v>4965352.2700000014</v>
      </c>
    </row>
    <row r="26" spans="1:8" x14ac:dyDescent="0.2">
      <c r="A26" s="96">
        <v>18</v>
      </c>
      <c r="B26" s="52" t="s">
        <v>249</v>
      </c>
      <c r="C26" s="64">
        <v>498845282.40999997</v>
      </c>
      <c r="D26" s="79">
        <f t="shared" si="0"/>
        <v>50989666.310000002</v>
      </c>
      <c r="E26" s="98">
        <f t="shared" si="1"/>
        <v>0.10221539244324596</v>
      </c>
      <c r="F26" s="64">
        <v>11192652.789999999</v>
      </c>
      <c r="G26" s="64">
        <v>22428871.25</v>
      </c>
      <c r="H26" s="64">
        <v>17368142.27</v>
      </c>
    </row>
    <row r="27" spans="1:8" x14ac:dyDescent="0.2">
      <c r="A27" s="96">
        <v>19</v>
      </c>
      <c r="B27" s="50" t="s">
        <v>247</v>
      </c>
      <c r="C27" s="79">
        <v>739770795.6500001</v>
      </c>
      <c r="D27" s="79">
        <f t="shared" si="0"/>
        <v>39379153.719999999</v>
      </c>
      <c r="E27" s="98">
        <f t="shared" si="1"/>
        <v>5.3231560304295981E-2</v>
      </c>
      <c r="F27" s="79">
        <v>33921841.419999994</v>
      </c>
      <c r="G27" s="79">
        <v>701805.42</v>
      </c>
      <c r="H27" s="79">
        <v>4755506.88</v>
      </c>
    </row>
    <row r="28" spans="1:8" x14ac:dyDescent="0.2">
      <c r="A28" s="96">
        <v>20</v>
      </c>
      <c r="B28" s="52" t="s">
        <v>244</v>
      </c>
      <c r="C28" s="64">
        <v>112304508.09</v>
      </c>
      <c r="D28" s="79">
        <f t="shared" si="0"/>
        <v>28496350.969999999</v>
      </c>
      <c r="E28" s="98">
        <f t="shared" si="1"/>
        <v>0.25374182617106728</v>
      </c>
      <c r="F28" s="64">
        <v>10871037.079999998</v>
      </c>
      <c r="G28" s="64">
        <v>1073582.8899999999</v>
      </c>
      <c r="H28" s="64">
        <v>16551731</v>
      </c>
    </row>
    <row r="29" spans="1:8" x14ac:dyDescent="0.2">
      <c r="A29" s="96">
        <v>21</v>
      </c>
      <c r="B29" s="52" t="s">
        <v>248</v>
      </c>
      <c r="C29" s="79">
        <v>224909458.19000003</v>
      </c>
      <c r="D29" s="79">
        <f t="shared" si="0"/>
        <v>24720185.77</v>
      </c>
      <c r="E29" s="98">
        <f t="shared" si="1"/>
        <v>0.10991172167209068</v>
      </c>
      <c r="F29" s="64">
        <v>23702476.02</v>
      </c>
      <c r="G29" s="64">
        <v>99815.49</v>
      </c>
      <c r="H29" s="64">
        <v>917894.26</v>
      </c>
    </row>
    <row r="30" spans="1:8" x14ac:dyDescent="0.2">
      <c r="A30" s="96">
        <v>22</v>
      </c>
      <c r="B30" s="52" t="s">
        <v>250</v>
      </c>
      <c r="C30" s="64">
        <v>176755806.99000004</v>
      </c>
      <c r="D30" s="79">
        <f t="shared" si="0"/>
        <v>21727275.980000004</v>
      </c>
      <c r="E30" s="98">
        <f t="shared" si="1"/>
        <v>0.12292255824573405</v>
      </c>
      <c r="F30" s="64">
        <v>4211601.3000000007</v>
      </c>
      <c r="G30" s="64">
        <v>13742631.189999999</v>
      </c>
      <c r="H30" s="64">
        <v>3773043.49</v>
      </c>
    </row>
    <row r="31" spans="1:8" x14ac:dyDescent="0.2">
      <c r="A31" s="96">
        <v>23</v>
      </c>
      <c r="B31" s="52" t="s">
        <v>253</v>
      </c>
      <c r="C31" s="64">
        <v>20738246.369999997</v>
      </c>
      <c r="D31" s="79">
        <f t="shared" si="0"/>
        <v>20738246.369999997</v>
      </c>
      <c r="E31" s="98">
        <f t="shared" si="1"/>
        <v>1</v>
      </c>
      <c r="F31" s="64">
        <v>20738246.369999997</v>
      </c>
      <c r="G31" s="51">
        <v>0</v>
      </c>
      <c r="H31" s="51">
        <v>0</v>
      </c>
    </row>
    <row r="32" spans="1:8" x14ac:dyDescent="0.2">
      <c r="A32" s="96">
        <v>24</v>
      </c>
      <c r="B32" s="50" t="s">
        <v>251</v>
      </c>
      <c r="C32" s="79">
        <v>326293852.51999998</v>
      </c>
      <c r="D32" s="79">
        <f t="shared" si="0"/>
        <v>19733580.069999997</v>
      </c>
      <c r="E32" s="98">
        <f t="shared" si="1"/>
        <v>6.0477940107040294E-2</v>
      </c>
      <c r="F32" s="79">
        <v>19342384.669999998</v>
      </c>
      <c r="G32" s="79">
        <v>391195.4</v>
      </c>
      <c r="H32" s="51">
        <v>0</v>
      </c>
    </row>
    <row r="33" spans="1:8" x14ac:dyDescent="0.2">
      <c r="A33" s="96">
        <v>25</v>
      </c>
      <c r="B33" s="50" t="s">
        <v>255</v>
      </c>
      <c r="C33" s="79">
        <v>333319435.57999998</v>
      </c>
      <c r="D33" s="79">
        <f t="shared" si="0"/>
        <v>14346880.649999999</v>
      </c>
      <c r="E33" s="98">
        <f t="shared" si="1"/>
        <v>4.3042436529497255E-2</v>
      </c>
      <c r="F33" s="79">
        <v>13556272.499999998</v>
      </c>
      <c r="G33" s="79">
        <v>51983.58</v>
      </c>
      <c r="H33" s="79">
        <v>738624.57</v>
      </c>
    </row>
    <row r="34" spans="1:8" x14ac:dyDescent="0.2">
      <c r="A34" s="96">
        <v>26</v>
      </c>
      <c r="B34" s="50" t="s">
        <v>254</v>
      </c>
      <c r="C34" s="79">
        <v>683748335.75</v>
      </c>
      <c r="D34" s="79">
        <f t="shared" si="0"/>
        <v>13978745.470000003</v>
      </c>
      <c r="E34" s="98">
        <f t="shared" si="1"/>
        <v>2.0444284452505158E-2</v>
      </c>
      <c r="F34" s="79">
        <v>10659863.600000001</v>
      </c>
      <c r="G34" s="79">
        <v>1063351.17</v>
      </c>
      <c r="H34" s="79">
        <v>2255530.7000000002</v>
      </c>
    </row>
    <row r="35" spans="1:8" x14ac:dyDescent="0.2">
      <c r="A35" s="96">
        <v>27</v>
      </c>
      <c r="B35" s="50" t="s">
        <v>252</v>
      </c>
      <c r="C35" s="79">
        <v>335899750.63</v>
      </c>
      <c r="D35" s="79">
        <f t="shared" si="0"/>
        <v>13840298.76</v>
      </c>
      <c r="E35" s="98">
        <f t="shared" si="1"/>
        <v>4.1203658931099812E-2</v>
      </c>
      <c r="F35" s="79">
        <v>10954822.609999999</v>
      </c>
      <c r="G35" s="79">
        <v>2356211.77</v>
      </c>
      <c r="H35" s="79">
        <v>529264.38</v>
      </c>
    </row>
    <row r="36" spans="1:8" x14ac:dyDescent="0.2">
      <c r="A36" s="96">
        <v>28</v>
      </c>
      <c r="B36" s="50" t="s">
        <v>257</v>
      </c>
      <c r="C36" s="79">
        <v>87809067.269999996</v>
      </c>
      <c r="D36" s="79">
        <f t="shared" si="0"/>
        <v>3712322.97</v>
      </c>
      <c r="E36" s="98">
        <f t="shared" si="1"/>
        <v>4.2277216754679242E-2</v>
      </c>
      <c r="F36" s="64">
        <v>3079778.92</v>
      </c>
      <c r="G36" s="79">
        <v>14419.66</v>
      </c>
      <c r="H36" s="79">
        <v>618124.39</v>
      </c>
    </row>
    <row r="37" spans="1:8" x14ac:dyDescent="0.2">
      <c r="A37" s="96">
        <v>29</v>
      </c>
      <c r="B37" s="52" t="s">
        <v>256</v>
      </c>
      <c r="C37" s="64">
        <v>33683784.740000002</v>
      </c>
      <c r="D37" s="79">
        <f t="shared" si="0"/>
        <v>2636524.6199999996</v>
      </c>
      <c r="E37" s="98">
        <f t="shared" si="1"/>
        <v>7.827281406620222E-2</v>
      </c>
      <c r="F37" s="79">
        <v>2203802.6999999997</v>
      </c>
      <c r="G37" s="79">
        <v>74366.53</v>
      </c>
      <c r="H37" s="64">
        <v>358355.39</v>
      </c>
    </row>
    <row r="38" spans="1:8" x14ac:dyDescent="0.2">
      <c r="A38" s="96">
        <v>30</v>
      </c>
      <c r="B38" s="52" t="s">
        <v>258</v>
      </c>
      <c r="C38" s="64">
        <v>221212206.22000003</v>
      </c>
      <c r="D38" s="79">
        <f t="shared" si="0"/>
        <v>2413718.37</v>
      </c>
      <c r="E38" s="98">
        <f t="shared" si="1"/>
        <v>1.0911325424780169E-2</v>
      </c>
      <c r="F38" s="64">
        <v>1887437.8000000003</v>
      </c>
      <c r="G38" s="53">
        <v>0</v>
      </c>
      <c r="H38" s="64">
        <v>526280.56999999995</v>
      </c>
    </row>
    <row r="39" spans="1:8" x14ac:dyDescent="0.2">
      <c r="A39" s="96">
        <v>31</v>
      </c>
      <c r="B39" s="50" t="s">
        <v>261</v>
      </c>
      <c r="C39" s="79">
        <v>344804514.11999995</v>
      </c>
      <c r="D39" s="79">
        <f t="shared" si="0"/>
        <v>1595890.6800000002</v>
      </c>
      <c r="E39" s="98">
        <f t="shared" si="1"/>
        <v>4.628392653364722E-3</v>
      </c>
      <c r="F39" s="79">
        <v>992205.20000000007</v>
      </c>
      <c r="G39" s="79">
        <v>251633.33</v>
      </c>
      <c r="H39" s="79">
        <v>352052.15</v>
      </c>
    </row>
    <row r="40" spans="1:8" x14ac:dyDescent="0.2">
      <c r="A40" s="96">
        <v>32</v>
      </c>
      <c r="B40" s="50" t="s">
        <v>259</v>
      </c>
      <c r="C40" s="79">
        <v>73030344.219999999</v>
      </c>
      <c r="D40" s="79">
        <f t="shared" si="0"/>
        <v>1069829.4099999999</v>
      </c>
      <c r="E40" s="98">
        <f t="shared" si="1"/>
        <v>1.4649108140271065E-2</v>
      </c>
      <c r="F40" s="79">
        <v>1069829.4099999999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1071651.5699999998</v>
      </c>
      <c r="D41" s="79">
        <f t="shared" si="0"/>
        <v>642770.65999999992</v>
      </c>
      <c r="E41" s="98">
        <f t="shared" si="1"/>
        <v>0.59979444624898004</v>
      </c>
      <c r="F41" s="79">
        <v>596841.82999999996</v>
      </c>
      <c r="G41" s="79">
        <v>45928.83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7360915.9399999995</v>
      </c>
      <c r="D42" s="79">
        <f t="shared" si="0"/>
        <v>233564.09</v>
      </c>
      <c r="E42" s="98">
        <f t="shared" si="1"/>
        <v>3.1730302574274477E-2</v>
      </c>
      <c r="F42" s="64">
        <v>233564.09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1789285.02</v>
      </c>
      <c r="D43" s="79">
        <f t="shared" si="0"/>
        <v>76785.02</v>
      </c>
      <c r="E43" s="98">
        <f t="shared" si="1"/>
        <v>4.2913800284316919E-2</v>
      </c>
      <c r="F43" s="53">
        <v>0</v>
      </c>
      <c r="G43" s="64">
        <v>76785.02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160946463.95999998</v>
      </c>
      <c r="D44" s="79">
        <f t="shared" si="0"/>
        <v>61232.3</v>
      </c>
      <c r="E44" s="98">
        <f t="shared" si="1"/>
        <v>3.8045135316062652E-4</v>
      </c>
      <c r="F44" s="79">
        <v>61232.3</v>
      </c>
      <c r="G44" s="51">
        <v>0</v>
      </c>
      <c r="H44" s="51">
        <v>0</v>
      </c>
    </row>
    <row r="45" spans="1:8" x14ac:dyDescent="0.2">
      <c r="A45" s="96">
        <v>37</v>
      </c>
      <c r="B45" s="50" t="s">
        <v>265</v>
      </c>
      <c r="C45" s="79">
        <v>110776559.51000001</v>
      </c>
      <c r="D45" s="79">
        <f t="shared" si="0"/>
        <v>15000.373540000001</v>
      </c>
      <c r="E45" s="98">
        <f t="shared" si="1"/>
        <v>1.3541107980200349E-4</v>
      </c>
      <c r="F45" s="79">
        <v>15000</v>
      </c>
      <c r="G45" s="51">
        <v>0</v>
      </c>
      <c r="H45" s="94">
        <v>0.37353999999999998</v>
      </c>
    </row>
    <row r="46" spans="1:8" x14ac:dyDescent="0.2">
      <c r="A46" s="96">
        <v>38</v>
      </c>
      <c r="B46" s="50" t="s">
        <v>264</v>
      </c>
      <c r="C46" s="79">
        <v>5273683.83</v>
      </c>
      <c r="D46" s="79">
        <f t="shared" si="0"/>
        <v>5653</v>
      </c>
      <c r="E46" s="98">
        <f t="shared" si="1"/>
        <v>1.0719262250501657E-3</v>
      </c>
      <c r="F46" s="51">
        <v>0</v>
      </c>
      <c r="G46" s="51">
        <v>0</v>
      </c>
      <c r="H46" s="79">
        <v>5653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98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643939246.10000002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177623593.92999998</v>
      </c>
      <c r="D49" s="51">
        <f t="shared" si="0"/>
        <v>0</v>
      </c>
      <c r="E49" s="9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270</v>
      </c>
      <c r="C50" s="64">
        <v>127780747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0" t="s">
        <v>269</v>
      </c>
      <c r="C51" s="79">
        <v>92000923.150000006</v>
      </c>
      <c r="D51" s="51">
        <f t="shared" si="0"/>
        <v>0</v>
      </c>
      <c r="E51" s="9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47160095.329999998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58632589980.559998</v>
      </c>
      <c r="D53" s="80">
        <f t="shared" ref="D53" si="2">F53+G53+H53</f>
        <v>13199895679.460003</v>
      </c>
      <c r="E53" s="99">
        <f t="shared" si="1"/>
        <v>0.22512898856824354</v>
      </c>
      <c r="F53" s="67">
        <v>9233730850.6600018</v>
      </c>
      <c r="G53" s="67">
        <v>1805188261.4200001</v>
      </c>
      <c r="H53" s="67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294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10210625350.440001</v>
      </c>
      <c r="D9" s="79">
        <f t="shared" ref="D9:D52" si="0">F9+G9+H9</f>
        <v>2286354270.1900001</v>
      </c>
      <c r="E9" s="85">
        <f>D9/C9</f>
        <v>0.22391912265113864</v>
      </c>
      <c r="F9" s="79">
        <v>1532171384.6500001</v>
      </c>
      <c r="G9" s="64">
        <v>220330521.94999999</v>
      </c>
      <c r="H9" s="64">
        <v>533852363.58999997</v>
      </c>
    </row>
    <row r="10" spans="1:8" x14ac:dyDescent="0.2">
      <c r="A10" s="96">
        <v>2</v>
      </c>
      <c r="B10" s="50" t="s">
        <v>230</v>
      </c>
      <c r="C10" s="79">
        <v>4245819043.1300001</v>
      </c>
      <c r="D10" s="79">
        <f t="shared" si="0"/>
        <v>1901344404.9399998</v>
      </c>
      <c r="E10" s="85">
        <f t="shared" ref="E10:E53" si="1">D10/C10</f>
        <v>0.4478156948343085</v>
      </c>
      <c r="F10" s="79">
        <v>974868710.58999991</v>
      </c>
      <c r="G10" s="79">
        <v>344260370.63</v>
      </c>
      <c r="H10" s="79">
        <v>582215323.72000003</v>
      </c>
    </row>
    <row r="11" spans="1:8" x14ac:dyDescent="0.2">
      <c r="A11" s="96">
        <v>3</v>
      </c>
      <c r="B11" s="50" t="s">
        <v>231</v>
      </c>
      <c r="C11" s="79">
        <v>7656566186.1000004</v>
      </c>
      <c r="D11" s="79">
        <f t="shared" si="0"/>
        <v>1549670819.99</v>
      </c>
      <c r="E11" s="85">
        <f t="shared" si="1"/>
        <v>0.20239762607986422</v>
      </c>
      <c r="F11" s="79">
        <v>1062618450.3799999</v>
      </c>
      <c r="G11" s="79">
        <v>205416363.69999999</v>
      </c>
      <c r="H11" s="79">
        <v>281636005.91000003</v>
      </c>
    </row>
    <row r="12" spans="1:8" x14ac:dyDescent="0.2">
      <c r="A12" s="96">
        <v>4</v>
      </c>
      <c r="B12" s="50" t="s">
        <v>232</v>
      </c>
      <c r="C12" s="79">
        <v>5885315458.5899982</v>
      </c>
      <c r="D12" s="79">
        <f t="shared" si="0"/>
        <v>1280729767.75</v>
      </c>
      <c r="E12" s="85">
        <f t="shared" si="1"/>
        <v>0.21761446378897026</v>
      </c>
      <c r="F12" s="79">
        <v>1265719347.1199999</v>
      </c>
      <c r="G12" s="51">
        <v>0</v>
      </c>
      <c r="H12" s="79">
        <v>15010420.630000001</v>
      </c>
    </row>
    <row r="13" spans="1:8" x14ac:dyDescent="0.2">
      <c r="A13" s="96">
        <v>5</v>
      </c>
      <c r="B13" s="50" t="s">
        <v>233</v>
      </c>
      <c r="C13" s="79">
        <v>4241672697.98</v>
      </c>
      <c r="D13" s="79">
        <f t="shared" si="0"/>
        <v>1254960831.3600001</v>
      </c>
      <c r="E13" s="85">
        <f t="shared" si="1"/>
        <v>0.29586460830833239</v>
      </c>
      <c r="F13" s="79">
        <v>1201668258.3300002</v>
      </c>
      <c r="G13" s="79">
        <v>38999465.43</v>
      </c>
      <c r="H13" s="79">
        <v>14293107.6</v>
      </c>
    </row>
    <row r="14" spans="1:8" x14ac:dyDescent="0.2">
      <c r="A14" s="96">
        <v>6</v>
      </c>
      <c r="B14" s="52" t="s">
        <v>234</v>
      </c>
      <c r="C14" s="64">
        <v>5909660070.3599997</v>
      </c>
      <c r="D14" s="79">
        <f t="shared" si="0"/>
        <v>1209662777.03</v>
      </c>
      <c r="E14" s="85">
        <f t="shared" si="1"/>
        <v>0.20469244637218376</v>
      </c>
      <c r="F14" s="64">
        <v>852499772.35000002</v>
      </c>
      <c r="G14" s="64">
        <v>232146060.38</v>
      </c>
      <c r="H14" s="64">
        <v>125016944.3</v>
      </c>
    </row>
    <row r="15" spans="1:8" x14ac:dyDescent="0.2">
      <c r="A15" s="96">
        <v>7</v>
      </c>
      <c r="B15" s="50" t="s">
        <v>235</v>
      </c>
      <c r="C15" s="79">
        <v>3421870558.0300002</v>
      </c>
      <c r="D15" s="79">
        <f t="shared" si="0"/>
        <v>828988402.45000005</v>
      </c>
      <c r="E15" s="85">
        <f t="shared" si="1"/>
        <v>0.2422617654267015</v>
      </c>
      <c r="F15" s="79">
        <v>474511210.44999999</v>
      </c>
      <c r="G15" s="79">
        <v>299729407.69</v>
      </c>
      <c r="H15" s="79">
        <v>54747784.310000002</v>
      </c>
    </row>
    <row r="16" spans="1:8" x14ac:dyDescent="0.2">
      <c r="A16" s="96">
        <v>8</v>
      </c>
      <c r="B16" s="50" t="s">
        <v>236</v>
      </c>
      <c r="C16" s="79">
        <v>1250767854.0600002</v>
      </c>
      <c r="D16" s="79">
        <f t="shared" si="0"/>
        <v>610118825.10000002</v>
      </c>
      <c r="E16" s="85">
        <f t="shared" si="1"/>
        <v>0.48779541552779004</v>
      </c>
      <c r="F16" s="79">
        <v>556967190.88</v>
      </c>
      <c r="G16" s="79">
        <v>1209542.96</v>
      </c>
      <c r="H16" s="79">
        <v>51942091.259999998</v>
      </c>
    </row>
    <row r="17" spans="1:8" x14ac:dyDescent="0.2">
      <c r="A17" s="96">
        <v>9</v>
      </c>
      <c r="B17" s="50" t="s">
        <v>237</v>
      </c>
      <c r="C17" s="79">
        <v>2586765453.6500001</v>
      </c>
      <c r="D17" s="79">
        <f t="shared" si="0"/>
        <v>608194555.79000008</v>
      </c>
      <c r="E17" s="85">
        <f t="shared" si="1"/>
        <v>0.23511778191247304</v>
      </c>
      <c r="F17" s="79">
        <v>410054822.16000009</v>
      </c>
      <c r="G17" s="79">
        <v>48190214.460000001</v>
      </c>
      <c r="H17" s="79">
        <v>149949519.16999999</v>
      </c>
    </row>
    <row r="18" spans="1:8" x14ac:dyDescent="0.2">
      <c r="A18" s="96">
        <v>10</v>
      </c>
      <c r="B18" s="50" t="s">
        <v>238</v>
      </c>
      <c r="C18" s="79">
        <v>3029177248.4399996</v>
      </c>
      <c r="D18" s="79">
        <f t="shared" si="0"/>
        <v>463462785.63</v>
      </c>
      <c r="E18" s="85">
        <f t="shared" si="1"/>
        <v>0.15299955982063426</v>
      </c>
      <c r="F18" s="79">
        <v>206418515.27000001</v>
      </c>
      <c r="G18" s="79">
        <v>122663102.2</v>
      </c>
      <c r="H18" s="79">
        <v>134381168.16</v>
      </c>
    </row>
    <row r="19" spans="1:8" x14ac:dyDescent="0.2">
      <c r="A19" s="96">
        <v>11</v>
      </c>
      <c r="B19" s="50" t="s">
        <v>239</v>
      </c>
      <c r="C19" s="79">
        <v>395886340.70999998</v>
      </c>
      <c r="D19" s="79">
        <f t="shared" si="0"/>
        <v>335739362.81</v>
      </c>
      <c r="E19" s="85">
        <f t="shared" si="1"/>
        <v>0.84807008548936103</v>
      </c>
      <c r="F19" s="79">
        <v>182997423.16</v>
      </c>
      <c r="G19" s="79">
        <v>148898601.19</v>
      </c>
      <c r="H19" s="79">
        <v>3843338.46</v>
      </c>
    </row>
    <row r="20" spans="1:8" x14ac:dyDescent="0.2">
      <c r="A20" s="96">
        <v>12</v>
      </c>
      <c r="B20" s="52" t="s">
        <v>240</v>
      </c>
      <c r="C20" s="64">
        <v>469870932.11000001</v>
      </c>
      <c r="D20" s="79">
        <f t="shared" si="0"/>
        <v>243970640.78999999</v>
      </c>
      <c r="E20" s="85">
        <f t="shared" si="1"/>
        <v>0.51922905657182639</v>
      </c>
      <c r="F20" s="64">
        <v>119859058.47999999</v>
      </c>
      <c r="G20" s="64">
        <v>8491775.1500000004</v>
      </c>
      <c r="H20" s="64">
        <v>115619807.16</v>
      </c>
    </row>
    <row r="21" spans="1:8" x14ac:dyDescent="0.2">
      <c r="A21" s="96">
        <v>13</v>
      </c>
      <c r="B21" s="50" t="s">
        <v>241</v>
      </c>
      <c r="C21" s="79">
        <v>567243976.92999995</v>
      </c>
      <c r="D21" s="79">
        <f t="shared" si="0"/>
        <v>115569129.78</v>
      </c>
      <c r="E21" s="85">
        <f t="shared" si="1"/>
        <v>0.20373795840984604</v>
      </c>
      <c r="F21" s="79">
        <v>115569129.78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201026692.54000002</v>
      </c>
      <c r="D22" s="79">
        <f t="shared" si="0"/>
        <v>100314456.55</v>
      </c>
      <c r="E22" s="85">
        <f t="shared" si="1"/>
        <v>0.49901063029248993</v>
      </c>
      <c r="F22" s="64">
        <v>5404019.7999999998</v>
      </c>
      <c r="G22" s="79">
        <v>94910436.75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1003602469.3299998</v>
      </c>
      <c r="D23" s="79">
        <f t="shared" si="0"/>
        <v>68689238.140000015</v>
      </c>
      <c r="E23" s="85">
        <f t="shared" si="1"/>
        <v>6.8442675500645811E-2</v>
      </c>
      <c r="F23" s="79">
        <v>34977035.280000009</v>
      </c>
      <c r="G23" s="79">
        <v>921275.96</v>
      </c>
      <c r="H23" s="79">
        <v>32790926.899999999</v>
      </c>
    </row>
    <row r="24" spans="1:8" x14ac:dyDescent="0.2">
      <c r="A24" s="96">
        <v>16</v>
      </c>
      <c r="B24" s="50" t="s">
        <v>246</v>
      </c>
      <c r="C24" s="79">
        <v>450264742.58999997</v>
      </c>
      <c r="D24" s="79">
        <f t="shared" si="0"/>
        <v>62041835.110000007</v>
      </c>
      <c r="E24" s="85">
        <f t="shared" si="1"/>
        <v>0.13778968069568304</v>
      </c>
      <c r="F24" s="79">
        <v>52767956.350000001</v>
      </c>
      <c r="G24" s="79">
        <v>6034351.5200000014</v>
      </c>
      <c r="H24" s="79">
        <v>3239527.24</v>
      </c>
    </row>
    <row r="25" spans="1:8" x14ac:dyDescent="0.2">
      <c r="A25" s="96">
        <v>17</v>
      </c>
      <c r="B25" s="50" t="s">
        <v>245</v>
      </c>
      <c r="C25" s="79">
        <v>1812396632.3900001</v>
      </c>
      <c r="D25" s="79">
        <f t="shared" si="0"/>
        <v>56012809.130000003</v>
      </c>
      <c r="E25" s="85">
        <f t="shared" si="1"/>
        <v>3.090538137677741E-2</v>
      </c>
      <c r="F25" s="79">
        <v>50341175.149999999</v>
      </c>
      <c r="G25" s="79">
        <v>907619.42</v>
      </c>
      <c r="H25" s="79">
        <v>4764014.5600000015</v>
      </c>
    </row>
    <row r="26" spans="1:8" x14ac:dyDescent="0.2">
      <c r="A26" s="96">
        <v>18</v>
      </c>
      <c r="B26" s="50" t="s">
        <v>249</v>
      </c>
      <c r="C26" s="79">
        <v>508118487.42999995</v>
      </c>
      <c r="D26" s="79">
        <f t="shared" si="0"/>
        <v>52988590.189999998</v>
      </c>
      <c r="E26" s="85">
        <f t="shared" si="1"/>
        <v>0.10428392491288732</v>
      </c>
      <c r="F26" s="79">
        <v>11678778.890000001</v>
      </c>
      <c r="G26" s="79">
        <v>23545823.940000001</v>
      </c>
      <c r="H26" s="79">
        <v>17763987.359999999</v>
      </c>
    </row>
    <row r="27" spans="1:8" x14ac:dyDescent="0.2">
      <c r="A27" s="96">
        <v>19</v>
      </c>
      <c r="B27" s="50" t="s">
        <v>247</v>
      </c>
      <c r="C27" s="79">
        <v>735673498.28999996</v>
      </c>
      <c r="D27" s="79">
        <f t="shared" si="0"/>
        <v>39325788.340000004</v>
      </c>
      <c r="E27" s="85">
        <f t="shared" si="1"/>
        <v>5.3455491371388116E-2</v>
      </c>
      <c r="F27" s="79">
        <v>33837647.530000001</v>
      </c>
      <c r="G27" s="79">
        <v>838258.14</v>
      </c>
      <c r="H27" s="79">
        <v>4649882.67</v>
      </c>
    </row>
    <row r="28" spans="1:8" x14ac:dyDescent="0.2">
      <c r="A28" s="96">
        <v>20</v>
      </c>
      <c r="B28" s="50" t="s">
        <v>244</v>
      </c>
      <c r="C28" s="79">
        <v>111282311.98999999</v>
      </c>
      <c r="D28" s="79">
        <f t="shared" si="0"/>
        <v>27786774.550000001</v>
      </c>
      <c r="E28" s="85">
        <f t="shared" si="1"/>
        <v>0.2496962370129133</v>
      </c>
      <c r="F28" s="79">
        <v>10725916.299999999</v>
      </c>
      <c r="G28" s="79">
        <v>1009291.82</v>
      </c>
      <c r="H28" s="79">
        <v>16051566.430000002</v>
      </c>
    </row>
    <row r="29" spans="1:8" x14ac:dyDescent="0.2">
      <c r="A29" s="96">
        <v>21</v>
      </c>
      <c r="B29" s="52" t="s">
        <v>248</v>
      </c>
      <c r="C29" s="64">
        <v>212279973.87</v>
      </c>
      <c r="D29" s="79">
        <f t="shared" si="0"/>
        <v>25369649.650000002</v>
      </c>
      <c r="E29" s="85">
        <f t="shared" si="1"/>
        <v>0.11951032962504671</v>
      </c>
      <c r="F29" s="64">
        <v>24321923.700000003</v>
      </c>
      <c r="G29" s="64">
        <v>97562.87</v>
      </c>
      <c r="H29" s="64">
        <v>950163.08</v>
      </c>
    </row>
    <row r="30" spans="1:8" x14ac:dyDescent="0.2">
      <c r="A30" s="96">
        <v>22</v>
      </c>
      <c r="B30" s="50" t="s">
        <v>251</v>
      </c>
      <c r="C30" s="79">
        <v>333607625.95999998</v>
      </c>
      <c r="D30" s="79">
        <f t="shared" si="0"/>
        <v>24187730.460000001</v>
      </c>
      <c r="E30" s="85">
        <f t="shared" si="1"/>
        <v>7.2503529829081731E-2</v>
      </c>
      <c r="F30" s="79">
        <v>23488346.120000001</v>
      </c>
      <c r="G30" s="79">
        <v>699384.34</v>
      </c>
      <c r="H30" s="51">
        <v>0</v>
      </c>
    </row>
    <row r="31" spans="1:8" x14ac:dyDescent="0.2">
      <c r="A31" s="96">
        <v>23</v>
      </c>
      <c r="B31" s="50" t="s">
        <v>250</v>
      </c>
      <c r="C31" s="79">
        <v>173483061.05000001</v>
      </c>
      <c r="D31" s="79">
        <f t="shared" si="0"/>
        <v>21920544</v>
      </c>
      <c r="E31" s="85">
        <f t="shared" si="1"/>
        <v>0.12635552927949675</v>
      </c>
      <c r="F31" s="79">
        <v>4231312.790000001</v>
      </c>
      <c r="G31" s="79">
        <v>13680990.6</v>
      </c>
      <c r="H31" s="79">
        <v>4008240.61</v>
      </c>
    </row>
    <row r="32" spans="1:8" x14ac:dyDescent="0.2">
      <c r="A32" s="96">
        <v>24</v>
      </c>
      <c r="B32" s="52" t="s">
        <v>253</v>
      </c>
      <c r="C32" s="79">
        <v>19866973.600000001</v>
      </c>
      <c r="D32" s="79">
        <f t="shared" si="0"/>
        <v>19866973.600000001</v>
      </c>
      <c r="E32" s="85">
        <f t="shared" si="1"/>
        <v>1</v>
      </c>
      <c r="F32" s="64">
        <v>19866973.600000001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255</v>
      </c>
      <c r="C33" s="79">
        <v>339571668.20000005</v>
      </c>
      <c r="D33" s="79">
        <f t="shared" si="0"/>
        <v>14539962.18</v>
      </c>
      <c r="E33" s="85">
        <f t="shared" si="1"/>
        <v>4.2818537415307244E-2</v>
      </c>
      <c r="F33" s="64">
        <v>13716008.699999999</v>
      </c>
      <c r="G33" s="79">
        <v>50859.98</v>
      </c>
      <c r="H33" s="79">
        <v>773093.5</v>
      </c>
    </row>
    <row r="34" spans="1:8" x14ac:dyDescent="0.2">
      <c r="A34" s="96">
        <v>26</v>
      </c>
      <c r="B34" s="50" t="s">
        <v>254</v>
      </c>
      <c r="C34" s="79">
        <v>692700185.83999991</v>
      </c>
      <c r="D34" s="79">
        <f t="shared" si="0"/>
        <v>14148679.91</v>
      </c>
      <c r="E34" s="85">
        <f t="shared" si="1"/>
        <v>2.0425402214729688E-2</v>
      </c>
      <c r="F34" s="79">
        <v>10434059.279999999</v>
      </c>
      <c r="G34" s="79">
        <v>1104656.06</v>
      </c>
      <c r="H34" s="79">
        <v>2609964.5699999998</v>
      </c>
    </row>
    <row r="35" spans="1:8" x14ac:dyDescent="0.2">
      <c r="A35" s="96">
        <v>27</v>
      </c>
      <c r="B35" s="50" t="s">
        <v>252</v>
      </c>
      <c r="C35" s="79">
        <v>341488039.40000004</v>
      </c>
      <c r="D35" s="79">
        <f t="shared" si="0"/>
        <v>13942521.43</v>
      </c>
      <c r="E35" s="85">
        <f t="shared" si="1"/>
        <v>4.0828725522853548E-2</v>
      </c>
      <c r="F35" s="79">
        <v>11130901.18</v>
      </c>
      <c r="G35" s="79">
        <v>2291983.7600000002</v>
      </c>
      <c r="H35" s="79">
        <v>519636.49</v>
      </c>
    </row>
    <row r="36" spans="1:8" x14ac:dyDescent="0.2">
      <c r="A36" s="96">
        <v>28</v>
      </c>
      <c r="B36" s="52" t="s">
        <v>257</v>
      </c>
      <c r="C36" s="64">
        <v>85874820.179999992</v>
      </c>
      <c r="D36" s="79">
        <f t="shared" si="0"/>
        <v>3470060.45</v>
      </c>
      <c r="E36" s="85">
        <f t="shared" si="1"/>
        <v>4.0408357685366866E-2</v>
      </c>
      <c r="F36" s="64">
        <v>2880060.63</v>
      </c>
      <c r="G36" s="64">
        <v>13858.41</v>
      </c>
      <c r="H36" s="64">
        <v>576141.41</v>
      </c>
    </row>
    <row r="37" spans="1:8" x14ac:dyDescent="0.2">
      <c r="A37" s="96">
        <v>29</v>
      </c>
      <c r="B37" s="52" t="s">
        <v>256</v>
      </c>
      <c r="C37" s="79">
        <v>32560099.699999999</v>
      </c>
      <c r="D37" s="79">
        <f t="shared" si="0"/>
        <v>2653321.15</v>
      </c>
      <c r="E37" s="85">
        <f t="shared" si="1"/>
        <v>8.1489957784128042E-2</v>
      </c>
      <c r="F37" s="64">
        <v>2220195.88</v>
      </c>
      <c r="G37" s="64">
        <v>74190.92</v>
      </c>
      <c r="H37" s="64">
        <v>358934.35</v>
      </c>
    </row>
    <row r="38" spans="1:8" x14ac:dyDescent="0.2">
      <c r="A38" s="96">
        <v>30</v>
      </c>
      <c r="B38" s="50" t="s">
        <v>258</v>
      </c>
      <c r="C38" s="79">
        <v>225599580.15000001</v>
      </c>
      <c r="D38" s="79">
        <f t="shared" si="0"/>
        <v>2505759.1800000002</v>
      </c>
      <c r="E38" s="85">
        <f t="shared" si="1"/>
        <v>1.1107109234573635E-2</v>
      </c>
      <c r="F38" s="79">
        <v>1937610.0900000003</v>
      </c>
      <c r="G38" s="51">
        <v>0</v>
      </c>
      <c r="H38" s="79">
        <v>568149.09</v>
      </c>
    </row>
    <row r="39" spans="1:8" x14ac:dyDescent="0.2">
      <c r="A39" s="96">
        <v>31</v>
      </c>
      <c r="B39" s="52" t="s">
        <v>261</v>
      </c>
      <c r="C39" s="79">
        <v>372073909.35000008</v>
      </c>
      <c r="D39" s="79">
        <f t="shared" si="0"/>
        <v>1566388.06</v>
      </c>
      <c r="E39" s="85">
        <f t="shared" si="1"/>
        <v>4.2098841671979218E-3</v>
      </c>
      <c r="F39" s="64">
        <v>973639.32000000007</v>
      </c>
      <c r="G39" s="64">
        <v>266903.82</v>
      </c>
      <c r="H39" s="64">
        <v>325844.92</v>
      </c>
    </row>
    <row r="40" spans="1:8" x14ac:dyDescent="0.2">
      <c r="A40" s="96">
        <v>32</v>
      </c>
      <c r="B40" s="52" t="s">
        <v>259</v>
      </c>
      <c r="C40" s="64">
        <v>73025182.260000005</v>
      </c>
      <c r="D40" s="79">
        <f t="shared" si="0"/>
        <v>1052327.45</v>
      </c>
      <c r="E40" s="85">
        <f t="shared" si="1"/>
        <v>1.4410473448094615E-2</v>
      </c>
      <c r="F40" s="64">
        <v>1052327.45</v>
      </c>
      <c r="G40" s="53">
        <v>0</v>
      </c>
      <c r="H40" s="53">
        <v>0</v>
      </c>
    </row>
    <row r="41" spans="1:8" x14ac:dyDescent="0.2">
      <c r="A41" s="96">
        <v>33</v>
      </c>
      <c r="B41" s="52" t="s">
        <v>285</v>
      </c>
      <c r="C41" s="64">
        <v>1065392.51</v>
      </c>
      <c r="D41" s="79">
        <f t="shared" si="0"/>
        <v>645825.51</v>
      </c>
      <c r="E41" s="85">
        <f t="shared" si="1"/>
        <v>0.60618551748594518</v>
      </c>
      <c r="F41" s="64">
        <v>521419.11</v>
      </c>
      <c r="G41" s="64">
        <v>124406.39999999999</v>
      </c>
      <c r="H41" s="53">
        <v>0</v>
      </c>
    </row>
    <row r="42" spans="1:8" x14ac:dyDescent="0.2">
      <c r="A42" s="96">
        <v>34</v>
      </c>
      <c r="B42" s="52" t="s">
        <v>265</v>
      </c>
      <c r="C42" s="64">
        <v>105514621.52</v>
      </c>
      <c r="D42" s="79">
        <f t="shared" si="0"/>
        <v>275000.03480000002</v>
      </c>
      <c r="E42" s="85">
        <f t="shared" si="1"/>
        <v>2.6062741906141846E-3</v>
      </c>
      <c r="F42" s="64">
        <v>275000</v>
      </c>
      <c r="G42" s="53">
        <v>0</v>
      </c>
      <c r="H42" s="97">
        <v>3.4799999999999998E-2</v>
      </c>
    </row>
    <row r="43" spans="1:8" x14ac:dyDescent="0.2">
      <c r="A43" s="96">
        <v>35</v>
      </c>
      <c r="B43" s="50" t="s">
        <v>260</v>
      </c>
      <c r="C43" s="79">
        <v>7372019.5599999996</v>
      </c>
      <c r="D43" s="79">
        <f t="shared" si="0"/>
        <v>210816.22</v>
      </c>
      <c r="E43" s="85">
        <f t="shared" si="1"/>
        <v>2.8596806924370128E-2</v>
      </c>
      <c r="F43" s="79">
        <v>210816.22</v>
      </c>
      <c r="G43" s="51">
        <v>0</v>
      </c>
      <c r="H43" s="51">
        <v>0</v>
      </c>
    </row>
    <row r="44" spans="1:8" x14ac:dyDescent="0.2">
      <c r="A44" s="96">
        <v>36</v>
      </c>
      <c r="B44" s="52" t="s">
        <v>266</v>
      </c>
      <c r="C44" s="79">
        <v>1788492.54</v>
      </c>
      <c r="D44" s="79">
        <f t="shared" si="0"/>
        <v>75992.539999999994</v>
      </c>
      <c r="E44" s="85">
        <f t="shared" si="1"/>
        <v>4.2489715948158216E-2</v>
      </c>
      <c r="F44" s="51">
        <v>0</v>
      </c>
      <c r="G44" s="64">
        <v>75992.539999999994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165975136.00999999</v>
      </c>
      <c r="D45" s="79">
        <f t="shared" si="0"/>
        <v>60056.639999999999</v>
      </c>
      <c r="E45" s="85">
        <f t="shared" si="1"/>
        <v>3.6184118563627258E-4</v>
      </c>
      <c r="F45" s="79">
        <v>60056.639999999999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264</v>
      </c>
      <c r="C46" s="64">
        <v>4943770.7399999993</v>
      </c>
      <c r="D46" s="79">
        <f t="shared" si="0"/>
        <v>6004.22</v>
      </c>
      <c r="E46" s="85">
        <f t="shared" si="1"/>
        <v>1.2145021109939255E-3</v>
      </c>
      <c r="F46" s="51">
        <v>0</v>
      </c>
      <c r="G46" s="51">
        <v>0</v>
      </c>
      <c r="H46" s="64">
        <v>6004.22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267</v>
      </c>
      <c r="C48" s="79">
        <v>597114301.51999998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268</v>
      </c>
      <c r="C49" s="79">
        <v>170765281.25999996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154208364.44999999</v>
      </c>
      <c r="D50" s="51">
        <f t="shared" si="0"/>
        <v>0</v>
      </c>
      <c r="E50" s="85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49123036.359999999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58981393196.379982</v>
      </c>
      <c r="D53" s="80">
        <f t="shared" ref="D53" si="2">F53+G53+H53</f>
        <v>13242428619.330002</v>
      </c>
      <c r="E53" s="86">
        <f t="shared" si="1"/>
        <v>0.2245187490780188</v>
      </c>
      <c r="F53" s="67">
        <v>9272981359.8700027</v>
      </c>
      <c r="G53" s="67">
        <v>1816983272.9899998</v>
      </c>
      <c r="H53" s="67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295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135</v>
      </c>
      <c r="C9" s="79">
        <v>10226438376.16</v>
      </c>
      <c r="D9" s="79">
        <f t="shared" ref="D9:D52" si="0">F9+G9+H9</f>
        <v>2300517879.9400001</v>
      </c>
      <c r="E9" s="85">
        <f>D9/C9</f>
        <v>0.22495787832672964</v>
      </c>
      <c r="F9" s="79">
        <v>1538100911.1500001</v>
      </c>
      <c r="G9" s="79">
        <v>220533443.63999999</v>
      </c>
      <c r="H9" s="79">
        <v>541883525.14999998</v>
      </c>
    </row>
    <row r="10" spans="1:8" x14ac:dyDescent="0.2">
      <c r="A10" s="96">
        <v>2</v>
      </c>
      <c r="B10" s="50" t="s">
        <v>151</v>
      </c>
      <c r="C10" s="79">
        <v>4109681801.8099999</v>
      </c>
      <c r="D10" s="79">
        <f t="shared" si="0"/>
        <v>1917408554.3299999</v>
      </c>
      <c r="E10" s="85">
        <f t="shared" ref="E10:E53" si="1">D10/C10</f>
        <v>0.46655888382539212</v>
      </c>
      <c r="F10" s="79">
        <v>978180394.56000006</v>
      </c>
      <c r="G10" s="79">
        <v>347769113.18000001</v>
      </c>
      <c r="H10" s="79">
        <v>591459046.59000003</v>
      </c>
    </row>
    <row r="11" spans="1:8" x14ac:dyDescent="0.2">
      <c r="A11" s="96">
        <v>3</v>
      </c>
      <c r="B11" s="50" t="s">
        <v>153</v>
      </c>
      <c r="C11" s="79">
        <v>7664593719.5699997</v>
      </c>
      <c r="D11" s="79">
        <f t="shared" si="0"/>
        <v>1562436792.3699999</v>
      </c>
      <c r="E11" s="85">
        <f t="shared" si="1"/>
        <v>0.20385122154363272</v>
      </c>
      <c r="F11" s="79">
        <v>1075370317.4099998</v>
      </c>
      <c r="G11" s="79">
        <v>206324518.81</v>
      </c>
      <c r="H11" s="79">
        <v>280741956.14999998</v>
      </c>
    </row>
    <row r="12" spans="1:8" x14ac:dyDescent="0.2">
      <c r="A12" s="96">
        <v>4</v>
      </c>
      <c r="B12" s="52" t="s">
        <v>133</v>
      </c>
      <c r="C12" s="64">
        <v>6502422974.4399996</v>
      </c>
      <c r="D12" s="79">
        <f t="shared" si="0"/>
        <v>1283395523.1500001</v>
      </c>
      <c r="E12" s="85">
        <f t="shared" si="1"/>
        <v>0.19737189170787961</v>
      </c>
      <c r="F12" s="79">
        <v>1268304629.51</v>
      </c>
      <c r="G12" s="53">
        <v>0</v>
      </c>
      <c r="H12" s="64">
        <v>15090893.640000001</v>
      </c>
    </row>
    <row r="13" spans="1:8" x14ac:dyDescent="0.2">
      <c r="A13" s="96">
        <v>5</v>
      </c>
      <c r="B13" s="50" t="s">
        <v>134</v>
      </c>
      <c r="C13" s="79">
        <v>4326979083.1599998</v>
      </c>
      <c r="D13" s="79">
        <f t="shared" si="0"/>
        <v>1259091294.1100001</v>
      </c>
      <c r="E13" s="85">
        <f t="shared" si="1"/>
        <v>0.29098622154431208</v>
      </c>
      <c r="F13" s="79">
        <v>1205732324.1500001</v>
      </c>
      <c r="G13" s="79">
        <v>38951290.390000001</v>
      </c>
      <c r="H13" s="79">
        <v>14407679.569999998</v>
      </c>
    </row>
    <row r="14" spans="1:8" x14ac:dyDescent="0.2">
      <c r="A14" s="96">
        <v>6</v>
      </c>
      <c r="B14" s="50" t="s">
        <v>150</v>
      </c>
      <c r="C14" s="79">
        <v>5928338825.6899996</v>
      </c>
      <c r="D14" s="79">
        <f t="shared" si="0"/>
        <v>1206902206.4000001</v>
      </c>
      <c r="E14" s="85">
        <f t="shared" si="1"/>
        <v>0.20358185351518412</v>
      </c>
      <c r="F14" s="79">
        <v>853153283.5</v>
      </c>
      <c r="G14" s="79">
        <v>230229015.71000001</v>
      </c>
      <c r="H14" s="79">
        <v>123519907.19</v>
      </c>
    </row>
    <row r="15" spans="1:8" x14ac:dyDescent="0.2">
      <c r="A15" s="96">
        <v>7</v>
      </c>
      <c r="B15" s="50" t="s">
        <v>226</v>
      </c>
      <c r="C15" s="79">
        <v>3413725519.02</v>
      </c>
      <c r="D15" s="79">
        <f t="shared" si="0"/>
        <v>833798710.08999991</v>
      </c>
      <c r="E15" s="85">
        <f t="shared" si="1"/>
        <v>0.24424890209959349</v>
      </c>
      <c r="F15" s="79">
        <v>476546130.33999997</v>
      </c>
      <c r="G15" s="79">
        <v>302305565.81999999</v>
      </c>
      <c r="H15" s="79">
        <v>54947013.93</v>
      </c>
    </row>
    <row r="16" spans="1:8" x14ac:dyDescent="0.2">
      <c r="A16" s="96">
        <v>8</v>
      </c>
      <c r="B16" s="50" t="s">
        <v>149</v>
      </c>
      <c r="C16" s="79">
        <v>1263915596.3400002</v>
      </c>
      <c r="D16" s="79">
        <f t="shared" si="0"/>
        <v>612811135.98000002</v>
      </c>
      <c r="E16" s="85">
        <f t="shared" si="1"/>
        <v>0.48485131266245607</v>
      </c>
      <c r="F16" s="79">
        <v>560649376.83999991</v>
      </c>
      <c r="G16" s="79">
        <v>1166482.69</v>
      </c>
      <c r="H16" s="79">
        <v>50995276.450000003</v>
      </c>
    </row>
    <row r="17" spans="1:8" x14ac:dyDescent="0.2">
      <c r="A17" s="96">
        <v>9</v>
      </c>
      <c r="B17" s="52" t="s">
        <v>187</v>
      </c>
      <c r="C17" s="79">
        <v>2589074469.6199999</v>
      </c>
      <c r="D17" s="79">
        <f t="shared" si="0"/>
        <v>610378251.31999993</v>
      </c>
      <c r="E17" s="85">
        <f t="shared" si="1"/>
        <v>0.23575152375187786</v>
      </c>
      <c r="F17" s="64">
        <v>412709686.90999997</v>
      </c>
      <c r="G17" s="64">
        <v>48533262.420000002</v>
      </c>
      <c r="H17" s="64">
        <v>149135301.99000001</v>
      </c>
    </row>
    <row r="18" spans="1:8" x14ac:dyDescent="0.2">
      <c r="A18" s="96">
        <v>10</v>
      </c>
      <c r="B18" s="50" t="s">
        <v>141</v>
      </c>
      <c r="C18" s="79">
        <v>3013768145.6600003</v>
      </c>
      <c r="D18" s="79">
        <f t="shared" si="0"/>
        <v>465779813.31</v>
      </c>
      <c r="E18" s="85">
        <f t="shared" si="1"/>
        <v>0.15455064583543024</v>
      </c>
      <c r="F18" s="79">
        <v>207705807.31</v>
      </c>
      <c r="G18" s="79">
        <v>123233504.7</v>
      </c>
      <c r="H18" s="79">
        <v>134840501.30000001</v>
      </c>
    </row>
    <row r="19" spans="1:8" x14ac:dyDescent="0.2">
      <c r="A19" s="96">
        <v>11</v>
      </c>
      <c r="B19" s="50" t="s">
        <v>159</v>
      </c>
      <c r="C19" s="79">
        <v>396995460.69999999</v>
      </c>
      <c r="D19" s="79">
        <f t="shared" si="0"/>
        <v>337157008.01999998</v>
      </c>
      <c r="E19" s="85">
        <f t="shared" si="1"/>
        <v>0.8492716955138726</v>
      </c>
      <c r="F19" s="64">
        <v>183884130.01999998</v>
      </c>
      <c r="G19" s="79">
        <v>149416818.31999999</v>
      </c>
      <c r="H19" s="79">
        <v>3856059.68</v>
      </c>
    </row>
    <row r="20" spans="1:8" x14ac:dyDescent="0.2">
      <c r="A20" s="96">
        <v>12</v>
      </c>
      <c r="B20" s="50" t="s">
        <v>154</v>
      </c>
      <c r="C20" s="79">
        <v>464229176.57000005</v>
      </c>
      <c r="D20" s="79">
        <f t="shared" si="0"/>
        <v>240689366.02000001</v>
      </c>
      <c r="E20" s="85">
        <f t="shared" si="1"/>
        <v>0.51847100132386237</v>
      </c>
      <c r="F20" s="79">
        <v>119517600.90000001</v>
      </c>
      <c r="G20" s="79">
        <v>8336743.9299999997</v>
      </c>
      <c r="H20" s="79">
        <v>112835021.19</v>
      </c>
    </row>
    <row r="21" spans="1:8" x14ac:dyDescent="0.2">
      <c r="A21" s="96">
        <v>13</v>
      </c>
      <c r="B21" s="52" t="s">
        <v>168</v>
      </c>
      <c r="C21" s="64">
        <v>572577950.24000001</v>
      </c>
      <c r="D21" s="79">
        <f t="shared" si="0"/>
        <v>115144894.14</v>
      </c>
      <c r="E21" s="85">
        <f t="shared" si="1"/>
        <v>0.20109907147443631</v>
      </c>
      <c r="F21" s="64">
        <v>115144894.14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157</v>
      </c>
      <c r="C22" s="79">
        <v>201651288.41</v>
      </c>
      <c r="D22" s="79">
        <f t="shared" si="0"/>
        <v>99749863.5</v>
      </c>
      <c r="E22" s="85">
        <f t="shared" si="1"/>
        <v>0.4946651434092863</v>
      </c>
      <c r="F22" s="79">
        <v>5355922.26</v>
      </c>
      <c r="G22" s="79">
        <v>94393941.239999995</v>
      </c>
      <c r="H22" s="51">
        <v>0</v>
      </c>
    </row>
    <row r="23" spans="1:8" x14ac:dyDescent="0.2">
      <c r="A23" s="96">
        <v>15</v>
      </c>
      <c r="B23" s="50" t="s">
        <v>160</v>
      </c>
      <c r="C23" s="79">
        <v>1008055649.72</v>
      </c>
      <c r="D23" s="79">
        <f t="shared" si="0"/>
        <v>68014102.230000004</v>
      </c>
      <c r="E23" s="85">
        <f t="shared" si="1"/>
        <v>6.7470582848170896E-2</v>
      </c>
      <c r="F23" s="79">
        <v>34138586.310000002</v>
      </c>
      <c r="G23" s="79">
        <v>910994.36</v>
      </c>
      <c r="H23" s="79">
        <v>32964521.559999999</v>
      </c>
    </row>
    <row r="24" spans="1:8" x14ac:dyDescent="0.2">
      <c r="A24" s="96">
        <v>16</v>
      </c>
      <c r="B24" s="52" t="s">
        <v>144</v>
      </c>
      <c r="C24" s="64">
        <v>452818390.75</v>
      </c>
      <c r="D24" s="79">
        <f t="shared" si="0"/>
        <v>63313223.979999997</v>
      </c>
      <c r="E24" s="85">
        <f t="shared" si="1"/>
        <v>0.13982034580162422</v>
      </c>
      <c r="F24" s="64">
        <v>54348569.329999998</v>
      </c>
      <c r="G24" s="64">
        <v>5819142.4400000004</v>
      </c>
      <c r="H24" s="64">
        <v>3145512.21</v>
      </c>
    </row>
    <row r="25" spans="1:8" x14ac:dyDescent="0.2">
      <c r="A25" s="96">
        <v>17</v>
      </c>
      <c r="B25" s="50" t="s">
        <v>142</v>
      </c>
      <c r="C25" s="79">
        <v>1787507327.5000002</v>
      </c>
      <c r="D25" s="79">
        <f t="shared" si="0"/>
        <v>57727928.759999998</v>
      </c>
      <c r="E25" s="85">
        <f t="shared" si="1"/>
        <v>3.2295212373052488E-2</v>
      </c>
      <c r="F25" s="79">
        <v>52023999.990000002</v>
      </c>
      <c r="G25" s="79">
        <v>864458.58000000007</v>
      </c>
      <c r="H25" s="79">
        <v>4839470.1900000004</v>
      </c>
    </row>
    <row r="26" spans="1:8" x14ac:dyDescent="0.2">
      <c r="A26" s="96">
        <v>18</v>
      </c>
      <c r="B26" s="50" t="s">
        <v>136</v>
      </c>
      <c r="C26" s="79">
        <v>512563361.26000005</v>
      </c>
      <c r="D26" s="79">
        <f t="shared" si="0"/>
        <v>55363675.269999996</v>
      </c>
      <c r="E26" s="85">
        <f t="shared" si="1"/>
        <v>0.10801332957920207</v>
      </c>
      <c r="F26" s="79">
        <v>12271002.98</v>
      </c>
      <c r="G26" s="79">
        <v>24637509.23</v>
      </c>
      <c r="H26" s="79">
        <v>18455163.059999999</v>
      </c>
    </row>
    <row r="27" spans="1:8" x14ac:dyDescent="0.2">
      <c r="A27" s="96">
        <v>19</v>
      </c>
      <c r="B27" s="52" t="s">
        <v>148</v>
      </c>
      <c r="C27" s="64">
        <v>737321211.00000012</v>
      </c>
      <c r="D27" s="79">
        <f t="shared" si="0"/>
        <v>38904169.909999996</v>
      </c>
      <c r="E27" s="85">
        <f t="shared" si="1"/>
        <v>5.2764208230542807E-2</v>
      </c>
      <c r="F27" s="64">
        <v>33542398.339999996</v>
      </c>
      <c r="G27" s="79">
        <v>826734.4</v>
      </c>
      <c r="H27" s="79">
        <v>4535037.17</v>
      </c>
    </row>
    <row r="28" spans="1:8" x14ac:dyDescent="0.2">
      <c r="A28" s="96">
        <v>20</v>
      </c>
      <c r="B28" s="52" t="s">
        <v>174</v>
      </c>
      <c r="C28" s="64">
        <v>108126985.11000001</v>
      </c>
      <c r="D28" s="79">
        <f t="shared" si="0"/>
        <v>27639457.270000003</v>
      </c>
      <c r="E28" s="85">
        <f t="shared" si="1"/>
        <v>0.25562034529938815</v>
      </c>
      <c r="F28" s="79">
        <v>10589378.82</v>
      </c>
      <c r="G28" s="79">
        <v>943245.9</v>
      </c>
      <c r="H28" s="64">
        <v>16106832.550000001</v>
      </c>
    </row>
    <row r="29" spans="1:8" x14ac:dyDescent="0.2">
      <c r="A29" s="96">
        <v>21</v>
      </c>
      <c r="B29" s="52" t="s">
        <v>169</v>
      </c>
      <c r="C29" s="64">
        <v>348627354.31</v>
      </c>
      <c r="D29" s="79">
        <f t="shared" si="0"/>
        <v>25251910.420000002</v>
      </c>
      <c r="E29" s="85">
        <f t="shared" si="1"/>
        <v>7.2432384056547561E-2</v>
      </c>
      <c r="F29" s="64">
        <v>23954401.07</v>
      </c>
      <c r="G29" s="64">
        <v>1297509.3500000001</v>
      </c>
      <c r="H29" s="53">
        <v>0</v>
      </c>
    </row>
    <row r="30" spans="1:8" x14ac:dyDescent="0.2">
      <c r="A30" s="96">
        <v>22</v>
      </c>
      <c r="B30" s="50" t="s">
        <v>166</v>
      </c>
      <c r="C30" s="79">
        <v>213289338.13999996</v>
      </c>
      <c r="D30" s="79">
        <f t="shared" si="0"/>
        <v>24281967.289999999</v>
      </c>
      <c r="E30" s="85">
        <f t="shared" si="1"/>
        <v>0.1138451996792342</v>
      </c>
      <c r="F30" s="79">
        <v>23172122.810000002</v>
      </c>
      <c r="G30" s="79">
        <v>95525.99</v>
      </c>
      <c r="H30" s="79">
        <v>1014318.49</v>
      </c>
    </row>
    <row r="31" spans="1:8" x14ac:dyDescent="0.2">
      <c r="A31" s="96">
        <v>23</v>
      </c>
      <c r="B31" s="52" t="s">
        <v>167</v>
      </c>
      <c r="C31" s="79">
        <v>180622396.16</v>
      </c>
      <c r="D31" s="79">
        <f t="shared" si="0"/>
        <v>22336398.030000001</v>
      </c>
      <c r="E31" s="85">
        <f t="shared" si="1"/>
        <v>0.12366350189604307</v>
      </c>
      <c r="F31" s="64">
        <v>4245346.79</v>
      </c>
      <c r="G31" s="64">
        <v>13846295.780000001</v>
      </c>
      <c r="H31" s="64">
        <v>4244755.46</v>
      </c>
    </row>
    <row r="32" spans="1:8" x14ac:dyDescent="0.2">
      <c r="A32" s="96">
        <v>24</v>
      </c>
      <c r="B32" s="52" t="s">
        <v>155</v>
      </c>
      <c r="C32" s="64">
        <v>20475567.699999999</v>
      </c>
      <c r="D32" s="79">
        <f t="shared" si="0"/>
        <v>20475567.699999999</v>
      </c>
      <c r="E32" s="85">
        <f t="shared" si="1"/>
        <v>1</v>
      </c>
      <c r="F32" s="64">
        <v>20475567.699999999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161</v>
      </c>
      <c r="C33" s="79">
        <v>710442351.0200001</v>
      </c>
      <c r="D33" s="79">
        <f t="shared" si="0"/>
        <v>14790504.73</v>
      </c>
      <c r="E33" s="85">
        <f t="shared" si="1"/>
        <v>2.0818726120092501E-2</v>
      </c>
      <c r="F33" s="79">
        <v>10772659.110000001</v>
      </c>
      <c r="G33" s="79">
        <v>1086310.1000000001</v>
      </c>
      <c r="H33" s="79">
        <v>2931535.52</v>
      </c>
    </row>
    <row r="34" spans="1:8" x14ac:dyDescent="0.2">
      <c r="A34" s="96">
        <v>26</v>
      </c>
      <c r="B34" s="52" t="s">
        <v>164</v>
      </c>
      <c r="C34" s="64">
        <v>344730939.44</v>
      </c>
      <c r="D34" s="79">
        <f t="shared" si="0"/>
        <v>14563907.07</v>
      </c>
      <c r="E34" s="85">
        <f t="shared" si="1"/>
        <v>4.2247171355313848E-2</v>
      </c>
      <c r="F34" s="64">
        <v>13696659.439999999</v>
      </c>
      <c r="G34" s="64">
        <v>50013.08</v>
      </c>
      <c r="H34" s="64">
        <v>817234.55</v>
      </c>
    </row>
    <row r="35" spans="1:8" x14ac:dyDescent="0.2">
      <c r="A35" s="96">
        <v>27</v>
      </c>
      <c r="B35" s="52" t="s">
        <v>176</v>
      </c>
      <c r="C35" s="79">
        <v>346043878.61000007</v>
      </c>
      <c r="D35" s="79">
        <f t="shared" si="0"/>
        <v>14304469.659999998</v>
      </c>
      <c r="E35" s="85">
        <f t="shared" si="1"/>
        <v>4.1337155615809883E-2</v>
      </c>
      <c r="F35" s="64">
        <v>11570604.699999999</v>
      </c>
      <c r="G35" s="64">
        <v>2233184.9499999997</v>
      </c>
      <c r="H35" s="64">
        <v>500680.01</v>
      </c>
    </row>
    <row r="36" spans="1:8" x14ac:dyDescent="0.2">
      <c r="A36" s="96">
        <v>28</v>
      </c>
      <c r="B36" s="50" t="s">
        <v>177</v>
      </c>
      <c r="C36" s="79">
        <v>372765447.78999996</v>
      </c>
      <c r="D36" s="79">
        <f t="shared" si="0"/>
        <v>6786083.5099999998</v>
      </c>
      <c r="E36" s="85">
        <f t="shared" si="1"/>
        <v>1.8204700972776284E-2</v>
      </c>
      <c r="F36" s="79">
        <v>6106596.9100000001</v>
      </c>
      <c r="G36" s="79">
        <v>331221.3</v>
      </c>
      <c r="H36" s="79">
        <v>348265.3</v>
      </c>
    </row>
    <row r="37" spans="1:8" x14ac:dyDescent="0.2">
      <c r="A37" s="96">
        <v>29</v>
      </c>
      <c r="B37" s="50" t="s">
        <v>152</v>
      </c>
      <c r="C37" s="79">
        <v>85046090.609999985</v>
      </c>
      <c r="D37" s="79">
        <f t="shared" si="0"/>
        <v>3264603.1300000004</v>
      </c>
      <c r="E37" s="85">
        <f t="shared" si="1"/>
        <v>3.8386280975226131E-2</v>
      </c>
      <c r="F37" s="79">
        <v>2623059.9500000002</v>
      </c>
      <c r="G37" s="79">
        <v>12975.43</v>
      </c>
      <c r="H37" s="79">
        <v>628567.75</v>
      </c>
    </row>
    <row r="38" spans="1:8" x14ac:dyDescent="0.2">
      <c r="A38" s="96">
        <v>30</v>
      </c>
      <c r="B38" s="52" t="s">
        <v>170</v>
      </c>
      <c r="C38" s="64">
        <v>32566457.250000004</v>
      </c>
      <c r="D38" s="79">
        <f t="shared" si="0"/>
        <v>2656777.44</v>
      </c>
      <c r="E38" s="85">
        <f t="shared" si="1"/>
        <v>8.1580179864360267E-2</v>
      </c>
      <c r="F38" s="64">
        <v>2236224.7599999998</v>
      </c>
      <c r="G38" s="64">
        <v>60985.85</v>
      </c>
      <c r="H38" s="64">
        <v>359566.83</v>
      </c>
    </row>
    <row r="39" spans="1:8" x14ac:dyDescent="0.2">
      <c r="A39" s="96">
        <v>31</v>
      </c>
      <c r="B39" s="50" t="s">
        <v>137</v>
      </c>
      <c r="C39" s="79">
        <v>222641012.75999996</v>
      </c>
      <c r="D39" s="79">
        <f t="shared" si="0"/>
        <v>2577302.5699999998</v>
      </c>
      <c r="E39" s="85">
        <f t="shared" si="1"/>
        <v>1.1576045841914361E-2</v>
      </c>
      <c r="F39" s="79">
        <v>1978089.3499999999</v>
      </c>
      <c r="G39" s="51">
        <v>0</v>
      </c>
      <c r="H39" s="79">
        <v>599213.22</v>
      </c>
    </row>
    <row r="40" spans="1:8" x14ac:dyDescent="0.2">
      <c r="A40" s="96">
        <v>32</v>
      </c>
      <c r="B40" s="50" t="s">
        <v>140</v>
      </c>
      <c r="C40" s="79">
        <v>70887209.969999999</v>
      </c>
      <c r="D40" s="79">
        <f t="shared" si="0"/>
        <v>1048222.53</v>
      </c>
      <c r="E40" s="85">
        <f t="shared" si="1"/>
        <v>1.4787188414434927E-2</v>
      </c>
      <c r="F40" s="79">
        <v>1048222.53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156</v>
      </c>
      <c r="C41" s="79">
        <v>103320241.44999999</v>
      </c>
      <c r="D41" s="79">
        <f t="shared" si="0"/>
        <v>260000.04188</v>
      </c>
      <c r="E41" s="85">
        <f t="shared" si="1"/>
        <v>2.5164482605842774E-3</v>
      </c>
      <c r="F41" s="79">
        <v>260000</v>
      </c>
      <c r="G41" s="51">
        <v>0</v>
      </c>
      <c r="H41" s="100">
        <v>4.1880000000000001E-2</v>
      </c>
    </row>
    <row r="42" spans="1:8" x14ac:dyDescent="0.2">
      <c r="A42" s="96">
        <v>34</v>
      </c>
      <c r="B42" s="50" t="s">
        <v>224</v>
      </c>
      <c r="C42" s="79">
        <v>7550201.2300000004</v>
      </c>
      <c r="D42" s="79">
        <f t="shared" si="0"/>
        <v>208366.57</v>
      </c>
      <c r="E42" s="85">
        <f t="shared" si="1"/>
        <v>2.7597485636816597E-2</v>
      </c>
      <c r="F42" s="79">
        <v>208366.57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296</v>
      </c>
      <c r="C43" s="79">
        <v>1094904.9000000001</v>
      </c>
      <c r="D43" s="79">
        <f t="shared" si="0"/>
        <v>143687.57</v>
      </c>
      <c r="E43" s="85">
        <f t="shared" si="1"/>
        <v>0.13123292260359781</v>
      </c>
      <c r="F43" s="64">
        <v>18653.240000000002</v>
      </c>
      <c r="G43" s="79">
        <v>125034.33</v>
      </c>
      <c r="H43" s="53">
        <v>0</v>
      </c>
    </row>
    <row r="44" spans="1:8" x14ac:dyDescent="0.2">
      <c r="A44" s="96">
        <v>36</v>
      </c>
      <c r="B44" s="52" t="s">
        <v>225</v>
      </c>
      <c r="C44" s="79">
        <v>1787694.48</v>
      </c>
      <c r="D44" s="79">
        <f t="shared" si="0"/>
        <v>75194.48</v>
      </c>
      <c r="E44" s="85">
        <f t="shared" si="1"/>
        <v>4.206226558354647E-2</v>
      </c>
      <c r="F44" s="53">
        <v>0</v>
      </c>
      <c r="G44" s="64">
        <v>75194.48</v>
      </c>
      <c r="H44" s="53">
        <v>0</v>
      </c>
    </row>
    <row r="45" spans="1:8" x14ac:dyDescent="0.2">
      <c r="A45" s="96">
        <v>37</v>
      </c>
      <c r="B45" s="50" t="s">
        <v>143</v>
      </c>
      <c r="C45" s="79">
        <v>165842644.95999998</v>
      </c>
      <c r="D45" s="79">
        <f t="shared" si="0"/>
        <v>58925.7</v>
      </c>
      <c r="E45" s="85">
        <f t="shared" si="1"/>
        <v>3.5531090338201276E-4</v>
      </c>
      <c r="F45" s="79">
        <v>58925.7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165</v>
      </c>
      <c r="C46" s="79">
        <v>4940377.1899999995</v>
      </c>
      <c r="D46" s="79">
        <f t="shared" si="0"/>
        <v>5962.75</v>
      </c>
      <c r="E46" s="85">
        <f t="shared" si="1"/>
        <v>1.2069422577833577E-3</v>
      </c>
      <c r="F46" s="53">
        <v>0</v>
      </c>
      <c r="G46" s="53">
        <v>0</v>
      </c>
      <c r="H46" s="64">
        <v>5962.75</v>
      </c>
    </row>
    <row r="47" spans="1:8" x14ac:dyDescent="0.2">
      <c r="A47" s="96">
        <v>39</v>
      </c>
      <c r="B47" s="50" t="s">
        <v>171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138</v>
      </c>
      <c r="C48" s="64">
        <v>545178953.29999995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139</v>
      </c>
      <c r="C49" s="79">
        <v>217985349.44999999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146</v>
      </c>
      <c r="C50" s="79">
        <v>157452350.28999999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172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297</v>
      </c>
      <c r="C52" s="64">
        <v>51985658.689999998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298</v>
      </c>
      <c r="C53" s="67">
        <v>59613847387.690002</v>
      </c>
      <c r="D53" s="80">
        <f t="shared" ref="D53" si="2">F53+G53+H53</f>
        <v>13309318649.389999</v>
      </c>
      <c r="E53" s="86">
        <f t="shared" si="1"/>
        <v>0.22325884391984932</v>
      </c>
      <c r="F53" s="67">
        <v>9319699751.6599998</v>
      </c>
      <c r="G53" s="67">
        <v>1824410036.3999996</v>
      </c>
      <c r="H53" s="67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299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10291680445.459997</v>
      </c>
      <c r="D9" s="79">
        <f t="shared" ref="D9:D52" si="0">F9+G9+H9</f>
        <v>2313430184.6899996</v>
      </c>
      <c r="E9" s="98">
        <f>D9/C9</f>
        <v>0.22478643764250672</v>
      </c>
      <c r="F9" s="79">
        <v>1541702150.7399998</v>
      </c>
      <c r="G9" s="79">
        <v>219675631.58000001</v>
      </c>
      <c r="H9" s="79">
        <v>552052402.37</v>
      </c>
    </row>
    <row r="10" spans="1:8" x14ac:dyDescent="0.2">
      <c r="A10" s="96">
        <v>2</v>
      </c>
      <c r="B10" s="50" t="s">
        <v>230</v>
      </c>
      <c r="C10" s="79">
        <v>4116628931.1500001</v>
      </c>
      <c r="D10" s="79">
        <f t="shared" si="0"/>
        <v>1934743210.79</v>
      </c>
      <c r="E10" s="98">
        <f t="shared" ref="E10:E52" si="1">D10/C10</f>
        <v>0.46998241598849189</v>
      </c>
      <c r="F10" s="79">
        <v>981728832.16999996</v>
      </c>
      <c r="G10" s="79">
        <v>350913089.19999999</v>
      </c>
      <c r="H10" s="79">
        <v>602101289.41999996</v>
      </c>
    </row>
    <row r="11" spans="1:8" x14ac:dyDescent="0.2">
      <c r="A11" s="96">
        <v>3</v>
      </c>
      <c r="B11" s="52" t="s">
        <v>231</v>
      </c>
      <c r="C11" s="64">
        <v>7661565001.3299999</v>
      </c>
      <c r="D11" s="79">
        <f t="shared" si="0"/>
        <v>1560875919.4200001</v>
      </c>
      <c r="E11" s="98">
        <f t="shared" si="1"/>
        <v>0.20372807894327619</v>
      </c>
      <c r="F11" s="64">
        <v>1071909275.47</v>
      </c>
      <c r="G11" s="79">
        <v>207870543.22999999</v>
      </c>
      <c r="H11" s="79">
        <v>281096100.72000003</v>
      </c>
    </row>
    <row r="12" spans="1:8" x14ac:dyDescent="0.2">
      <c r="A12" s="96">
        <v>4</v>
      </c>
      <c r="B12" s="50" t="s">
        <v>232</v>
      </c>
      <c r="C12" s="79">
        <v>6511906910.3599997</v>
      </c>
      <c r="D12" s="79">
        <f t="shared" si="0"/>
        <v>1286961096.3900001</v>
      </c>
      <c r="E12" s="98">
        <f t="shared" si="1"/>
        <v>0.19763198616100192</v>
      </c>
      <c r="F12" s="79">
        <v>1271632449.76</v>
      </c>
      <c r="G12" s="51">
        <v>0</v>
      </c>
      <c r="H12" s="79">
        <v>15328646.630000001</v>
      </c>
    </row>
    <row r="13" spans="1:8" x14ac:dyDescent="0.2">
      <c r="A13" s="96">
        <v>5</v>
      </c>
      <c r="B13" s="50" t="s">
        <v>233</v>
      </c>
      <c r="C13" s="79">
        <v>4411753281.5500002</v>
      </c>
      <c r="D13" s="79">
        <f t="shared" si="0"/>
        <v>1266297745.8</v>
      </c>
      <c r="E13" s="98">
        <f t="shared" si="1"/>
        <v>0.28702823231200864</v>
      </c>
      <c r="F13" s="79">
        <v>1212671446.9499998</v>
      </c>
      <c r="G13" s="79">
        <v>39051099.43</v>
      </c>
      <c r="H13" s="79">
        <v>14575199.419999998</v>
      </c>
    </row>
    <row r="14" spans="1:8" x14ac:dyDescent="0.2">
      <c r="A14" s="96">
        <v>6</v>
      </c>
      <c r="B14" s="52" t="s">
        <v>234</v>
      </c>
      <c r="C14" s="64">
        <v>5923612551.7000008</v>
      </c>
      <c r="D14" s="79">
        <f t="shared" si="0"/>
        <v>1204470742.5800002</v>
      </c>
      <c r="E14" s="98">
        <f t="shared" si="1"/>
        <v>0.20333381565179048</v>
      </c>
      <c r="F14" s="64">
        <v>851479616.75999999</v>
      </c>
      <c r="G14" s="64">
        <v>228133529.41</v>
      </c>
      <c r="H14" s="64">
        <v>124857596.41</v>
      </c>
    </row>
    <row r="15" spans="1:8" x14ac:dyDescent="0.2">
      <c r="A15" s="96">
        <v>7</v>
      </c>
      <c r="B15" s="52" t="s">
        <v>235</v>
      </c>
      <c r="C15" s="79">
        <v>3406254499.9499998</v>
      </c>
      <c r="D15" s="79">
        <f t="shared" si="0"/>
        <v>834409161.26999998</v>
      </c>
      <c r="E15" s="98">
        <f t="shared" si="1"/>
        <v>0.24496383381871442</v>
      </c>
      <c r="F15" s="79">
        <v>474566699.65999997</v>
      </c>
      <c r="G15" s="64">
        <v>302658700.5</v>
      </c>
      <c r="H15" s="64">
        <v>57183761.109999999</v>
      </c>
    </row>
    <row r="16" spans="1:8" x14ac:dyDescent="0.2">
      <c r="A16" s="96">
        <v>8</v>
      </c>
      <c r="B16" s="50" t="s">
        <v>236</v>
      </c>
      <c r="C16" s="79">
        <v>1258331514.6800001</v>
      </c>
      <c r="D16" s="79">
        <f t="shared" si="0"/>
        <v>617449448.11000001</v>
      </c>
      <c r="E16" s="98">
        <f t="shared" si="1"/>
        <v>0.49068901232043011</v>
      </c>
      <c r="F16" s="79">
        <v>564992386.48000002</v>
      </c>
      <c r="G16" s="79">
        <v>1119384.21</v>
      </c>
      <c r="H16" s="79">
        <v>51337677.420000002</v>
      </c>
    </row>
    <row r="17" spans="1:8" x14ac:dyDescent="0.2">
      <c r="A17" s="96">
        <v>9</v>
      </c>
      <c r="B17" s="52" t="s">
        <v>237</v>
      </c>
      <c r="C17" s="64">
        <v>2572004991.2399998</v>
      </c>
      <c r="D17" s="79">
        <f t="shared" si="0"/>
        <v>611018958.02999997</v>
      </c>
      <c r="E17" s="98">
        <f t="shared" si="1"/>
        <v>0.23756523028185073</v>
      </c>
      <c r="F17" s="64">
        <v>415103834.90999997</v>
      </c>
      <c r="G17" s="64">
        <v>48129895.119999997</v>
      </c>
      <c r="H17" s="64">
        <v>147785228</v>
      </c>
    </row>
    <row r="18" spans="1:8" x14ac:dyDescent="0.2">
      <c r="A18" s="96">
        <v>10</v>
      </c>
      <c r="B18" s="52" t="s">
        <v>238</v>
      </c>
      <c r="C18" s="79">
        <v>3035182581.1300001</v>
      </c>
      <c r="D18" s="79">
        <f t="shared" si="0"/>
        <v>465978620.94999999</v>
      </c>
      <c r="E18" s="98">
        <f t="shared" si="1"/>
        <v>0.15352572983484766</v>
      </c>
      <c r="F18" s="64">
        <v>207366254.87</v>
      </c>
      <c r="G18" s="64">
        <v>123172153.45</v>
      </c>
      <c r="H18" s="64">
        <v>135440212.63</v>
      </c>
    </row>
    <row r="19" spans="1:8" x14ac:dyDescent="0.2">
      <c r="A19" s="96">
        <v>11</v>
      </c>
      <c r="B19" s="50" t="s">
        <v>239</v>
      </c>
      <c r="C19" s="79">
        <v>398385229.06</v>
      </c>
      <c r="D19" s="79">
        <f t="shared" si="0"/>
        <v>339124330.82999998</v>
      </c>
      <c r="E19" s="98">
        <f t="shared" si="1"/>
        <v>0.85124725038167803</v>
      </c>
      <c r="F19" s="79">
        <v>185094134.63999999</v>
      </c>
      <c r="G19" s="79">
        <v>150054228.81999999</v>
      </c>
      <c r="H19" s="79">
        <v>3975967.37</v>
      </c>
    </row>
    <row r="20" spans="1:8" x14ac:dyDescent="0.2">
      <c r="A20" s="96">
        <v>12</v>
      </c>
      <c r="B20" s="52" t="s">
        <v>240</v>
      </c>
      <c r="C20" s="64">
        <v>465093286.79999995</v>
      </c>
      <c r="D20" s="79">
        <f t="shared" si="0"/>
        <v>241827026.05000001</v>
      </c>
      <c r="E20" s="98">
        <f t="shared" si="1"/>
        <v>0.51995380908172684</v>
      </c>
      <c r="F20" s="79">
        <v>118952304.63</v>
      </c>
      <c r="G20" s="79">
        <v>8187702.4500000002</v>
      </c>
      <c r="H20" s="64">
        <v>114687018.97</v>
      </c>
    </row>
    <row r="21" spans="1:8" x14ac:dyDescent="0.2">
      <c r="A21" s="96">
        <v>13</v>
      </c>
      <c r="B21" s="50" t="s">
        <v>241</v>
      </c>
      <c r="C21" s="79">
        <v>578545834.27999997</v>
      </c>
      <c r="D21" s="79">
        <f t="shared" si="0"/>
        <v>114877905.64</v>
      </c>
      <c r="E21" s="98">
        <f t="shared" si="1"/>
        <v>0.19856318865896858</v>
      </c>
      <c r="F21" s="79">
        <v>114877905.64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79">
        <v>201171323.56999999</v>
      </c>
      <c r="D22" s="79">
        <f t="shared" si="0"/>
        <v>98902126.069999993</v>
      </c>
      <c r="E22" s="98">
        <f t="shared" si="1"/>
        <v>0.49163133350656613</v>
      </c>
      <c r="F22" s="64">
        <v>5402661.6100000003</v>
      </c>
      <c r="G22" s="64">
        <v>93499464.459999993</v>
      </c>
      <c r="H22" s="53">
        <v>0</v>
      </c>
    </row>
    <row r="23" spans="1:8" x14ac:dyDescent="0.2">
      <c r="A23" s="96">
        <v>15</v>
      </c>
      <c r="B23" s="52" t="s">
        <v>243</v>
      </c>
      <c r="C23" s="64">
        <v>1012509728.22</v>
      </c>
      <c r="D23" s="79">
        <f t="shared" si="0"/>
        <v>67466905.75999999</v>
      </c>
      <c r="E23" s="98">
        <f t="shared" si="1"/>
        <v>6.6633340776495381E-2</v>
      </c>
      <c r="F23" s="64">
        <v>34674204.699999996</v>
      </c>
      <c r="G23" s="64">
        <v>956485.96</v>
      </c>
      <c r="H23" s="64">
        <v>31836215.100000001</v>
      </c>
    </row>
    <row r="24" spans="1:8" x14ac:dyDescent="0.2">
      <c r="A24" s="96">
        <v>16</v>
      </c>
      <c r="B24" s="50" t="s">
        <v>246</v>
      </c>
      <c r="C24" s="79">
        <v>449763833.5</v>
      </c>
      <c r="D24" s="79">
        <f t="shared" si="0"/>
        <v>64621620.269999996</v>
      </c>
      <c r="E24" s="98">
        <f t="shared" si="1"/>
        <v>0.14367900541740647</v>
      </c>
      <c r="F24" s="79">
        <v>55688722.32</v>
      </c>
      <c r="G24" s="79">
        <v>5670545.0099999998</v>
      </c>
      <c r="H24" s="79">
        <v>3262352.94</v>
      </c>
    </row>
    <row r="25" spans="1:8" x14ac:dyDescent="0.2">
      <c r="A25" s="96">
        <v>17</v>
      </c>
      <c r="B25" s="52" t="s">
        <v>249</v>
      </c>
      <c r="C25" s="64">
        <v>520674696.50000006</v>
      </c>
      <c r="D25" s="79">
        <f t="shared" si="0"/>
        <v>57952242.579999998</v>
      </c>
      <c r="E25" s="98">
        <f t="shared" si="1"/>
        <v>0.11130220648239239</v>
      </c>
      <c r="F25" s="79">
        <v>13394034.259999998</v>
      </c>
      <c r="G25" s="64">
        <v>25382011.359999999</v>
      </c>
      <c r="H25" s="64">
        <v>19176196.960000001</v>
      </c>
    </row>
    <row r="26" spans="1:8" x14ac:dyDescent="0.2">
      <c r="A26" s="96">
        <v>18</v>
      </c>
      <c r="B26" s="50" t="s">
        <v>245</v>
      </c>
      <c r="C26" s="79">
        <v>1770421684.29</v>
      </c>
      <c r="D26" s="79">
        <f t="shared" si="0"/>
        <v>53671529.289999999</v>
      </c>
      <c r="E26" s="98">
        <f t="shared" si="1"/>
        <v>3.0315675506157241E-2</v>
      </c>
      <c r="F26" s="79">
        <v>47789576.18</v>
      </c>
      <c r="G26" s="79">
        <v>787920.72</v>
      </c>
      <c r="H26" s="79">
        <v>5094032.3899999997</v>
      </c>
    </row>
    <row r="27" spans="1:8" x14ac:dyDescent="0.2">
      <c r="A27" s="96">
        <v>19</v>
      </c>
      <c r="B27" s="50" t="s">
        <v>247</v>
      </c>
      <c r="C27" s="79">
        <v>730654816.27999997</v>
      </c>
      <c r="D27" s="79">
        <f t="shared" si="0"/>
        <v>39384699.18</v>
      </c>
      <c r="E27" s="98">
        <f t="shared" si="1"/>
        <v>5.3903290996588846E-2</v>
      </c>
      <c r="F27" s="79">
        <v>33782411.759999998</v>
      </c>
      <c r="G27" s="79">
        <v>829768.4</v>
      </c>
      <c r="H27" s="79">
        <v>4772519.0200000014</v>
      </c>
    </row>
    <row r="28" spans="1:8" x14ac:dyDescent="0.2">
      <c r="A28" s="96">
        <v>20</v>
      </c>
      <c r="B28" s="52" t="s">
        <v>244</v>
      </c>
      <c r="C28" s="79">
        <v>102700344.55</v>
      </c>
      <c r="D28" s="79">
        <f t="shared" si="0"/>
        <v>27168202</v>
      </c>
      <c r="E28" s="98">
        <f t="shared" si="1"/>
        <v>0.2645385672174943</v>
      </c>
      <c r="F28" s="64">
        <v>10500538.32</v>
      </c>
      <c r="G28" s="64">
        <v>891863.74</v>
      </c>
      <c r="H28" s="64">
        <v>15775799.940000001</v>
      </c>
    </row>
    <row r="29" spans="1:8" x14ac:dyDescent="0.2">
      <c r="A29" s="96">
        <v>21</v>
      </c>
      <c r="B29" s="50" t="s">
        <v>251</v>
      </c>
      <c r="C29" s="79">
        <v>355837806.67000002</v>
      </c>
      <c r="D29" s="79">
        <f t="shared" si="0"/>
        <v>25470607.25</v>
      </c>
      <c r="E29" s="98">
        <f t="shared" si="1"/>
        <v>7.1579261035691899E-2</v>
      </c>
      <c r="F29" s="79">
        <v>23837952.539999999</v>
      </c>
      <c r="G29" s="79">
        <v>1632654.71</v>
      </c>
      <c r="H29" s="51">
        <v>0</v>
      </c>
    </row>
    <row r="30" spans="1:8" x14ac:dyDescent="0.2">
      <c r="A30" s="96">
        <v>22</v>
      </c>
      <c r="B30" s="52" t="s">
        <v>248</v>
      </c>
      <c r="C30" s="64">
        <v>211716013.88</v>
      </c>
      <c r="D30" s="79">
        <f t="shared" si="0"/>
        <v>24460151.960000001</v>
      </c>
      <c r="E30" s="98">
        <f t="shared" si="1"/>
        <v>0.11553283812467743</v>
      </c>
      <c r="F30" s="64">
        <v>23355518.760000002</v>
      </c>
      <c r="G30" s="64">
        <v>123455.79</v>
      </c>
      <c r="H30" s="64">
        <v>981177.41</v>
      </c>
    </row>
    <row r="31" spans="1:8" x14ac:dyDescent="0.2">
      <c r="A31" s="96">
        <v>23</v>
      </c>
      <c r="B31" s="50" t="s">
        <v>250</v>
      </c>
      <c r="C31" s="79">
        <v>185390398.07999998</v>
      </c>
      <c r="D31" s="79">
        <f t="shared" si="0"/>
        <v>22692330</v>
      </c>
      <c r="E31" s="98">
        <f t="shared" si="1"/>
        <v>0.12240294122572501</v>
      </c>
      <c r="F31" s="79">
        <v>4240549.2500000009</v>
      </c>
      <c r="G31" s="79">
        <v>13809301.949999999</v>
      </c>
      <c r="H31" s="79">
        <v>4642478.8</v>
      </c>
    </row>
    <row r="32" spans="1:8" x14ac:dyDescent="0.2">
      <c r="A32" s="96">
        <v>24</v>
      </c>
      <c r="B32" s="52" t="s">
        <v>253</v>
      </c>
      <c r="C32" s="64">
        <v>21168075.469999999</v>
      </c>
      <c r="D32" s="79">
        <f t="shared" si="0"/>
        <v>21168075.469999999</v>
      </c>
      <c r="E32" s="98">
        <f t="shared" si="1"/>
        <v>1</v>
      </c>
      <c r="F32" s="64">
        <v>21168075.469999999</v>
      </c>
      <c r="G32" s="53">
        <v>0</v>
      </c>
      <c r="H32" s="53">
        <v>0</v>
      </c>
    </row>
    <row r="33" spans="1:8" x14ac:dyDescent="0.2">
      <c r="A33" s="96">
        <v>25</v>
      </c>
      <c r="B33" s="52" t="s">
        <v>254</v>
      </c>
      <c r="C33" s="79">
        <v>721898911.26999998</v>
      </c>
      <c r="D33" s="79">
        <f t="shared" si="0"/>
        <v>15277580.720000001</v>
      </c>
      <c r="E33" s="98">
        <f t="shared" si="1"/>
        <v>2.1163047182219643E-2</v>
      </c>
      <c r="F33" s="64">
        <v>10770683.560000001</v>
      </c>
      <c r="G33" s="64">
        <v>1178894.06</v>
      </c>
      <c r="H33" s="64">
        <v>3328003.1</v>
      </c>
    </row>
    <row r="34" spans="1:8" x14ac:dyDescent="0.2">
      <c r="A34" s="96">
        <v>26</v>
      </c>
      <c r="B34" s="50" t="s">
        <v>255</v>
      </c>
      <c r="C34" s="79">
        <v>349369948.75999999</v>
      </c>
      <c r="D34" s="79">
        <f t="shared" si="0"/>
        <v>14595576.800000001</v>
      </c>
      <c r="E34" s="98">
        <f t="shared" si="1"/>
        <v>4.1776852450542176E-2</v>
      </c>
      <c r="F34" s="79">
        <v>13681338.83</v>
      </c>
      <c r="G34" s="79">
        <v>39152.92</v>
      </c>
      <c r="H34" s="79">
        <v>875085.05</v>
      </c>
    </row>
    <row r="35" spans="1:8" x14ac:dyDescent="0.2">
      <c r="A35" s="96">
        <v>27</v>
      </c>
      <c r="B35" s="52" t="s">
        <v>252</v>
      </c>
      <c r="C35" s="64">
        <v>341492844.70000005</v>
      </c>
      <c r="D35" s="79">
        <f t="shared" si="0"/>
        <v>14575117.74</v>
      </c>
      <c r="E35" s="98">
        <f t="shared" si="1"/>
        <v>4.2680594824187831E-2</v>
      </c>
      <c r="F35" s="64">
        <v>11912743.5</v>
      </c>
      <c r="G35" s="64">
        <v>2126707.83</v>
      </c>
      <c r="H35" s="64">
        <v>535666.41</v>
      </c>
    </row>
    <row r="36" spans="1:8" x14ac:dyDescent="0.2">
      <c r="A36" s="96">
        <v>28</v>
      </c>
      <c r="B36" s="50" t="s">
        <v>261</v>
      </c>
      <c r="C36" s="79">
        <v>378613758.38999993</v>
      </c>
      <c r="D36" s="79">
        <f t="shared" si="0"/>
        <v>7406570.3199999994</v>
      </c>
      <c r="E36" s="98">
        <f t="shared" si="1"/>
        <v>1.9562338018289046E-2</v>
      </c>
      <c r="F36" s="79">
        <v>6718942.1499999994</v>
      </c>
      <c r="G36" s="79">
        <v>329206.76</v>
      </c>
      <c r="H36" s="79">
        <v>358421.41</v>
      </c>
    </row>
    <row r="37" spans="1:8" x14ac:dyDescent="0.2">
      <c r="A37" s="96">
        <v>29</v>
      </c>
      <c r="B37" s="50" t="s">
        <v>257</v>
      </c>
      <c r="C37" s="79">
        <v>84460206.36999999</v>
      </c>
      <c r="D37" s="79">
        <f t="shared" si="0"/>
        <v>3217925.57</v>
      </c>
      <c r="E37" s="98">
        <f t="shared" si="1"/>
        <v>3.8099901815335811E-2</v>
      </c>
      <c r="F37" s="79">
        <v>2617694.5699999998</v>
      </c>
      <c r="G37" s="79">
        <v>12726.77</v>
      </c>
      <c r="H37" s="79">
        <v>587504.23</v>
      </c>
    </row>
    <row r="38" spans="1:8" x14ac:dyDescent="0.2">
      <c r="A38" s="96">
        <v>30</v>
      </c>
      <c r="B38" s="50" t="s">
        <v>256</v>
      </c>
      <c r="C38" s="79">
        <v>32553826.999999996</v>
      </c>
      <c r="D38" s="79">
        <f t="shared" si="0"/>
        <v>2656680.15</v>
      </c>
      <c r="E38" s="98">
        <f t="shared" si="1"/>
        <v>8.160884279442783E-2</v>
      </c>
      <c r="F38" s="79">
        <v>2253364.7799999998</v>
      </c>
      <c r="G38" s="79">
        <v>45085.14</v>
      </c>
      <c r="H38" s="79">
        <v>358230.23</v>
      </c>
    </row>
    <row r="39" spans="1:8" x14ac:dyDescent="0.2">
      <c r="A39" s="96">
        <v>31</v>
      </c>
      <c r="B39" s="50" t="s">
        <v>258</v>
      </c>
      <c r="C39" s="79">
        <v>230578462.24999997</v>
      </c>
      <c r="D39" s="79">
        <f t="shared" si="0"/>
        <v>2531928.29</v>
      </c>
      <c r="E39" s="98">
        <f t="shared" si="1"/>
        <v>1.0980766656578742E-2</v>
      </c>
      <c r="F39" s="79">
        <v>1941771.4</v>
      </c>
      <c r="G39" s="51">
        <v>0</v>
      </c>
      <c r="H39" s="79">
        <v>590156.89</v>
      </c>
    </row>
    <row r="40" spans="1:8" x14ac:dyDescent="0.2">
      <c r="A40" s="96">
        <v>32</v>
      </c>
      <c r="B40" s="50" t="s">
        <v>259</v>
      </c>
      <c r="C40" s="79">
        <v>71922063.260000005</v>
      </c>
      <c r="D40" s="79">
        <f t="shared" si="0"/>
        <v>1040514.19</v>
      </c>
      <c r="E40" s="98">
        <f t="shared" si="1"/>
        <v>1.4467246111092723E-2</v>
      </c>
      <c r="F40" s="79">
        <v>1040514.19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265</v>
      </c>
      <c r="C41" s="79">
        <v>103003588.25999999</v>
      </c>
      <c r="D41" s="79">
        <f t="shared" si="0"/>
        <v>270000.04213999998</v>
      </c>
      <c r="E41" s="98">
        <f t="shared" si="1"/>
        <v>2.6212683140559166E-3</v>
      </c>
      <c r="F41" s="79">
        <v>270000</v>
      </c>
      <c r="G41" s="51">
        <v>0</v>
      </c>
      <c r="H41" s="100">
        <v>4.2139999999999997E-2</v>
      </c>
    </row>
    <row r="42" spans="1:8" x14ac:dyDescent="0.2">
      <c r="A42" s="96">
        <v>34</v>
      </c>
      <c r="B42" s="50" t="s">
        <v>260</v>
      </c>
      <c r="C42" s="79">
        <v>7686759.9500000002</v>
      </c>
      <c r="D42" s="79">
        <f t="shared" si="0"/>
        <v>177007.32</v>
      </c>
      <c r="E42" s="98">
        <f t="shared" si="1"/>
        <v>2.3027559225392489E-2</v>
      </c>
      <c r="F42" s="79">
        <v>177007.32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285</v>
      </c>
      <c r="C43" s="79">
        <v>1156908.46</v>
      </c>
      <c r="D43" s="79">
        <f t="shared" si="0"/>
        <v>166739.20000000001</v>
      </c>
      <c r="E43" s="98">
        <f t="shared" si="1"/>
        <v>0.14412479964058697</v>
      </c>
      <c r="F43" s="79">
        <v>47774.83</v>
      </c>
      <c r="G43" s="79">
        <v>118964.37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1735494.82</v>
      </c>
      <c r="D44" s="79">
        <f t="shared" si="0"/>
        <v>72994.820000000007</v>
      </c>
      <c r="E44" s="98">
        <f t="shared" si="1"/>
        <v>4.2059946914736399E-2</v>
      </c>
      <c r="F44" s="51">
        <v>0</v>
      </c>
      <c r="G44" s="79">
        <v>72994.820000000007</v>
      </c>
      <c r="H44" s="51">
        <v>0</v>
      </c>
    </row>
    <row r="45" spans="1:8" x14ac:dyDescent="0.2">
      <c r="A45" s="96">
        <v>37</v>
      </c>
      <c r="B45" s="50" t="s">
        <v>262</v>
      </c>
      <c r="C45" s="79">
        <v>165387798.13999999</v>
      </c>
      <c r="D45" s="79">
        <f t="shared" si="0"/>
        <v>57916.95</v>
      </c>
      <c r="E45" s="98">
        <f t="shared" si="1"/>
        <v>3.5018877239645921E-4</v>
      </c>
      <c r="F45" s="64">
        <v>57916.95</v>
      </c>
      <c r="G45" s="51">
        <v>0</v>
      </c>
      <c r="H45" s="51">
        <v>0</v>
      </c>
    </row>
    <row r="46" spans="1:8" x14ac:dyDescent="0.2">
      <c r="A46" s="96">
        <v>38</v>
      </c>
      <c r="B46" s="50" t="s">
        <v>264</v>
      </c>
      <c r="C46" s="79">
        <v>3939890.37</v>
      </c>
      <c r="D46" s="79">
        <f t="shared" si="0"/>
        <v>5977.7</v>
      </c>
      <c r="E46" s="98">
        <f t="shared" si="1"/>
        <v>1.5172249577086582E-3</v>
      </c>
      <c r="F46" s="51">
        <v>0</v>
      </c>
      <c r="G46" s="51">
        <v>0</v>
      </c>
      <c r="H46" s="79">
        <v>5977.7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98">
        <f t="shared" si="1"/>
        <v>0.99941130760355101</v>
      </c>
      <c r="F47" s="64">
        <v>3395.36</v>
      </c>
      <c r="G47" s="51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545283362.98000002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214562018.04999998</v>
      </c>
      <c r="D49" s="51">
        <f t="shared" si="0"/>
        <v>0</v>
      </c>
      <c r="E49" s="9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2" t="s">
        <v>269</v>
      </c>
      <c r="C50" s="64">
        <v>155487798.25999999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270</v>
      </c>
      <c r="C51" s="79">
        <v>127780747</v>
      </c>
      <c r="D51" s="51">
        <f t="shared" si="0"/>
        <v>0</v>
      </c>
      <c r="E51" s="9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53948599.710000001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59783820165.05999</v>
      </c>
      <c r="D53" s="80">
        <f>SUM(D9:D52)</f>
        <v>13356478765.552141</v>
      </c>
      <c r="E53" s="99">
        <f>D53/C53</f>
        <v>0.22341293561829279</v>
      </c>
      <c r="F53" s="67">
        <v>9337404685.2900009</v>
      </c>
      <c r="G53" s="67">
        <v>1826473162.1699998</v>
      </c>
      <c r="H53" s="67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300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10363817415.91</v>
      </c>
      <c r="D9" s="79">
        <f t="shared" ref="D9:D52" si="0">F9+G9+H9</f>
        <v>2324744056.3000002</v>
      </c>
      <c r="E9" s="85">
        <f>D9/C9</f>
        <v>0.22431349019437302</v>
      </c>
      <c r="F9" s="64">
        <v>1547052524.6900001</v>
      </c>
      <c r="G9" s="79">
        <v>220131617.59</v>
      </c>
      <c r="H9" s="79">
        <v>557559914.01999998</v>
      </c>
    </row>
    <row r="10" spans="1:8" x14ac:dyDescent="0.2">
      <c r="A10" s="96">
        <v>2</v>
      </c>
      <c r="B10" s="52" t="s">
        <v>230</v>
      </c>
      <c r="C10" s="64">
        <v>4183164612.2400002</v>
      </c>
      <c r="D10" s="79">
        <f t="shared" si="0"/>
        <v>1946605218.6300001</v>
      </c>
      <c r="E10" s="85">
        <f t="shared" ref="E10:E53" si="1">D10/C10</f>
        <v>0.4653427247242925</v>
      </c>
      <c r="F10" s="79">
        <v>982220253.70000017</v>
      </c>
      <c r="G10" s="64">
        <v>354761960.75</v>
      </c>
      <c r="H10" s="64">
        <v>609623004.17999995</v>
      </c>
    </row>
    <row r="11" spans="1:8" x14ac:dyDescent="0.2">
      <c r="A11" s="96">
        <v>3</v>
      </c>
      <c r="B11" s="50" t="s">
        <v>231</v>
      </c>
      <c r="C11" s="79">
        <v>7633888549.4900007</v>
      </c>
      <c r="D11" s="79">
        <f t="shared" si="0"/>
        <v>1572052603.8600001</v>
      </c>
      <c r="E11" s="85">
        <f t="shared" si="1"/>
        <v>0.20593077743649069</v>
      </c>
      <c r="F11" s="79">
        <v>1082306183.8099999</v>
      </c>
      <c r="G11" s="79">
        <v>209437288.44999999</v>
      </c>
      <c r="H11" s="79">
        <v>280309131.60000002</v>
      </c>
    </row>
    <row r="12" spans="1:8" x14ac:dyDescent="0.2">
      <c r="A12" s="96">
        <v>4</v>
      </c>
      <c r="B12" s="50" t="s">
        <v>232</v>
      </c>
      <c r="C12" s="79">
        <v>6637008838.1900005</v>
      </c>
      <c r="D12" s="79">
        <f t="shared" si="0"/>
        <v>1289909548.9400001</v>
      </c>
      <c r="E12" s="85">
        <f t="shared" si="1"/>
        <v>0.1943510367980428</v>
      </c>
      <c r="F12" s="79">
        <v>1274565909</v>
      </c>
      <c r="G12" s="51">
        <v>0</v>
      </c>
      <c r="H12" s="79">
        <v>15343639.940000001</v>
      </c>
    </row>
    <row r="13" spans="1:8" x14ac:dyDescent="0.2">
      <c r="A13" s="96">
        <v>5</v>
      </c>
      <c r="B13" s="50" t="s">
        <v>233</v>
      </c>
      <c r="C13" s="79">
        <v>4441127721.21</v>
      </c>
      <c r="D13" s="79">
        <f t="shared" si="0"/>
        <v>1271434135.0699999</v>
      </c>
      <c r="E13" s="85">
        <f t="shared" si="1"/>
        <v>0.28628632520471475</v>
      </c>
      <c r="F13" s="79">
        <v>1217477145.54</v>
      </c>
      <c r="G13" s="79">
        <v>39274818.859999999</v>
      </c>
      <c r="H13" s="79">
        <v>14682170.669999998</v>
      </c>
    </row>
    <row r="14" spans="1:8" x14ac:dyDescent="0.2">
      <c r="A14" s="96">
        <v>6</v>
      </c>
      <c r="B14" s="50" t="s">
        <v>234</v>
      </c>
      <c r="C14" s="79">
        <v>5956339929.0900002</v>
      </c>
      <c r="D14" s="79">
        <f t="shared" si="0"/>
        <v>1205354085.26</v>
      </c>
      <c r="E14" s="85">
        <f t="shared" si="1"/>
        <v>0.20236489179759626</v>
      </c>
      <c r="F14" s="79">
        <v>854633246.75</v>
      </c>
      <c r="G14" s="79">
        <v>226262648.97999999</v>
      </c>
      <c r="H14" s="79">
        <v>124458189.53</v>
      </c>
    </row>
    <row r="15" spans="1:8" x14ac:dyDescent="0.2">
      <c r="A15" s="96">
        <v>7</v>
      </c>
      <c r="B15" s="52" t="s">
        <v>235</v>
      </c>
      <c r="C15" s="79">
        <v>3379426153.7799997</v>
      </c>
      <c r="D15" s="79">
        <f t="shared" si="0"/>
        <v>836778656.72000003</v>
      </c>
      <c r="E15" s="85">
        <f t="shared" si="1"/>
        <v>0.24760968834428754</v>
      </c>
      <c r="F15" s="64">
        <v>475665404.08999997</v>
      </c>
      <c r="G15" s="64">
        <v>303543712.38999999</v>
      </c>
      <c r="H15" s="64">
        <v>57569540.240000002</v>
      </c>
    </row>
    <row r="16" spans="1:8" x14ac:dyDescent="0.2">
      <c r="A16" s="96">
        <v>8</v>
      </c>
      <c r="B16" s="52" t="s">
        <v>236</v>
      </c>
      <c r="C16" s="64">
        <v>1256566143.29</v>
      </c>
      <c r="D16" s="79">
        <f t="shared" si="0"/>
        <v>618147006.74000001</v>
      </c>
      <c r="E16" s="85">
        <f t="shared" si="1"/>
        <v>0.49193352060364981</v>
      </c>
      <c r="F16" s="64">
        <v>565510501.12</v>
      </c>
      <c r="G16" s="64">
        <v>1109246.01</v>
      </c>
      <c r="H16" s="64">
        <v>51527259.609999999</v>
      </c>
    </row>
    <row r="17" spans="1:8" x14ac:dyDescent="0.2">
      <c r="A17" s="96">
        <v>9</v>
      </c>
      <c r="B17" s="52" t="s">
        <v>237</v>
      </c>
      <c r="C17" s="64">
        <v>2595188577.79</v>
      </c>
      <c r="D17" s="79">
        <f t="shared" si="0"/>
        <v>611181029.23000002</v>
      </c>
      <c r="E17" s="85">
        <f t="shared" si="1"/>
        <v>0.2355054405142562</v>
      </c>
      <c r="F17" s="64">
        <v>414890719.78999996</v>
      </c>
      <c r="G17" s="64">
        <v>47769763.729999997</v>
      </c>
      <c r="H17" s="64">
        <v>148520545.71000001</v>
      </c>
    </row>
    <row r="18" spans="1:8" x14ac:dyDescent="0.2">
      <c r="A18" s="96">
        <v>10</v>
      </c>
      <c r="B18" s="52" t="s">
        <v>238</v>
      </c>
      <c r="C18" s="64">
        <v>3058321793.6800003</v>
      </c>
      <c r="D18" s="79">
        <f t="shared" si="0"/>
        <v>466529975.90999997</v>
      </c>
      <c r="E18" s="85">
        <f t="shared" si="1"/>
        <v>0.15254443691114544</v>
      </c>
      <c r="F18" s="64">
        <v>206775518.97</v>
      </c>
      <c r="G18" s="64">
        <v>124207218.23</v>
      </c>
      <c r="H18" s="64">
        <v>135547238.71000001</v>
      </c>
    </row>
    <row r="19" spans="1:8" x14ac:dyDescent="0.2">
      <c r="A19" s="96">
        <v>11</v>
      </c>
      <c r="B19" s="52" t="s">
        <v>239</v>
      </c>
      <c r="C19" s="79">
        <v>402338571.87</v>
      </c>
      <c r="D19" s="79">
        <f t="shared" si="0"/>
        <v>342887657.51999998</v>
      </c>
      <c r="E19" s="85">
        <f t="shared" si="1"/>
        <v>0.85223660243738886</v>
      </c>
      <c r="F19" s="64">
        <v>187088600.56999999</v>
      </c>
      <c r="G19" s="64">
        <v>151833154.38999999</v>
      </c>
      <c r="H19" s="64">
        <v>3965902.56</v>
      </c>
    </row>
    <row r="20" spans="1:8" x14ac:dyDescent="0.2">
      <c r="A20" s="96">
        <v>12</v>
      </c>
      <c r="B20" s="52" t="s">
        <v>240</v>
      </c>
      <c r="C20" s="79">
        <v>456136971.56999999</v>
      </c>
      <c r="D20" s="79">
        <f t="shared" si="0"/>
        <v>242924821.75</v>
      </c>
      <c r="E20" s="85">
        <f t="shared" si="1"/>
        <v>0.53256990090907397</v>
      </c>
      <c r="F20" s="64">
        <v>118861684.07000001</v>
      </c>
      <c r="G20" s="64">
        <v>8136930.1699999999</v>
      </c>
      <c r="H20" s="64">
        <v>115926207.51000001</v>
      </c>
    </row>
    <row r="21" spans="1:8" x14ac:dyDescent="0.2">
      <c r="A21" s="96">
        <v>13</v>
      </c>
      <c r="B21" s="50" t="s">
        <v>241</v>
      </c>
      <c r="C21" s="79">
        <v>582888807</v>
      </c>
      <c r="D21" s="79">
        <f t="shared" si="0"/>
        <v>115087808.40000001</v>
      </c>
      <c r="E21" s="85">
        <f t="shared" si="1"/>
        <v>0.19744384695312911</v>
      </c>
      <c r="F21" s="79">
        <v>115087808.40000001</v>
      </c>
      <c r="G21" s="51">
        <v>0</v>
      </c>
      <c r="H21" s="51">
        <v>0</v>
      </c>
    </row>
    <row r="22" spans="1:8" x14ac:dyDescent="0.2">
      <c r="A22" s="96">
        <v>14</v>
      </c>
      <c r="B22" s="50" t="s">
        <v>242</v>
      </c>
      <c r="C22" s="79">
        <v>200553174.84999996</v>
      </c>
      <c r="D22" s="79">
        <f t="shared" si="0"/>
        <v>98077810.819999993</v>
      </c>
      <c r="E22" s="85">
        <f t="shared" si="1"/>
        <v>0.48903644080107672</v>
      </c>
      <c r="F22" s="79">
        <v>5212199.8499999996</v>
      </c>
      <c r="G22" s="79">
        <v>92865610.969999999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1024837231.9</v>
      </c>
      <c r="D23" s="79">
        <f t="shared" si="0"/>
        <v>65585654.850000001</v>
      </c>
      <c r="E23" s="85">
        <f t="shared" si="1"/>
        <v>6.3996167204432339E-2</v>
      </c>
      <c r="F23" s="79">
        <v>33520805.68</v>
      </c>
      <c r="G23" s="79">
        <v>1020662.71</v>
      </c>
      <c r="H23" s="79">
        <v>31044186.460000001</v>
      </c>
    </row>
    <row r="24" spans="1:8" x14ac:dyDescent="0.2">
      <c r="A24" s="96">
        <v>16</v>
      </c>
      <c r="B24" s="52" t="s">
        <v>246</v>
      </c>
      <c r="C24" s="64">
        <v>440073702.64999998</v>
      </c>
      <c r="D24" s="79">
        <f t="shared" si="0"/>
        <v>62705674.700000003</v>
      </c>
      <c r="E24" s="85">
        <f t="shared" si="1"/>
        <v>0.14248902927487844</v>
      </c>
      <c r="F24" s="79">
        <v>53973034.300000004</v>
      </c>
      <c r="G24" s="79">
        <v>5530052.4299999997</v>
      </c>
      <c r="H24" s="64">
        <v>3202587.97</v>
      </c>
    </row>
    <row r="25" spans="1:8" x14ac:dyDescent="0.2">
      <c r="A25" s="96">
        <v>17</v>
      </c>
      <c r="B25" s="50" t="s">
        <v>249</v>
      </c>
      <c r="C25" s="79">
        <v>527271052.98000008</v>
      </c>
      <c r="D25" s="79">
        <f t="shared" si="0"/>
        <v>60245807.429999992</v>
      </c>
      <c r="E25" s="85">
        <f t="shared" si="1"/>
        <v>0.11425965277157966</v>
      </c>
      <c r="F25" s="79">
        <v>14193251.679999996</v>
      </c>
      <c r="G25" s="79">
        <v>26454082.77</v>
      </c>
      <c r="H25" s="79">
        <v>19598472.98</v>
      </c>
    </row>
    <row r="26" spans="1:8" x14ac:dyDescent="0.2">
      <c r="A26" s="96">
        <v>18</v>
      </c>
      <c r="B26" s="52" t="s">
        <v>245</v>
      </c>
      <c r="C26" s="79">
        <v>1761365662.6000001</v>
      </c>
      <c r="D26" s="79">
        <f t="shared" si="0"/>
        <v>52415218.239999995</v>
      </c>
      <c r="E26" s="85">
        <f t="shared" si="1"/>
        <v>2.9758283219072441E-2</v>
      </c>
      <c r="F26" s="64">
        <v>46587492.719999999</v>
      </c>
      <c r="G26" s="64">
        <v>741326.68</v>
      </c>
      <c r="H26" s="64">
        <v>5086398.84</v>
      </c>
    </row>
    <row r="27" spans="1:8" x14ac:dyDescent="0.2">
      <c r="A27" s="96">
        <v>19</v>
      </c>
      <c r="B27" s="52" t="s">
        <v>247</v>
      </c>
      <c r="C27" s="79">
        <v>730975892.99000001</v>
      </c>
      <c r="D27" s="79">
        <f t="shared" si="0"/>
        <v>40034563.950000003</v>
      </c>
      <c r="E27" s="85">
        <f t="shared" si="1"/>
        <v>5.4768651516319829E-2</v>
      </c>
      <c r="F27" s="64">
        <v>34604383.030000001</v>
      </c>
      <c r="G27" s="64">
        <v>819511.77</v>
      </c>
      <c r="H27" s="64">
        <v>4610669.1500000004</v>
      </c>
    </row>
    <row r="28" spans="1:8" x14ac:dyDescent="0.2">
      <c r="A28" s="96">
        <v>20</v>
      </c>
      <c r="B28" s="50" t="s">
        <v>251</v>
      </c>
      <c r="C28" s="79">
        <v>359665251.06000006</v>
      </c>
      <c r="D28" s="79">
        <f t="shared" si="0"/>
        <v>27862989.669999998</v>
      </c>
      <c r="E28" s="85">
        <f t="shared" si="1"/>
        <v>7.7469228922957142E-2</v>
      </c>
      <c r="F28" s="79">
        <v>25724471.18</v>
      </c>
      <c r="G28" s="79">
        <v>2138518.4899999998</v>
      </c>
      <c r="H28" s="51">
        <v>0</v>
      </c>
    </row>
    <row r="29" spans="1:8" x14ac:dyDescent="0.2">
      <c r="A29" s="96">
        <v>21</v>
      </c>
      <c r="B29" s="50" t="s">
        <v>244</v>
      </c>
      <c r="C29" s="79">
        <v>91297356.060000002</v>
      </c>
      <c r="D29" s="79">
        <f t="shared" si="0"/>
        <v>26458653.350000001</v>
      </c>
      <c r="E29" s="85">
        <f t="shared" si="1"/>
        <v>0.28980744341174081</v>
      </c>
      <c r="F29" s="79">
        <v>10290471.550000001</v>
      </c>
      <c r="G29" s="79">
        <v>844461.13</v>
      </c>
      <c r="H29" s="79">
        <v>15323720.669999998</v>
      </c>
    </row>
    <row r="30" spans="1:8" x14ac:dyDescent="0.2">
      <c r="A30" s="96">
        <v>22</v>
      </c>
      <c r="B30" s="50" t="s">
        <v>248</v>
      </c>
      <c r="C30" s="79">
        <v>180615106.42000002</v>
      </c>
      <c r="D30" s="79">
        <f t="shared" si="0"/>
        <v>23615117.41</v>
      </c>
      <c r="E30" s="85">
        <f t="shared" si="1"/>
        <v>0.13074829607599772</v>
      </c>
      <c r="F30" s="79">
        <v>22561108.819999997</v>
      </c>
      <c r="G30" s="79">
        <v>121390.17</v>
      </c>
      <c r="H30" s="79">
        <v>932618.42</v>
      </c>
    </row>
    <row r="31" spans="1:8" x14ac:dyDescent="0.2">
      <c r="A31" s="96">
        <v>23</v>
      </c>
      <c r="B31" s="50" t="s">
        <v>250</v>
      </c>
      <c r="C31" s="79">
        <v>189732893.28</v>
      </c>
      <c r="D31" s="79">
        <f t="shared" si="0"/>
        <v>23462606.460000001</v>
      </c>
      <c r="E31" s="85">
        <f t="shared" si="1"/>
        <v>0.12366124847616618</v>
      </c>
      <c r="F31" s="79">
        <v>4717374.7799999993</v>
      </c>
      <c r="G31" s="79">
        <v>14003241.959999999</v>
      </c>
      <c r="H31" s="79">
        <v>4741989.7200000007</v>
      </c>
    </row>
    <row r="32" spans="1:8" x14ac:dyDescent="0.2">
      <c r="A32" s="96">
        <v>24</v>
      </c>
      <c r="B32" s="50" t="s">
        <v>253</v>
      </c>
      <c r="C32" s="79">
        <v>21818788.210000001</v>
      </c>
      <c r="D32" s="79">
        <f t="shared" si="0"/>
        <v>21818788.210000001</v>
      </c>
      <c r="E32" s="85">
        <f t="shared" si="1"/>
        <v>1</v>
      </c>
      <c r="F32" s="79">
        <v>21818788.210000001</v>
      </c>
      <c r="G32" s="51">
        <v>0</v>
      </c>
      <c r="H32" s="51">
        <v>0</v>
      </c>
    </row>
    <row r="33" spans="1:8" x14ac:dyDescent="0.2">
      <c r="A33" s="96">
        <v>25</v>
      </c>
      <c r="B33" s="52" t="s">
        <v>254</v>
      </c>
      <c r="C33" s="64">
        <v>738210606.56999993</v>
      </c>
      <c r="D33" s="79">
        <f t="shared" si="0"/>
        <v>19082794.649999999</v>
      </c>
      <c r="E33" s="85">
        <f t="shared" si="1"/>
        <v>2.5850068368247558E-2</v>
      </c>
      <c r="F33" s="64">
        <v>13855799.48</v>
      </c>
      <c r="G33" s="64">
        <v>1198510.69</v>
      </c>
      <c r="H33" s="64">
        <v>4028484.48</v>
      </c>
    </row>
    <row r="34" spans="1:8" x14ac:dyDescent="0.2">
      <c r="A34" s="96">
        <v>26</v>
      </c>
      <c r="B34" s="50" t="s">
        <v>252</v>
      </c>
      <c r="C34" s="79">
        <v>343060702.67000002</v>
      </c>
      <c r="D34" s="79">
        <f t="shared" si="0"/>
        <v>14989934.75</v>
      </c>
      <c r="E34" s="85">
        <f t="shared" si="1"/>
        <v>4.3694700772589655E-2</v>
      </c>
      <c r="F34" s="79">
        <v>12414720.82</v>
      </c>
      <c r="G34" s="79">
        <v>2060650.13</v>
      </c>
      <c r="H34" s="79">
        <v>514563.8</v>
      </c>
    </row>
    <row r="35" spans="1:8" x14ac:dyDescent="0.2">
      <c r="A35" s="96">
        <v>27</v>
      </c>
      <c r="B35" s="50" t="s">
        <v>255</v>
      </c>
      <c r="C35" s="79">
        <v>343445451.38999999</v>
      </c>
      <c r="D35" s="79">
        <f t="shared" si="0"/>
        <v>14662320.320000002</v>
      </c>
      <c r="E35" s="85">
        <f t="shared" si="1"/>
        <v>4.2691845999585483E-2</v>
      </c>
      <c r="F35" s="79">
        <v>13714551.180000002</v>
      </c>
      <c r="G35" s="79">
        <v>38542.89</v>
      </c>
      <c r="H35" s="79">
        <v>909226.25</v>
      </c>
    </row>
    <row r="36" spans="1:8" x14ac:dyDescent="0.2">
      <c r="A36" s="96">
        <v>28</v>
      </c>
      <c r="B36" s="50" t="s">
        <v>261</v>
      </c>
      <c r="C36" s="79">
        <v>381665443.79000002</v>
      </c>
      <c r="D36" s="79">
        <f t="shared" si="0"/>
        <v>8979824.0099999998</v>
      </c>
      <c r="E36" s="85">
        <f t="shared" si="1"/>
        <v>2.352799855504047E-2</v>
      </c>
      <c r="F36" s="79">
        <v>8306648.1600000001</v>
      </c>
      <c r="G36" s="79">
        <v>327217.5</v>
      </c>
      <c r="H36" s="79">
        <v>345958.35</v>
      </c>
    </row>
    <row r="37" spans="1:8" x14ac:dyDescent="0.2">
      <c r="A37" s="96">
        <v>29</v>
      </c>
      <c r="B37" s="50" t="s">
        <v>257</v>
      </c>
      <c r="C37" s="79">
        <v>102974185.89000002</v>
      </c>
      <c r="D37" s="79">
        <f t="shared" si="0"/>
        <v>3166909.33</v>
      </c>
      <c r="E37" s="85">
        <f t="shared" si="1"/>
        <v>3.0754400266713288E-2</v>
      </c>
      <c r="F37" s="79">
        <v>2511731.0699999998</v>
      </c>
      <c r="G37" s="79">
        <v>12477.58</v>
      </c>
      <c r="H37" s="79">
        <v>642700.68000000005</v>
      </c>
    </row>
    <row r="38" spans="1:8" x14ac:dyDescent="0.2">
      <c r="A38" s="96">
        <v>30</v>
      </c>
      <c r="B38" s="50" t="s">
        <v>256</v>
      </c>
      <c r="C38" s="79">
        <v>32576211.059999999</v>
      </c>
      <c r="D38" s="79">
        <f t="shared" si="0"/>
        <v>2673548.1800000002</v>
      </c>
      <c r="E38" s="85">
        <f t="shared" si="1"/>
        <v>8.2070569074953692E-2</v>
      </c>
      <c r="F38" s="79">
        <v>2269757.67</v>
      </c>
      <c r="G38" s="79">
        <v>45085.14</v>
      </c>
      <c r="H38" s="79">
        <v>358705.37</v>
      </c>
    </row>
    <row r="39" spans="1:8" x14ac:dyDescent="0.2">
      <c r="A39" s="96">
        <v>31</v>
      </c>
      <c r="B39" s="50" t="s">
        <v>258</v>
      </c>
      <c r="C39" s="79">
        <v>214136685.38</v>
      </c>
      <c r="D39" s="79">
        <f t="shared" si="0"/>
        <v>2642121.0499999998</v>
      </c>
      <c r="E39" s="85">
        <f t="shared" si="1"/>
        <v>1.2338479253619611E-2</v>
      </c>
      <c r="F39" s="79">
        <v>2030239.8399999999</v>
      </c>
      <c r="G39" s="51">
        <v>0</v>
      </c>
      <c r="H39" s="79">
        <v>611881.21</v>
      </c>
    </row>
    <row r="40" spans="1:8" x14ac:dyDescent="0.2">
      <c r="A40" s="96">
        <v>32</v>
      </c>
      <c r="B40" s="52" t="s">
        <v>265</v>
      </c>
      <c r="C40" s="64">
        <v>100260955.23000002</v>
      </c>
      <c r="D40" s="79">
        <f t="shared" si="0"/>
        <v>1235000.04168</v>
      </c>
      <c r="E40" s="85">
        <f t="shared" si="1"/>
        <v>1.231785632649213E-2</v>
      </c>
      <c r="F40" s="64">
        <v>1235000</v>
      </c>
      <c r="G40" s="53">
        <v>0</v>
      </c>
      <c r="H40" s="97">
        <v>4.1680000000000002E-2</v>
      </c>
    </row>
    <row r="41" spans="1:8" x14ac:dyDescent="0.2">
      <c r="A41" s="96">
        <v>33</v>
      </c>
      <c r="B41" s="50" t="s">
        <v>259</v>
      </c>
      <c r="C41" s="79">
        <v>73091733.340000004</v>
      </c>
      <c r="D41" s="79">
        <f t="shared" si="0"/>
        <v>1027012.8</v>
      </c>
      <c r="E41" s="85">
        <f t="shared" si="1"/>
        <v>1.4051011695435598E-2</v>
      </c>
      <c r="F41" s="79">
        <v>1027012.8</v>
      </c>
      <c r="G41" s="51">
        <v>0</v>
      </c>
      <c r="H41" s="51">
        <v>0</v>
      </c>
    </row>
    <row r="42" spans="1:8" x14ac:dyDescent="0.2">
      <c r="A42" s="96">
        <v>34</v>
      </c>
      <c r="B42" s="52" t="s">
        <v>285</v>
      </c>
      <c r="C42" s="64">
        <v>1154379.6099999999</v>
      </c>
      <c r="D42" s="79">
        <f t="shared" si="0"/>
        <v>170465.12</v>
      </c>
      <c r="E42" s="85">
        <f t="shared" si="1"/>
        <v>0.14766816610698799</v>
      </c>
      <c r="F42" s="64">
        <v>47813.93</v>
      </c>
      <c r="G42" s="64">
        <v>122651.19</v>
      </c>
      <c r="H42" s="53">
        <v>0</v>
      </c>
    </row>
    <row r="43" spans="1:8" x14ac:dyDescent="0.2">
      <c r="A43" s="96">
        <v>35</v>
      </c>
      <c r="B43" s="50" t="s">
        <v>260</v>
      </c>
      <c r="C43" s="79">
        <v>7388735.3600000003</v>
      </c>
      <c r="D43" s="79">
        <f t="shared" si="0"/>
        <v>170457.93</v>
      </c>
      <c r="E43" s="85">
        <f t="shared" si="1"/>
        <v>2.3069973641605696E-2</v>
      </c>
      <c r="F43" s="64">
        <v>170457.93</v>
      </c>
      <c r="G43" s="51">
        <v>0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1640858.34</v>
      </c>
      <c r="D44" s="79">
        <f t="shared" si="0"/>
        <v>72108.34</v>
      </c>
      <c r="E44" s="85">
        <f t="shared" si="1"/>
        <v>4.3945499890014873E-2</v>
      </c>
      <c r="F44" s="53">
        <v>0</v>
      </c>
      <c r="G44" s="79">
        <v>72108.34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150051351.72</v>
      </c>
      <c r="D45" s="79">
        <f t="shared" si="0"/>
        <v>56919.49</v>
      </c>
      <c r="E45" s="85">
        <f t="shared" si="1"/>
        <v>3.7933340384839286E-4</v>
      </c>
      <c r="F45" s="79">
        <v>56919.49</v>
      </c>
      <c r="G45" s="51">
        <v>0</v>
      </c>
      <c r="H45" s="51">
        <v>0</v>
      </c>
    </row>
    <row r="46" spans="1:8" x14ac:dyDescent="0.2">
      <c r="A46" s="96">
        <v>38</v>
      </c>
      <c r="B46" s="50" t="s">
        <v>264</v>
      </c>
      <c r="C46" s="79">
        <v>3610294.46</v>
      </c>
      <c r="D46" s="79">
        <f t="shared" si="0"/>
        <v>5975.37</v>
      </c>
      <c r="E46" s="85">
        <f t="shared" si="1"/>
        <v>1.6550921444784313E-3</v>
      </c>
      <c r="F46" s="51">
        <v>0</v>
      </c>
      <c r="G46" s="51">
        <v>0</v>
      </c>
      <c r="H46" s="79">
        <v>5975.37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85">
        <f t="shared" si="1"/>
        <v>0.99941130760355101</v>
      </c>
      <c r="F47" s="79">
        <v>3395.36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267</v>
      </c>
      <c r="C48" s="64">
        <v>567501691.49000001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268</v>
      </c>
      <c r="C49" s="79">
        <v>172613761.56</v>
      </c>
      <c r="D49" s="51">
        <f t="shared" si="0"/>
        <v>0</v>
      </c>
      <c r="E49" s="85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156636594.61000001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55093648.640000001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60047317633.579994</v>
      </c>
      <c r="D53" s="80">
        <f t="shared" ref="D53" si="2">F53+G53+H53</f>
        <v>13414858317.799999</v>
      </c>
      <c r="E53" s="86">
        <f t="shared" si="1"/>
        <v>0.22340478886434167</v>
      </c>
      <c r="F53" s="67">
        <v>9372982930.0299988</v>
      </c>
      <c r="G53" s="67">
        <v>1834884462.0900006</v>
      </c>
      <c r="H53" s="67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tabSelected="1" workbookViewId="0">
      <selection activeCell="E53" sqref="E53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301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10448407896.200001</v>
      </c>
      <c r="D9" s="79">
        <f t="shared" ref="D9:D52" si="0">F9+G9+H9</f>
        <v>2340363201.25</v>
      </c>
      <c r="E9" s="85">
        <f>D9/C9</f>
        <v>0.22399232730004451</v>
      </c>
      <c r="F9" s="79">
        <v>1547998949.3299999</v>
      </c>
      <c r="G9" s="79">
        <v>220910430.18000001</v>
      </c>
      <c r="H9" s="79">
        <v>571453821.74000001</v>
      </c>
    </row>
    <row r="10" spans="1:8" x14ac:dyDescent="0.2">
      <c r="A10" s="96">
        <v>2</v>
      </c>
      <c r="B10" s="50" t="s">
        <v>230</v>
      </c>
      <c r="C10" s="79">
        <v>4418691373.4099998</v>
      </c>
      <c r="D10" s="79">
        <f t="shared" si="0"/>
        <v>1972042579.0799999</v>
      </c>
      <c r="E10" s="85">
        <f t="shared" ref="E10:E53" si="1">D10/C10</f>
        <v>0.44629561388853733</v>
      </c>
      <c r="F10" s="79">
        <v>987538616.37000012</v>
      </c>
      <c r="G10" s="79">
        <v>358915793.39999998</v>
      </c>
      <c r="H10" s="79">
        <v>625588169.30999994</v>
      </c>
    </row>
    <row r="11" spans="1:8" x14ac:dyDescent="0.2">
      <c r="A11" s="96">
        <v>3</v>
      </c>
      <c r="B11" s="52" t="s">
        <v>231</v>
      </c>
      <c r="C11" s="79">
        <v>7656979851.7600002</v>
      </c>
      <c r="D11" s="79">
        <f t="shared" si="0"/>
        <v>1570682036.46</v>
      </c>
      <c r="E11" s="85">
        <f t="shared" si="1"/>
        <v>0.20513075218540244</v>
      </c>
      <c r="F11" s="64">
        <v>1080528546.5999999</v>
      </c>
      <c r="G11" s="64">
        <v>210522338.50999999</v>
      </c>
      <c r="H11" s="64">
        <v>279631151.35000002</v>
      </c>
    </row>
    <row r="12" spans="1:8" x14ac:dyDescent="0.2">
      <c r="A12" s="96">
        <v>4</v>
      </c>
      <c r="B12" s="52" t="s">
        <v>232</v>
      </c>
      <c r="C12" s="64">
        <v>6656591930.4200001</v>
      </c>
      <c r="D12" s="79">
        <f t="shared" si="0"/>
        <v>1290942142.4400001</v>
      </c>
      <c r="E12" s="85">
        <f t="shared" si="1"/>
        <v>0.19393439705091664</v>
      </c>
      <c r="F12" s="64">
        <v>1275507607.3099999</v>
      </c>
      <c r="G12" s="51">
        <v>0</v>
      </c>
      <c r="H12" s="79">
        <v>15434535.130000001</v>
      </c>
    </row>
    <row r="13" spans="1:8" x14ac:dyDescent="0.2">
      <c r="A13" s="96">
        <v>5</v>
      </c>
      <c r="B13" s="52" t="s">
        <v>233</v>
      </c>
      <c r="C13" s="64">
        <v>4453751289.7300005</v>
      </c>
      <c r="D13" s="79">
        <f t="shared" si="0"/>
        <v>1269467154.0799999</v>
      </c>
      <c r="E13" s="85">
        <f t="shared" si="1"/>
        <v>0.28503323861107627</v>
      </c>
      <c r="F13" s="79">
        <v>1215811378.98</v>
      </c>
      <c r="G13" s="64">
        <v>39028386.869999997</v>
      </c>
      <c r="H13" s="64">
        <v>14627388.23</v>
      </c>
    </row>
    <row r="14" spans="1:8" x14ac:dyDescent="0.2">
      <c r="A14" s="96">
        <v>6</v>
      </c>
      <c r="B14" s="52" t="s">
        <v>234</v>
      </c>
      <c r="C14" s="64">
        <v>5975841976</v>
      </c>
      <c r="D14" s="79">
        <f t="shared" si="0"/>
        <v>1204468548.4899998</v>
      </c>
      <c r="E14" s="85">
        <f t="shared" si="1"/>
        <v>0.20155629170372155</v>
      </c>
      <c r="F14" s="79">
        <v>854316851.19999993</v>
      </c>
      <c r="G14" s="79">
        <v>224854357.96000001</v>
      </c>
      <c r="H14" s="64">
        <v>125297339.33</v>
      </c>
    </row>
    <row r="15" spans="1:8" x14ac:dyDescent="0.2">
      <c r="A15" s="96">
        <v>7</v>
      </c>
      <c r="B15" s="50" t="s">
        <v>235</v>
      </c>
      <c r="C15" s="79">
        <v>3383901986.6800003</v>
      </c>
      <c r="D15" s="79">
        <f t="shared" si="0"/>
        <v>842115726.30000007</v>
      </c>
      <c r="E15" s="85">
        <f t="shared" si="1"/>
        <v>0.24885937288219542</v>
      </c>
      <c r="F15" s="79">
        <v>477905733.56000006</v>
      </c>
      <c r="G15" s="79">
        <v>305194539.47000003</v>
      </c>
      <c r="H15" s="79">
        <v>59015453.270000003</v>
      </c>
    </row>
    <row r="16" spans="1:8" x14ac:dyDescent="0.2">
      <c r="A16" s="96">
        <v>8</v>
      </c>
      <c r="B16" s="50" t="s">
        <v>236</v>
      </c>
      <c r="C16" s="79">
        <v>1269066880.8099999</v>
      </c>
      <c r="D16" s="79">
        <f t="shared" si="0"/>
        <v>618385643.76999998</v>
      </c>
      <c r="E16" s="85">
        <f t="shared" si="1"/>
        <v>0.48727585056455541</v>
      </c>
      <c r="F16" s="79">
        <v>565437521.96000004</v>
      </c>
      <c r="G16" s="79">
        <v>1107815.53</v>
      </c>
      <c r="H16" s="79">
        <v>51840306.280000001</v>
      </c>
    </row>
    <row r="17" spans="1:8" x14ac:dyDescent="0.2">
      <c r="A17" s="96">
        <v>9</v>
      </c>
      <c r="B17" s="50" t="s">
        <v>237</v>
      </c>
      <c r="C17" s="79">
        <v>2622886487.0599999</v>
      </c>
      <c r="D17" s="79">
        <f t="shared" si="0"/>
        <v>616097331.58000004</v>
      </c>
      <c r="E17" s="85">
        <f t="shared" si="1"/>
        <v>0.23489286883725766</v>
      </c>
      <c r="F17" s="79">
        <v>416433555.96000004</v>
      </c>
      <c r="G17" s="79">
        <v>48687139.460000001</v>
      </c>
      <c r="H17" s="79">
        <v>150976636.16</v>
      </c>
    </row>
    <row r="18" spans="1:8" x14ac:dyDescent="0.2">
      <c r="A18" s="96">
        <v>10</v>
      </c>
      <c r="B18" s="52" t="s">
        <v>238</v>
      </c>
      <c r="C18" s="64">
        <v>3076316738.6499996</v>
      </c>
      <c r="D18" s="79">
        <f t="shared" si="0"/>
        <v>470928703.78000003</v>
      </c>
      <c r="E18" s="85">
        <f t="shared" si="1"/>
        <v>0.15308199505706971</v>
      </c>
      <c r="F18" s="64">
        <v>208706427.93000001</v>
      </c>
      <c r="G18" s="64">
        <v>125691501.29000001</v>
      </c>
      <c r="H18" s="64">
        <v>136530774.56</v>
      </c>
    </row>
    <row r="19" spans="1:8" x14ac:dyDescent="0.2">
      <c r="A19" s="96">
        <v>11</v>
      </c>
      <c r="B19" s="52" t="s">
        <v>239</v>
      </c>
      <c r="C19" s="64">
        <v>404615887.35000002</v>
      </c>
      <c r="D19" s="79">
        <f t="shared" si="0"/>
        <v>345384826.21000004</v>
      </c>
      <c r="E19" s="85">
        <f t="shared" si="1"/>
        <v>0.85361162773926358</v>
      </c>
      <c r="F19" s="64">
        <v>188750459.93000001</v>
      </c>
      <c r="G19" s="64">
        <v>152543227.91</v>
      </c>
      <c r="H19" s="64">
        <v>4091138.37</v>
      </c>
    </row>
    <row r="20" spans="1:8" x14ac:dyDescent="0.2">
      <c r="A20" s="96">
        <v>12</v>
      </c>
      <c r="B20" s="50" t="s">
        <v>240</v>
      </c>
      <c r="C20" s="79">
        <v>456693762.40999997</v>
      </c>
      <c r="D20" s="79">
        <f t="shared" si="0"/>
        <v>245377123.06999999</v>
      </c>
      <c r="E20" s="85">
        <f t="shared" si="1"/>
        <v>0.53729028786189326</v>
      </c>
      <c r="F20" s="79">
        <v>119443916.98</v>
      </c>
      <c r="G20" s="79">
        <v>7868392.7300000004</v>
      </c>
      <c r="H20" s="79">
        <v>118064813.36</v>
      </c>
    </row>
    <row r="21" spans="1:8" x14ac:dyDescent="0.2">
      <c r="A21" s="96">
        <v>13</v>
      </c>
      <c r="B21" s="52" t="s">
        <v>241</v>
      </c>
      <c r="C21" s="64">
        <v>587564266.35000002</v>
      </c>
      <c r="D21" s="79">
        <f t="shared" si="0"/>
        <v>115452045.37</v>
      </c>
      <c r="E21" s="85">
        <f t="shared" si="1"/>
        <v>0.19649262554239058</v>
      </c>
      <c r="F21" s="64">
        <v>115452045.37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201702402.43000001</v>
      </c>
      <c r="D22" s="79">
        <f t="shared" si="0"/>
        <v>97812316.450000003</v>
      </c>
      <c r="E22" s="85">
        <f t="shared" si="1"/>
        <v>0.48493381968489624</v>
      </c>
      <c r="F22" s="79">
        <v>5304957.76</v>
      </c>
      <c r="G22" s="79">
        <v>92507358.689999998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1048865858.9599999</v>
      </c>
      <c r="D23" s="79">
        <f t="shared" si="0"/>
        <v>67372406.239999995</v>
      </c>
      <c r="E23" s="85">
        <f t="shared" si="1"/>
        <v>6.4233577310641915E-2</v>
      </c>
      <c r="F23" s="79">
        <v>34828017.069999993</v>
      </c>
      <c r="G23" s="79">
        <v>1079296.23</v>
      </c>
      <c r="H23" s="79">
        <v>31465092.940000001</v>
      </c>
    </row>
    <row r="24" spans="1:8" x14ac:dyDescent="0.2">
      <c r="A24" s="96">
        <v>16</v>
      </c>
      <c r="B24" s="50" t="s">
        <v>249</v>
      </c>
      <c r="C24" s="79">
        <v>528004192.25999993</v>
      </c>
      <c r="D24" s="79">
        <f t="shared" si="0"/>
        <v>62238072.749999993</v>
      </c>
      <c r="E24" s="85">
        <f t="shared" si="1"/>
        <v>0.1178742018763228</v>
      </c>
      <c r="F24" s="79">
        <v>14821401.18</v>
      </c>
      <c r="G24" s="79">
        <v>27158728.559999999</v>
      </c>
      <c r="H24" s="79">
        <v>20257943.009999998</v>
      </c>
    </row>
    <row r="25" spans="1:8" x14ac:dyDescent="0.2">
      <c r="A25" s="96">
        <v>17</v>
      </c>
      <c r="B25" s="52" t="s">
        <v>246</v>
      </c>
      <c r="C25" s="79">
        <v>436713313.73000002</v>
      </c>
      <c r="D25" s="79">
        <f t="shared" si="0"/>
        <v>61905584.850000001</v>
      </c>
      <c r="E25" s="85">
        <f t="shared" si="1"/>
        <v>0.14175337207208069</v>
      </c>
      <c r="F25" s="64">
        <v>53339118.730000004</v>
      </c>
      <c r="G25" s="64">
        <v>5390533.75</v>
      </c>
      <c r="H25" s="64">
        <v>3175932.37</v>
      </c>
    </row>
    <row r="26" spans="1:8" x14ac:dyDescent="0.2">
      <c r="A26" s="96">
        <v>18</v>
      </c>
      <c r="B26" s="52" t="s">
        <v>245</v>
      </c>
      <c r="C26" s="64">
        <v>1758422511.2300003</v>
      </c>
      <c r="D26" s="79">
        <f t="shared" si="0"/>
        <v>52422517.659999996</v>
      </c>
      <c r="E26" s="85">
        <f t="shared" si="1"/>
        <v>2.9812242123385312E-2</v>
      </c>
      <c r="F26" s="64">
        <v>46365269.329999998</v>
      </c>
      <c r="G26" s="64">
        <v>692001.6</v>
      </c>
      <c r="H26" s="64">
        <v>5365246.7300000004</v>
      </c>
    </row>
    <row r="27" spans="1:8" x14ac:dyDescent="0.2">
      <c r="A27" s="96">
        <v>19</v>
      </c>
      <c r="B27" s="50" t="s">
        <v>247</v>
      </c>
      <c r="C27" s="79">
        <v>741287134.48000002</v>
      </c>
      <c r="D27" s="79">
        <f t="shared" si="0"/>
        <v>39750597.590000004</v>
      </c>
      <c r="E27" s="85">
        <f t="shared" si="1"/>
        <v>5.3623752175173463E-2</v>
      </c>
      <c r="F27" s="79">
        <v>34249290.439999998</v>
      </c>
      <c r="G27" s="79">
        <v>830881.06</v>
      </c>
      <c r="H27" s="79">
        <v>4670426.09</v>
      </c>
    </row>
    <row r="28" spans="1:8" x14ac:dyDescent="0.2">
      <c r="A28" s="96">
        <v>20</v>
      </c>
      <c r="B28" s="50" t="s">
        <v>251</v>
      </c>
      <c r="C28" s="79">
        <v>367564667.23000002</v>
      </c>
      <c r="D28" s="79">
        <f t="shared" si="0"/>
        <v>29017127.039999999</v>
      </c>
      <c r="E28" s="85">
        <f t="shared" si="1"/>
        <v>7.8944277366689367E-2</v>
      </c>
      <c r="F28" s="79">
        <v>26265613.120000001</v>
      </c>
      <c r="G28" s="79">
        <v>2751513.92</v>
      </c>
      <c r="H28" s="79">
        <v>0</v>
      </c>
    </row>
    <row r="29" spans="1:8" x14ac:dyDescent="0.2">
      <c r="A29" s="96">
        <v>21</v>
      </c>
      <c r="B29" s="50" t="s">
        <v>244</v>
      </c>
      <c r="C29" s="79">
        <v>92298931.770000011</v>
      </c>
      <c r="D29" s="79">
        <f t="shared" si="0"/>
        <v>26479834.030000001</v>
      </c>
      <c r="E29" s="85">
        <f t="shared" si="1"/>
        <v>0.28689209638942714</v>
      </c>
      <c r="F29" s="79">
        <v>9955814.0700000003</v>
      </c>
      <c r="G29" s="79">
        <v>806762.76</v>
      </c>
      <c r="H29" s="79">
        <v>15717257.199999999</v>
      </c>
    </row>
    <row r="30" spans="1:8" x14ac:dyDescent="0.2">
      <c r="A30" s="96">
        <v>22</v>
      </c>
      <c r="B30" s="50" t="s">
        <v>248</v>
      </c>
      <c r="C30" s="79">
        <v>186138523.54999998</v>
      </c>
      <c r="D30" s="79">
        <f t="shared" si="0"/>
        <v>25304392.990000002</v>
      </c>
      <c r="E30" s="85">
        <f t="shared" si="1"/>
        <v>0.13594387936145208</v>
      </c>
      <c r="F30" s="79">
        <v>24260579.120000001</v>
      </c>
      <c r="G30" s="79">
        <v>119535.35</v>
      </c>
      <c r="H30" s="79">
        <v>924278.52</v>
      </c>
    </row>
    <row r="31" spans="1:8" x14ac:dyDescent="0.2">
      <c r="A31" s="96">
        <v>23</v>
      </c>
      <c r="B31" s="50" t="s">
        <v>250</v>
      </c>
      <c r="C31" s="79">
        <v>183301135.02000001</v>
      </c>
      <c r="D31" s="79">
        <f t="shared" si="0"/>
        <v>24571027.350000001</v>
      </c>
      <c r="E31" s="85">
        <f t="shared" si="1"/>
        <v>0.13404732789744619</v>
      </c>
      <c r="F31" s="79">
        <v>5375491.3299999982</v>
      </c>
      <c r="G31" s="79">
        <v>14238405.499999998</v>
      </c>
      <c r="H31" s="79">
        <v>4957130.5200000014</v>
      </c>
    </row>
    <row r="32" spans="1:8" x14ac:dyDescent="0.2">
      <c r="A32" s="96">
        <v>24</v>
      </c>
      <c r="B32" s="50" t="s">
        <v>253</v>
      </c>
      <c r="C32" s="79">
        <v>22327602.359999999</v>
      </c>
      <c r="D32" s="79">
        <f t="shared" si="0"/>
        <v>22327602.359999999</v>
      </c>
      <c r="E32" s="85">
        <f t="shared" si="1"/>
        <v>1</v>
      </c>
      <c r="F32" s="79">
        <v>22327602.359999999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254</v>
      </c>
      <c r="C33" s="79">
        <v>737149119.0799998</v>
      </c>
      <c r="D33" s="79">
        <f t="shared" si="0"/>
        <v>20019353.550000001</v>
      </c>
      <c r="E33" s="85">
        <f t="shared" si="1"/>
        <v>2.7157807059425356E-2</v>
      </c>
      <c r="F33" s="79">
        <v>14337057.060000001</v>
      </c>
      <c r="G33" s="79">
        <v>1214449.6599999999</v>
      </c>
      <c r="H33" s="79">
        <v>4467846.83</v>
      </c>
    </row>
    <row r="34" spans="1:8" x14ac:dyDescent="0.2">
      <c r="A34" s="96">
        <v>26</v>
      </c>
      <c r="B34" s="52" t="s">
        <v>252</v>
      </c>
      <c r="C34" s="64">
        <v>344773744.94999993</v>
      </c>
      <c r="D34" s="79">
        <f t="shared" si="0"/>
        <v>15333484.719999999</v>
      </c>
      <c r="E34" s="85">
        <f t="shared" si="1"/>
        <v>4.447404985035535E-2</v>
      </c>
      <c r="F34" s="64">
        <v>12816077.759999998</v>
      </c>
      <c r="G34" s="64">
        <v>2013948.91</v>
      </c>
      <c r="H34" s="64">
        <v>503458.05</v>
      </c>
    </row>
    <row r="35" spans="1:8" x14ac:dyDescent="0.2">
      <c r="A35" s="96">
        <v>27</v>
      </c>
      <c r="B35" s="50" t="s">
        <v>255</v>
      </c>
      <c r="C35" s="79">
        <v>326788798.15999997</v>
      </c>
      <c r="D35" s="79">
        <f t="shared" si="0"/>
        <v>14761917.710000001</v>
      </c>
      <c r="E35" s="85">
        <f t="shared" si="1"/>
        <v>4.5172655222938139E-2</v>
      </c>
      <c r="F35" s="79">
        <v>13699664.530000001</v>
      </c>
      <c r="G35" s="79">
        <v>37945.78</v>
      </c>
      <c r="H35" s="79">
        <v>1024307.4</v>
      </c>
    </row>
    <row r="36" spans="1:8" x14ac:dyDescent="0.2">
      <c r="A36" s="96">
        <v>28</v>
      </c>
      <c r="B36" s="52" t="s">
        <v>261</v>
      </c>
      <c r="C36" s="79">
        <v>426379256.75</v>
      </c>
      <c r="D36" s="79">
        <f t="shared" si="0"/>
        <v>9954690.9700000007</v>
      </c>
      <c r="E36" s="85">
        <f t="shared" si="1"/>
        <v>2.3347033919702991E-2</v>
      </c>
      <c r="F36" s="79">
        <v>9184074.9100000001</v>
      </c>
      <c r="G36" s="64">
        <v>377945.48</v>
      </c>
      <c r="H36" s="64">
        <v>392670.58</v>
      </c>
    </row>
    <row r="37" spans="1:8" x14ac:dyDescent="0.2">
      <c r="A37" s="96">
        <v>29</v>
      </c>
      <c r="B37" s="52" t="s">
        <v>257</v>
      </c>
      <c r="C37" s="79">
        <v>98761625.640000015</v>
      </c>
      <c r="D37" s="79">
        <f t="shared" si="0"/>
        <v>3194347.5</v>
      </c>
      <c r="E37" s="85">
        <f t="shared" si="1"/>
        <v>3.2344014988613543E-2</v>
      </c>
      <c r="F37" s="64">
        <v>2506724.4</v>
      </c>
      <c r="G37" s="64">
        <v>12229.6</v>
      </c>
      <c r="H37" s="64">
        <v>675393.5</v>
      </c>
    </row>
    <row r="38" spans="1:8" x14ac:dyDescent="0.2">
      <c r="A38" s="96">
        <v>30</v>
      </c>
      <c r="B38" s="50" t="s">
        <v>258</v>
      </c>
      <c r="C38" s="79">
        <v>221904653.77000004</v>
      </c>
      <c r="D38" s="79">
        <f t="shared" si="0"/>
        <v>2631553.21</v>
      </c>
      <c r="E38" s="85">
        <f t="shared" si="1"/>
        <v>1.1858936553568429E-2</v>
      </c>
      <c r="F38" s="79">
        <v>1948593.44</v>
      </c>
      <c r="G38" s="51">
        <v>0</v>
      </c>
      <c r="H38" s="79">
        <v>682959.77</v>
      </c>
    </row>
    <row r="39" spans="1:8" x14ac:dyDescent="0.2">
      <c r="A39" s="96">
        <v>31</v>
      </c>
      <c r="B39" s="52" t="s">
        <v>256</v>
      </c>
      <c r="C39" s="64">
        <v>32524361.620000005</v>
      </c>
      <c r="D39" s="79">
        <f t="shared" si="0"/>
        <v>2626694.0100000002</v>
      </c>
      <c r="E39" s="85">
        <f t="shared" si="1"/>
        <v>8.0760816789860787E-2</v>
      </c>
      <c r="F39" s="64">
        <v>2222425.04</v>
      </c>
      <c r="G39" s="64">
        <v>45085.14</v>
      </c>
      <c r="H39" s="64">
        <v>359183.83</v>
      </c>
    </row>
    <row r="40" spans="1:8" x14ac:dyDescent="0.2">
      <c r="A40" s="96">
        <v>32</v>
      </c>
      <c r="B40" s="50" t="s">
        <v>265</v>
      </c>
      <c r="C40" s="79">
        <v>104512252.18000001</v>
      </c>
      <c r="D40" s="79">
        <f t="shared" si="0"/>
        <v>1235000.2868999999</v>
      </c>
      <c r="E40" s="85">
        <f t="shared" si="1"/>
        <v>1.1816799094262901E-2</v>
      </c>
      <c r="F40" s="79">
        <v>1235000</v>
      </c>
      <c r="G40" s="51">
        <v>0</v>
      </c>
      <c r="H40" s="94">
        <v>0.28689999999999999</v>
      </c>
    </row>
    <row r="41" spans="1:8" x14ac:dyDescent="0.2">
      <c r="A41" s="96">
        <v>33</v>
      </c>
      <c r="B41" s="52" t="s">
        <v>259</v>
      </c>
      <c r="C41" s="64">
        <v>72998337.25</v>
      </c>
      <c r="D41" s="79">
        <f t="shared" si="0"/>
        <v>1016611.89</v>
      </c>
      <c r="E41" s="85">
        <f t="shared" si="1"/>
        <v>1.3926507483566004E-2</v>
      </c>
      <c r="F41" s="64">
        <v>1016611.89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1146891.5900000001</v>
      </c>
      <c r="D42" s="79">
        <f t="shared" si="0"/>
        <v>169763.29</v>
      </c>
      <c r="E42" s="85">
        <f t="shared" si="1"/>
        <v>0.14802034602067315</v>
      </c>
      <c r="F42" s="79">
        <v>47112.1</v>
      </c>
      <c r="G42" s="79">
        <v>122651.19</v>
      </c>
      <c r="H42" s="51">
        <v>0</v>
      </c>
    </row>
    <row r="43" spans="1:8" x14ac:dyDescent="0.2">
      <c r="A43" s="96">
        <v>35</v>
      </c>
      <c r="B43" s="50" t="s">
        <v>260</v>
      </c>
      <c r="C43" s="79">
        <v>9816783.5299999993</v>
      </c>
      <c r="D43" s="79">
        <f t="shared" si="0"/>
        <v>167017.84</v>
      </c>
      <c r="E43" s="85">
        <f t="shared" si="1"/>
        <v>1.7013499328939568E-2</v>
      </c>
      <c r="F43" s="79">
        <v>167017.84</v>
      </c>
      <c r="G43" s="51">
        <v>0</v>
      </c>
      <c r="H43" s="51">
        <v>0</v>
      </c>
    </row>
    <row r="44" spans="1:8" x14ac:dyDescent="0.2">
      <c r="A44" s="96">
        <v>36</v>
      </c>
      <c r="B44" s="50" t="s">
        <v>266</v>
      </c>
      <c r="C44" s="79">
        <v>1640043.11</v>
      </c>
      <c r="D44" s="79">
        <f t="shared" si="0"/>
        <v>71293.11</v>
      </c>
      <c r="E44" s="85">
        <f t="shared" si="1"/>
        <v>4.3470265851731173E-2</v>
      </c>
      <c r="F44" s="51">
        <v>0</v>
      </c>
      <c r="G44" s="79">
        <v>71293.11</v>
      </c>
      <c r="H44" s="51">
        <v>0</v>
      </c>
    </row>
    <row r="45" spans="1:8" x14ac:dyDescent="0.2">
      <c r="A45" s="96">
        <v>37</v>
      </c>
      <c r="B45" s="52" t="s">
        <v>262</v>
      </c>
      <c r="C45" s="79">
        <v>146051892.27000001</v>
      </c>
      <c r="D45" s="79">
        <f t="shared" si="0"/>
        <v>55922.36</v>
      </c>
      <c r="E45" s="85">
        <f t="shared" si="1"/>
        <v>3.8289377241767386E-4</v>
      </c>
      <c r="F45" s="64">
        <v>55922.36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264</v>
      </c>
      <c r="C46" s="79">
        <v>3609095.67</v>
      </c>
      <c r="D46" s="79">
        <f t="shared" si="0"/>
        <v>5959.63</v>
      </c>
      <c r="E46" s="85">
        <f t="shared" si="1"/>
        <v>1.651280693260204E-3</v>
      </c>
      <c r="F46" s="51">
        <v>0</v>
      </c>
      <c r="G46" s="51">
        <v>0</v>
      </c>
      <c r="H46" s="79">
        <v>5959.63</v>
      </c>
    </row>
    <row r="47" spans="1:8" x14ac:dyDescent="0.2">
      <c r="A47" s="96">
        <v>39</v>
      </c>
      <c r="B47" s="50" t="s">
        <v>263</v>
      </c>
      <c r="C47" s="79">
        <v>3397.36</v>
      </c>
      <c r="D47" s="79">
        <f t="shared" si="0"/>
        <v>3395.36</v>
      </c>
      <c r="E47" s="85">
        <f t="shared" si="1"/>
        <v>0.99941130760355101</v>
      </c>
      <c r="F47" s="64">
        <v>3395.36</v>
      </c>
      <c r="G47" s="51">
        <v>0</v>
      </c>
      <c r="H47" s="51">
        <v>0</v>
      </c>
    </row>
    <row r="48" spans="1:8" x14ac:dyDescent="0.2">
      <c r="A48" s="96">
        <v>40</v>
      </c>
      <c r="B48" s="50" t="s">
        <v>267</v>
      </c>
      <c r="C48" s="79">
        <v>536089372.92999995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187174366.85999998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158632776.16999999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56893011.25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60572567126.989998</v>
      </c>
      <c r="D53" s="80">
        <f t="shared" ref="D53" si="2">F53+G53+H53</f>
        <v>13482155833.240002</v>
      </c>
      <c r="E53" s="86">
        <f t="shared" si="1"/>
        <v>0.22257857760881669</v>
      </c>
      <c r="F53" s="67">
        <v>9390164442.6800003</v>
      </c>
      <c r="G53" s="67">
        <v>1844794489.6000004</v>
      </c>
      <c r="H53" s="67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81</vt:i4>
      </vt:variant>
    </vt:vector>
  </HeadingPairs>
  <TitlesOfParts>
    <vt:vector size="81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2023-10-20T13:11:55Z</dcterms:modified>
</cp:coreProperties>
</file>