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520" windowWidth="19440" windowHeight="7670" tabRatio="339" activeTab="0"/>
  </bookViews>
  <sheets>
    <sheet name="DICIEMBRE  2022" sheetId="1" r:id="rId1"/>
  </sheets>
  <externalReferences>
    <externalReference r:id="rId4"/>
  </externalReferences>
  <definedNames>
    <definedName name="_xlnm.Print_Titles" localSheetId="0">'DICIEMBRE  2022'!$A:$A</definedName>
  </definedNames>
  <calcPr fullCalcOnLoad="1"/>
</workbook>
</file>

<file path=xl/sharedStrings.xml><?xml version="1.0" encoding="utf-8"?>
<sst xmlns="http://schemas.openxmlformats.org/spreadsheetml/2006/main" count="37" uniqueCount="13">
  <si>
    <t>CENTRO BANCARIO</t>
  </si>
  <si>
    <t>SISTEMA BANCARIO</t>
  </si>
  <si>
    <t>BANCA OFICIAL</t>
  </si>
  <si>
    <t>BANCA PRIVADA</t>
  </si>
  <si>
    <t>BANCA PRIVADA EXTRANJERA</t>
  </si>
  <si>
    <t>BANCA INTERNACIONAL</t>
  </si>
  <si>
    <t>Las inversiones incluye: valores negociables y disponible para la venta</t>
  </si>
  <si>
    <t>PRINCIPALES INDICADORES DE LIQUIDEZ</t>
  </si>
  <si>
    <t>Activo líquido /Depósitos</t>
  </si>
  <si>
    <t>Activo líquido/Total de Activos</t>
  </si>
  <si>
    <t>Activo líquido+ Inversiones Neg./Depósitos</t>
  </si>
  <si>
    <t>Activo líquido+ Inversiones Neg./Total Activos</t>
  </si>
  <si>
    <t>BANCA PRIVADA  PANAMEÑA</t>
  </si>
</sst>
</file>

<file path=xl/styles.xml><?xml version="1.0" encoding="utf-8"?>
<styleSheet xmlns="http://schemas.openxmlformats.org/spreadsheetml/2006/main">
  <numFmts count="3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0.0%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_-* #,##0_-;\-* #,##0_-;_-* &quot;-&quot;??_-;_-@_-"/>
    <numFmt numFmtId="179" formatCode="[$-180A]dddd\,\ d\ &quot;de&quot;\ mmmm\ &quot;de&quot;\ yyyy"/>
    <numFmt numFmtId="180" formatCode="[$-180A]h:mm:ss\ AM/PM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0_-;\-* #,##0.00000_-;_-* &quot;-&quot;??_-;_-@_-"/>
    <numFmt numFmtId="189" formatCode="0.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10" fontId="0" fillId="0" borderId="10" xfId="55" applyNumberFormat="1" applyFont="1" applyFill="1" applyBorder="1" applyAlignment="1">
      <alignment/>
    </xf>
    <xf numFmtId="10" fontId="0" fillId="0" borderId="10" xfId="55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55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10" fontId="4" fillId="0" borderId="10" xfId="55" applyNumberFormat="1" applyFont="1" applyBorder="1" applyAlignment="1">
      <alignment/>
    </xf>
    <xf numFmtId="10" fontId="4" fillId="0" borderId="10" xfId="55" applyNumberFormat="1" applyFont="1" applyBorder="1" applyAlignment="1">
      <alignment horizontal="left"/>
    </xf>
    <xf numFmtId="17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0" fontId="0" fillId="0" borderId="12" xfId="55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%20DE%20LIQUIDEZ%202019-2022%20formu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CON FORMULAS"/>
    </sheetNames>
    <sheetDataSet>
      <sheetData sheetId="0">
        <row r="3">
          <cell r="ER3">
            <v>22363.34785644</v>
          </cell>
        </row>
        <row r="4">
          <cell r="ER4">
            <v>98205.09935236</v>
          </cell>
        </row>
        <row r="5">
          <cell r="ER5">
            <v>135997.13222626</v>
          </cell>
        </row>
        <row r="6">
          <cell r="ER6">
            <v>15352.133347750001</v>
          </cell>
        </row>
        <row r="8">
          <cell r="ER8">
            <v>18371.26231895</v>
          </cell>
        </row>
        <row r="9">
          <cell r="ER9">
            <v>85889.77603017</v>
          </cell>
        </row>
        <row r="10">
          <cell r="ER10">
            <v>119766.6189615</v>
          </cell>
        </row>
        <row r="11">
          <cell r="ER11">
            <v>12912.168950860001</v>
          </cell>
        </row>
        <row r="13">
          <cell r="ER13">
            <v>3992.0855374899998</v>
          </cell>
        </row>
        <row r="14">
          <cell r="ER14">
            <v>12315.32332219</v>
          </cell>
        </row>
        <row r="15">
          <cell r="ER15">
            <v>16230.51326476</v>
          </cell>
        </row>
        <row r="16">
          <cell r="ER16">
            <v>2439.96439689</v>
          </cell>
        </row>
        <row r="18">
          <cell r="ER18">
            <v>8685.89033715</v>
          </cell>
        </row>
        <row r="19">
          <cell r="ER19">
            <v>17051.27954492</v>
          </cell>
        </row>
        <row r="20">
          <cell r="ER20">
            <v>21295.060360509997</v>
          </cell>
        </row>
        <row r="21">
          <cell r="ER21">
            <v>438.30582353</v>
          </cell>
        </row>
        <row r="23">
          <cell r="ER23">
            <v>9685.371981799999</v>
          </cell>
        </row>
        <row r="24">
          <cell r="ER24">
            <v>68838.49648525</v>
          </cell>
        </row>
        <row r="25">
          <cell r="ER25">
            <v>98471.55860099</v>
          </cell>
        </row>
        <row r="26">
          <cell r="ER26">
            <v>12473.863127330002</v>
          </cell>
        </row>
        <row r="28">
          <cell r="ER28">
            <v>6203.11658329</v>
          </cell>
        </row>
        <row r="29">
          <cell r="ER29">
            <v>40099.09093831</v>
          </cell>
        </row>
        <row r="30">
          <cell r="ER30">
            <v>60118.3429712</v>
          </cell>
        </row>
        <row r="31">
          <cell r="ER31">
            <v>5781.7413765500005</v>
          </cell>
        </row>
        <row r="33">
          <cell r="ER33">
            <v>3482.2553985100003</v>
          </cell>
        </row>
        <row r="34">
          <cell r="ER34">
            <v>28739.405546939997</v>
          </cell>
        </row>
        <row r="35">
          <cell r="ER35">
            <v>38353.21562979</v>
          </cell>
        </row>
        <row r="36">
          <cell r="ER36">
            <v>6692.12175078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9" sqref="P9"/>
    </sheetView>
  </sheetViews>
  <sheetFormatPr defaultColWidth="11.57421875" defaultRowHeight="12.75"/>
  <cols>
    <col min="1" max="1" width="37.421875" style="4" customWidth="1"/>
    <col min="2" max="3" width="7.8515625" style="4" customWidth="1"/>
    <col min="4" max="4" width="8.28125" style="4" customWidth="1"/>
    <col min="5" max="5" width="8.57421875" style="4" customWidth="1"/>
    <col min="6" max="6" width="7.8515625" style="4" customWidth="1"/>
    <col min="7" max="7" width="8.00390625" style="4" customWidth="1"/>
    <col min="8" max="8" width="8.57421875" style="4" customWidth="1"/>
    <col min="9" max="9" width="7.7109375" style="4" customWidth="1"/>
    <col min="10" max="10" width="7.28125" style="4" customWidth="1"/>
    <col min="11" max="12" width="8.28125" style="4" customWidth="1"/>
    <col min="13" max="13" width="8.8515625" style="4" customWidth="1"/>
    <col min="14" max="14" width="8.140625" style="4" customWidth="1"/>
    <col min="15" max="16384" width="11.57421875" style="4" customWidth="1"/>
  </cols>
  <sheetData>
    <row r="1" ht="16.5" customHeight="1">
      <c r="A1" s="7" t="s">
        <v>7</v>
      </c>
    </row>
    <row r="2" spans="1:14" ht="12.75">
      <c r="A2" s="8" t="s">
        <v>0</v>
      </c>
      <c r="B2" s="10">
        <v>44561</v>
      </c>
      <c r="C2" s="10">
        <v>44592</v>
      </c>
      <c r="D2" s="10">
        <v>44620</v>
      </c>
      <c r="E2" s="10">
        <v>44651</v>
      </c>
      <c r="F2" s="10">
        <v>44681</v>
      </c>
      <c r="G2" s="10">
        <v>44712</v>
      </c>
      <c r="H2" s="10">
        <v>44742</v>
      </c>
      <c r="I2" s="10">
        <v>44773</v>
      </c>
      <c r="J2" s="10">
        <v>44804</v>
      </c>
      <c r="K2" s="10">
        <v>44834</v>
      </c>
      <c r="L2" s="10">
        <v>44865</v>
      </c>
      <c r="M2" s="12">
        <v>44895</v>
      </c>
      <c r="N2" s="10">
        <v>44926</v>
      </c>
    </row>
    <row r="3" spans="1:14" ht="12">
      <c r="A3" s="2" t="s">
        <v>8</v>
      </c>
      <c r="B3" s="2">
        <v>0.24951412718500363</v>
      </c>
      <c r="C3" s="2">
        <v>0.2591660252555523</v>
      </c>
      <c r="D3" s="2">
        <v>0.24857677931357508</v>
      </c>
      <c r="E3" s="2">
        <v>0.22953349986799082</v>
      </c>
      <c r="F3" s="2">
        <f>+'[1]Hoja2'!ER3/'[1]Hoja2'!ER4</f>
        <v>0.2277208414218928</v>
      </c>
      <c r="G3" s="2">
        <v>0.22457823516985148</v>
      </c>
      <c r="H3" s="2">
        <v>0.21382089965104709</v>
      </c>
      <c r="I3" s="2">
        <v>0.19904833355600546</v>
      </c>
      <c r="J3" s="2">
        <v>0.19903367805871378</v>
      </c>
      <c r="K3" s="2">
        <v>0.18152540798315425</v>
      </c>
      <c r="L3" s="2">
        <v>0.18724223993394426</v>
      </c>
      <c r="M3" s="14">
        <v>0.19981385640982707</v>
      </c>
      <c r="N3" s="2">
        <v>0.22843065019231193</v>
      </c>
    </row>
    <row r="4" spans="1:14" ht="12">
      <c r="A4" s="2" t="s">
        <v>9</v>
      </c>
      <c r="B4" s="2">
        <v>0.18152425967821825</v>
      </c>
      <c r="C4" s="2">
        <v>0.18924273796551538</v>
      </c>
      <c r="D4" s="2">
        <v>0.1815383124654989</v>
      </c>
      <c r="E4" s="2">
        <v>0.16658682722991547</v>
      </c>
      <c r="F4" s="2">
        <f>+'[1]Hoja2'!ER3/'[1]Hoja2'!ER5</f>
        <v>0.1644398487700008</v>
      </c>
      <c r="G4" s="2">
        <v>0.16184969286021655</v>
      </c>
      <c r="H4" s="2">
        <v>0.15374899996042335</v>
      </c>
      <c r="I4" s="2">
        <v>0.14185789307922742</v>
      </c>
      <c r="J4" s="2">
        <v>0.14158663759460002</v>
      </c>
      <c r="K4" s="2">
        <v>0.12860527701398233</v>
      </c>
      <c r="L4" s="2">
        <v>0.13205166128934423</v>
      </c>
      <c r="M4" s="14">
        <v>0.14095724449609867</v>
      </c>
      <c r="N4" s="2">
        <v>0.14211960832467366</v>
      </c>
    </row>
    <row r="5" spans="1:14" ht="12">
      <c r="A5" s="2" t="s">
        <v>10</v>
      </c>
      <c r="B5" s="2">
        <v>0.41460185541290756</v>
      </c>
      <c r="C5" s="2">
        <v>0.41870397792578834</v>
      </c>
      <c r="D5" s="2">
        <v>0.4066272447920172</v>
      </c>
      <c r="E5" s="2">
        <v>0.3880968338105973</v>
      </c>
      <c r="F5" s="2">
        <f>('[1]Hoja2'!ER3+'[1]Hoja2'!ER6)/'[1]Hoja2'!ER4</f>
        <v>0.3840480937641213</v>
      </c>
      <c r="G5" s="2">
        <v>0.3803798569225264</v>
      </c>
      <c r="H5" s="2">
        <v>0.36748298788734174</v>
      </c>
      <c r="I5" s="2">
        <v>0.35577525872789123</v>
      </c>
      <c r="J5" s="2">
        <v>0.3537088626543435</v>
      </c>
      <c r="K5" s="2">
        <v>0.332177252036045</v>
      </c>
      <c r="L5" s="2">
        <v>0.332973462099961</v>
      </c>
      <c r="M5" s="14">
        <v>0.34126918026951125</v>
      </c>
      <c r="N5" s="2">
        <v>0.38986639113387683</v>
      </c>
    </row>
    <row r="6" spans="1:14" ht="12">
      <c r="A6" s="1" t="s">
        <v>11</v>
      </c>
      <c r="B6" s="2">
        <v>0.30162738965574315</v>
      </c>
      <c r="C6" s="2">
        <v>0.3057371702235934</v>
      </c>
      <c r="D6" s="2">
        <v>0.29696427810305454</v>
      </c>
      <c r="E6" s="2">
        <v>0.2816661630640656</v>
      </c>
      <c r="F6" s="2">
        <f>('[1]Hoja2'!ER3+'[1]Hoja2'!ER6)/'[1]Hoja2'!ER5</f>
        <v>0.27732556258202795</v>
      </c>
      <c r="G6" s="2">
        <v>0.2741332567982916</v>
      </c>
      <c r="H6" s="2">
        <v>0.26424050213218003</v>
      </c>
      <c r="I6" s="2">
        <v>0.25355413788809866</v>
      </c>
      <c r="J6" s="2">
        <v>0.2516179625433302</v>
      </c>
      <c r="K6" s="2">
        <v>0.23533756508512257</v>
      </c>
      <c r="L6" s="2">
        <v>0.23482788312656416</v>
      </c>
      <c r="M6" s="14">
        <v>0.24074588292599933</v>
      </c>
      <c r="N6" s="2">
        <v>0.24255790000270896</v>
      </c>
    </row>
    <row r="7" spans="1:14" ht="12">
      <c r="A7" s="1"/>
      <c r="B7" s="11"/>
      <c r="C7" s="3"/>
      <c r="D7" s="3"/>
      <c r="E7" s="13"/>
      <c r="F7" s="11"/>
      <c r="G7" s="2"/>
      <c r="H7" s="11"/>
      <c r="I7" s="3"/>
      <c r="J7" s="2"/>
      <c r="K7" s="2"/>
      <c r="L7" s="2"/>
      <c r="N7" s="2"/>
    </row>
    <row r="8" spans="1:14" ht="12.75">
      <c r="A8" s="8" t="s">
        <v>1</v>
      </c>
      <c r="B8" s="10">
        <v>44561</v>
      </c>
      <c r="C8" s="10">
        <v>44592</v>
      </c>
      <c r="D8" s="10">
        <v>44620</v>
      </c>
      <c r="E8" s="10">
        <v>44651</v>
      </c>
      <c r="F8" s="10">
        <v>44681</v>
      </c>
      <c r="G8" s="10">
        <v>44712</v>
      </c>
      <c r="H8" s="10">
        <v>44742</v>
      </c>
      <c r="I8" s="10">
        <v>44773</v>
      </c>
      <c r="J8" s="10">
        <v>44804</v>
      </c>
      <c r="K8" s="10">
        <v>44834</v>
      </c>
      <c r="L8" s="10">
        <v>44865</v>
      </c>
      <c r="M8" s="12">
        <v>44895</v>
      </c>
      <c r="N8" s="10">
        <v>44926</v>
      </c>
    </row>
    <row r="9" spans="1:14" ht="12">
      <c r="A9" s="2" t="s">
        <v>8</v>
      </c>
      <c r="B9" s="2">
        <v>0.2327629495724487</v>
      </c>
      <c r="C9" s="2">
        <v>0.24511940704039228</v>
      </c>
      <c r="D9" s="2">
        <v>0.23205701677289547</v>
      </c>
      <c r="E9" s="2">
        <v>0.21499814436815737</v>
      </c>
      <c r="F9" s="2">
        <f>+'[1]Hoja2'!ER8/'[1]Hoja2'!ER9</f>
        <v>0.21389347100517336</v>
      </c>
      <c r="G9" s="2">
        <v>0.20827528033704887</v>
      </c>
      <c r="H9" s="2">
        <v>0.20105615912471497</v>
      </c>
      <c r="I9" s="2">
        <v>0.184070315545737</v>
      </c>
      <c r="J9" s="2">
        <v>0.1816503895761831</v>
      </c>
      <c r="K9" s="2">
        <v>0.16444823057537358</v>
      </c>
      <c r="L9" s="2">
        <v>0.16920792785509645</v>
      </c>
      <c r="M9" s="14">
        <v>0.1854976883825111</v>
      </c>
      <c r="N9" s="2">
        <v>0.21439833897301974</v>
      </c>
    </row>
    <row r="10" spans="1:14" ht="12">
      <c r="A10" s="2" t="s">
        <v>9</v>
      </c>
      <c r="B10" s="2">
        <v>0.1690738558208028</v>
      </c>
      <c r="C10" s="2">
        <v>0.17867076378605973</v>
      </c>
      <c r="D10" s="2">
        <v>0.16895954311486996</v>
      </c>
      <c r="E10" s="2">
        <v>0.1552167323938945</v>
      </c>
      <c r="F10" s="2">
        <f>+'[1]Hoja2'!ER8/'[1]Hoja2'!ER10</f>
        <v>0.15339217620274978</v>
      </c>
      <c r="G10" s="2">
        <v>0.14870713657572257</v>
      </c>
      <c r="H10" s="2">
        <v>0.14311035026844168</v>
      </c>
      <c r="I10" s="2">
        <v>0.13025522701243114</v>
      </c>
      <c r="J10" s="2">
        <v>0.12813900518899696</v>
      </c>
      <c r="K10" s="2">
        <v>0.115580354915429</v>
      </c>
      <c r="L10" s="2">
        <v>0.11827854602423991</v>
      </c>
      <c r="M10" s="14">
        <v>0.1297934836852029</v>
      </c>
      <c r="N10" s="2">
        <v>0.1309984586696143</v>
      </c>
    </row>
    <row r="11" spans="1:14" ht="12">
      <c r="A11" s="2" t="s">
        <v>10</v>
      </c>
      <c r="B11" s="2">
        <v>0.3895277213849884</v>
      </c>
      <c r="C11" s="2">
        <v>0.3950778161534034</v>
      </c>
      <c r="D11" s="2">
        <v>0.38110188220849195</v>
      </c>
      <c r="E11" s="2">
        <v>0.3648520133605493</v>
      </c>
      <c r="F11" s="2">
        <f>('[1]Hoja2'!ER8+'[1]Hoja2'!ER11)/'[1]Hoja2'!ER9</f>
        <v>0.364227649852309</v>
      </c>
      <c r="G11" s="2">
        <v>0.35866560492314314</v>
      </c>
      <c r="H11" s="2">
        <v>0.3488701021375434</v>
      </c>
      <c r="I11" s="2">
        <v>0.3344123241225324</v>
      </c>
      <c r="J11" s="2">
        <v>0.3309061653712903</v>
      </c>
      <c r="K11" s="2">
        <v>0.3098119949360499</v>
      </c>
      <c r="L11" s="2">
        <v>0.309044738207734</v>
      </c>
      <c r="M11" s="14">
        <v>0.32113949287473725</v>
      </c>
      <c r="N11" s="2">
        <v>0.3705689901076741</v>
      </c>
    </row>
    <row r="12" spans="1:14" ht="12">
      <c r="A12" s="2" t="s">
        <v>11</v>
      </c>
      <c r="B12" s="2">
        <v>0.2829443170600157</v>
      </c>
      <c r="C12" s="2">
        <v>0.28797742300112944</v>
      </c>
      <c r="D12" s="2">
        <v>0.27747835766233425</v>
      </c>
      <c r="E12" s="2">
        <v>0.2634029120929726</v>
      </c>
      <c r="F12" s="2">
        <f>('[1]Hoja2'!ER8+'[1]Hoja2'!ER11)/'[1]Hoja2'!ER10</f>
        <v>0.2612032596483861</v>
      </c>
      <c r="G12" s="2">
        <v>0.25608480761618424</v>
      </c>
      <c r="H12" s="2">
        <v>0.24832326814778768</v>
      </c>
      <c r="I12" s="2">
        <v>0.23664300821775805</v>
      </c>
      <c r="J12" s="2">
        <v>0.23342634684413774</v>
      </c>
      <c r="K12" s="2">
        <v>0.21774743459677018</v>
      </c>
      <c r="L12" s="2">
        <v>0.21602629826514758</v>
      </c>
      <c r="M12" s="14">
        <v>0.22470260353412227</v>
      </c>
      <c r="N12" s="2">
        <v>0.22641950850640546</v>
      </c>
    </row>
    <row r="13" spans="1:14" ht="12">
      <c r="A13" s="3"/>
      <c r="B13" s="11"/>
      <c r="C13" s="3"/>
      <c r="D13" s="3"/>
      <c r="E13" s="13"/>
      <c r="F13" s="11"/>
      <c r="G13" s="2"/>
      <c r="H13" s="11"/>
      <c r="I13" s="3"/>
      <c r="J13" s="2"/>
      <c r="K13" s="2"/>
      <c r="L13" s="2"/>
      <c r="N13" s="2"/>
    </row>
    <row r="14" spans="1:14" ht="12.75">
      <c r="A14" s="8" t="s">
        <v>5</v>
      </c>
      <c r="B14" s="10">
        <v>44561</v>
      </c>
      <c r="C14" s="10">
        <v>44592</v>
      </c>
      <c r="D14" s="10">
        <v>44620</v>
      </c>
      <c r="E14" s="10">
        <v>44651</v>
      </c>
      <c r="F14" s="10">
        <v>44681</v>
      </c>
      <c r="G14" s="10">
        <v>44712</v>
      </c>
      <c r="H14" s="10">
        <v>44742</v>
      </c>
      <c r="I14" s="10">
        <v>44773</v>
      </c>
      <c r="J14" s="10">
        <v>44804</v>
      </c>
      <c r="K14" s="10">
        <v>44834</v>
      </c>
      <c r="L14" s="10">
        <v>44865</v>
      </c>
      <c r="M14" s="12">
        <v>44895</v>
      </c>
      <c r="N14" s="10">
        <v>44926</v>
      </c>
    </row>
    <row r="15" spans="1:14" ht="12">
      <c r="A15" s="2" t="s">
        <v>8</v>
      </c>
      <c r="B15" s="2">
        <v>0.37224170970949366</v>
      </c>
      <c r="C15" s="2">
        <v>0.363616025417944</v>
      </c>
      <c r="D15" s="2">
        <v>0.36643887865233954</v>
      </c>
      <c r="E15" s="2">
        <v>0.3318100212175616</v>
      </c>
      <c r="F15" s="2">
        <f>+'[1]Hoja2'!ER13/'[1]Hoja2'!ER14</f>
        <v>0.3241559667619102</v>
      </c>
      <c r="G15" s="2">
        <v>0.33189254823846426</v>
      </c>
      <c r="H15" s="2">
        <v>0.29850194995205026</v>
      </c>
      <c r="I15" s="2">
        <v>0.29922566371681414</v>
      </c>
      <c r="J15" s="2">
        <v>0.3144427609649845</v>
      </c>
      <c r="K15" s="2">
        <v>0.29830097087378643</v>
      </c>
      <c r="L15" s="2">
        <v>0.3095380784083942</v>
      </c>
      <c r="M15" s="14">
        <v>0.3011696895383356</v>
      </c>
      <c r="N15" s="2">
        <v>0.32165784590810487</v>
      </c>
    </row>
    <row r="16" spans="1:14" ht="12">
      <c r="A16" s="2" t="s">
        <v>9</v>
      </c>
      <c r="B16" s="2">
        <v>0.2739406873084205</v>
      </c>
      <c r="C16" s="2">
        <v>0.26904073462361316</v>
      </c>
      <c r="D16" s="2">
        <v>0.27355404878220274</v>
      </c>
      <c r="E16" s="2">
        <v>0.250123031496063</v>
      </c>
      <c r="F16" s="2">
        <f>+'[1]Hoja2'!ER13/'[1]Hoja2'!ER15</f>
        <v>0.24596175563700082</v>
      </c>
      <c r="G16" s="2">
        <v>0.2549106670652235</v>
      </c>
      <c r="H16" s="2">
        <v>0.2302216341943274</v>
      </c>
      <c r="I16" s="2">
        <v>0.22392384105960264</v>
      </c>
      <c r="J16" s="2">
        <v>0.23696559159499442</v>
      </c>
      <c r="K16" s="2">
        <v>0.22359005457853245</v>
      </c>
      <c r="L16" s="2">
        <v>0.23234750708357121</v>
      </c>
      <c r="M16" s="14">
        <v>0.22555514129728899</v>
      </c>
      <c r="N16" s="2">
        <v>0.2277356673153551</v>
      </c>
    </row>
    <row r="17" spans="1:14" ht="12">
      <c r="A17" s="2" t="s">
        <v>10</v>
      </c>
      <c r="B17" s="2">
        <v>0.5983076177370537</v>
      </c>
      <c r="C17" s="2">
        <v>0.5943870187233903</v>
      </c>
      <c r="D17" s="2">
        <v>0.5887408080511211</v>
      </c>
      <c r="E17" s="2">
        <v>0.5516566019259017</v>
      </c>
      <c r="F17" s="2">
        <f>('[1]Hoja2'!ER13+'[1]Hoja2'!ER16)/'[1]Hoja2'!ER14</f>
        <v>0.5222802330159373</v>
      </c>
      <c r="G17" s="2">
        <v>0.5233140710579876</v>
      </c>
      <c r="H17" s="2">
        <v>0.4909605244008391</v>
      </c>
      <c r="I17" s="2">
        <v>0.4986567635903919</v>
      </c>
      <c r="J17" s="2">
        <v>0.5050978466127669</v>
      </c>
      <c r="K17" s="2">
        <v>0.48511326860841425</v>
      </c>
      <c r="L17" s="2">
        <v>0.49524099629971646</v>
      </c>
      <c r="M17" s="14">
        <v>0.48378365988590266</v>
      </c>
      <c r="N17" s="2">
        <v>0.5180735377800083</v>
      </c>
    </row>
    <row r="18" spans="1:14" ht="12">
      <c r="A18" s="2" t="s">
        <v>11</v>
      </c>
      <c r="B18" s="2">
        <v>0.4403074554774217</v>
      </c>
      <c r="C18" s="2">
        <v>0.4397889779040213</v>
      </c>
      <c r="D18" s="2">
        <v>0.4395069440175016</v>
      </c>
      <c r="E18" s="2">
        <v>0.41584645669291337</v>
      </c>
      <c r="F18" s="2">
        <f>('[1]Hoja2'!ER13+'[1]Hoja2'!ER16)/'[1]Hoja2'!ER15</f>
        <v>0.39629368643229473</v>
      </c>
      <c r="G18" s="2">
        <v>0.40193231106280486</v>
      </c>
      <c r="H18" s="2">
        <v>0.37865660264739176</v>
      </c>
      <c r="I18" s="2">
        <v>0.3731669820245979</v>
      </c>
      <c r="J18" s="2">
        <v>0.38064418995888566</v>
      </c>
      <c r="K18" s="2">
        <v>0.36361431170406305</v>
      </c>
      <c r="L18" s="2">
        <v>0.37174105198135377</v>
      </c>
      <c r="M18" s="14">
        <v>0.36232029833465235</v>
      </c>
      <c r="N18" s="2">
        <v>0.3667991449475294</v>
      </c>
    </row>
    <row r="19" spans="1:14" ht="12">
      <c r="A19" s="3"/>
      <c r="B19" s="11"/>
      <c r="C19" s="3"/>
      <c r="D19" s="3"/>
      <c r="F19" s="11"/>
      <c r="G19" s="2"/>
      <c r="H19" s="11"/>
      <c r="I19" s="3"/>
      <c r="J19" s="2"/>
      <c r="K19" s="2"/>
      <c r="L19" s="2"/>
      <c r="N19" s="2"/>
    </row>
    <row r="20" spans="1:14" ht="12.75">
      <c r="A20" s="8" t="s">
        <v>2</v>
      </c>
      <c r="B20" s="10">
        <v>44561</v>
      </c>
      <c r="C20" s="10">
        <v>44592</v>
      </c>
      <c r="D20" s="10">
        <v>44620</v>
      </c>
      <c r="E20" s="12">
        <v>44651</v>
      </c>
      <c r="F20" s="12">
        <v>44681</v>
      </c>
      <c r="G20" s="12">
        <v>44712</v>
      </c>
      <c r="H20" s="12">
        <v>44742</v>
      </c>
      <c r="I20" s="12">
        <v>44773</v>
      </c>
      <c r="J20" s="12">
        <v>44804</v>
      </c>
      <c r="K20" s="12">
        <v>44834</v>
      </c>
      <c r="L20" s="10">
        <v>44865</v>
      </c>
      <c r="M20" s="12">
        <v>44895</v>
      </c>
      <c r="N20" s="10">
        <v>44926</v>
      </c>
    </row>
    <row r="21" spans="1:14" ht="12">
      <c r="A21" s="2" t="s">
        <v>8</v>
      </c>
      <c r="B21" s="2">
        <v>0.5108214686851402</v>
      </c>
      <c r="C21" s="2">
        <v>0.5468311098213133</v>
      </c>
      <c r="D21" s="2">
        <v>0.5186267182996201</v>
      </c>
      <c r="E21" s="2">
        <v>0.49064689870851913</v>
      </c>
      <c r="F21" s="2">
        <f>+'[1]Hoja2'!ER18/'[1]Hoja2'!ER19</f>
        <v>0.5093981547993414</v>
      </c>
      <c r="G21" s="2">
        <v>0.4773748634347479</v>
      </c>
      <c r="H21" s="2">
        <v>0.45299136746769747</v>
      </c>
      <c r="I21" s="2">
        <v>0.4304306821754165</v>
      </c>
      <c r="J21" s="2">
        <v>0.38920181144036337</v>
      </c>
      <c r="K21" s="2">
        <v>0.3304141700138276</v>
      </c>
      <c r="L21" s="2">
        <v>0.3358779997443252</v>
      </c>
      <c r="M21" s="14">
        <v>0.36955710156829236</v>
      </c>
      <c r="N21" s="2">
        <v>0.3782167567304571</v>
      </c>
    </row>
    <row r="22" spans="1:14" ht="12">
      <c r="A22" s="2" t="s">
        <v>9</v>
      </c>
      <c r="B22" s="2">
        <v>0.40614923596743</v>
      </c>
      <c r="C22" s="2">
        <v>0.444157836389169</v>
      </c>
      <c r="D22" s="2">
        <v>0.4197154496924715</v>
      </c>
      <c r="E22" s="2">
        <v>0.3943950467855314</v>
      </c>
      <c r="F22" s="2">
        <f>+'[1]Hoja2'!ER18/'[1]Hoja2'!ER20</f>
        <v>0.4078828700226319</v>
      </c>
      <c r="G22" s="2">
        <v>0.38022355005007724</v>
      </c>
      <c r="H22" s="2">
        <v>0.36008728449519256</v>
      </c>
      <c r="I22" s="2">
        <v>0.34017391304347827</v>
      </c>
      <c r="J22" s="2">
        <v>0.30490792933147465</v>
      </c>
      <c r="K22" s="2">
        <v>0.258659793814433</v>
      </c>
      <c r="L22" s="2">
        <v>0.2615079645693852</v>
      </c>
      <c r="M22" s="14">
        <v>0.2960983086174603</v>
      </c>
      <c r="N22" s="2">
        <v>0.2762028733969723</v>
      </c>
    </row>
    <row r="23" spans="1:14" ht="12">
      <c r="A23" s="2" t="s">
        <v>10</v>
      </c>
      <c r="B23" s="2">
        <v>0.5331957967437762</v>
      </c>
      <c r="C23" s="2">
        <v>0.5671131849785684</v>
      </c>
      <c r="D23" s="2">
        <v>0.5389653957711574</v>
      </c>
      <c r="E23" s="2">
        <v>0.5127700237447154</v>
      </c>
      <c r="F23" s="2">
        <f>('[1]Hoja2'!ER18+'[1]Hoja2'!ER21)/'[1]Hoja2'!ER19</f>
        <v>0.5351033121381396</v>
      </c>
      <c r="G23" s="2">
        <v>0.5047759563702597</v>
      </c>
      <c r="H23" s="2">
        <v>0.4800873414831613</v>
      </c>
      <c r="I23" s="2">
        <v>0.45922665828355863</v>
      </c>
      <c r="J23" s="2">
        <v>0.41911014364365173</v>
      </c>
      <c r="K23" s="2">
        <v>0.35918877987752684</v>
      </c>
      <c r="L23" s="2">
        <v>0.36463427031099716</v>
      </c>
      <c r="M23" s="14">
        <v>0.3948047161454872</v>
      </c>
      <c r="N23" s="2">
        <v>0.4069345589957301</v>
      </c>
    </row>
    <row r="24" spans="1:14" ht="12">
      <c r="A24" s="2" t="s">
        <v>11</v>
      </c>
      <c r="B24" s="2">
        <v>0.4239388489797618</v>
      </c>
      <c r="C24" s="2">
        <v>0.46063173931373486</v>
      </c>
      <c r="D24" s="2">
        <v>0.4361751824056341</v>
      </c>
      <c r="E24" s="2">
        <v>0.41217820399422744</v>
      </c>
      <c r="F24" s="2">
        <f>('[1]Hoja2'!ER18+'[1]Hoja2'!ER21)/'[1]Hoja2'!ER20</f>
        <v>0.42846538146471275</v>
      </c>
      <c r="G24" s="2">
        <v>0.4020482032298241</v>
      </c>
      <c r="H24" s="2">
        <v>0.3816261402100896</v>
      </c>
      <c r="I24" s="2">
        <v>0.36293167701863355</v>
      </c>
      <c r="J24" s="2">
        <v>0.3283386723902331</v>
      </c>
      <c r="K24" s="2">
        <v>0.2811855670103093</v>
      </c>
      <c r="L24" s="2">
        <v>0.2838970278311089</v>
      </c>
      <c r="M24" s="14">
        <v>0.31632732313567113</v>
      </c>
      <c r="N24" s="2">
        <v>0.2971748143862694</v>
      </c>
    </row>
    <row r="25" spans="1:14" ht="12">
      <c r="A25" s="2"/>
      <c r="B25" s="11"/>
      <c r="C25" s="3"/>
      <c r="D25" s="3"/>
      <c r="E25" s="13"/>
      <c r="F25" s="11"/>
      <c r="G25" s="2"/>
      <c r="H25" s="11"/>
      <c r="I25" s="3"/>
      <c r="J25" s="2"/>
      <c r="K25" s="2"/>
      <c r="L25" s="2"/>
      <c r="N25" s="2"/>
    </row>
    <row r="26" spans="1:14" ht="12.75">
      <c r="A26" s="8" t="s">
        <v>3</v>
      </c>
      <c r="B26" s="10">
        <v>44561</v>
      </c>
      <c r="C26" s="10">
        <v>44592</v>
      </c>
      <c r="D26" s="10">
        <v>44620</v>
      </c>
      <c r="E26" s="10">
        <v>44651</v>
      </c>
      <c r="F26" s="10">
        <v>44681</v>
      </c>
      <c r="G26" s="10">
        <v>44712</v>
      </c>
      <c r="H26" s="10">
        <v>44742</v>
      </c>
      <c r="I26" s="10">
        <v>44773</v>
      </c>
      <c r="J26" s="10">
        <v>44804</v>
      </c>
      <c r="K26" s="10">
        <v>44834</v>
      </c>
      <c r="L26" s="10">
        <v>44865</v>
      </c>
      <c r="M26" s="12">
        <v>44895</v>
      </c>
      <c r="N26" s="10">
        <v>44926</v>
      </c>
    </row>
    <row r="27" spans="1:14" ht="12">
      <c r="A27" s="2" t="s">
        <v>8</v>
      </c>
      <c r="B27" s="2">
        <v>0.16752146197902498</v>
      </c>
      <c r="C27" s="2">
        <v>0.1650958840342023</v>
      </c>
      <c r="D27" s="2">
        <v>0.15712852608160985</v>
      </c>
      <c r="E27" s="2">
        <v>0.14597502791594763</v>
      </c>
      <c r="F27" s="2">
        <f>+'[1]Hoja2'!ER23/'[1]Hoja2'!ER24</f>
        <v>0.14069702966094386</v>
      </c>
      <c r="G27" s="2">
        <v>0.14298171936115764</v>
      </c>
      <c r="H27" s="2">
        <v>0.14029543653879356</v>
      </c>
      <c r="I27" s="2">
        <v>0.12706933170405282</v>
      </c>
      <c r="J27" s="2">
        <v>0.13608716490902625</v>
      </c>
      <c r="K27" s="2">
        <v>0.12809380949633647</v>
      </c>
      <c r="L27" s="2">
        <v>0.1331678518349298</v>
      </c>
      <c r="M27" s="14">
        <v>0.1402866836110647</v>
      </c>
      <c r="N27" s="2">
        <v>0.1734323768076746</v>
      </c>
    </row>
    <row r="28" spans="1:14" ht="12">
      <c r="A28" s="2" t="s">
        <v>9</v>
      </c>
      <c r="B28" s="2">
        <v>0.11926551789439575</v>
      </c>
      <c r="C28" s="2">
        <v>0.11715286967125753</v>
      </c>
      <c r="D28" s="2">
        <v>0.11148031160780779</v>
      </c>
      <c r="E28" s="2">
        <v>0.10276461940542306</v>
      </c>
      <c r="F28" s="2">
        <f>+'[1]Hoja2'!ER23/'[1]Hoja2'!ER25</f>
        <v>0.09835704968421842</v>
      </c>
      <c r="G28" s="2">
        <v>0.09958531700781074</v>
      </c>
      <c r="H28" s="2">
        <v>0.09740496862672081</v>
      </c>
      <c r="I28" s="2">
        <v>0.08779423884857378</v>
      </c>
      <c r="J28" s="2">
        <v>0.09394457722461569</v>
      </c>
      <c r="K28" s="2">
        <v>0.08805798480972495</v>
      </c>
      <c r="L28" s="2">
        <v>0.09107349468219907</v>
      </c>
      <c r="M28" s="14">
        <v>0.09519633073640661</v>
      </c>
      <c r="N28" s="2">
        <v>0.1018098993755062</v>
      </c>
    </row>
    <row r="29" spans="1:14" ht="12">
      <c r="A29" s="2" t="s">
        <v>10</v>
      </c>
      <c r="B29" s="2">
        <v>0.35581856193897743</v>
      </c>
      <c r="C29" s="2">
        <v>0.34944857417118114</v>
      </c>
      <c r="D29" s="2">
        <v>0.33982579913531086</v>
      </c>
      <c r="E29" s="2">
        <v>0.3278129849036356</v>
      </c>
      <c r="F29" s="2">
        <f>('[1]Hoja2'!ER23+'[1]Hoja2'!ER26)/'[1]Hoja2'!ER24</f>
        <v>0.32190178810599174</v>
      </c>
      <c r="G29" s="2">
        <v>0.32321380291140384</v>
      </c>
      <c r="H29" s="2">
        <v>0.3172236548989527</v>
      </c>
      <c r="I29" s="2">
        <v>0.30553373483459895</v>
      </c>
      <c r="J29" s="2">
        <v>0.3115429750714401</v>
      </c>
      <c r="K29" s="2">
        <v>0.29899613454104884</v>
      </c>
      <c r="L29" s="2">
        <v>0.29702427802422476</v>
      </c>
      <c r="M29" s="14">
        <v>0.3030449075278748</v>
      </c>
      <c r="N29" s="2">
        <v>0.3614750766174632</v>
      </c>
    </row>
    <row r="30" spans="1:14" ht="12">
      <c r="A30" s="1" t="s">
        <v>11</v>
      </c>
      <c r="B30" s="2">
        <v>0.253322079241433</v>
      </c>
      <c r="C30" s="2">
        <v>0.2479704658064158</v>
      </c>
      <c r="D30" s="2">
        <v>0.2411012622895763</v>
      </c>
      <c r="E30" s="2">
        <v>0.23077629859523033</v>
      </c>
      <c r="F30" s="2">
        <f>('[1]Hoja2'!ER23+'[1]Hoja2'!ER26)/'[1]Hoja2'!ER25</f>
        <v>0.2250318307534864</v>
      </c>
      <c r="G30" s="2">
        <v>0.2251151347741886</v>
      </c>
      <c r="H30" s="2">
        <v>0.22024351550837626</v>
      </c>
      <c r="I30" s="2">
        <v>0.2110981566727642</v>
      </c>
      <c r="J30" s="2">
        <v>0.21506637381968252</v>
      </c>
      <c r="K30" s="2">
        <v>0.20554464870010114</v>
      </c>
      <c r="L30" s="2">
        <v>0.2031349055525411</v>
      </c>
      <c r="M30" s="14">
        <v>0.20564149427745088</v>
      </c>
      <c r="N30" s="2">
        <v>0.21219648749891779</v>
      </c>
    </row>
    <row r="31" spans="1:14" ht="12">
      <c r="A31" s="3"/>
      <c r="B31" s="11"/>
      <c r="C31" s="3"/>
      <c r="D31" s="3"/>
      <c r="E31" s="13"/>
      <c r="F31" s="11"/>
      <c r="G31" s="2"/>
      <c r="H31" s="11"/>
      <c r="I31" s="3"/>
      <c r="J31" s="2"/>
      <c r="K31" s="2"/>
      <c r="L31" s="2"/>
      <c r="N31" s="2"/>
    </row>
    <row r="32" spans="1:14" ht="12.75">
      <c r="A32" s="9" t="s">
        <v>4</v>
      </c>
      <c r="B32" s="10">
        <v>44561</v>
      </c>
      <c r="C32" s="10">
        <v>44592</v>
      </c>
      <c r="D32" s="10">
        <v>44620</v>
      </c>
      <c r="E32" s="10">
        <v>44651</v>
      </c>
      <c r="F32" s="10">
        <v>44681</v>
      </c>
      <c r="G32" s="10">
        <v>44712</v>
      </c>
      <c r="H32" s="10">
        <v>44742</v>
      </c>
      <c r="I32" s="10">
        <v>44773</v>
      </c>
      <c r="J32" s="10">
        <v>44804</v>
      </c>
      <c r="K32" s="10">
        <v>44834</v>
      </c>
      <c r="L32" s="10">
        <v>44865</v>
      </c>
      <c r="M32" s="12">
        <v>44895</v>
      </c>
      <c r="N32" s="10">
        <v>44926</v>
      </c>
    </row>
    <row r="33" spans="1:14" ht="12">
      <c r="A33" s="2" t="s">
        <v>8</v>
      </c>
      <c r="B33" s="2">
        <v>0.20105757404642402</v>
      </c>
      <c r="C33" s="2">
        <v>0.19545993771904074</v>
      </c>
      <c r="D33" s="2">
        <v>0.1745750445866776</v>
      </c>
      <c r="E33" s="2">
        <v>0.16046552196775238</v>
      </c>
      <c r="F33" s="2">
        <f>+'[1]Hoja2'!ER28/'[1]Hoja2'!ER29</f>
        <v>0.1546946935239284</v>
      </c>
      <c r="G33" s="2">
        <v>0.1622844215095195</v>
      </c>
      <c r="H33" s="2">
        <v>0.15463402450655153</v>
      </c>
      <c r="I33" s="2">
        <v>0.14281806425942506</v>
      </c>
      <c r="J33" s="2">
        <v>0.16203828925207367</v>
      </c>
      <c r="K33" s="2">
        <v>0.1445278022947926</v>
      </c>
      <c r="L33" s="2">
        <v>0.15523949977471432</v>
      </c>
      <c r="M33" s="14">
        <v>0.16401772627800626</v>
      </c>
      <c r="N33" s="2">
        <v>0.21268225418980605</v>
      </c>
    </row>
    <row r="34" spans="1:14" ht="12">
      <c r="A34" s="2" t="s">
        <v>9</v>
      </c>
      <c r="B34" s="2">
        <v>0.13755414715859743</v>
      </c>
      <c r="C34" s="2">
        <v>0.13344072116830863</v>
      </c>
      <c r="D34" s="2">
        <v>0.11901678062986375</v>
      </c>
      <c r="E34" s="2">
        <v>0.10841892574507493</v>
      </c>
      <c r="F34" s="2">
        <f>+'[1]Hoja2'!ER28/'[1]Hoja2'!ER30</f>
        <v>0.10318176244913527</v>
      </c>
      <c r="G34" s="2">
        <v>0.10773396286001388</v>
      </c>
      <c r="H34" s="2">
        <v>0.10189585466215233</v>
      </c>
      <c r="I34" s="2">
        <v>0.09346570103344454</v>
      </c>
      <c r="J34" s="2">
        <v>0.10579900584044852</v>
      </c>
      <c r="K34" s="2">
        <v>0.09426871781750727</v>
      </c>
      <c r="L34" s="2">
        <v>0.10076598353721787</v>
      </c>
      <c r="M34" s="14">
        <v>0.10545891784603466</v>
      </c>
      <c r="N34" s="2">
        <v>0.11042643409444801</v>
      </c>
    </row>
    <row r="35" spans="1:14" ht="12">
      <c r="A35" s="2" t="s">
        <v>10</v>
      </c>
      <c r="B35" s="2">
        <v>0.34472756165442797</v>
      </c>
      <c r="C35" s="2">
        <v>0.33927283637584565</v>
      </c>
      <c r="D35" s="2">
        <v>0.3209992974895807</v>
      </c>
      <c r="E35" s="2">
        <v>0.30199117800981884</v>
      </c>
      <c r="F35" s="2">
        <f>('[1]Hoja2'!ER28+'[1]Hoja2'!ER31)/'[1]Hoja2'!ER29</f>
        <v>0.2988810389312309</v>
      </c>
      <c r="G35" s="2">
        <v>0.3054259251005928</v>
      </c>
      <c r="H35" s="2">
        <v>0.29467093577899295</v>
      </c>
      <c r="I35" s="2">
        <v>0.28342285884810503</v>
      </c>
      <c r="J35" s="2">
        <v>0.29925925770174855</v>
      </c>
      <c r="K35" s="2">
        <v>0.27706678434833776</v>
      </c>
      <c r="L35" s="2">
        <v>0.28205574397820066</v>
      </c>
      <c r="M35" s="14">
        <v>0.29128379888271155</v>
      </c>
      <c r="N35" s="2">
        <v>0.37077859320589013</v>
      </c>
    </row>
    <row r="36" spans="1:14" ht="12">
      <c r="A36" s="1" t="s">
        <v>11</v>
      </c>
      <c r="B36" s="2">
        <v>0.235846403550501</v>
      </c>
      <c r="C36" s="2">
        <v>0.23162195019158735</v>
      </c>
      <c r="D36" s="2">
        <v>0.21884171968628158</v>
      </c>
      <c r="E36" s="2">
        <v>0.20404108435763596</v>
      </c>
      <c r="F36" s="2">
        <f>('[1]Hoja2'!ER28+'[1]Hoja2'!ER31)/'[1]Hoja2'!ER30</f>
        <v>0.19935442940570414</v>
      </c>
      <c r="G36" s="2">
        <v>0.20275972866158612</v>
      </c>
      <c r="H36" s="2">
        <v>0.19417296381641128</v>
      </c>
      <c r="I36" s="2">
        <v>0.18548295223370495</v>
      </c>
      <c r="J36" s="2">
        <v>0.1953941386294314</v>
      </c>
      <c r="K36" s="2">
        <v>0.18071768957687018</v>
      </c>
      <c r="L36" s="2">
        <v>0.183082427446178</v>
      </c>
      <c r="M36" s="14">
        <v>0.1872875262530201</v>
      </c>
      <c r="N36" s="2">
        <v>0.19251139707096837</v>
      </c>
    </row>
    <row r="37" spans="1:14" ht="12">
      <c r="A37" s="3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>
      <c r="A38" s="8" t="s">
        <v>12</v>
      </c>
      <c r="B38" s="10">
        <v>44561</v>
      </c>
      <c r="C38" s="10">
        <v>44592</v>
      </c>
      <c r="D38" s="10">
        <v>44620</v>
      </c>
      <c r="E38" s="10">
        <v>44651</v>
      </c>
      <c r="F38" s="10">
        <v>44681</v>
      </c>
      <c r="G38" s="10">
        <v>44712</v>
      </c>
      <c r="H38" s="10">
        <v>44742</v>
      </c>
      <c r="I38" s="10">
        <v>44773</v>
      </c>
      <c r="J38" s="10">
        <v>44804</v>
      </c>
      <c r="K38" s="10">
        <v>44834</v>
      </c>
      <c r="L38" s="10">
        <v>44865</v>
      </c>
      <c r="M38" s="12">
        <v>44895</v>
      </c>
      <c r="N38" s="10">
        <v>44926</v>
      </c>
    </row>
    <row r="39" spans="1:14" ht="12">
      <c r="A39" s="2" t="s">
        <v>8</v>
      </c>
      <c r="B39" s="2">
        <v>0.1213089017915716</v>
      </c>
      <c r="C39" s="2">
        <v>0.12330031140065834</v>
      </c>
      <c r="D39" s="2">
        <v>0.13336510863181839</v>
      </c>
      <c r="E39" s="2">
        <v>0.12580645161290321</v>
      </c>
      <c r="F39" s="2">
        <f>+'[1]Hoja2'!ER33/'[1]Hoja2'!ER34</f>
        <v>0.12116657711734648</v>
      </c>
      <c r="G39" s="2">
        <v>0.11585504848257872</v>
      </c>
      <c r="H39" s="2">
        <v>0.12028266336156898</v>
      </c>
      <c r="I39" s="2">
        <v>0.1048720644935156</v>
      </c>
      <c r="J39" s="2">
        <v>0.09886236558313292</v>
      </c>
      <c r="K39" s="2">
        <v>0.10461042600896861</v>
      </c>
      <c r="L39" s="2">
        <v>0.10127284678396059</v>
      </c>
      <c r="M39" s="14">
        <v>0.1059883562770679</v>
      </c>
      <c r="N39" s="2">
        <v>0.12537345617648044</v>
      </c>
    </row>
    <row r="40" spans="1:14" s="6" customFormat="1" ht="12">
      <c r="A40" s="2" t="s">
        <v>9</v>
      </c>
      <c r="B40" s="2">
        <v>0.0914853873209994</v>
      </c>
      <c r="C40" s="2">
        <v>0.09251282569413528</v>
      </c>
      <c r="D40" s="2">
        <v>0.10017086851750194</v>
      </c>
      <c r="E40" s="2">
        <v>0.09405632487941497</v>
      </c>
      <c r="F40" s="2">
        <f>+'[1]Hoja2'!ER33/'[1]Hoja2'!ER35</f>
        <v>0.09079435299827211</v>
      </c>
      <c r="G40" s="2">
        <v>0.08667939756805555</v>
      </c>
      <c r="H40" s="2">
        <v>0.09026650034682857</v>
      </c>
      <c r="I40" s="2">
        <v>0.07863544376987569</v>
      </c>
      <c r="J40" s="2">
        <v>0.074356892379817</v>
      </c>
      <c r="K40" s="2">
        <v>0.07792275574112735</v>
      </c>
      <c r="L40" s="1">
        <v>0.0750769824503909</v>
      </c>
      <c r="M40" s="14">
        <v>0.07818025598147718</v>
      </c>
      <c r="N40" s="1">
        <v>0.08761029901710345</v>
      </c>
    </row>
    <row r="41" spans="1:14" ht="12">
      <c r="A41" s="2" t="s">
        <v>10</v>
      </c>
      <c r="B41" s="2">
        <v>0.3711018934461815</v>
      </c>
      <c r="C41" s="2">
        <v>0.3634552938450172</v>
      </c>
      <c r="D41" s="2">
        <v>0.3654688532264017</v>
      </c>
      <c r="E41" s="2">
        <v>0.3637530350329518</v>
      </c>
      <c r="F41" s="2">
        <f>('[1]Hoja2'!ER33+'[1]Hoja2'!ER36)/'[1]Hoja2'!ER34</f>
        <v>0.35402183711393115</v>
      </c>
      <c r="G41" s="2">
        <v>0.348211645353023</v>
      </c>
      <c r="H41" s="2">
        <v>0.34870112348179416</v>
      </c>
      <c r="I41" s="2">
        <v>0.3366982124079916</v>
      </c>
      <c r="J41" s="2">
        <v>0.32916297904576747</v>
      </c>
      <c r="K41" s="2">
        <v>0.3303321188340807</v>
      </c>
      <c r="L41" s="2">
        <v>0.3186548092064019</v>
      </c>
      <c r="M41" s="14">
        <v>0.3200431641904211</v>
      </c>
      <c r="N41" s="2">
        <v>0.35008352599015463</v>
      </c>
    </row>
    <row r="42" spans="1:14" ht="12">
      <c r="A42" s="1" t="s">
        <v>11</v>
      </c>
      <c r="B42" s="2">
        <v>0.2798673465514713</v>
      </c>
      <c r="C42" s="2">
        <v>0.27270228164983584</v>
      </c>
      <c r="D42" s="2">
        <v>0.27450457484237234</v>
      </c>
      <c r="E42" s="2">
        <v>0.2719516622581816</v>
      </c>
      <c r="F42" s="2">
        <f>('[1]Hoja2'!ER33+'[1]Hoja2'!ER36)/'[1]Hoja2'!ER35</f>
        <v>0.26528094143395065</v>
      </c>
      <c r="G42" s="2">
        <v>0.26052188524110864</v>
      </c>
      <c r="H42" s="2">
        <v>0.26168384706524267</v>
      </c>
      <c r="I42" s="2">
        <v>0.25246392809272256</v>
      </c>
      <c r="J42" s="2">
        <v>0.24757182436368794</v>
      </c>
      <c r="K42" s="2">
        <v>0.24605949895615867</v>
      </c>
      <c r="L42" s="2">
        <v>0.23622957464162722</v>
      </c>
      <c r="M42" s="14">
        <v>0.2360736346936132</v>
      </c>
      <c r="N42" s="2">
        <v>0.24463649107499919</v>
      </c>
    </row>
    <row r="43" ht="12">
      <c r="A43" s="5" t="s">
        <v>6</v>
      </c>
    </row>
  </sheetData>
  <sheetProtection/>
  <printOptions gridLines="1" horizontalCentered="1" verticalCentered="1"/>
  <pageMargins left="0.7480314960629921" right="0.7480314960629921" top="0.6692913385826772" bottom="0.984251968503937" header="0.35433070866141736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LOPEZ, KATHIA DE</cp:lastModifiedBy>
  <cp:lastPrinted>2020-03-23T16:50:31Z</cp:lastPrinted>
  <dcterms:created xsi:type="dcterms:W3CDTF">2003-10-29T16:30:07Z</dcterms:created>
  <dcterms:modified xsi:type="dcterms:W3CDTF">2023-03-01T20:20:12Z</dcterms:modified>
  <cp:category/>
  <cp:version/>
  <cp:contentType/>
  <cp:contentStatus/>
</cp:coreProperties>
</file>