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600" windowHeight="11760" firstSheet="6" activeTab="11"/>
  </bookViews>
  <sheets>
    <sheet name="Enero 2020" sheetId="2" r:id="rId1"/>
    <sheet name="Febrero 2020" sheetId="3" r:id="rId2"/>
    <sheet name="Marzo 2020" sheetId="4" r:id="rId3"/>
    <sheet name="Abril 2020" sheetId="5" r:id="rId4"/>
    <sheet name="Mayo 2020" sheetId="6" r:id="rId5"/>
    <sheet name="Junio 2020" sheetId="7" r:id="rId6"/>
    <sheet name="Julio 2020" sheetId="8" r:id="rId7"/>
    <sheet name="Agosto 2020" sheetId="9" r:id="rId8"/>
    <sheet name="Septiembre 2020" sheetId="11" r:id="rId9"/>
    <sheet name="Octubre 2020" sheetId="10" r:id="rId10"/>
    <sheet name="Noviembre" sheetId="12" r:id="rId11"/>
    <sheet name="Diciembre" sheetId="1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F116" i="2" l="1"/>
  <c r="E116" i="2"/>
  <c r="F115" i="2"/>
  <c r="E115" i="2"/>
  <c r="F114" i="2"/>
  <c r="E114" i="2"/>
  <c r="F113" i="2"/>
  <c r="E113" i="2"/>
  <c r="F112" i="2"/>
  <c r="E112" i="2"/>
  <c r="F111" i="2"/>
  <c r="E111" i="2"/>
  <c r="E110" i="2"/>
  <c r="F109" i="2"/>
  <c r="E109" i="2"/>
  <c r="F108" i="2"/>
  <c r="E108" i="2"/>
  <c r="F107" i="2"/>
  <c r="E107" i="2"/>
  <c r="F106" i="2"/>
  <c r="E106" i="2"/>
  <c r="F105" i="2"/>
  <c r="E105" i="2"/>
  <c r="F92" i="2"/>
  <c r="E92" i="2"/>
  <c r="F91" i="2"/>
  <c r="E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E81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44" i="2"/>
  <c r="E44" i="2"/>
  <c r="F43" i="2"/>
  <c r="E43" i="2"/>
  <c r="F42" i="2"/>
  <c r="E42" i="2"/>
  <c r="F41" i="2"/>
  <c r="E41" i="2"/>
  <c r="F40" i="2"/>
  <c r="E40" i="2"/>
  <c r="F39" i="2"/>
  <c r="E39" i="2"/>
  <c r="E38" i="2"/>
  <c r="E37" i="2"/>
  <c r="F36" i="2"/>
  <c r="E36" i="2"/>
  <c r="F35" i="2"/>
  <c r="E35" i="2"/>
  <c r="E34" i="2"/>
  <c r="E33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9" i="2"/>
  <c r="E9" i="2"/>
  <c r="F8" i="2"/>
</calcChain>
</file>

<file path=xl/sharedStrings.xml><?xml version="1.0" encoding="utf-8"?>
<sst xmlns="http://schemas.openxmlformats.org/spreadsheetml/2006/main" count="2168" uniqueCount="116">
  <si>
    <t>PRESTAMOS NUEVOS CONCEDIDOS POR TIPO DE BANCA</t>
  </si>
  <si>
    <t>(En miles de balboas)</t>
  </si>
  <si>
    <t>Sectores</t>
  </si>
  <si>
    <t>Absoluta</t>
  </si>
  <si>
    <t>%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</si>
  <si>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</si>
  <si>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</si>
  <si>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</si>
  <si>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</si>
  <si>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</si>
  <si>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</si>
  <si>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</si>
  <si>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</si>
  <si>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</si>
  <si>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</si>
  <si>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</si>
  <si>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</si>
  <si>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Fuente: Superintendencia de Bancos de Panamá.</t>
  </si>
  <si>
    <t>(P) Cifras Preliminares</t>
  </si>
  <si>
    <t>(R) Cifras Reales</t>
  </si>
  <si>
    <t>SISTEMA BANCARIO 2019</t>
  </si>
  <si>
    <t>BANCA OFICIAL 2019</t>
  </si>
  <si>
    <t>BANCA PRIVADA 2019</t>
  </si>
  <si>
    <t>BANCA PÑA. PRIVADA 2019</t>
  </si>
  <si>
    <t>BANCA EXTRANJERA 2019</t>
  </si>
  <si>
    <t>PERIODO: Enero 2019-2020</t>
  </si>
  <si>
    <t>Ene. 19 (R)</t>
  </si>
  <si>
    <t>Dic.19(R)</t>
  </si>
  <si>
    <t>En. 20 (P)</t>
  </si>
  <si>
    <t>SISTEMA BANCARIO 2020</t>
  </si>
  <si>
    <t>Variación Ene. 20/19</t>
  </si>
  <si>
    <t>BANCA OFICIAL 2020</t>
  </si>
  <si>
    <t>BANCA PRIVADA 2020</t>
  </si>
  <si>
    <t>BANCA PÑA. PRIVADA 2020</t>
  </si>
  <si>
    <t>BANCA EXTRANJERA 2020</t>
  </si>
  <si>
    <t>PERIODO: Febrero 2019-2020</t>
  </si>
  <si>
    <t>Feb. 19 (R)</t>
  </si>
  <si>
    <t>Feb.20(P)</t>
  </si>
  <si>
    <t>Variación Feb. 20/19</t>
  </si>
  <si>
    <t>Ene.20 (P)</t>
  </si>
  <si>
    <t>Feb.20 (P)</t>
  </si>
  <si>
    <t>Ene-Feb. 20 (P)</t>
  </si>
  <si>
    <t>Ene-Feb. 19(R)</t>
  </si>
  <si>
    <t>Variación Ene-Feb. 20/19</t>
  </si>
  <si>
    <t>PERIODO: Marzo 2019-2020</t>
  </si>
  <si>
    <t>Mar. 19 (R)</t>
  </si>
  <si>
    <t>Ene-Mar. 19(R)</t>
  </si>
  <si>
    <t>Variación Mar. 20/19</t>
  </si>
  <si>
    <t>Variación Ene-Mar. 20/19</t>
  </si>
  <si>
    <t>Mar.20 (P)</t>
  </si>
  <si>
    <t>Ene-Mar. (20)</t>
  </si>
  <si>
    <t>PERIODO: Abril 2019-2020</t>
  </si>
  <si>
    <t>Abr. 19 (R)</t>
  </si>
  <si>
    <t>Ene-Abr. 19(R)</t>
  </si>
  <si>
    <t>Abr.20 (P)</t>
  </si>
  <si>
    <t>Ene-Abr. (20)</t>
  </si>
  <si>
    <t>Variación Abr. 20/19</t>
  </si>
  <si>
    <t>Variación Ene-Abr. 20/19</t>
  </si>
  <si>
    <t>PERIODO: Mayo 2019-2020</t>
  </si>
  <si>
    <t>May.20(P)</t>
  </si>
  <si>
    <t>Ene-May. (20)</t>
  </si>
  <si>
    <t>May.19 (R)</t>
  </si>
  <si>
    <t>Ene-May. 19(R)</t>
  </si>
  <si>
    <t>Variación May. 20/19</t>
  </si>
  <si>
    <t>Variación Ene-May. 20/19</t>
  </si>
  <si>
    <t>PERIODO: Junio 2019-2020</t>
  </si>
  <si>
    <t>Jun.20 (P)</t>
  </si>
  <si>
    <t>Jun.19</t>
  </si>
  <si>
    <t>Ene-Jun. 19®</t>
  </si>
  <si>
    <t>Ene-Jun. (20)</t>
  </si>
  <si>
    <t>Variación Jun. 20/19</t>
  </si>
  <si>
    <t>Variación Ene-Jun. 20/19</t>
  </si>
  <si>
    <t>Jul.20(P)</t>
  </si>
  <si>
    <t>Jul.19</t>
  </si>
  <si>
    <t>Ene-Jul. 19®</t>
  </si>
  <si>
    <t>Ene-Jul. (20)</t>
  </si>
  <si>
    <t>Variación Jul. 20/19</t>
  </si>
  <si>
    <t>Variación Ene-Jul. 20/19</t>
  </si>
  <si>
    <t>PERIODO: Julio 2019-2020</t>
  </si>
  <si>
    <t>PERIODO:Agosto 2019-2020</t>
  </si>
  <si>
    <t>Agost.19</t>
  </si>
  <si>
    <t>Ene-Ago.19 (P)</t>
  </si>
  <si>
    <t>Ago.20 (P)</t>
  </si>
  <si>
    <t>Ene-Ago. 20 (P)</t>
  </si>
  <si>
    <t>Variación Ago. 20/19</t>
  </si>
  <si>
    <t>Variación Ene-Ago. 20/19</t>
  </si>
  <si>
    <t>Sept. 20(P)</t>
  </si>
  <si>
    <t>Oct.19</t>
  </si>
  <si>
    <t>Ene-Oct.19 (P)</t>
  </si>
  <si>
    <t>Variación Oct. 20/19</t>
  </si>
  <si>
    <t>Variación Ene-Oct. 20/19</t>
  </si>
  <si>
    <t>PERIODO: Octubre 2019-2020</t>
  </si>
  <si>
    <t>Ene-Oct. 20 (P)</t>
  </si>
  <si>
    <t>Ene-Oct.} 20 (P)</t>
  </si>
  <si>
    <t>PERIODO:Septiembre 2019-2020</t>
  </si>
  <si>
    <t>Variación Sept. 20/19</t>
  </si>
  <si>
    <t>Variación Ene-Sept. 20/19</t>
  </si>
  <si>
    <t>Sept.19</t>
  </si>
  <si>
    <t>Ene-Sept.19 (P)</t>
  </si>
  <si>
    <t>Ene-Sept. 20 (P)</t>
  </si>
  <si>
    <t>Variación Sep. 20/19</t>
  </si>
  <si>
    <t>PERIODO: Noviembre 2019-2020</t>
  </si>
  <si>
    <t>Nov.19</t>
  </si>
  <si>
    <t>Ene- Nov.19 (P)</t>
  </si>
  <si>
    <t>Ene-Nov. 20 (P)</t>
  </si>
  <si>
    <t>Variación Nov. 20/19</t>
  </si>
  <si>
    <t>Variación Ene-Nov. 20/19</t>
  </si>
  <si>
    <t>Dic. 20(P)</t>
  </si>
  <si>
    <t>PERIODO: Diciembre 2019-2020</t>
  </si>
  <si>
    <t>Dic.19</t>
  </si>
  <si>
    <t>Ene- Dic.19 (P)</t>
  </si>
  <si>
    <t>Ene-Dic. 20 (P)</t>
  </si>
  <si>
    <t>Variación Dic. 20/19</t>
  </si>
  <si>
    <t>Variación Ene-Dic. 20/19</t>
  </si>
  <si>
    <t>Nov. 20 (P)</t>
  </si>
  <si>
    <t>Oct. 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</si>
</sst>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  <numFmt numFmtId="167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>
      <alignment wrapText="1"/>
    </xf>
  </cellStyleXfs>
  <cellXfs count="149">
    <xf numFmtId="0" fontId="0" fillId="0" borderId="0" xfId="0"/>
    <xf numFmtId="164" fontId="3" fillId="2" borderId="0" xfId="1" applyFont="1" applyFill="1"/>
    <xf numFmtId="9" fontId="3" fillId="2" borderId="0" xfId="2" applyFont="1" applyFill="1"/>
    <xf numFmtId="0" fontId="3" fillId="2" borderId="0" xfId="0" applyFont="1" applyFill="1"/>
    <xf numFmtId="165" fontId="2" fillId="0" borderId="0" xfId="1" applyNumberFormat="1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165" fontId="3" fillId="2" borderId="2" xfId="1" applyNumberFormat="1" applyFont="1" applyFill="1" applyBorder="1"/>
    <xf numFmtId="165" fontId="3" fillId="2" borderId="2" xfId="1" applyNumberFormat="1" applyFont="1" applyFill="1" applyBorder="1" applyAlignment="1">
      <alignment horizontal="left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right"/>
    </xf>
    <xf numFmtId="166" fontId="3" fillId="2" borderId="2" xfId="2" applyNumberFormat="1" applyFont="1" applyFill="1" applyBorder="1" applyAlignment="1">
      <alignment horizontal="right"/>
    </xf>
    <xf numFmtId="165" fontId="3" fillId="2" borderId="0" xfId="0" applyNumberFormat="1" applyFont="1" applyFill="1"/>
    <xf numFmtId="165" fontId="2" fillId="2" borderId="2" xfId="1" applyNumberFormat="1" applyFont="1" applyFill="1" applyBorder="1" applyAlignment="1">
      <alignment horizontal="left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right"/>
    </xf>
    <xf numFmtId="166" fontId="2" fillId="2" borderId="2" xfId="2" applyNumberFormat="1" applyFont="1" applyFill="1" applyBorder="1" applyAlignment="1">
      <alignment horizontal="right"/>
    </xf>
    <xf numFmtId="0" fontId="2" fillId="2" borderId="0" xfId="0" applyFont="1" applyFill="1"/>
    <xf numFmtId="165" fontId="2" fillId="2" borderId="0" xfId="1" applyNumberFormat="1" applyFont="1" applyFill="1" applyBorder="1"/>
    <xf numFmtId="165" fontId="3" fillId="2" borderId="0" xfId="1" applyNumberFormat="1" applyFont="1" applyFill="1"/>
    <xf numFmtId="0" fontId="3" fillId="0" borderId="0" xfId="0" applyFont="1" applyFill="1"/>
    <xf numFmtId="165" fontId="3" fillId="0" borderId="0" xfId="0" applyNumberFormat="1" applyFont="1" applyFill="1"/>
    <xf numFmtId="43" fontId="3" fillId="0" borderId="0" xfId="0" applyNumberFormat="1" applyFont="1" applyFill="1"/>
    <xf numFmtId="165" fontId="4" fillId="0" borderId="0" xfId="0" applyNumberFormat="1" applyFont="1"/>
    <xf numFmtId="164" fontId="4" fillId="0" borderId="0" xfId="1" applyFont="1"/>
    <xf numFmtId="9" fontId="4" fillId="0" borderId="0" xfId="2" applyFont="1"/>
    <xf numFmtId="0" fontId="4" fillId="0" borderId="0" xfId="0" applyFont="1"/>
    <xf numFmtId="165" fontId="3" fillId="2" borderId="0" xfId="2" applyNumberFormat="1" applyFont="1" applyFill="1"/>
    <xf numFmtId="164" fontId="3" fillId="0" borderId="2" xfId="1" applyFont="1" applyFill="1" applyBorder="1"/>
    <xf numFmtId="165" fontId="3" fillId="2" borderId="2" xfId="1" applyNumberFormat="1" applyFont="1" applyFill="1" applyBorder="1" applyAlignment="1">
      <alignment horizontal="center"/>
    </xf>
    <xf numFmtId="166" fontId="3" fillId="0" borderId="2" xfId="2" applyNumberFormat="1" applyFont="1" applyFill="1" applyBorder="1" applyAlignment="1">
      <alignment horizontal="right"/>
    </xf>
    <xf numFmtId="165" fontId="3" fillId="0" borderId="2" xfId="0" applyNumberFormat="1" applyFont="1" applyFill="1" applyBorder="1"/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/>
    <xf numFmtId="166" fontId="2" fillId="0" borderId="2" xfId="2" applyNumberFormat="1" applyFont="1" applyFill="1" applyBorder="1" applyAlignment="1">
      <alignment horizontal="right"/>
    </xf>
    <xf numFmtId="164" fontId="2" fillId="2" borderId="0" xfId="1" applyFont="1" applyFill="1"/>
    <xf numFmtId="166" fontId="3" fillId="2" borderId="0" xfId="1" applyNumberFormat="1" applyFont="1" applyFill="1" applyBorder="1" applyAlignment="1">
      <alignment horizontal="right"/>
    </xf>
    <xf numFmtId="9" fontId="3" fillId="2" borderId="0" xfId="2" applyFont="1" applyFill="1" applyBorder="1" applyAlignment="1">
      <alignment horizontal="right"/>
    </xf>
    <xf numFmtId="167" fontId="3" fillId="0" borderId="2" xfId="1" applyNumberFormat="1" applyFont="1" applyBorder="1" applyAlignment="1">
      <alignment wrapText="1"/>
    </xf>
    <xf numFmtId="165" fontId="3" fillId="0" borderId="2" xfId="1" applyNumberFormat="1" applyFont="1" applyFill="1" applyBorder="1"/>
    <xf numFmtId="165" fontId="3" fillId="2" borderId="2" xfId="1" applyNumberFormat="1" applyFont="1" applyFill="1" applyBorder="1" applyAlignment="1">
      <alignment horizontal="right"/>
    </xf>
    <xf numFmtId="165" fontId="2" fillId="2" borderId="2" xfId="1" applyNumberFormat="1" applyFont="1" applyFill="1" applyBorder="1"/>
    <xf numFmtId="165" fontId="2" fillId="2" borderId="2" xfId="1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center"/>
    </xf>
    <xf numFmtId="164" fontId="3" fillId="2" borderId="0" xfId="0" applyNumberFormat="1" applyFont="1" applyFill="1"/>
    <xf numFmtId="9" fontId="3" fillId="2" borderId="0" xfId="2" applyFont="1" applyFill="1" applyBorder="1"/>
    <xf numFmtId="0" fontId="3" fillId="2" borderId="0" xfId="0" applyFont="1" applyFill="1" applyBorder="1"/>
    <xf numFmtId="0" fontId="4" fillId="0" borderId="0" xfId="0" applyFont="1" applyFill="1"/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" fillId="0" borderId="2" xfId="1" applyNumberFormat="1" applyFont="1" applyBorder="1" applyAlignment="1">
      <alignment wrapText="1"/>
    </xf>
    <xf numFmtId="0" fontId="2" fillId="2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2" fillId="2" borderId="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3" fillId="2" borderId="2" xfId="2" applyFont="1" applyFill="1" applyBorder="1" applyAlignment="1">
      <alignment horizontal="right"/>
    </xf>
    <xf numFmtId="9" fontId="3" fillId="0" borderId="2" xfId="2" applyFont="1" applyFill="1" applyBorder="1" applyAlignment="1">
      <alignment horizontal="right"/>
    </xf>
    <xf numFmtId="9" fontId="2" fillId="0" borderId="2" xfId="2" applyFont="1" applyFill="1" applyBorder="1" applyAlignment="1">
      <alignment horizontal="right"/>
    </xf>
    <xf numFmtId="9" fontId="2" fillId="2" borderId="2" xfId="2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right"/>
    </xf>
    <xf numFmtId="0" fontId="3" fillId="2" borderId="0" xfId="2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/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 vertical="center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3" fillId="0" borderId="0" xfId="1" applyFont="1" applyFill="1" applyBorder="1"/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6" fontId="2" fillId="2" borderId="0" xfId="2" applyNumberFormat="1" applyFont="1" applyFill="1" applyBorder="1" applyAlignment="1">
      <alignment horizontal="center"/>
    </xf>
    <xf numFmtId="166" fontId="2" fillId="2" borderId="2" xfId="2" applyNumberFormat="1" applyFont="1" applyFill="1" applyBorder="1" applyAlignment="1">
      <alignment horizontal="center"/>
    </xf>
    <xf numFmtId="166" fontId="3" fillId="2" borderId="0" xfId="2" applyNumberFormat="1" applyFont="1" applyFill="1"/>
    <xf numFmtId="166" fontId="3" fillId="0" borderId="0" xfId="2" applyNumberFormat="1" applyFont="1" applyFill="1"/>
    <xf numFmtId="166" fontId="4" fillId="0" borderId="0" xfId="2" applyNumberFormat="1" applyFont="1"/>
    <xf numFmtId="166" fontId="3" fillId="2" borderId="0" xfId="2" applyNumberFormat="1" applyFont="1" applyFill="1" applyBorder="1" applyAlignment="1">
      <alignment horizontal="right"/>
    </xf>
    <xf numFmtId="164" fontId="2" fillId="0" borderId="2" xfId="1" applyFont="1" applyFill="1" applyBorder="1"/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6" fontId="3" fillId="2" borderId="0" xfId="1" applyNumberFormat="1" applyFont="1" applyFill="1"/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3" fillId="2" borderId="0" xfId="2" applyNumberFormat="1" applyFont="1" applyFill="1"/>
    <xf numFmtId="165" fontId="3" fillId="2" borderId="2" xfId="0" applyNumberFormat="1" applyFont="1" applyFill="1" applyBorder="1"/>
    <xf numFmtId="10" fontId="3" fillId="2" borderId="2" xfId="2" applyNumberFormat="1" applyFont="1" applyFill="1" applyBorder="1"/>
    <xf numFmtId="166" fontId="3" fillId="2" borderId="2" xfId="2" applyNumberFormat="1" applyFont="1" applyFill="1" applyBorder="1"/>
    <xf numFmtId="0" fontId="2" fillId="2" borderId="2" xfId="0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2" fillId="2" borderId="2" xfId="0" applyNumberFormat="1" applyFont="1" applyFill="1" applyBorder="1"/>
    <xf numFmtId="166" fontId="2" fillId="2" borderId="2" xfId="2" applyNumberFormat="1" applyFont="1" applyFill="1" applyBorder="1"/>
    <xf numFmtId="165" fontId="2" fillId="2" borderId="0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0" xfId="2" applyNumberFormat="1" applyFont="1" applyFill="1"/>
    <xf numFmtId="166" fontId="3" fillId="0" borderId="0" xfId="0" applyNumberFormat="1" applyFont="1" applyFill="1"/>
    <xf numFmtId="167" fontId="3" fillId="0" borderId="2" xfId="0" applyNumberFormat="1" applyFont="1" applyFill="1" applyBorder="1" applyAlignment="1">
      <alignment horizontal="center" vertical="center"/>
    </xf>
    <xf numFmtId="167" fontId="2" fillId="0" borderId="2" xfId="0" applyNumberFormat="1" applyFont="1" applyFill="1" applyBorder="1" applyAlignment="1">
      <alignment horizontal="center" vertical="center"/>
    </xf>
    <xf numFmtId="165" fontId="3" fillId="0" borderId="0" xfId="1" applyNumberFormat="1" applyFont="1" applyFill="1"/>
    <xf numFmtId="165" fontId="4" fillId="0" borderId="0" xfId="0" applyNumberFormat="1" applyFont="1" applyFill="1"/>
    <xf numFmtId="165" fontId="2" fillId="2" borderId="0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7" fontId="3" fillId="0" borderId="2" xfId="0" applyNumberFormat="1" applyFont="1" applyFill="1" applyBorder="1" applyAlignment="1">
      <alignment horizontal="left" vertical="center"/>
    </xf>
    <xf numFmtId="167" fontId="2" fillId="0" borderId="2" xfId="0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center"/>
    </xf>
    <xf numFmtId="10" fontId="2" fillId="0" borderId="0" xfId="2" applyNumberFormat="1" applyFont="1" applyFill="1" applyBorder="1" applyAlignment="1">
      <alignment horizontal="center"/>
    </xf>
    <xf numFmtId="164" fontId="3" fillId="0" borderId="0" xfId="1" applyFont="1" applyFill="1"/>
    <xf numFmtId="10" fontId="3" fillId="0" borderId="0" xfId="2" applyNumberFormat="1" applyFont="1" applyFill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" fontId="2" fillId="0" borderId="2" xfId="0" applyNumberFormat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left"/>
    </xf>
    <xf numFmtId="167" fontId="3" fillId="0" borderId="2" xfId="0" applyNumberFormat="1" applyFont="1" applyFill="1" applyBorder="1"/>
    <xf numFmtId="9" fontId="3" fillId="0" borderId="2" xfId="2" applyFont="1" applyFill="1" applyBorder="1"/>
    <xf numFmtId="165" fontId="2" fillId="0" borderId="2" xfId="1" applyNumberFormat="1" applyFont="1" applyFill="1" applyBorder="1" applyAlignment="1">
      <alignment horizontal="left"/>
    </xf>
    <xf numFmtId="167" fontId="2" fillId="0" borderId="2" xfId="0" applyNumberFormat="1" applyFont="1" applyFill="1" applyBorder="1"/>
    <xf numFmtId="9" fontId="2" fillId="0" borderId="2" xfId="2" applyFont="1" applyFill="1" applyBorder="1"/>
    <xf numFmtId="165" fontId="2" fillId="0" borderId="2" xfId="0" applyNumberFormat="1" applyFont="1" applyFill="1" applyBorder="1"/>
    <xf numFmtId="0" fontId="2" fillId="0" borderId="0" xfId="0" applyFont="1" applyFill="1"/>
    <xf numFmtId="10" fontId="4" fillId="0" borderId="0" xfId="2" applyNumberFormat="1" applyFont="1" applyFill="1"/>
    <xf numFmtId="164" fontId="4" fillId="0" borderId="0" xfId="1" applyFont="1" applyFill="1"/>
    <xf numFmtId="10" fontId="3" fillId="0" borderId="2" xfId="2" applyNumberFormat="1" applyFont="1" applyFill="1" applyBorder="1"/>
    <xf numFmtId="10" fontId="2" fillId="0" borderId="2" xfId="2" applyNumberFormat="1" applyFont="1" applyFill="1" applyBorder="1"/>
    <xf numFmtId="165" fontId="2" fillId="0" borderId="0" xfId="0" applyNumberFormat="1" applyFont="1" applyFill="1"/>
    <xf numFmtId="10" fontId="2" fillId="0" borderId="0" xfId="2" applyNumberFormat="1" applyFont="1" applyFill="1"/>
    <xf numFmtId="10" fontId="3" fillId="0" borderId="0" xfId="2" applyNumberFormat="1" applyFont="1" applyFill="1" applyBorder="1" applyAlignment="1">
      <alignment horizontal="right"/>
    </xf>
    <xf numFmtId="167" fontId="3" fillId="0" borderId="2" xfId="1" applyNumberFormat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wrapText="1"/>
    </xf>
  </cellXfs>
  <cellStyles count="4"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0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23.85546875" style="27" customWidth="1"/>
    <col min="2" max="2" width="10.28515625" style="27" customWidth="1"/>
    <col min="3" max="3" width="11.140625" style="27" customWidth="1"/>
    <col min="4" max="4" width="21.85546875" style="49" customWidth="1"/>
    <col min="5" max="5" width="10.28515625" style="27" customWidth="1"/>
    <col min="6" max="6" width="8.42578125" style="27" customWidth="1"/>
    <col min="7" max="7" width="11.42578125" style="25"/>
    <col min="8" max="8" width="11.42578125" style="26"/>
    <col min="9" max="16384" width="11.42578125" style="27"/>
  </cols>
  <sheetData>
    <row r="2" spans="1:10" s="3" customFormat="1" x14ac:dyDescent="0.2">
      <c r="A2" s="111" t="s">
        <v>0</v>
      </c>
      <c r="B2" s="111"/>
      <c r="C2" s="111"/>
      <c r="D2" s="111"/>
      <c r="E2" s="111"/>
      <c r="F2" s="111"/>
      <c r="G2" s="1"/>
      <c r="H2" s="2"/>
    </row>
    <row r="3" spans="1:10" s="3" customFormat="1" x14ac:dyDescent="0.2">
      <c r="A3" s="111" t="s">
        <v>25</v>
      </c>
      <c r="B3" s="111"/>
      <c r="C3" s="111"/>
      <c r="D3" s="111"/>
      <c r="E3" s="111"/>
      <c r="F3" s="111"/>
      <c r="G3" s="1"/>
      <c r="H3" s="2"/>
    </row>
    <row r="4" spans="1:10" s="3" customFormat="1" x14ac:dyDescent="0.2">
      <c r="A4" s="111" t="s">
        <v>1</v>
      </c>
      <c r="B4" s="111"/>
      <c r="C4" s="111"/>
      <c r="D4" s="111"/>
      <c r="E4" s="111"/>
      <c r="F4" s="111"/>
      <c r="G4" s="1"/>
      <c r="H4" s="2"/>
    </row>
    <row r="5" spans="1:10" s="3" customFormat="1" x14ac:dyDescent="0.2">
      <c r="A5" s="50"/>
      <c r="B5" s="50"/>
      <c r="C5" s="50"/>
      <c r="D5" s="4"/>
      <c r="E5" s="50"/>
      <c r="F5" s="50"/>
      <c r="G5" s="1"/>
      <c r="H5" s="2"/>
    </row>
    <row r="6" spans="1:10" s="3" customFormat="1" x14ac:dyDescent="0.2">
      <c r="A6" s="112" t="s">
        <v>2</v>
      </c>
      <c r="B6" s="114" t="s">
        <v>20</v>
      </c>
      <c r="C6" s="114"/>
      <c r="D6" s="52" t="s">
        <v>29</v>
      </c>
      <c r="E6" s="114" t="s">
        <v>30</v>
      </c>
      <c r="F6" s="114"/>
      <c r="G6" s="1"/>
      <c r="H6" s="2"/>
    </row>
    <row r="7" spans="1:10" s="3" customFormat="1" x14ac:dyDescent="0.2">
      <c r="A7" s="113"/>
      <c r="B7" s="5" t="s">
        <v>26</v>
      </c>
      <c r="C7" s="51" t="s">
        <v>27</v>
      </c>
      <c r="D7" s="6" t="s">
        <v>28</v>
      </c>
      <c r="E7" s="7" t="s">
        <v>3</v>
      </c>
      <c r="F7" s="51" t="s">
        <v>4</v>
      </c>
      <c r="G7" s="1"/>
      <c r="H7" s="2"/>
    </row>
    <row r="8" spans="1:10" s="3" customFormat="1" x14ac:dyDescent="0.2">
      <c r="A8" s="8" t="s">
        <v>5</v>
      </c>
      <c r="B8" s="9">
        <v>15680.485060000001</v>
      </c>
      <c r="C8" s="10">
        <v>37166.096060000003</v>
      </c>
      <c r="D8" s="10">
        <v>9219.8554000000004</v>
      </c>
      <c r="E8" s="11">
        <f>+D8-B8</f>
        <v>-6460.6296600000005</v>
      </c>
      <c r="F8" s="12">
        <f t="shared" ref="F8:F19" si="0">+D8/B8-1</f>
        <v>-0.41201720707484291</v>
      </c>
      <c r="G8" s="1"/>
      <c r="H8" s="2"/>
      <c r="I8" s="13"/>
      <c r="J8" s="13"/>
    </row>
    <row r="9" spans="1:10" s="3" customFormat="1" x14ac:dyDescent="0.2">
      <c r="A9" s="8" t="s">
        <v>6</v>
      </c>
      <c r="B9" s="9">
        <v>63524.791700000002</v>
      </c>
      <c r="C9" s="10">
        <v>221217.52428000001</v>
      </c>
      <c r="D9" s="10">
        <v>111800.48571000001</v>
      </c>
      <c r="E9" s="11">
        <f t="shared" ref="E9:E19" si="1">+D9-B9</f>
        <v>48275.694010000007</v>
      </c>
      <c r="F9" s="12">
        <f t="shared" si="0"/>
        <v>0.7599504495502345</v>
      </c>
      <c r="G9" s="1"/>
      <c r="H9" s="2"/>
      <c r="I9" s="13"/>
      <c r="J9" s="13"/>
    </row>
    <row r="10" spans="1:10" s="3" customFormat="1" x14ac:dyDescent="0.2">
      <c r="A10" s="8" t="s">
        <v>7</v>
      </c>
      <c r="B10" s="9">
        <v>22999.973460000001</v>
      </c>
      <c r="C10" s="10">
        <v>14767.920970000001</v>
      </c>
      <c r="D10" s="10">
        <v>16156.941570000001</v>
      </c>
      <c r="E10" s="11">
        <f t="shared" si="1"/>
        <v>-6843.0318900000002</v>
      </c>
      <c r="F10" s="12">
        <f t="shared" si="0"/>
        <v>-0.29752346896838544</v>
      </c>
      <c r="G10" s="1"/>
      <c r="H10" s="2"/>
      <c r="I10" s="13"/>
      <c r="J10" s="13"/>
    </row>
    <row r="11" spans="1:10" s="3" customFormat="1" x14ac:dyDescent="0.2">
      <c r="A11" s="8" t="s">
        <v>8</v>
      </c>
      <c r="B11" s="9">
        <v>49806.095780000003</v>
      </c>
      <c r="C11" s="10">
        <v>48968.94427</v>
      </c>
      <c r="D11" s="10">
        <v>32250.85627</v>
      </c>
      <c r="E11" s="11">
        <f t="shared" si="1"/>
        <v>-17555.239510000003</v>
      </c>
      <c r="F11" s="12">
        <f t="shared" si="0"/>
        <v>-0.35247170522146076</v>
      </c>
      <c r="G11" s="1"/>
      <c r="H11" s="2"/>
      <c r="I11" s="13"/>
      <c r="J11" s="13"/>
    </row>
    <row r="12" spans="1:10" s="3" customFormat="1" x14ac:dyDescent="0.2">
      <c r="A12" s="8" t="s">
        <v>9</v>
      </c>
      <c r="B12" s="9">
        <v>4302.1433200000001</v>
      </c>
      <c r="C12" s="10">
        <v>5644.1601400000009</v>
      </c>
      <c r="D12" s="10">
        <v>2044.5598200000002</v>
      </c>
      <c r="E12" s="11">
        <f t="shared" si="1"/>
        <v>-2257.5834999999997</v>
      </c>
      <c r="F12" s="12">
        <f t="shared" si="0"/>
        <v>-0.52475785488243565</v>
      </c>
      <c r="G12" s="1"/>
      <c r="H12" s="2"/>
      <c r="I12" s="13"/>
      <c r="J12" s="13"/>
    </row>
    <row r="13" spans="1:10" s="3" customFormat="1" x14ac:dyDescent="0.2">
      <c r="A13" s="8" t="s">
        <v>10</v>
      </c>
      <c r="B13" s="9">
        <v>5571.1888799999997</v>
      </c>
      <c r="C13" s="10">
        <v>11666.43507</v>
      </c>
      <c r="D13" s="10">
        <v>1803.4623800000002</v>
      </c>
      <c r="E13" s="11">
        <f t="shared" si="1"/>
        <v>-3767.7264999999998</v>
      </c>
      <c r="F13" s="12">
        <f t="shared" si="0"/>
        <v>-0.6762876975012917</v>
      </c>
      <c r="G13" s="1"/>
      <c r="H13" s="2"/>
      <c r="I13" s="13"/>
      <c r="J13" s="13"/>
    </row>
    <row r="14" spans="1:10" s="3" customFormat="1" x14ac:dyDescent="0.2">
      <c r="A14" s="8" t="s">
        <v>11</v>
      </c>
      <c r="B14" s="9">
        <v>990171.26341000001</v>
      </c>
      <c r="C14" s="10">
        <v>756369.89108000009</v>
      </c>
      <c r="D14" s="10">
        <v>708069.81787000003</v>
      </c>
      <c r="E14" s="11">
        <f t="shared" si="1"/>
        <v>-282101.44553999999</v>
      </c>
      <c r="F14" s="12">
        <f t="shared" si="0"/>
        <v>-0.284901668998639</v>
      </c>
      <c r="G14" s="1"/>
      <c r="H14" s="2"/>
      <c r="I14" s="13"/>
      <c r="J14" s="13"/>
    </row>
    <row r="15" spans="1:10" s="3" customFormat="1" x14ac:dyDescent="0.2">
      <c r="A15" s="8" t="s">
        <v>12</v>
      </c>
      <c r="B15" s="9">
        <v>489210.25536000001</v>
      </c>
      <c r="C15" s="10">
        <v>241099.88156000001</v>
      </c>
      <c r="D15" s="10">
        <v>167947.97788999998</v>
      </c>
      <c r="E15" s="11">
        <f t="shared" si="1"/>
        <v>-321262.27747000003</v>
      </c>
      <c r="F15" s="12">
        <f t="shared" si="0"/>
        <v>-0.6566957130397636</v>
      </c>
      <c r="G15" s="1"/>
      <c r="H15" s="2"/>
      <c r="I15" s="13"/>
      <c r="J15" s="13"/>
    </row>
    <row r="16" spans="1:10" s="3" customFormat="1" x14ac:dyDescent="0.2">
      <c r="A16" s="8" t="s">
        <v>13</v>
      </c>
      <c r="B16" s="9">
        <v>177258.62493000002</v>
      </c>
      <c r="C16" s="10">
        <v>223677.56387000004</v>
      </c>
      <c r="D16" s="10">
        <v>182639.07569</v>
      </c>
      <c r="E16" s="11">
        <f t="shared" si="1"/>
        <v>5380.4507599999779</v>
      </c>
      <c r="F16" s="12">
        <f t="shared" si="0"/>
        <v>3.0353675383213208E-2</v>
      </c>
      <c r="G16" s="1"/>
      <c r="H16" s="2"/>
      <c r="I16" s="13"/>
      <c r="J16" s="13"/>
    </row>
    <row r="17" spans="1:10" s="3" customFormat="1" x14ac:dyDescent="0.2">
      <c r="A17" s="8" t="s">
        <v>14</v>
      </c>
      <c r="B17" s="9">
        <v>208358.14719999998</v>
      </c>
      <c r="C17" s="10">
        <v>184817.65184999999</v>
      </c>
      <c r="D17" s="10">
        <v>123003.54612</v>
      </c>
      <c r="E17" s="11">
        <f t="shared" si="1"/>
        <v>-85354.601079999979</v>
      </c>
      <c r="F17" s="12">
        <f t="shared" si="0"/>
        <v>-0.40965329278950313</v>
      </c>
      <c r="G17" s="1"/>
      <c r="H17" s="2"/>
      <c r="I17" s="13"/>
      <c r="J17" s="13"/>
    </row>
    <row r="18" spans="1:10" s="3" customFormat="1" x14ac:dyDescent="0.2">
      <c r="A18" s="8" t="s">
        <v>15</v>
      </c>
      <c r="B18" s="9">
        <v>221798.62138999999</v>
      </c>
      <c r="C18" s="10">
        <v>230413.57813000004</v>
      </c>
      <c r="D18" s="10">
        <v>248524.30593999999</v>
      </c>
      <c r="E18" s="11">
        <f t="shared" si="1"/>
        <v>26725.684550000005</v>
      </c>
      <c r="F18" s="12">
        <f t="shared" si="0"/>
        <v>0.12049526900803786</v>
      </c>
      <c r="G18" s="1"/>
      <c r="H18" s="2"/>
      <c r="I18" s="13"/>
      <c r="J18" s="13"/>
    </row>
    <row r="19" spans="1:10" s="18" customFormat="1" x14ac:dyDescent="0.2">
      <c r="A19" s="5" t="s">
        <v>16</v>
      </c>
      <c r="B19" s="14">
        <v>2248681.5904899999</v>
      </c>
      <c r="C19" s="15">
        <v>1975809.6472799999</v>
      </c>
      <c r="D19" s="15">
        <v>1603460.88466</v>
      </c>
      <c r="E19" s="16">
        <f t="shared" si="1"/>
        <v>-645220.70582999988</v>
      </c>
      <c r="F19" s="17">
        <f t="shared" si="0"/>
        <v>-0.28693288927998151</v>
      </c>
      <c r="G19" s="1"/>
      <c r="H19" s="2"/>
      <c r="I19" s="13"/>
      <c r="J19" s="13"/>
    </row>
    <row r="20" spans="1:10" s="3" customFormat="1" x14ac:dyDescent="0.2">
      <c r="B20" s="19"/>
      <c r="C20" s="19"/>
      <c r="D20" s="19"/>
      <c r="E20" s="19"/>
      <c r="F20" s="19"/>
      <c r="G20" s="1"/>
      <c r="H20" s="2"/>
      <c r="I20" s="13"/>
      <c r="J20" s="13"/>
    </row>
    <row r="21" spans="1:10" s="3" customFormat="1" x14ac:dyDescent="0.2">
      <c r="A21" s="3" t="s">
        <v>17</v>
      </c>
      <c r="B21" s="20"/>
      <c r="C21" s="20"/>
      <c r="D21" s="21"/>
      <c r="G21" s="1"/>
      <c r="H21" s="2"/>
      <c r="I21" s="13"/>
      <c r="J21" s="13"/>
    </row>
    <row r="22" spans="1:10" s="3" customFormat="1" x14ac:dyDescent="0.2">
      <c r="A22" s="3" t="s">
        <v>18</v>
      </c>
      <c r="B22" s="22"/>
      <c r="C22" s="22"/>
      <c r="D22" s="22"/>
      <c r="E22" s="22"/>
      <c r="F22" s="22"/>
      <c r="G22" s="1"/>
      <c r="H22" s="2"/>
      <c r="I22" s="13"/>
      <c r="J22" s="13"/>
    </row>
    <row r="23" spans="1:10" s="3" customFormat="1" x14ac:dyDescent="0.2">
      <c r="A23" s="3" t="s">
        <v>19</v>
      </c>
      <c r="B23" s="22"/>
      <c r="C23" s="22"/>
      <c r="D23" s="22"/>
      <c r="E23" s="22"/>
      <c r="F23" s="22"/>
      <c r="G23" s="1"/>
      <c r="H23" s="2"/>
      <c r="I23" s="13"/>
      <c r="J23" s="13"/>
    </row>
    <row r="24" spans="1:10" s="3" customFormat="1" x14ac:dyDescent="0.2">
      <c r="B24" s="22"/>
      <c r="C24" s="22"/>
      <c r="D24" s="22"/>
      <c r="E24" s="23"/>
      <c r="F24" s="22"/>
      <c r="G24" s="1"/>
      <c r="H24" s="2"/>
    </row>
    <row r="25" spans="1:10" x14ac:dyDescent="0.2">
      <c r="A25" s="24"/>
      <c r="B25" s="24"/>
      <c r="C25" s="24"/>
      <c r="D25" s="24"/>
      <c r="E25" s="24"/>
      <c r="F25" s="24"/>
    </row>
    <row r="26" spans="1:10" x14ac:dyDescent="0.2">
      <c r="A26" s="24"/>
      <c r="B26" s="24"/>
      <c r="C26" s="24"/>
      <c r="D26" s="24"/>
      <c r="E26" s="24"/>
      <c r="F26" s="24"/>
    </row>
    <row r="27" spans="1:10" s="3" customFormat="1" x14ac:dyDescent="0.2">
      <c r="A27" s="111" t="s">
        <v>0</v>
      </c>
      <c r="B27" s="111"/>
      <c r="C27" s="111"/>
      <c r="D27" s="111"/>
      <c r="E27" s="111"/>
      <c r="F27" s="111"/>
      <c r="G27" s="1"/>
      <c r="H27" s="2"/>
    </row>
    <row r="28" spans="1:10" s="3" customFormat="1" x14ac:dyDescent="0.2">
      <c r="A28" s="111" t="s">
        <v>25</v>
      </c>
      <c r="B28" s="111"/>
      <c r="C28" s="111"/>
      <c r="D28" s="111"/>
      <c r="E28" s="111"/>
      <c r="F28" s="111"/>
      <c r="G28" s="1"/>
      <c r="H28" s="2"/>
    </row>
    <row r="29" spans="1:10" s="3" customFormat="1" x14ac:dyDescent="0.2">
      <c r="A29" s="111" t="s">
        <v>1</v>
      </c>
      <c r="B29" s="111"/>
      <c r="C29" s="111"/>
      <c r="D29" s="111"/>
      <c r="E29" s="111"/>
      <c r="F29" s="111"/>
      <c r="G29" s="1"/>
      <c r="H29" s="2"/>
    </row>
    <row r="30" spans="1:10" s="3" customFormat="1" x14ac:dyDescent="0.2">
      <c r="A30" s="50"/>
      <c r="B30" s="50"/>
      <c r="C30" s="50"/>
      <c r="D30" s="4"/>
      <c r="E30" s="50"/>
      <c r="G30" s="1"/>
      <c r="H30" s="2"/>
    </row>
    <row r="31" spans="1:10" s="3" customFormat="1" x14ac:dyDescent="0.2">
      <c r="A31" s="112" t="s">
        <v>2</v>
      </c>
      <c r="B31" s="115" t="s">
        <v>21</v>
      </c>
      <c r="C31" s="116"/>
      <c r="D31" s="52" t="s">
        <v>31</v>
      </c>
      <c r="E31" s="114" t="s">
        <v>30</v>
      </c>
      <c r="F31" s="114"/>
      <c r="G31" s="1"/>
      <c r="H31" s="2"/>
    </row>
    <row r="32" spans="1:10" s="3" customFormat="1" x14ac:dyDescent="0.2">
      <c r="A32" s="113"/>
      <c r="B32" s="56" t="s">
        <v>26</v>
      </c>
      <c r="C32" s="54" t="s">
        <v>27</v>
      </c>
      <c r="D32" s="57" t="s">
        <v>28</v>
      </c>
      <c r="E32" s="7" t="s">
        <v>3</v>
      </c>
      <c r="F32" s="51" t="s">
        <v>4</v>
      </c>
      <c r="G32" s="1"/>
      <c r="H32" s="28"/>
    </row>
    <row r="33" spans="1:8" s="3" customFormat="1" x14ac:dyDescent="0.2">
      <c r="A33" s="8" t="s">
        <v>5</v>
      </c>
      <c r="B33" s="10">
        <v>15000</v>
      </c>
      <c r="C33" s="10">
        <v>0</v>
      </c>
      <c r="D33" s="29">
        <v>0</v>
      </c>
      <c r="E33" s="30">
        <f>+D33-B33</f>
        <v>-15000</v>
      </c>
      <c r="F33" s="31">
        <v>0</v>
      </c>
      <c r="G33" s="1"/>
      <c r="H33" s="2"/>
    </row>
    <row r="34" spans="1:8" s="3" customFormat="1" x14ac:dyDescent="0.2">
      <c r="A34" s="8" t="s">
        <v>6</v>
      </c>
      <c r="B34" s="10">
        <v>0</v>
      </c>
      <c r="C34" s="10">
        <v>300</v>
      </c>
      <c r="D34" s="29">
        <v>450</v>
      </c>
      <c r="E34" s="30">
        <f t="shared" ref="E34:E44" si="2">+D34-B34</f>
        <v>450</v>
      </c>
      <c r="F34" s="31">
        <v>0</v>
      </c>
      <c r="G34" s="1"/>
      <c r="H34" s="2"/>
    </row>
    <row r="35" spans="1:8" s="3" customFormat="1" x14ac:dyDescent="0.2">
      <c r="A35" s="8" t="s">
        <v>7</v>
      </c>
      <c r="B35" s="10">
        <v>9959.8804999999993</v>
      </c>
      <c r="C35" s="10">
        <v>4439.4419000000007</v>
      </c>
      <c r="D35" s="32">
        <v>5623.3219900000004</v>
      </c>
      <c r="E35" s="30">
        <f t="shared" si="2"/>
        <v>-4336.5585099999989</v>
      </c>
      <c r="F35" s="31">
        <f t="shared" ref="F35:F44" si="3">+D35/B35-1</f>
        <v>-0.4354026647207262</v>
      </c>
      <c r="G35" s="1"/>
      <c r="H35" s="2"/>
    </row>
    <row r="36" spans="1:8" s="3" customFormat="1" x14ac:dyDescent="0.2">
      <c r="A36" s="8" t="s">
        <v>8</v>
      </c>
      <c r="B36" s="10">
        <v>11409.865159999999</v>
      </c>
      <c r="C36" s="10">
        <v>13313.453170000001</v>
      </c>
      <c r="D36" s="32">
        <v>13590.90979</v>
      </c>
      <c r="E36" s="30">
        <f t="shared" si="2"/>
        <v>2181.0446300000003</v>
      </c>
      <c r="F36" s="31">
        <f t="shared" si="3"/>
        <v>0.19115428617387797</v>
      </c>
      <c r="G36" s="1"/>
      <c r="H36" s="2"/>
    </row>
    <row r="37" spans="1:8" s="3" customFormat="1" x14ac:dyDescent="0.2">
      <c r="A37" s="8" t="s">
        <v>9</v>
      </c>
      <c r="B37" s="10">
        <v>0</v>
      </c>
      <c r="C37" s="10">
        <v>0</v>
      </c>
      <c r="D37" s="32">
        <v>0</v>
      </c>
      <c r="E37" s="30">
        <f t="shared" si="2"/>
        <v>0</v>
      </c>
      <c r="F37" s="31">
        <v>0</v>
      </c>
      <c r="G37" s="1"/>
      <c r="H37" s="2"/>
    </row>
    <row r="38" spans="1:8" s="3" customFormat="1" x14ac:dyDescent="0.2">
      <c r="A38" s="8" t="s">
        <v>10</v>
      </c>
      <c r="B38" s="10">
        <v>0</v>
      </c>
      <c r="C38" s="10">
        <v>0</v>
      </c>
      <c r="D38" s="32">
        <v>30</v>
      </c>
      <c r="E38" s="30">
        <f t="shared" si="2"/>
        <v>30</v>
      </c>
      <c r="F38" s="31">
        <v>0</v>
      </c>
      <c r="G38" s="1"/>
      <c r="H38" s="2"/>
    </row>
    <row r="39" spans="1:8" s="3" customFormat="1" x14ac:dyDescent="0.2">
      <c r="A39" s="8" t="s">
        <v>11</v>
      </c>
      <c r="B39" s="10">
        <v>9722.843710000001</v>
      </c>
      <c r="C39" s="10">
        <v>6993.1641500000005</v>
      </c>
      <c r="D39" s="32">
        <v>3494.6286600000003</v>
      </c>
      <c r="E39" s="30">
        <f t="shared" si="2"/>
        <v>-6228.2150500000007</v>
      </c>
      <c r="F39" s="31">
        <f t="shared" si="3"/>
        <v>-0.64057545670452831</v>
      </c>
      <c r="G39" s="1"/>
      <c r="H39" s="2"/>
    </row>
    <row r="40" spans="1:8" s="3" customFormat="1" x14ac:dyDescent="0.2">
      <c r="A40" s="8" t="s">
        <v>12</v>
      </c>
      <c r="B40" s="10">
        <v>57780.597409999995</v>
      </c>
      <c r="C40" s="10">
        <v>14055.93266</v>
      </c>
      <c r="D40" s="32">
        <v>32616.641640000002</v>
      </c>
      <c r="E40" s="30">
        <f t="shared" si="2"/>
        <v>-25163.955769999993</v>
      </c>
      <c r="F40" s="31">
        <f t="shared" si="3"/>
        <v>-0.43550875030663683</v>
      </c>
      <c r="G40" s="1"/>
      <c r="H40" s="2"/>
    </row>
    <row r="41" spans="1:8" s="3" customFormat="1" x14ac:dyDescent="0.2">
      <c r="A41" s="8" t="s">
        <v>13</v>
      </c>
      <c r="B41" s="10">
        <v>45679.313889999998</v>
      </c>
      <c r="C41" s="10">
        <v>58205.037960000001</v>
      </c>
      <c r="D41" s="32">
        <v>60756.621330000002</v>
      </c>
      <c r="E41" s="30">
        <f t="shared" si="2"/>
        <v>15077.307440000004</v>
      </c>
      <c r="F41" s="31">
        <f t="shared" si="3"/>
        <v>0.33006860559043316</v>
      </c>
      <c r="G41" s="1"/>
      <c r="H41" s="2"/>
    </row>
    <row r="42" spans="1:8" s="3" customFormat="1" x14ac:dyDescent="0.2">
      <c r="A42" s="8" t="s">
        <v>14</v>
      </c>
      <c r="B42" s="10">
        <v>416.60043000000002</v>
      </c>
      <c r="C42" s="10">
        <v>5253.45172</v>
      </c>
      <c r="D42" s="32">
        <v>8459.1938800000007</v>
      </c>
      <c r="E42" s="30">
        <f t="shared" si="2"/>
        <v>8042.5934500000003</v>
      </c>
      <c r="F42" s="31">
        <f t="shared" si="3"/>
        <v>19.305293203850031</v>
      </c>
      <c r="G42" s="1"/>
      <c r="H42" s="2"/>
    </row>
    <row r="43" spans="1:8" s="3" customFormat="1" x14ac:dyDescent="0.2">
      <c r="A43" s="8" t="s">
        <v>15</v>
      </c>
      <c r="B43" s="10">
        <v>24655.748360000001</v>
      </c>
      <c r="C43" s="10">
        <v>21841.641530000001</v>
      </c>
      <c r="D43" s="32">
        <v>29638.370430000003</v>
      </c>
      <c r="E43" s="30">
        <f t="shared" si="2"/>
        <v>4982.6220700000013</v>
      </c>
      <c r="F43" s="31">
        <f t="shared" si="3"/>
        <v>0.20208764289967807</v>
      </c>
      <c r="G43" s="1"/>
      <c r="H43" s="2"/>
    </row>
    <row r="44" spans="1:8" s="18" customFormat="1" x14ac:dyDescent="0.2">
      <c r="A44" s="5" t="s">
        <v>16</v>
      </c>
      <c r="B44" s="33">
        <v>174624.84946000003</v>
      </c>
      <c r="C44" s="15">
        <v>124402.12309000001</v>
      </c>
      <c r="D44" s="34">
        <v>154659.68771999999</v>
      </c>
      <c r="E44" s="5">
        <f t="shared" si="2"/>
        <v>-19965.16174000004</v>
      </c>
      <c r="F44" s="35">
        <f t="shared" si="3"/>
        <v>-0.11433173343736114</v>
      </c>
      <c r="G44" s="36"/>
      <c r="H44" s="2"/>
    </row>
    <row r="45" spans="1:8" s="3" customFormat="1" x14ac:dyDescent="0.2">
      <c r="B45" s="20"/>
      <c r="C45" s="21"/>
      <c r="D45" s="21"/>
      <c r="F45" s="37"/>
      <c r="G45" s="1"/>
      <c r="H45" s="2"/>
    </row>
    <row r="46" spans="1:8" s="3" customFormat="1" x14ac:dyDescent="0.2">
      <c r="A46" s="3" t="s">
        <v>17</v>
      </c>
      <c r="B46" s="20"/>
      <c r="C46" s="20"/>
      <c r="D46" s="21"/>
      <c r="F46" s="37"/>
      <c r="G46" s="1"/>
      <c r="H46" s="2"/>
    </row>
    <row r="47" spans="1:8" s="3" customFormat="1" x14ac:dyDescent="0.2">
      <c r="A47" s="3" t="s">
        <v>18</v>
      </c>
      <c r="B47" s="20"/>
      <c r="C47" s="20"/>
      <c r="D47" s="21"/>
      <c r="F47" s="38"/>
      <c r="G47" s="1"/>
      <c r="H47" s="2"/>
    </row>
    <row r="48" spans="1:8" s="3" customFormat="1" x14ac:dyDescent="0.2">
      <c r="A48" s="3" t="s">
        <v>19</v>
      </c>
      <c r="B48" s="20"/>
      <c r="C48" s="20"/>
      <c r="D48" s="21"/>
      <c r="F48" s="38"/>
      <c r="G48" s="1"/>
      <c r="H48" s="2"/>
    </row>
    <row r="51" spans="1:8" s="3" customFormat="1" x14ac:dyDescent="0.2">
      <c r="A51" s="111" t="s">
        <v>0</v>
      </c>
      <c r="B51" s="111"/>
      <c r="C51" s="111"/>
      <c r="D51" s="111"/>
      <c r="E51" s="111"/>
      <c r="F51" s="111"/>
      <c r="G51" s="1"/>
      <c r="H51" s="2"/>
    </row>
    <row r="52" spans="1:8" s="3" customFormat="1" x14ac:dyDescent="0.2">
      <c r="A52" s="111" t="s">
        <v>25</v>
      </c>
      <c r="B52" s="111"/>
      <c r="C52" s="111"/>
      <c r="D52" s="111"/>
      <c r="E52" s="111"/>
      <c r="F52" s="111"/>
      <c r="G52" s="1"/>
      <c r="H52" s="2"/>
    </row>
    <row r="53" spans="1:8" s="3" customFormat="1" x14ac:dyDescent="0.2">
      <c r="A53" s="111" t="s">
        <v>1</v>
      </c>
      <c r="B53" s="111"/>
      <c r="C53" s="111"/>
      <c r="D53" s="111"/>
      <c r="E53" s="111"/>
      <c r="F53" s="111"/>
      <c r="G53" s="1"/>
      <c r="H53" s="2"/>
    </row>
    <row r="54" spans="1:8" s="3" customFormat="1" x14ac:dyDescent="0.2">
      <c r="A54" s="50"/>
      <c r="B54" s="50"/>
      <c r="C54" s="50"/>
      <c r="D54" s="4"/>
      <c r="E54" s="50"/>
      <c r="G54" s="1"/>
      <c r="H54" s="2"/>
    </row>
    <row r="55" spans="1:8" s="3" customFormat="1" x14ac:dyDescent="0.2">
      <c r="A55" s="112" t="s">
        <v>2</v>
      </c>
      <c r="B55" s="114" t="s">
        <v>22</v>
      </c>
      <c r="C55" s="114"/>
      <c r="D55" s="55" t="s">
        <v>32</v>
      </c>
      <c r="E55" s="114" t="s">
        <v>30</v>
      </c>
      <c r="F55" s="114"/>
      <c r="G55" s="1"/>
      <c r="H55" s="2"/>
    </row>
    <row r="56" spans="1:8" s="3" customFormat="1" x14ac:dyDescent="0.2">
      <c r="A56" s="113"/>
      <c r="B56" s="56" t="s">
        <v>26</v>
      </c>
      <c r="C56" s="54" t="s">
        <v>27</v>
      </c>
      <c r="D56" s="57" t="s">
        <v>28</v>
      </c>
      <c r="E56" s="7" t="s">
        <v>3</v>
      </c>
      <c r="F56" s="51" t="s">
        <v>4</v>
      </c>
      <c r="G56" s="1"/>
      <c r="H56" s="2"/>
    </row>
    <row r="57" spans="1:8" s="3" customFormat="1" x14ac:dyDescent="0.2">
      <c r="A57" s="8" t="s">
        <v>5</v>
      </c>
      <c r="B57" s="8">
        <v>680.48506000000009</v>
      </c>
      <c r="C57" s="39">
        <v>37166.096060000003</v>
      </c>
      <c r="D57" s="40">
        <v>9219.8554000000004</v>
      </c>
      <c r="E57" s="41">
        <f>+D57-B57</f>
        <v>8539.3703399999995</v>
      </c>
      <c r="F57" s="31">
        <f>+D57/B57-1</f>
        <v>12.548946100300864</v>
      </c>
      <c r="G57" s="1"/>
      <c r="H57" s="2"/>
    </row>
    <row r="58" spans="1:8" s="3" customFormat="1" x14ac:dyDescent="0.2">
      <c r="A58" s="8" t="s">
        <v>6</v>
      </c>
      <c r="B58" s="8">
        <v>63524.791700000002</v>
      </c>
      <c r="C58" s="39">
        <v>220917.52428000001</v>
      </c>
      <c r="D58" s="40">
        <v>111350.48571000001</v>
      </c>
      <c r="E58" s="41">
        <f t="shared" ref="E58:E68" si="4">+D58-B58</f>
        <v>47825.694010000007</v>
      </c>
      <c r="F58" s="31">
        <f t="shared" ref="F58:F68" si="5">+D58/B58-1</f>
        <v>0.75286660105648173</v>
      </c>
      <c r="G58" s="1"/>
      <c r="H58" s="2"/>
    </row>
    <row r="59" spans="1:8" s="3" customFormat="1" x14ac:dyDescent="0.2">
      <c r="A59" s="8" t="s">
        <v>7</v>
      </c>
      <c r="B59" s="8">
        <v>13040.092960000002</v>
      </c>
      <c r="C59" s="39">
        <v>10328.479069999999</v>
      </c>
      <c r="D59" s="40">
        <v>10533.61958</v>
      </c>
      <c r="E59" s="41">
        <f t="shared" si="4"/>
        <v>-2506.4733800000013</v>
      </c>
      <c r="F59" s="31">
        <f t="shared" si="5"/>
        <v>-0.19221284600412858</v>
      </c>
      <c r="G59" s="1"/>
      <c r="H59" s="2"/>
    </row>
    <row r="60" spans="1:8" s="3" customFormat="1" x14ac:dyDescent="0.2">
      <c r="A60" s="8" t="s">
        <v>8</v>
      </c>
      <c r="B60" s="8">
        <v>38396.230620000002</v>
      </c>
      <c r="C60" s="39">
        <v>35655.491099999999</v>
      </c>
      <c r="D60" s="40">
        <v>18659.946479999999</v>
      </c>
      <c r="E60" s="41">
        <f t="shared" si="4"/>
        <v>-19736.284140000003</v>
      </c>
      <c r="F60" s="31">
        <f t="shared" si="5"/>
        <v>-0.51401618912351466</v>
      </c>
      <c r="G60" s="1"/>
      <c r="H60" s="2"/>
    </row>
    <row r="61" spans="1:8" s="3" customFormat="1" x14ac:dyDescent="0.2">
      <c r="A61" s="8" t="s">
        <v>9</v>
      </c>
      <c r="B61" s="8">
        <v>4302.1433200000001</v>
      </c>
      <c r="C61" s="39">
        <v>5644.1601400000009</v>
      </c>
      <c r="D61" s="40">
        <v>2044.5598200000002</v>
      </c>
      <c r="E61" s="41">
        <f t="shared" si="4"/>
        <v>-2257.5834999999997</v>
      </c>
      <c r="F61" s="31">
        <f t="shared" si="5"/>
        <v>-0.52475785488243565</v>
      </c>
      <c r="G61" s="1"/>
      <c r="H61" s="2"/>
    </row>
    <row r="62" spans="1:8" s="3" customFormat="1" x14ac:dyDescent="0.2">
      <c r="A62" s="8" t="s">
        <v>10</v>
      </c>
      <c r="B62" s="8">
        <v>5571.1888799999997</v>
      </c>
      <c r="C62" s="39">
        <v>11666.43507</v>
      </c>
      <c r="D62" s="40">
        <v>1773.4623800000002</v>
      </c>
      <c r="E62" s="41">
        <f t="shared" si="4"/>
        <v>-3797.7264999999998</v>
      </c>
      <c r="F62" s="31">
        <f t="shared" si="5"/>
        <v>-0.68167254455031145</v>
      </c>
      <c r="G62" s="1"/>
      <c r="H62" s="2"/>
    </row>
    <row r="63" spans="1:8" s="3" customFormat="1" x14ac:dyDescent="0.2">
      <c r="A63" s="8" t="s">
        <v>11</v>
      </c>
      <c r="B63" s="8">
        <v>980448.41969999997</v>
      </c>
      <c r="C63" s="39">
        <v>749376.72693000012</v>
      </c>
      <c r="D63" s="40">
        <v>704575.18920999998</v>
      </c>
      <c r="E63" s="41">
        <f t="shared" si="4"/>
        <v>-275873.23048999999</v>
      </c>
      <c r="F63" s="31">
        <f t="shared" si="5"/>
        <v>-0.28137454755081592</v>
      </c>
      <c r="G63" s="1"/>
      <c r="H63" s="2"/>
    </row>
    <row r="64" spans="1:8" s="3" customFormat="1" x14ac:dyDescent="0.2">
      <c r="A64" s="8" t="s">
        <v>12</v>
      </c>
      <c r="B64" s="8">
        <v>431429.65794999996</v>
      </c>
      <c r="C64" s="39">
        <v>227043.94890000002</v>
      </c>
      <c r="D64" s="40">
        <v>135331.33624999999</v>
      </c>
      <c r="E64" s="41">
        <f t="shared" si="4"/>
        <v>-296098.32169999997</v>
      </c>
      <c r="F64" s="31">
        <f t="shared" si="5"/>
        <v>-0.68631888476780589</v>
      </c>
      <c r="G64" s="1"/>
      <c r="H64" s="2"/>
    </row>
    <row r="65" spans="1:8" s="3" customFormat="1" x14ac:dyDescent="0.2">
      <c r="A65" s="8" t="s">
        <v>13</v>
      </c>
      <c r="B65" s="8">
        <v>131579.31104</v>
      </c>
      <c r="C65" s="39">
        <v>165472.52591000003</v>
      </c>
      <c r="D65" s="40">
        <v>121882.45435999999</v>
      </c>
      <c r="E65" s="41">
        <f t="shared" si="4"/>
        <v>-9696.8566800000117</v>
      </c>
      <c r="F65" s="31">
        <f t="shared" si="5"/>
        <v>-7.369590707958773E-2</v>
      </c>
      <c r="G65" s="1"/>
      <c r="H65" s="2"/>
    </row>
    <row r="66" spans="1:8" s="3" customFormat="1" x14ac:dyDescent="0.2">
      <c r="A66" s="8" t="s">
        <v>14</v>
      </c>
      <c r="B66" s="8">
        <v>207941.54676999999</v>
      </c>
      <c r="C66" s="39">
        <v>179564.20012999998</v>
      </c>
      <c r="D66" s="40">
        <v>114544.35224000001</v>
      </c>
      <c r="E66" s="41">
        <f t="shared" si="4"/>
        <v>-93397.194529999979</v>
      </c>
      <c r="F66" s="31">
        <f t="shared" si="5"/>
        <v>-0.44915119648169566</v>
      </c>
      <c r="G66" s="1"/>
      <c r="H66" s="2"/>
    </row>
    <row r="67" spans="1:8" s="3" customFormat="1" x14ac:dyDescent="0.2">
      <c r="A67" s="8" t="s">
        <v>15</v>
      </c>
      <c r="B67" s="8">
        <v>197142.87302999996</v>
      </c>
      <c r="C67" s="39">
        <v>208571.93660000002</v>
      </c>
      <c r="D67" s="40">
        <v>218885.93550999998</v>
      </c>
      <c r="E67" s="41">
        <f t="shared" si="4"/>
        <v>21743.062480000022</v>
      </c>
      <c r="F67" s="31">
        <f t="shared" si="5"/>
        <v>0.11029088774967422</v>
      </c>
      <c r="G67" s="1"/>
      <c r="H67" s="2"/>
    </row>
    <row r="68" spans="1:8" s="3" customFormat="1" x14ac:dyDescent="0.2">
      <c r="A68" s="5" t="s">
        <v>16</v>
      </c>
      <c r="B68" s="42">
        <v>2074056.7410299999</v>
      </c>
      <c r="C68" s="53">
        <v>1851407.52419</v>
      </c>
      <c r="D68" s="34">
        <v>1448801.1969400002</v>
      </c>
      <c r="E68" s="43">
        <f t="shared" si="4"/>
        <v>-625255.54408999975</v>
      </c>
      <c r="F68" s="35">
        <f t="shared" si="5"/>
        <v>-0.30146501381610746</v>
      </c>
      <c r="G68" s="1"/>
      <c r="H68" s="2"/>
    </row>
    <row r="69" spans="1:8" s="3" customFormat="1" ht="14.25" customHeight="1" x14ac:dyDescent="0.2">
      <c r="B69" s="20"/>
      <c r="C69" s="22"/>
      <c r="D69" s="20"/>
      <c r="E69" s="20"/>
      <c r="F69" s="20"/>
      <c r="G69" s="1"/>
      <c r="H69" s="2"/>
    </row>
    <row r="70" spans="1:8" s="3" customFormat="1" x14ac:dyDescent="0.2">
      <c r="A70" s="3" t="s">
        <v>17</v>
      </c>
      <c r="B70" s="20"/>
      <c r="C70" s="20"/>
      <c r="D70" s="21"/>
      <c r="G70" s="1"/>
      <c r="H70" s="2"/>
    </row>
    <row r="71" spans="1:8" s="3" customFormat="1" x14ac:dyDescent="0.2">
      <c r="A71" s="3" t="s">
        <v>18</v>
      </c>
      <c r="B71" s="20"/>
      <c r="C71" s="20"/>
      <c r="D71" s="21"/>
      <c r="G71" s="1"/>
      <c r="H71" s="2"/>
    </row>
    <row r="72" spans="1:8" s="3" customFormat="1" x14ac:dyDescent="0.2">
      <c r="A72" s="3" t="s">
        <v>19</v>
      </c>
      <c r="B72" s="20"/>
      <c r="C72" s="20"/>
      <c r="D72" s="20"/>
      <c r="E72" s="20"/>
      <c r="F72" s="20"/>
      <c r="G72" s="1"/>
      <c r="H72" s="2"/>
    </row>
    <row r="75" spans="1:8" s="3" customFormat="1" x14ac:dyDescent="0.2">
      <c r="A75" s="111" t="s">
        <v>0</v>
      </c>
      <c r="B75" s="111"/>
      <c r="C75" s="111"/>
      <c r="D75" s="111"/>
      <c r="E75" s="111"/>
      <c r="F75" s="111"/>
      <c r="G75" s="1"/>
      <c r="H75" s="2"/>
    </row>
    <row r="76" spans="1:8" s="3" customFormat="1" x14ac:dyDescent="0.2">
      <c r="A76" s="111" t="s">
        <v>25</v>
      </c>
      <c r="B76" s="111"/>
      <c r="C76" s="111"/>
      <c r="D76" s="111"/>
      <c r="E76" s="111"/>
      <c r="F76" s="111"/>
      <c r="G76" s="1"/>
      <c r="H76" s="2"/>
    </row>
    <row r="77" spans="1:8" s="3" customFormat="1" x14ac:dyDescent="0.2">
      <c r="A77" s="111" t="s">
        <v>1</v>
      </c>
      <c r="B77" s="111"/>
      <c r="C77" s="111"/>
      <c r="D77" s="111"/>
      <c r="E77" s="111"/>
      <c r="F77" s="111"/>
      <c r="G77" s="1"/>
      <c r="H77" s="2"/>
    </row>
    <row r="78" spans="1:8" s="3" customFormat="1" x14ac:dyDescent="0.2">
      <c r="A78" s="50"/>
      <c r="B78" s="50"/>
      <c r="C78" s="50"/>
      <c r="D78" s="4"/>
      <c r="E78" s="50"/>
      <c r="G78" s="1"/>
      <c r="H78" s="2"/>
    </row>
    <row r="79" spans="1:8" s="3" customFormat="1" x14ac:dyDescent="0.2">
      <c r="A79" s="112" t="s">
        <v>2</v>
      </c>
      <c r="B79" s="114" t="s">
        <v>23</v>
      </c>
      <c r="C79" s="114"/>
      <c r="D79" s="55" t="s">
        <v>33</v>
      </c>
      <c r="E79" s="114" t="s">
        <v>30</v>
      </c>
      <c r="F79" s="114"/>
      <c r="G79" s="1"/>
      <c r="H79" s="2"/>
    </row>
    <row r="80" spans="1:8" s="3" customFormat="1" x14ac:dyDescent="0.2">
      <c r="A80" s="113"/>
      <c r="B80" s="56" t="s">
        <v>26</v>
      </c>
      <c r="C80" s="54" t="s">
        <v>27</v>
      </c>
      <c r="D80" s="57" t="s">
        <v>28</v>
      </c>
      <c r="E80" s="7" t="s">
        <v>3</v>
      </c>
      <c r="F80" s="51" t="s">
        <v>4</v>
      </c>
      <c r="G80" s="1"/>
      <c r="H80" s="2"/>
    </row>
    <row r="81" spans="1:8" s="3" customFormat="1" x14ac:dyDescent="0.2">
      <c r="A81" s="8" t="s">
        <v>5</v>
      </c>
      <c r="B81" s="8">
        <v>680.48506000000009</v>
      </c>
      <c r="C81" s="40">
        <v>37166.096060000003</v>
      </c>
      <c r="D81" s="44">
        <v>9219.8554000000004</v>
      </c>
      <c r="E81" s="30">
        <f>+D81-B81</f>
        <v>8539.3703399999995</v>
      </c>
      <c r="F81" s="12">
        <v>0</v>
      </c>
      <c r="G81" s="1"/>
      <c r="H81" s="2"/>
    </row>
    <row r="82" spans="1:8" s="3" customFormat="1" x14ac:dyDescent="0.2">
      <c r="A82" s="8" t="s">
        <v>6</v>
      </c>
      <c r="B82" s="8">
        <v>36770.569289999999</v>
      </c>
      <c r="C82" s="40">
        <v>38883.177169999995</v>
      </c>
      <c r="D82" s="44">
        <v>31380.69412</v>
      </c>
      <c r="E82" s="30">
        <f t="shared" ref="E82:E92" si="6">+D82-B82</f>
        <v>-5389.8751699999993</v>
      </c>
      <c r="F82" s="12">
        <f t="shared" ref="F82:F92" si="7">+D82/B82-1</f>
        <v>-0.14658122716271926</v>
      </c>
      <c r="G82" s="1"/>
      <c r="H82" s="2"/>
    </row>
    <row r="83" spans="1:8" s="3" customFormat="1" x14ac:dyDescent="0.2">
      <c r="A83" s="8" t="s">
        <v>7</v>
      </c>
      <c r="B83" s="8">
        <v>7053.0525199999993</v>
      </c>
      <c r="C83" s="40">
        <v>5509.8319199999996</v>
      </c>
      <c r="D83" s="44">
        <v>6803.2714299999998</v>
      </c>
      <c r="E83" s="30">
        <f t="shared" si="6"/>
        <v>-249.78108999999949</v>
      </c>
      <c r="F83" s="12">
        <f t="shared" si="7"/>
        <v>-3.5414607971755108E-2</v>
      </c>
      <c r="G83" s="1"/>
      <c r="H83" s="2"/>
    </row>
    <row r="84" spans="1:8" s="3" customFormat="1" x14ac:dyDescent="0.2">
      <c r="A84" s="8" t="s">
        <v>8</v>
      </c>
      <c r="B84" s="8">
        <v>29283.097730000001</v>
      </c>
      <c r="C84" s="40">
        <v>23335.568460000002</v>
      </c>
      <c r="D84" s="44">
        <v>14880.953880000001</v>
      </c>
      <c r="E84" s="30">
        <f t="shared" si="6"/>
        <v>-14402.14385</v>
      </c>
      <c r="F84" s="12">
        <f t="shared" si="7"/>
        <v>-0.4918244641599262</v>
      </c>
      <c r="G84" s="1"/>
      <c r="H84" s="2"/>
    </row>
    <row r="85" spans="1:8" s="3" customFormat="1" x14ac:dyDescent="0.2">
      <c r="A85" s="8" t="s">
        <v>9</v>
      </c>
      <c r="B85" s="8">
        <v>4101.8339900000001</v>
      </c>
      <c r="C85" s="40">
        <v>553.45028000000002</v>
      </c>
      <c r="D85" s="44">
        <v>2042.36184</v>
      </c>
      <c r="E85" s="30">
        <f t="shared" si="6"/>
        <v>-2059.4721500000001</v>
      </c>
      <c r="F85" s="12">
        <f t="shared" si="7"/>
        <v>-0.50208569021097804</v>
      </c>
      <c r="G85" s="1"/>
      <c r="H85" s="2"/>
    </row>
    <row r="86" spans="1:8" s="3" customFormat="1" x14ac:dyDescent="0.2">
      <c r="A86" s="8" t="s">
        <v>10</v>
      </c>
      <c r="B86" s="8">
        <v>368.90692999999999</v>
      </c>
      <c r="C86" s="40">
        <v>1365.43507</v>
      </c>
      <c r="D86" s="44">
        <v>611.22102000000007</v>
      </c>
      <c r="E86" s="30">
        <f t="shared" si="6"/>
        <v>242.31409000000008</v>
      </c>
      <c r="F86" s="12">
        <f t="shared" si="7"/>
        <v>0.6568434211848504</v>
      </c>
      <c r="G86" s="1"/>
      <c r="H86" s="2"/>
    </row>
    <row r="87" spans="1:8" s="3" customFormat="1" x14ac:dyDescent="0.2">
      <c r="A87" s="8" t="s">
        <v>11</v>
      </c>
      <c r="B87" s="8">
        <v>454441.82799999998</v>
      </c>
      <c r="C87" s="40">
        <v>362311.5148</v>
      </c>
      <c r="D87" s="44">
        <v>317537.11875000002</v>
      </c>
      <c r="E87" s="30">
        <f t="shared" si="6"/>
        <v>-136904.70924999996</v>
      </c>
      <c r="F87" s="12">
        <f t="shared" si="7"/>
        <v>-0.3012590409041308</v>
      </c>
      <c r="G87" s="1"/>
      <c r="H87" s="2"/>
    </row>
    <row r="88" spans="1:8" s="3" customFormat="1" x14ac:dyDescent="0.2">
      <c r="A88" s="8" t="s">
        <v>12</v>
      </c>
      <c r="B88" s="8">
        <v>121976.51514</v>
      </c>
      <c r="C88" s="40">
        <v>76749.681569999986</v>
      </c>
      <c r="D88" s="44">
        <v>52456.712420000003</v>
      </c>
      <c r="E88" s="30">
        <f t="shared" si="6"/>
        <v>-69519.802720000007</v>
      </c>
      <c r="F88" s="12">
        <f t="shared" si="7"/>
        <v>-0.56994416212176424</v>
      </c>
      <c r="G88" s="1"/>
      <c r="H88" s="2"/>
    </row>
    <row r="89" spans="1:8" s="3" customFormat="1" x14ac:dyDescent="0.2">
      <c r="A89" s="8" t="s">
        <v>13</v>
      </c>
      <c r="B89" s="8">
        <v>93819.229049999994</v>
      </c>
      <c r="C89" s="40">
        <v>99418.067460000006</v>
      </c>
      <c r="D89" s="44">
        <v>67598.124229999987</v>
      </c>
      <c r="E89" s="30">
        <f t="shared" si="6"/>
        <v>-26221.104820000008</v>
      </c>
      <c r="F89" s="12">
        <f t="shared" si="7"/>
        <v>-0.27948540065305527</v>
      </c>
      <c r="G89" s="1"/>
      <c r="H89" s="2"/>
    </row>
    <row r="90" spans="1:8" s="3" customFormat="1" x14ac:dyDescent="0.2">
      <c r="A90" s="8" t="s">
        <v>14</v>
      </c>
      <c r="B90" s="8">
        <v>163312.71046999999</v>
      </c>
      <c r="C90" s="40">
        <v>111262.16675</v>
      </c>
      <c r="D90" s="44">
        <v>83961.711150000003</v>
      </c>
      <c r="E90" s="30">
        <f t="shared" si="6"/>
        <v>-79350.999319999988</v>
      </c>
      <c r="F90" s="12">
        <f t="shared" si="7"/>
        <v>-0.48588379368412049</v>
      </c>
      <c r="G90" s="1"/>
      <c r="H90" s="2"/>
    </row>
    <row r="91" spans="1:8" s="3" customFormat="1" x14ac:dyDescent="0.2">
      <c r="A91" s="8" t="s">
        <v>15</v>
      </c>
      <c r="B91" s="8">
        <v>103688.02539999998</v>
      </c>
      <c r="C91" s="40">
        <v>109915.41089</v>
      </c>
      <c r="D91" s="44">
        <v>111278.65212</v>
      </c>
      <c r="E91" s="30">
        <f t="shared" si="6"/>
        <v>7590.6267200000148</v>
      </c>
      <c r="F91" s="12">
        <f t="shared" si="7"/>
        <v>7.3206396695447262E-2</v>
      </c>
      <c r="G91" s="1"/>
      <c r="H91" s="2"/>
    </row>
    <row r="92" spans="1:8" s="3" customFormat="1" x14ac:dyDescent="0.2">
      <c r="A92" s="5" t="s">
        <v>16</v>
      </c>
      <c r="B92" s="42">
        <v>1015496.2535799999</v>
      </c>
      <c r="C92" s="34">
        <v>866470.40042999992</v>
      </c>
      <c r="D92" s="45">
        <v>697770.67636000004</v>
      </c>
      <c r="E92" s="5">
        <f t="shared" si="6"/>
        <v>-317725.57721999986</v>
      </c>
      <c r="F92" s="17">
        <f t="shared" si="7"/>
        <v>-0.31287715350982304</v>
      </c>
      <c r="G92" s="1"/>
      <c r="H92" s="2"/>
    </row>
    <row r="93" spans="1:8" s="3" customFormat="1" x14ac:dyDescent="0.2">
      <c r="B93" s="20"/>
      <c r="C93" s="21"/>
      <c r="D93" s="21"/>
      <c r="E93" s="46"/>
      <c r="G93" s="1"/>
      <c r="H93" s="2"/>
    </row>
    <row r="94" spans="1:8" s="3" customFormat="1" x14ac:dyDescent="0.2">
      <c r="A94" s="3" t="s">
        <v>17</v>
      </c>
      <c r="B94" s="20"/>
      <c r="C94" s="20"/>
      <c r="D94" s="21"/>
      <c r="G94" s="1"/>
      <c r="H94" s="2"/>
    </row>
    <row r="95" spans="1:8" s="3" customFormat="1" x14ac:dyDescent="0.2">
      <c r="A95" s="3" t="s">
        <v>18</v>
      </c>
      <c r="B95" s="20"/>
      <c r="C95" s="20"/>
      <c r="D95" s="21"/>
      <c r="G95" s="1"/>
      <c r="H95" s="2"/>
    </row>
    <row r="96" spans="1:8" s="3" customFormat="1" x14ac:dyDescent="0.2">
      <c r="A96" s="3" t="s">
        <v>19</v>
      </c>
      <c r="B96" s="20"/>
      <c r="C96" s="20"/>
      <c r="D96" s="21"/>
      <c r="G96" s="1"/>
      <c r="H96" s="2"/>
    </row>
    <row r="99" spans="1:9" s="3" customFormat="1" x14ac:dyDescent="0.2">
      <c r="A99" s="111" t="s">
        <v>0</v>
      </c>
      <c r="B99" s="111"/>
      <c r="C99" s="111"/>
      <c r="D99" s="111"/>
      <c r="E99" s="111"/>
      <c r="F99" s="111"/>
      <c r="G99" s="1"/>
      <c r="H99" s="2"/>
    </row>
    <row r="100" spans="1:9" s="3" customFormat="1" x14ac:dyDescent="0.2">
      <c r="A100" s="111" t="s">
        <v>25</v>
      </c>
      <c r="B100" s="111"/>
      <c r="C100" s="111"/>
      <c r="D100" s="111"/>
      <c r="E100" s="111"/>
      <c r="F100" s="111"/>
      <c r="G100" s="1"/>
      <c r="H100" s="2"/>
    </row>
    <row r="101" spans="1:9" s="3" customFormat="1" x14ac:dyDescent="0.2">
      <c r="A101" s="111" t="s">
        <v>1</v>
      </c>
      <c r="B101" s="111"/>
      <c r="C101" s="111"/>
      <c r="D101" s="111"/>
      <c r="E101" s="111"/>
      <c r="F101" s="111"/>
      <c r="G101" s="1"/>
      <c r="H101" s="2"/>
    </row>
    <row r="102" spans="1:9" s="3" customFormat="1" x14ac:dyDescent="0.2">
      <c r="A102" s="50"/>
      <c r="B102" s="50"/>
      <c r="C102" s="50"/>
      <c r="D102" s="4"/>
      <c r="E102" s="50"/>
      <c r="G102" s="1"/>
      <c r="H102" s="2"/>
    </row>
    <row r="103" spans="1:9" s="3" customFormat="1" x14ac:dyDescent="0.2">
      <c r="A103" s="112" t="s">
        <v>2</v>
      </c>
      <c r="B103" s="114" t="s">
        <v>24</v>
      </c>
      <c r="C103" s="114"/>
      <c r="D103" s="55" t="s">
        <v>34</v>
      </c>
      <c r="E103" s="114" t="s">
        <v>30</v>
      </c>
      <c r="F103" s="114"/>
      <c r="G103" s="1"/>
      <c r="H103" s="2"/>
    </row>
    <row r="104" spans="1:9" s="3" customFormat="1" x14ac:dyDescent="0.2">
      <c r="A104" s="113"/>
      <c r="B104" s="56" t="s">
        <v>26</v>
      </c>
      <c r="C104" s="54" t="s">
        <v>27</v>
      </c>
      <c r="D104" s="57" t="s">
        <v>28</v>
      </c>
      <c r="E104" s="7" t="s">
        <v>3</v>
      </c>
      <c r="F104" s="51" t="s">
        <v>4</v>
      </c>
      <c r="G104" s="1"/>
      <c r="H104" s="2"/>
    </row>
    <row r="105" spans="1:9" s="3" customFormat="1" x14ac:dyDescent="0.2">
      <c r="A105" s="8" t="s">
        <v>5</v>
      </c>
      <c r="B105" s="8">
        <v>0</v>
      </c>
      <c r="C105" s="44">
        <v>0</v>
      </c>
      <c r="D105" s="44">
        <v>0</v>
      </c>
      <c r="E105" s="30">
        <f>+D105-B105</f>
        <v>0</v>
      </c>
      <c r="F105" s="12" t="e">
        <f>+D105/B105-1</f>
        <v>#DIV/0!</v>
      </c>
      <c r="G105" s="1"/>
      <c r="H105" s="2"/>
    </row>
    <row r="106" spans="1:9" s="3" customFormat="1" x14ac:dyDescent="0.2">
      <c r="A106" s="8" t="s">
        <v>6</v>
      </c>
      <c r="B106" s="8">
        <v>26754.222409999998</v>
      </c>
      <c r="C106" s="44">
        <v>182034.34711</v>
      </c>
      <c r="D106" s="44">
        <v>79969.791590000008</v>
      </c>
      <c r="E106" s="30">
        <f t="shared" ref="E106:E116" si="8">+D106-B106</f>
        <v>53215.569180000006</v>
      </c>
      <c r="F106" s="12">
        <f t="shared" ref="F106:F116" si="9">+D106/B106-1</f>
        <v>1.9890531058794472</v>
      </c>
      <c r="G106" s="1"/>
      <c r="H106" s="2"/>
    </row>
    <row r="107" spans="1:9" s="3" customFormat="1" x14ac:dyDescent="0.2">
      <c r="A107" s="8" t="s">
        <v>7</v>
      </c>
      <c r="B107" s="8">
        <v>5987.0404400000007</v>
      </c>
      <c r="C107" s="44">
        <v>4818.6471500000007</v>
      </c>
      <c r="D107" s="44">
        <v>3730.3481499999998</v>
      </c>
      <c r="E107" s="30">
        <f t="shared" si="8"/>
        <v>-2256.6922900000009</v>
      </c>
      <c r="F107" s="12">
        <f t="shared" si="9"/>
        <v>-0.37692952179223971</v>
      </c>
      <c r="G107" s="1"/>
      <c r="H107" s="47"/>
      <c r="I107" s="48"/>
    </row>
    <row r="108" spans="1:9" s="3" customFormat="1" x14ac:dyDescent="0.2">
      <c r="A108" s="8" t="s">
        <v>8</v>
      </c>
      <c r="B108" s="8">
        <v>9113.1328900000008</v>
      </c>
      <c r="C108" s="44">
        <v>12319.922640000001</v>
      </c>
      <c r="D108" s="44">
        <v>3778.9926</v>
      </c>
      <c r="E108" s="30">
        <f t="shared" si="8"/>
        <v>-5334.1402900000012</v>
      </c>
      <c r="F108" s="12">
        <f t="shared" si="9"/>
        <v>-0.58532453705939536</v>
      </c>
      <c r="G108" s="1"/>
      <c r="H108" s="2"/>
    </row>
    <row r="109" spans="1:9" s="3" customFormat="1" x14ac:dyDescent="0.2">
      <c r="A109" s="8" t="s">
        <v>9</v>
      </c>
      <c r="B109" s="8">
        <v>200.30932999999999</v>
      </c>
      <c r="C109" s="44">
        <v>5090.7098599999999</v>
      </c>
      <c r="D109" s="44">
        <v>2.1979799999999998</v>
      </c>
      <c r="E109" s="30">
        <f t="shared" si="8"/>
        <v>-198.11134999999999</v>
      </c>
      <c r="F109" s="12">
        <f t="shared" si="9"/>
        <v>-0.98902707128020451</v>
      </c>
      <c r="G109" s="1"/>
      <c r="H109" s="2"/>
    </row>
    <row r="110" spans="1:9" s="3" customFormat="1" x14ac:dyDescent="0.2">
      <c r="A110" s="8" t="s">
        <v>10</v>
      </c>
      <c r="B110" s="8">
        <v>5202.2819500000005</v>
      </c>
      <c r="C110" s="44">
        <v>10301</v>
      </c>
      <c r="D110" s="44">
        <v>1162.2413600000002</v>
      </c>
      <c r="E110" s="30">
        <f t="shared" si="8"/>
        <v>-4040.0405900000005</v>
      </c>
      <c r="F110" s="12">
        <v>0</v>
      </c>
      <c r="G110" s="1"/>
      <c r="H110" s="2"/>
    </row>
    <row r="111" spans="1:9" s="3" customFormat="1" x14ac:dyDescent="0.2">
      <c r="A111" s="8" t="s">
        <v>11</v>
      </c>
      <c r="B111" s="8">
        <v>526006.59169999987</v>
      </c>
      <c r="C111" s="44">
        <v>387065.21213</v>
      </c>
      <c r="D111" s="44">
        <v>387038.07046000002</v>
      </c>
      <c r="E111" s="30">
        <f t="shared" si="8"/>
        <v>-138968.52123999986</v>
      </c>
      <c r="F111" s="12">
        <f t="shared" si="9"/>
        <v>-0.26419539875131171</v>
      </c>
      <c r="G111" s="1"/>
      <c r="H111" s="2"/>
    </row>
    <row r="112" spans="1:9" s="3" customFormat="1" x14ac:dyDescent="0.2">
      <c r="A112" s="8" t="s">
        <v>12</v>
      </c>
      <c r="B112" s="8">
        <v>309453.14280999999</v>
      </c>
      <c r="C112" s="44">
        <v>150294.26733</v>
      </c>
      <c r="D112" s="44">
        <v>82874.623829999997</v>
      </c>
      <c r="E112" s="30">
        <f t="shared" si="8"/>
        <v>-226578.51897999999</v>
      </c>
      <c r="F112" s="12">
        <f t="shared" si="9"/>
        <v>-0.73219007221108146</v>
      </c>
      <c r="G112" s="1"/>
      <c r="H112" s="2"/>
    </row>
    <row r="113" spans="1:8" s="3" customFormat="1" x14ac:dyDescent="0.2">
      <c r="A113" s="8" t="s">
        <v>13</v>
      </c>
      <c r="B113" s="8">
        <v>37760.081989999999</v>
      </c>
      <c r="C113" s="44">
        <v>66054.458450000006</v>
      </c>
      <c r="D113" s="44">
        <v>54284.330130000002</v>
      </c>
      <c r="E113" s="30">
        <f t="shared" si="8"/>
        <v>16524.248140000003</v>
      </c>
      <c r="F113" s="12">
        <f t="shared" si="9"/>
        <v>0.43761155350182035</v>
      </c>
      <c r="G113" s="1"/>
      <c r="H113" s="2"/>
    </row>
    <row r="114" spans="1:8" s="3" customFormat="1" x14ac:dyDescent="0.2">
      <c r="A114" s="8" t="s">
        <v>14</v>
      </c>
      <c r="B114" s="8">
        <v>44628.836299999995</v>
      </c>
      <c r="C114" s="44">
        <v>68302.033379999993</v>
      </c>
      <c r="D114" s="44">
        <v>30582.641090000001</v>
      </c>
      <c r="E114" s="30">
        <f t="shared" si="8"/>
        <v>-14046.195209999994</v>
      </c>
      <c r="F114" s="12">
        <f t="shared" si="9"/>
        <v>-0.31473362011009898</v>
      </c>
      <c r="G114" s="1"/>
      <c r="H114" s="2"/>
    </row>
    <row r="115" spans="1:8" s="3" customFormat="1" x14ac:dyDescent="0.2">
      <c r="A115" s="8" t="s">
        <v>15</v>
      </c>
      <c r="B115" s="8">
        <v>93454.847629999989</v>
      </c>
      <c r="C115" s="44">
        <v>98656.525710000002</v>
      </c>
      <c r="D115" s="44">
        <v>107607.28339</v>
      </c>
      <c r="E115" s="30">
        <f t="shared" si="8"/>
        <v>14152.435760000008</v>
      </c>
      <c r="F115" s="12">
        <f t="shared" si="9"/>
        <v>0.15143607976368822</v>
      </c>
      <c r="G115" s="1"/>
      <c r="H115" s="2"/>
    </row>
    <row r="116" spans="1:8" s="3" customFormat="1" x14ac:dyDescent="0.2">
      <c r="A116" s="5" t="s">
        <v>16</v>
      </c>
      <c r="B116" s="42">
        <v>1058560.4874499999</v>
      </c>
      <c r="C116" s="45">
        <v>984937.12376000022</v>
      </c>
      <c r="D116" s="45">
        <v>751030.52058000001</v>
      </c>
      <c r="E116" s="5">
        <f t="shared" si="8"/>
        <v>-307529.96686999989</v>
      </c>
      <c r="F116" s="17">
        <f t="shared" si="9"/>
        <v>-0.29051714145388008</v>
      </c>
      <c r="G116" s="1"/>
      <c r="H116" s="2"/>
    </row>
    <row r="117" spans="1:8" s="3" customFormat="1" x14ac:dyDescent="0.2">
      <c r="B117" s="20"/>
      <c r="C117" s="21"/>
      <c r="D117" s="21"/>
      <c r="G117" s="1"/>
      <c r="H117" s="2"/>
    </row>
    <row r="118" spans="1:8" s="3" customFormat="1" x14ac:dyDescent="0.2">
      <c r="A118" s="3" t="s">
        <v>17</v>
      </c>
      <c r="B118" s="20"/>
      <c r="C118" s="20"/>
      <c r="D118" s="21"/>
      <c r="G118" s="1"/>
      <c r="H118" s="2"/>
    </row>
    <row r="119" spans="1:8" s="3" customFormat="1" x14ac:dyDescent="0.2">
      <c r="A119" s="3" t="s">
        <v>18</v>
      </c>
      <c r="B119" s="20"/>
      <c r="C119" s="20"/>
      <c r="D119" s="21"/>
      <c r="E119" s="13"/>
      <c r="G119" s="1"/>
      <c r="H119" s="2"/>
    </row>
    <row r="120" spans="1:8" s="3" customFormat="1" x14ac:dyDescent="0.2">
      <c r="A120" s="3" t="s">
        <v>19</v>
      </c>
      <c r="B120" s="20"/>
      <c r="C120" s="20"/>
      <c r="D120" s="21"/>
      <c r="G120" s="1"/>
      <c r="H120" s="2"/>
    </row>
  </sheetData>
  <mergeCells count="30">
    <mergeCell ref="A99:F99"/>
    <mergeCell ref="A100:F100"/>
    <mergeCell ref="A101:F101"/>
    <mergeCell ref="A103:A104"/>
    <mergeCell ref="B103:C103"/>
    <mergeCell ref="E103:F103"/>
    <mergeCell ref="A75:F75"/>
    <mergeCell ref="A76:F76"/>
    <mergeCell ref="A77:F77"/>
    <mergeCell ref="A79:A80"/>
    <mergeCell ref="B79:C79"/>
    <mergeCell ref="E79:F79"/>
    <mergeCell ref="A51:F51"/>
    <mergeCell ref="A52:F52"/>
    <mergeCell ref="A53:F53"/>
    <mergeCell ref="A55:A56"/>
    <mergeCell ref="B55:C55"/>
    <mergeCell ref="E55:F55"/>
    <mergeCell ref="A27:F27"/>
    <mergeCell ref="A28:F28"/>
    <mergeCell ref="A29:F29"/>
    <mergeCell ref="A31:A32"/>
    <mergeCell ref="B31:C31"/>
    <mergeCell ref="E31:F31"/>
    <mergeCell ref="A2:F2"/>
    <mergeCell ref="A3:F3"/>
    <mergeCell ref="A4:F4"/>
    <mergeCell ref="A6:A7"/>
    <mergeCell ref="B6:C6"/>
    <mergeCell ref="E6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31"/>
  <sheetViews>
    <sheetView topLeftCell="A73" workbookViewId="0">
      <selection activeCell="M117" sqref="M117"/>
    </sheetView>
  </sheetViews>
  <sheetFormatPr baseColWidth="10" defaultColWidth="11" defaultRowHeight="11.25" x14ac:dyDescent="0.2"/>
  <cols>
    <col min="1" max="1" width="20.7109375" style="27" customWidth="1"/>
    <col min="2" max="2" width="11" style="27"/>
    <col min="3" max="3" width="13.42578125" style="27" customWidth="1"/>
    <col min="4" max="7" width="11" style="49"/>
    <col min="8" max="8" width="10.140625" style="49" customWidth="1"/>
    <col min="9" max="13" width="11" style="49"/>
    <col min="14" max="14" width="15" style="49" customWidth="1"/>
    <col min="15" max="15" width="11" style="27"/>
    <col min="16" max="16" width="8.28515625" style="86" customWidth="1"/>
    <col min="17" max="17" width="11.5703125" style="25" customWidth="1"/>
    <col min="18" max="18" width="10.42578125" style="86" customWidth="1"/>
    <col min="19" max="16384" width="11" style="27"/>
  </cols>
  <sheetData>
    <row r="2" spans="1:18" s="3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</row>
    <row r="3" spans="1:18" s="3" customFormat="1" x14ac:dyDescent="0.2">
      <c r="A3" s="111" t="s">
        <v>91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</row>
    <row r="4" spans="1:18" s="3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</row>
    <row r="5" spans="1:18" s="3" customFormat="1" x14ac:dyDescent="0.2">
      <c r="A5" s="92"/>
      <c r="B5" s="92"/>
      <c r="C5" s="9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92"/>
      <c r="P5" s="82"/>
      <c r="Q5" s="1"/>
      <c r="R5" s="84"/>
    </row>
    <row r="6" spans="1:18" s="3" customFormat="1" x14ac:dyDescent="0.2">
      <c r="A6" s="117" t="s">
        <v>2</v>
      </c>
      <c r="B6" s="115" t="s">
        <v>20</v>
      </c>
      <c r="C6" s="116"/>
      <c r="D6" s="119" t="s">
        <v>29</v>
      </c>
      <c r="E6" s="120"/>
      <c r="F6" s="120"/>
      <c r="G6" s="120"/>
      <c r="H6" s="120"/>
      <c r="I6" s="120"/>
      <c r="J6" s="120"/>
      <c r="K6" s="120"/>
      <c r="L6" s="120"/>
      <c r="M6" s="120"/>
      <c r="N6" s="121"/>
      <c r="O6" s="115" t="s">
        <v>89</v>
      </c>
      <c r="P6" s="116"/>
      <c r="Q6" s="115" t="s">
        <v>90</v>
      </c>
      <c r="R6" s="116"/>
    </row>
    <row r="7" spans="1:18" s="3" customFormat="1" x14ac:dyDescent="0.2">
      <c r="A7" s="118"/>
      <c r="B7" s="56" t="s">
        <v>87</v>
      </c>
      <c r="C7" s="93" t="s">
        <v>88</v>
      </c>
      <c r="D7" s="57" t="s">
        <v>39</v>
      </c>
      <c r="E7" s="57" t="s">
        <v>40</v>
      </c>
      <c r="F7" s="57" t="s">
        <v>49</v>
      </c>
      <c r="G7" s="98" t="s">
        <v>54</v>
      </c>
      <c r="H7" s="98" t="s">
        <v>59</v>
      </c>
      <c r="I7" s="98" t="s">
        <v>66</v>
      </c>
      <c r="J7" s="98" t="s">
        <v>72</v>
      </c>
      <c r="K7" s="98" t="s">
        <v>82</v>
      </c>
      <c r="L7" s="98" t="s">
        <v>86</v>
      </c>
      <c r="M7" s="98" t="s">
        <v>115</v>
      </c>
      <c r="N7" s="57" t="s">
        <v>92</v>
      </c>
      <c r="O7" s="7" t="s">
        <v>3</v>
      </c>
      <c r="P7" s="83" t="s">
        <v>4</v>
      </c>
      <c r="Q7" s="7" t="s">
        <v>3</v>
      </c>
      <c r="R7" s="83" t="s">
        <v>4</v>
      </c>
    </row>
    <row r="8" spans="1:18" s="3" customFormat="1" x14ac:dyDescent="0.2">
      <c r="A8" s="8" t="s">
        <v>5</v>
      </c>
      <c r="B8" s="9">
        <v>17981.246800000001</v>
      </c>
      <c r="C8" s="10">
        <v>510179.53802000009</v>
      </c>
      <c r="D8" s="10">
        <v>9219.8554000000004</v>
      </c>
      <c r="E8" s="10">
        <v>9002.6970500000007</v>
      </c>
      <c r="F8" s="10">
        <v>15273.483779999999</v>
      </c>
      <c r="G8" s="10">
        <v>4773.9705100000001</v>
      </c>
      <c r="H8" s="10">
        <v>711.95818999999995</v>
      </c>
      <c r="I8" s="10">
        <v>12409.736000000001</v>
      </c>
      <c r="J8" s="10">
        <v>2704.4879100000003</v>
      </c>
      <c r="K8" s="10">
        <v>2762.2999799999998</v>
      </c>
      <c r="L8" s="10">
        <v>46933.18419</v>
      </c>
      <c r="M8" s="10">
        <v>9784.6773699999994</v>
      </c>
      <c r="N8" s="10">
        <v>113576.35038</v>
      </c>
      <c r="O8" s="95">
        <v>-8196.5694300000014</v>
      </c>
      <c r="P8" s="97">
        <v>-0.45583988258255825</v>
      </c>
      <c r="Q8" s="95">
        <v>-396603.18764000008</v>
      </c>
      <c r="R8" s="97">
        <v>-0.77737964399593862</v>
      </c>
    </row>
    <row r="9" spans="1:18" s="3" customFormat="1" x14ac:dyDescent="0.2">
      <c r="A9" s="8" t="s">
        <v>6</v>
      </c>
      <c r="B9" s="9">
        <v>142720.01708000002</v>
      </c>
      <c r="C9" s="10">
        <v>935039.92059000011</v>
      </c>
      <c r="D9" s="10">
        <v>111800.48571000001</v>
      </c>
      <c r="E9" s="10">
        <v>42055.389870000006</v>
      </c>
      <c r="F9" s="10">
        <v>312557.64750000002</v>
      </c>
      <c r="G9" s="10">
        <v>116365.97465</v>
      </c>
      <c r="H9" s="10">
        <v>27165.623620000002</v>
      </c>
      <c r="I9" s="10">
        <v>24615.335520000001</v>
      </c>
      <c r="J9" s="10">
        <v>34886.107920000002</v>
      </c>
      <c r="K9" s="10">
        <v>39500.142079999998</v>
      </c>
      <c r="L9" s="10">
        <v>58788.363530000002</v>
      </c>
      <c r="M9" s="10">
        <v>55420.491959999999</v>
      </c>
      <c r="N9" s="10">
        <v>823155.56235999998</v>
      </c>
      <c r="O9" s="95">
        <v>-87299.52512000002</v>
      </c>
      <c r="P9" s="97">
        <v>-0.61168381917348924</v>
      </c>
      <c r="Q9" s="95">
        <v>-111884.35823000013</v>
      </c>
      <c r="R9" s="97">
        <v>-0.11965730635265526</v>
      </c>
    </row>
    <row r="10" spans="1:18" s="3" customFormat="1" x14ac:dyDescent="0.2">
      <c r="A10" s="8" t="s">
        <v>7</v>
      </c>
      <c r="B10" s="9">
        <v>15641.73567</v>
      </c>
      <c r="C10" s="10">
        <v>208497.31674000001</v>
      </c>
      <c r="D10" s="10">
        <v>16156.941570000001</v>
      </c>
      <c r="E10" s="10">
        <v>12148.223719999998</v>
      </c>
      <c r="F10" s="10">
        <v>8991.28017</v>
      </c>
      <c r="G10" s="10">
        <v>5389.3486400000002</v>
      </c>
      <c r="H10" s="10">
        <v>6415.3740599999992</v>
      </c>
      <c r="I10" s="10">
        <v>7459.9619199999997</v>
      </c>
      <c r="J10" s="10">
        <v>12123.50873</v>
      </c>
      <c r="K10" s="10">
        <v>11928.73007</v>
      </c>
      <c r="L10" s="10">
        <v>12640.2487</v>
      </c>
      <c r="M10" s="10">
        <v>9808.42317</v>
      </c>
      <c r="N10" s="10">
        <v>103062.04075</v>
      </c>
      <c r="O10" s="95">
        <v>-5833.3125</v>
      </c>
      <c r="P10" s="97">
        <v>-0.37293255832138739</v>
      </c>
      <c r="Q10" s="95">
        <v>-105435.27599000001</v>
      </c>
      <c r="R10" s="97">
        <v>-0.50569128484986559</v>
      </c>
    </row>
    <row r="11" spans="1:18" s="3" customFormat="1" x14ac:dyDescent="0.2">
      <c r="A11" s="8" t="s">
        <v>8</v>
      </c>
      <c r="B11" s="9">
        <v>58312.879029999996</v>
      </c>
      <c r="C11" s="10">
        <v>445703.61441000004</v>
      </c>
      <c r="D11" s="10">
        <v>32250.85627</v>
      </c>
      <c r="E11" s="10">
        <v>36059.151010000001</v>
      </c>
      <c r="F11" s="10">
        <v>41138.465590000007</v>
      </c>
      <c r="G11" s="10">
        <v>27611.389950000001</v>
      </c>
      <c r="H11" s="10">
        <v>24414.763920000001</v>
      </c>
      <c r="I11" s="10">
        <v>27812.805829999998</v>
      </c>
      <c r="J11" s="10">
        <v>28027.474520000003</v>
      </c>
      <c r="K11" s="10">
        <v>36523.013030000002</v>
      </c>
      <c r="L11" s="10">
        <v>33778.389179999998</v>
      </c>
      <c r="M11" s="10">
        <v>32723.792299999997</v>
      </c>
      <c r="N11" s="10">
        <v>320340.10159999994</v>
      </c>
      <c r="O11" s="95">
        <v>-25589.086729999999</v>
      </c>
      <c r="P11" s="97">
        <v>-0.43882392973317752</v>
      </c>
      <c r="Q11" s="95">
        <v>-125363.5128100001</v>
      </c>
      <c r="R11" s="97">
        <v>-0.28127102575990992</v>
      </c>
    </row>
    <row r="12" spans="1:18" s="3" customFormat="1" x14ac:dyDescent="0.2">
      <c r="A12" s="8" t="s">
        <v>9</v>
      </c>
      <c r="B12" s="9">
        <v>10308.965840000001</v>
      </c>
      <c r="C12" s="10">
        <v>61305.537669999991</v>
      </c>
      <c r="D12" s="10">
        <v>2044.5598200000002</v>
      </c>
      <c r="E12" s="10">
        <v>1598.88787</v>
      </c>
      <c r="F12" s="10">
        <v>351.46569</v>
      </c>
      <c r="G12" s="10">
        <v>60.956270000000004</v>
      </c>
      <c r="H12" s="10">
        <v>406.24401</v>
      </c>
      <c r="I12" s="10">
        <v>6177.8831499999997</v>
      </c>
      <c r="J12" s="10">
        <v>2000.06367</v>
      </c>
      <c r="K12" s="10">
        <v>2557.5782599999998</v>
      </c>
      <c r="L12" s="10">
        <v>743.34152999999992</v>
      </c>
      <c r="M12" s="10">
        <v>10.721</v>
      </c>
      <c r="N12" s="10">
        <v>15951.70127</v>
      </c>
      <c r="O12" s="95">
        <v>-10298.244840000001</v>
      </c>
      <c r="P12" s="97">
        <v>-0.99896003147489332</v>
      </c>
      <c r="Q12" s="95">
        <v>-45353.836399999993</v>
      </c>
      <c r="R12" s="97">
        <v>-0.73979999399294072</v>
      </c>
    </row>
    <row r="13" spans="1:18" s="3" customFormat="1" x14ac:dyDescent="0.2">
      <c r="A13" s="8" t="s">
        <v>10</v>
      </c>
      <c r="B13" s="9">
        <v>2161.7007599999997</v>
      </c>
      <c r="C13" s="10">
        <v>52059.770559999997</v>
      </c>
      <c r="D13" s="10">
        <v>1803.4623800000002</v>
      </c>
      <c r="E13" s="10">
        <v>1396.71723</v>
      </c>
      <c r="F13" s="10">
        <v>566.01510999999994</v>
      </c>
      <c r="G13" s="10">
        <v>10328.76478</v>
      </c>
      <c r="H13" s="10">
        <v>394.50834000000003</v>
      </c>
      <c r="I13" s="10">
        <v>743.87609999999995</v>
      </c>
      <c r="J13" s="10">
        <v>151.73170000000002</v>
      </c>
      <c r="K13" s="10">
        <v>442.57847999999996</v>
      </c>
      <c r="L13" s="10">
        <v>2095.6553600000002</v>
      </c>
      <c r="M13" s="10">
        <v>820.97680000000003</v>
      </c>
      <c r="N13" s="10">
        <v>18744.28628</v>
      </c>
      <c r="O13" s="95">
        <v>-1340.7239599999998</v>
      </c>
      <c r="P13" s="97">
        <v>-0.62021718491693545</v>
      </c>
      <c r="Q13" s="95">
        <v>-33315.484279999997</v>
      </c>
      <c r="R13" s="97">
        <v>-0.63994681347285598</v>
      </c>
    </row>
    <row r="14" spans="1:18" s="3" customFormat="1" x14ac:dyDescent="0.2">
      <c r="A14" s="8" t="s">
        <v>11</v>
      </c>
      <c r="B14" s="9">
        <v>989881.54535999999</v>
      </c>
      <c r="C14" s="10">
        <v>9435473.4718400016</v>
      </c>
      <c r="D14" s="10">
        <v>708069.81787000003</v>
      </c>
      <c r="E14" s="10">
        <v>639630.31993999996</v>
      </c>
      <c r="F14" s="10">
        <v>969238.07777999993</v>
      </c>
      <c r="G14" s="10">
        <v>312679.96374000004</v>
      </c>
      <c r="H14" s="10">
        <v>274156.15680999996</v>
      </c>
      <c r="I14" s="10">
        <v>393740.02877000003</v>
      </c>
      <c r="J14" s="10">
        <v>468591.08681999997</v>
      </c>
      <c r="K14" s="10">
        <v>472468.83328000002</v>
      </c>
      <c r="L14" s="10">
        <v>515303.09504999995</v>
      </c>
      <c r="M14" s="10">
        <v>504980.88092999998</v>
      </c>
      <c r="N14" s="10">
        <v>5258858.2609900003</v>
      </c>
      <c r="O14" s="95">
        <v>-484900.66443</v>
      </c>
      <c r="P14" s="97">
        <v>-0.489857262924981</v>
      </c>
      <c r="Q14" s="95">
        <v>-4176615.2108500013</v>
      </c>
      <c r="R14" s="97">
        <v>-0.44265030507637304</v>
      </c>
    </row>
    <row r="15" spans="1:18" s="3" customFormat="1" x14ac:dyDescent="0.2">
      <c r="A15" s="8" t="s">
        <v>12</v>
      </c>
      <c r="B15" s="9">
        <v>268866.15816999995</v>
      </c>
      <c r="C15" s="10">
        <v>4349369.3903299998</v>
      </c>
      <c r="D15" s="10">
        <v>167947.97788999998</v>
      </c>
      <c r="E15" s="10">
        <v>133740.92971999999</v>
      </c>
      <c r="F15" s="10">
        <v>324578.08064999996</v>
      </c>
      <c r="G15" s="10">
        <v>204019.13600999999</v>
      </c>
      <c r="H15" s="10">
        <v>133371.93373999998</v>
      </c>
      <c r="I15" s="10">
        <v>152295.04550000001</v>
      </c>
      <c r="J15" s="10">
        <v>151258.03709999999</v>
      </c>
      <c r="K15" s="10">
        <v>126519.13194000001</v>
      </c>
      <c r="L15" s="10">
        <v>226542.71481999999</v>
      </c>
      <c r="M15" s="10">
        <v>272095.21013999998</v>
      </c>
      <c r="N15" s="10">
        <v>1892368.1975100003</v>
      </c>
      <c r="O15" s="95">
        <v>3229.0519700000295</v>
      </c>
      <c r="P15" s="97">
        <v>1.200988622732635E-2</v>
      </c>
      <c r="Q15" s="95">
        <v>-2457001.1928199995</v>
      </c>
      <c r="R15" s="97">
        <v>-0.56490975410887767</v>
      </c>
    </row>
    <row r="16" spans="1:18" s="3" customFormat="1" x14ac:dyDescent="0.2">
      <c r="A16" s="8" t="s">
        <v>13</v>
      </c>
      <c r="B16" s="9">
        <v>184544.49594999998</v>
      </c>
      <c r="C16" s="10">
        <v>1858119.18508</v>
      </c>
      <c r="D16" s="10">
        <v>182639.07569</v>
      </c>
      <c r="E16" s="10">
        <v>166294.14762999999</v>
      </c>
      <c r="F16" s="10">
        <v>136673.79950999998</v>
      </c>
      <c r="G16" s="10">
        <v>22138.668289999998</v>
      </c>
      <c r="H16" s="10">
        <v>28652.390100000001</v>
      </c>
      <c r="I16" s="10">
        <v>50747.250380000005</v>
      </c>
      <c r="J16" s="10">
        <v>74364.445300000007</v>
      </c>
      <c r="K16" s="10">
        <v>86841.701029999997</v>
      </c>
      <c r="L16" s="10">
        <v>100264.79812000001</v>
      </c>
      <c r="M16" s="10">
        <v>104795.70869</v>
      </c>
      <c r="N16" s="10">
        <v>953411.98473999999</v>
      </c>
      <c r="O16" s="95">
        <v>-79748.787259999983</v>
      </c>
      <c r="P16" s="97">
        <v>-0.43213853032824623</v>
      </c>
      <c r="Q16" s="95">
        <v>-904707.20033999998</v>
      </c>
      <c r="R16" s="97">
        <v>-0.48689406341878361</v>
      </c>
    </row>
    <row r="17" spans="1:28" s="3" customFormat="1" x14ac:dyDescent="0.2">
      <c r="A17" s="8" t="s">
        <v>14</v>
      </c>
      <c r="B17" s="9">
        <v>147717.14411000002</v>
      </c>
      <c r="C17" s="10">
        <v>1916906.8622399999</v>
      </c>
      <c r="D17" s="10">
        <v>123003.54612</v>
      </c>
      <c r="E17" s="10">
        <v>145762.72565000001</v>
      </c>
      <c r="F17" s="10">
        <v>123481.18272999999</v>
      </c>
      <c r="G17" s="10">
        <v>46000.071229999994</v>
      </c>
      <c r="H17" s="10">
        <v>46372.989980000006</v>
      </c>
      <c r="I17" s="10">
        <v>83357.844939999995</v>
      </c>
      <c r="J17" s="10">
        <v>103862.59668</v>
      </c>
      <c r="K17" s="10">
        <v>82314.433359999995</v>
      </c>
      <c r="L17" s="10">
        <v>71719.788770000014</v>
      </c>
      <c r="M17" s="10">
        <v>90492.647110000005</v>
      </c>
      <c r="N17" s="10">
        <v>916367.82657000003</v>
      </c>
      <c r="O17" s="95">
        <v>-57224.497000000018</v>
      </c>
      <c r="P17" s="97">
        <v>-0.38739238661009345</v>
      </c>
      <c r="Q17" s="95">
        <v>-1000539.0356699999</v>
      </c>
      <c r="R17" s="97">
        <v>-0.52195495533925984</v>
      </c>
    </row>
    <row r="18" spans="1:28" s="3" customFormat="1" x14ac:dyDescent="0.2">
      <c r="A18" s="8" t="s">
        <v>15</v>
      </c>
      <c r="B18" s="9">
        <v>319413.10730999999</v>
      </c>
      <c r="C18" s="10">
        <v>2736487.5773299998</v>
      </c>
      <c r="D18" s="10">
        <v>248524.30593999999</v>
      </c>
      <c r="E18" s="10">
        <v>238914.36335000003</v>
      </c>
      <c r="F18" s="10">
        <v>197236.95853999999</v>
      </c>
      <c r="G18" s="10">
        <v>48430.882279999998</v>
      </c>
      <c r="H18" s="10">
        <v>46858.858380000005</v>
      </c>
      <c r="I18" s="10">
        <v>69331.319050000006</v>
      </c>
      <c r="J18" s="10">
        <v>90458.37473000001</v>
      </c>
      <c r="K18" s="10">
        <v>98392.76317000002</v>
      </c>
      <c r="L18" s="10">
        <v>117377.08297</v>
      </c>
      <c r="M18" s="10">
        <v>146605.90613999998</v>
      </c>
      <c r="N18" s="10">
        <v>1302130.8145500002</v>
      </c>
      <c r="O18" s="95">
        <v>-172807.20117000001</v>
      </c>
      <c r="P18" s="97">
        <v>-0.54101474615531497</v>
      </c>
      <c r="Q18" s="95">
        <v>-1434356.7627799995</v>
      </c>
      <c r="R18" s="97">
        <v>-0.52415979325566919</v>
      </c>
    </row>
    <row r="19" spans="1:28" s="18" customFormat="1" x14ac:dyDescent="0.2">
      <c r="A19" s="56" t="s">
        <v>16</v>
      </c>
      <c r="B19" s="14">
        <v>2157548.99608</v>
      </c>
      <c r="C19" s="15">
        <v>22509142.184809998</v>
      </c>
      <c r="D19" s="15">
        <v>1603460.88466</v>
      </c>
      <c r="E19" s="15">
        <v>1426603.5530399999</v>
      </c>
      <c r="F19" s="15">
        <v>2130086.4570499999</v>
      </c>
      <c r="G19" s="33">
        <v>797799.12635000004</v>
      </c>
      <c r="H19" s="33">
        <v>588920.80114999996</v>
      </c>
      <c r="I19" s="33">
        <v>828691.08716000023</v>
      </c>
      <c r="J19" s="33">
        <v>968427.91508000018</v>
      </c>
      <c r="K19" s="33">
        <v>960251.20468000008</v>
      </c>
      <c r="L19" s="33">
        <v>1186186.6622200001</v>
      </c>
      <c r="M19" s="33">
        <v>1227539.43561</v>
      </c>
      <c r="N19" s="33">
        <v>11717967.126999998</v>
      </c>
      <c r="O19" s="101">
        <v>-930009.56046999991</v>
      </c>
      <c r="P19" s="102">
        <v>-0.43104910347793368</v>
      </c>
      <c r="Q19" s="101">
        <v>-10791175.057809999</v>
      </c>
      <c r="R19" s="102">
        <v>-0.47941298558646461</v>
      </c>
    </row>
    <row r="20" spans="1:28" s="3" customFormat="1" x14ac:dyDescent="0.2">
      <c r="A20" s="3" t="s">
        <v>17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84"/>
      <c r="Q20" s="20"/>
      <c r="R20" s="84"/>
      <c r="S20" s="13"/>
      <c r="T20" s="94"/>
      <c r="U20" s="13"/>
      <c r="V20" s="94"/>
    </row>
    <row r="21" spans="1:28" s="3" customFormat="1" x14ac:dyDescent="0.2">
      <c r="A21" s="3" t="s">
        <v>18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85"/>
      <c r="Q21" s="22"/>
      <c r="R21" s="85"/>
      <c r="S21" s="13"/>
      <c r="T21" s="94"/>
      <c r="U21" s="13"/>
      <c r="V21" s="94"/>
    </row>
    <row r="22" spans="1:28" s="3" customFormat="1" x14ac:dyDescent="0.2">
      <c r="A22" s="3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>
        <v>0</v>
      </c>
      <c r="T22" s="22">
        <v>0</v>
      </c>
      <c r="U22" s="22">
        <v>0</v>
      </c>
      <c r="V22" s="22">
        <v>0</v>
      </c>
    </row>
    <row r="23" spans="1:28" s="3" customFormat="1" x14ac:dyDescent="0.2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>
        <v>0</v>
      </c>
      <c r="T23" s="22">
        <v>0</v>
      </c>
      <c r="U23" s="22">
        <v>0</v>
      </c>
      <c r="V23" s="22">
        <v>0</v>
      </c>
    </row>
    <row r="24" spans="1:28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S24" s="13"/>
      <c r="T24" s="94"/>
      <c r="U24" s="13"/>
      <c r="V24" s="94"/>
    </row>
    <row r="25" spans="1:28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S25" s="13"/>
      <c r="T25" s="94"/>
      <c r="U25" s="13"/>
      <c r="V25" s="94"/>
    </row>
    <row r="26" spans="1:28" s="3" customFormat="1" x14ac:dyDescent="0.2">
      <c r="A26" s="111" t="s">
        <v>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3"/>
      <c r="T26" s="94"/>
      <c r="U26" s="13"/>
      <c r="V26" s="94"/>
    </row>
    <row r="27" spans="1:28" s="3" customFormat="1" x14ac:dyDescent="0.2">
      <c r="A27" s="111" t="s">
        <v>91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3"/>
      <c r="T27" s="94"/>
      <c r="U27" s="13"/>
      <c r="V27" s="94"/>
    </row>
    <row r="28" spans="1:28" s="3" customFormat="1" x14ac:dyDescent="0.2">
      <c r="A28" s="111" t="s">
        <v>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3"/>
      <c r="T28" s="94"/>
      <c r="U28" s="13"/>
      <c r="V28" s="94"/>
    </row>
    <row r="29" spans="1:28" s="3" customFormat="1" x14ac:dyDescent="0.2">
      <c r="A29" s="92"/>
      <c r="B29" s="92"/>
      <c r="C29" s="92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92"/>
      <c r="P29" s="84"/>
      <c r="Q29" s="1"/>
      <c r="R29" s="84"/>
      <c r="S29" s="13"/>
      <c r="T29" s="94"/>
      <c r="U29" s="13"/>
      <c r="V29" s="94"/>
    </row>
    <row r="30" spans="1:28" s="3" customFormat="1" x14ac:dyDescent="0.2">
      <c r="A30" s="117" t="s">
        <v>2</v>
      </c>
      <c r="B30" s="115" t="s">
        <v>21</v>
      </c>
      <c r="C30" s="116"/>
      <c r="D30" s="119" t="s">
        <v>31</v>
      </c>
      <c r="E30" s="120"/>
      <c r="F30" s="120"/>
      <c r="G30" s="120"/>
      <c r="H30" s="120"/>
      <c r="I30" s="120"/>
      <c r="J30" s="120"/>
      <c r="K30" s="120"/>
      <c r="L30" s="120"/>
      <c r="M30" s="120"/>
      <c r="N30" s="121"/>
      <c r="O30" s="115" t="s">
        <v>89</v>
      </c>
      <c r="P30" s="116"/>
      <c r="Q30" s="115" t="s">
        <v>90</v>
      </c>
      <c r="R30" s="116"/>
      <c r="S30" s="13"/>
      <c r="T30" s="94"/>
      <c r="U30" s="13"/>
      <c r="V30" s="94"/>
    </row>
    <row r="31" spans="1:28" s="3" customFormat="1" x14ac:dyDescent="0.2">
      <c r="A31" s="118"/>
      <c r="B31" s="56" t="s">
        <v>87</v>
      </c>
      <c r="C31" s="93" t="s">
        <v>88</v>
      </c>
      <c r="D31" s="57" t="s">
        <v>39</v>
      </c>
      <c r="E31" s="57" t="s">
        <v>40</v>
      </c>
      <c r="F31" s="57" t="s">
        <v>49</v>
      </c>
      <c r="G31" s="57" t="s">
        <v>54</v>
      </c>
      <c r="H31" s="57" t="s">
        <v>59</v>
      </c>
      <c r="I31" s="57" t="s">
        <v>66</v>
      </c>
      <c r="J31" s="57" t="s">
        <v>72</v>
      </c>
      <c r="K31" s="57" t="s">
        <v>82</v>
      </c>
      <c r="L31" s="57" t="s">
        <v>86</v>
      </c>
      <c r="M31" s="57" t="s">
        <v>115</v>
      </c>
      <c r="N31" s="57" t="s">
        <v>93</v>
      </c>
      <c r="O31" s="7" t="s">
        <v>3</v>
      </c>
      <c r="P31" s="83" t="s">
        <v>4</v>
      </c>
      <c r="Q31" s="7" t="s">
        <v>3</v>
      </c>
      <c r="R31" s="83" t="s">
        <v>4</v>
      </c>
      <c r="S31" s="13"/>
      <c r="T31" s="94"/>
      <c r="U31" s="13"/>
      <c r="V31" s="94"/>
    </row>
    <row r="32" spans="1:28" s="3" customFormat="1" x14ac:dyDescent="0.2">
      <c r="A32" s="8" t="s">
        <v>5</v>
      </c>
      <c r="B32" s="10">
        <v>0</v>
      </c>
      <c r="C32" s="10">
        <v>387646.13003</v>
      </c>
      <c r="D32" s="29">
        <v>0</v>
      </c>
      <c r="E32" s="29">
        <v>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17530.031559999999</v>
      </c>
      <c r="M32" s="29">
        <v>0</v>
      </c>
      <c r="N32" s="10">
        <v>17535.031559999999</v>
      </c>
      <c r="O32" s="95">
        <v>0</v>
      </c>
      <c r="P32" s="97">
        <v>0</v>
      </c>
      <c r="Q32" s="95">
        <v>-370111.09847000003</v>
      </c>
      <c r="R32" s="97">
        <v>-0.95476536407407719</v>
      </c>
      <c r="S32" s="13"/>
      <c r="T32" s="94"/>
      <c r="U32" s="13"/>
      <c r="V32" s="94"/>
      <c r="W32" s="13"/>
      <c r="X32" s="13"/>
      <c r="Y32" s="13"/>
      <c r="Z32" s="13"/>
      <c r="AA32" s="13"/>
      <c r="AB32" s="13"/>
    </row>
    <row r="33" spans="1:28" s="3" customFormat="1" x14ac:dyDescent="0.2">
      <c r="A33" s="8" t="s">
        <v>6</v>
      </c>
      <c r="B33" s="10">
        <v>5850</v>
      </c>
      <c r="C33" s="10">
        <v>112315.6</v>
      </c>
      <c r="D33" s="29">
        <v>450</v>
      </c>
      <c r="E33" s="29">
        <v>6124</v>
      </c>
      <c r="F33" s="29">
        <v>119500</v>
      </c>
      <c r="G33" s="29">
        <v>90500</v>
      </c>
      <c r="H33" s="29">
        <v>1500</v>
      </c>
      <c r="I33" s="29">
        <v>2000</v>
      </c>
      <c r="J33" s="29">
        <v>6000</v>
      </c>
      <c r="K33" s="29">
        <v>12800</v>
      </c>
      <c r="L33" s="29">
        <v>0</v>
      </c>
      <c r="M33" s="29">
        <v>20150</v>
      </c>
      <c r="N33" s="10">
        <v>259024</v>
      </c>
      <c r="O33" s="95">
        <v>14300</v>
      </c>
      <c r="P33" s="97">
        <v>2.4444444444444446</v>
      </c>
      <c r="Q33" s="95">
        <v>146708.4</v>
      </c>
      <c r="R33" s="97">
        <v>1.306215699332951</v>
      </c>
      <c r="S33" s="13"/>
      <c r="T33" s="94"/>
      <c r="U33" s="13"/>
      <c r="V33" s="94"/>
      <c r="W33" s="13"/>
      <c r="X33" s="13"/>
      <c r="Y33" s="13"/>
      <c r="Z33" s="13"/>
      <c r="AA33" s="13"/>
      <c r="AB33" s="13"/>
    </row>
    <row r="34" spans="1:28" s="3" customFormat="1" x14ac:dyDescent="0.2">
      <c r="A34" s="8" t="s">
        <v>7</v>
      </c>
      <c r="B34" s="10">
        <v>6492.58968</v>
      </c>
      <c r="C34" s="10">
        <v>70289.532720000003</v>
      </c>
      <c r="D34" s="32">
        <v>5623.3219900000004</v>
      </c>
      <c r="E34" s="32">
        <v>3291.2049999999999</v>
      </c>
      <c r="F34" s="32">
        <v>3421.52</v>
      </c>
      <c r="G34" s="32">
        <v>2705.6190000000001</v>
      </c>
      <c r="H34" s="32">
        <v>1741.52801</v>
      </c>
      <c r="I34" s="32">
        <v>3834.3429900000001</v>
      </c>
      <c r="J34" s="32">
        <v>7193.7484000000004</v>
      </c>
      <c r="K34" s="32">
        <v>4023.4918499999999</v>
      </c>
      <c r="L34" s="32">
        <v>4105.6530000000002</v>
      </c>
      <c r="M34" s="32">
        <v>4401.3788700000005</v>
      </c>
      <c r="N34" s="10">
        <v>40341.809110000002</v>
      </c>
      <c r="O34" s="95">
        <v>-2091.2108099999996</v>
      </c>
      <c r="P34" s="97">
        <v>-0.32209194066919677</v>
      </c>
      <c r="Q34" s="95">
        <v>-29947.723610000001</v>
      </c>
      <c r="R34" s="97">
        <v>-0.42606235169178686</v>
      </c>
      <c r="S34" s="13"/>
      <c r="T34" s="94"/>
      <c r="U34" s="13"/>
      <c r="V34" s="94"/>
      <c r="W34" s="13"/>
      <c r="X34" s="13"/>
      <c r="Y34" s="13"/>
      <c r="Z34" s="13"/>
      <c r="AA34" s="13"/>
      <c r="AB34" s="13"/>
    </row>
    <row r="35" spans="1:28" s="3" customFormat="1" x14ac:dyDescent="0.2">
      <c r="A35" s="8" t="s">
        <v>8</v>
      </c>
      <c r="B35" s="10">
        <v>11242.057789999999</v>
      </c>
      <c r="C35" s="10">
        <v>131191.88821999999</v>
      </c>
      <c r="D35" s="32">
        <v>13590.90979</v>
      </c>
      <c r="E35" s="32">
        <v>8966.6890999999996</v>
      </c>
      <c r="F35" s="32">
        <v>8993.627050000001</v>
      </c>
      <c r="G35" s="32">
        <v>6635.5498699999998</v>
      </c>
      <c r="H35" s="32">
        <v>5916.9750000000004</v>
      </c>
      <c r="I35" s="32">
        <v>9512.4504199999992</v>
      </c>
      <c r="J35" s="32">
        <v>10914.87285</v>
      </c>
      <c r="K35" s="32">
        <v>13375.582470000001</v>
      </c>
      <c r="L35" s="32">
        <v>10854.321699999999</v>
      </c>
      <c r="M35" s="32">
        <v>10014.37968</v>
      </c>
      <c r="N35" s="10">
        <v>98775.357930000013</v>
      </c>
      <c r="O35" s="95">
        <v>-1227.6781099999989</v>
      </c>
      <c r="P35" s="97">
        <v>-0.10920403834714665</v>
      </c>
      <c r="Q35" s="95">
        <v>-32416.530289999981</v>
      </c>
      <c r="R35" s="97">
        <v>-0.24709248970972686</v>
      </c>
      <c r="S35" s="13"/>
      <c r="T35" s="94"/>
      <c r="U35" s="13"/>
      <c r="V35" s="94"/>
      <c r="W35" s="13"/>
      <c r="X35" s="13"/>
      <c r="Y35" s="13"/>
      <c r="Z35" s="13"/>
      <c r="AA35" s="13"/>
      <c r="AB35" s="13"/>
    </row>
    <row r="36" spans="1:28" s="3" customFormat="1" x14ac:dyDescent="0.2">
      <c r="A36" s="8" t="s">
        <v>9</v>
      </c>
      <c r="B36" s="10">
        <v>0</v>
      </c>
      <c r="C36" s="10">
        <v>695.49495999999999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10">
        <v>0</v>
      </c>
      <c r="O36" s="95">
        <v>0</v>
      </c>
      <c r="P36" s="97">
        <v>0</v>
      </c>
      <c r="Q36" s="95">
        <v>-695.49495999999999</v>
      </c>
      <c r="R36" s="97">
        <v>-1</v>
      </c>
      <c r="S36" s="13"/>
      <c r="T36" s="94"/>
      <c r="U36" s="13"/>
      <c r="V36" s="94"/>
      <c r="W36" s="13"/>
      <c r="X36" s="13"/>
      <c r="Y36" s="13"/>
      <c r="Z36" s="13"/>
      <c r="AA36" s="13"/>
      <c r="AB36" s="13"/>
    </row>
    <row r="37" spans="1:28" s="3" customFormat="1" x14ac:dyDescent="0.2">
      <c r="A37" s="8" t="s">
        <v>10</v>
      </c>
      <c r="B37" s="10">
        <v>20</v>
      </c>
      <c r="C37" s="10">
        <v>140</v>
      </c>
      <c r="D37" s="32">
        <v>30</v>
      </c>
      <c r="E37" s="32">
        <v>0</v>
      </c>
      <c r="F37" s="32">
        <v>0</v>
      </c>
      <c r="G37" s="32">
        <v>40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20</v>
      </c>
      <c r="N37" s="10">
        <v>90</v>
      </c>
      <c r="O37" s="95">
        <v>0</v>
      </c>
      <c r="P37" s="97">
        <v>0</v>
      </c>
      <c r="Q37" s="95">
        <v>-50</v>
      </c>
      <c r="R37" s="97">
        <v>-0.3571428571428571</v>
      </c>
      <c r="S37" s="13"/>
      <c r="T37" s="94"/>
      <c r="U37" s="13"/>
      <c r="V37" s="94"/>
      <c r="W37" s="13"/>
      <c r="X37" s="13"/>
      <c r="Y37" s="13"/>
      <c r="Z37" s="13"/>
      <c r="AA37" s="13"/>
      <c r="AB37" s="13"/>
    </row>
    <row r="38" spans="1:28" s="3" customFormat="1" x14ac:dyDescent="0.2">
      <c r="A38" s="8" t="s">
        <v>11</v>
      </c>
      <c r="B38" s="10">
        <v>9930.7735700000012</v>
      </c>
      <c r="C38" s="10">
        <v>199365.20852999997</v>
      </c>
      <c r="D38" s="32">
        <v>3494.6286600000003</v>
      </c>
      <c r="E38" s="32">
        <v>10822.66317</v>
      </c>
      <c r="F38" s="32">
        <v>9376.4310299999997</v>
      </c>
      <c r="G38" s="32">
        <v>2410.0402899999999</v>
      </c>
      <c r="H38" s="32">
        <v>2739.6662700000002</v>
      </c>
      <c r="I38" s="32">
        <v>6234.2131799999997</v>
      </c>
      <c r="J38" s="32">
        <v>3761.1021299999998</v>
      </c>
      <c r="K38" s="32">
        <v>27651.902689999999</v>
      </c>
      <c r="L38" s="32">
        <v>4117.1125199999997</v>
      </c>
      <c r="M38" s="32">
        <v>8702.6106900000013</v>
      </c>
      <c r="N38" s="10">
        <v>79310.370630000005</v>
      </c>
      <c r="O38" s="95">
        <v>-1228.1628799999999</v>
      </c>
      <c r="P38" s="97">
        <v>-0.12367242806846113</v>
      </c>
      <c r="Q38" s="95">
        <v>-120054.83789999997</v>
      </c>
      <c r="R38" s="97">
        <v>-0.60218550059567899</v>
      </c>
      <c r="S38" s="13"/>
      <c r="T38" s="94"/>
      <c r="U38" s="13"/>
      <c r="V38" s="94"/>
      <c r="W38" s="13"/>
      <c r="X38" s="13"/>
      <c r="Y38" s="13"/>
      <c r="Z38" s="13"/>
      <c r="AA38" s="13"/>
      <c r="AB38" s="13"/>
    </row>
    <row r="39" spans="1:28" s="3" customFormat="1" x14ac:dyDescent="0.2">
      <c r="A39" s="8" t="s">
        <v>12</v>
      </c>
      <c r="B39" s="10">
        <v>32272.987370000003</v>
      </c>
      <c r="C39" s="10">
        <v>328933.42963000003</v>
      </c>
      <c r="D39" s="32">
        <v>32616.641640000002</v>
      </c>
      <c r="E39" s="32">
        <v>5963.2424600000004</v>
      </c>
      <c r="F39" s="32">
        <v>16158.41843</v>
      </c>
      <c r="G39" s="32">
        <v>54254.235049999996</v>
      </c>
      <c r="H39" s="32">
        <v>17535.106070000002</v>
      </c>
      <c r="I39" s="32">
        <v>3584.29592</v>
      </c>
      <c r="J39" s="32">
        <v>36584</v>
      </c>
      <c r="K39" s="32">
        <v>15925.61376</v>
      </c>
      <c r="L39" s="32">
        <v>22695.4</v>
      </c>
      <c r="M39" s="32">
        <v>44866.742460000001</v>
      </c>
      <c r="N39" s="10">
        <v>250183.69579000003</v>
      </c>
      <c r="O39" s="95">
        <v>12593.755089999999</v>
      </c>
      <c r="P39" s="97">
        <v>0.39022588598992769</v>
      </c>
      <c r="Q39" s="95">
        <v>-78749.733840000001</v>
      </c>
      <c r="R39" s="97">
        <v>-0.23940933558678257</v>
      </c>
      <c r="S39" s="13"/>
      <c r="T39" s="94"/>
      <c r="U39" s="13"/>
      <c r="V39" s="94"/>
      <c r="W39" s="13"/>
      <c r="X39" s="13"/>
      <c r="Y39" s="13"/>
      <c r="Z39" s="13"/>
      <c r="AA39" s="13"/>
      <c r="AB39" s="13"/>
    </row>
    <row r="40" spans="1:28" s="3" customFormat="1" x14ac:dyDescent="0.2">
      <c r="A40" s="8" t="s">
        <v>13</v>
      </c>
      <c r="B40" s="10">
        <v>46482.887950000004</v>
      </c>
      <c r="C40" s="10">
        <v>476138.07384999999</v>
      </c>
      <c r="D40" s="32">
        <v>60756.621330000002</v>
      </c>
      <c r="E40" s="32">
        <v>44456.508950000003</v>
      </c>
      <c r="F40" s="32">
        <v>53548.973869999994</v>
      </c>
      <c r="G40" s="32">
        <v>6894.5012900000002</v>
      </c>
      <c r="H40" s="32">
        <v>9741.5698200000006</v>
      </c>
      <c r="I40" s="32">
        <v>14507.916670000001</v>
      </c>
      <c r="J40" s="32">
        <v>25221.126179999999</v>
      </c>
      <c r="K40" s="32">
        <v>25343.609100000001</v>
      </c>
      <c r="L40" s="32">
        <v>33485.806539999998</v>
      </c>
      <c r="M40" s="32">
        <v>35090.917590000005</v>
      </c>
      <c r="N40" s="10">
        <v>309047.55134000006</v>
      </c>
      <c r="O40" s="95">
        <v>-11391.970359999999</v>
      </c>
      <c r="P40" s="97">
        <v>-0.24507879915408737</v>
      </c>
      <c r="Q40" s="95">
        <v>-167090.52250999992</v>
      </c>
      <c r="R40" s="97">
        <v>-0.35092871519163416</v>
      </c>
      <c r="S40" s="13"/>
      <c r="T40" s="94"/>
      <c r="U40" s="13"/>
      <c r="V40" s="94"/>
      <c r="W40" s="13"/>
      <c r="X40" s="13"/>
      <c r="Y40" s="13"/>
      <c r="Z40" s="13"/>
      <c r="AA40" s="13"/>
      <c r="AB40" s="13"/>
    </row>
    <row r="41" spans="1:28" s="3" customFormat="1" x14ac:dyDescent="0.2">
      <c r="A41" s="8" t="s">
        <v>14</v>
      </c>
      <c r="B41" s="10">
        <v>2354.5089900000003</v>
      </c>
      <c r="C41" s="10">
        <v>26259.568070000001</v>
      </c>
      <c r="D41" s="32">
        <v>8459.1938800000007</v>
      </c>
      <c r="E41" s="32">
        <v>7831.9084000000003</v>
      </c>
      <c r="F41" s="32">
        <v>6360.2834299999995</v>
      </c>
      <c r="G41" s="32">
        <v>3420.9805099999999</v>
      </c>
      <c r="H41" s="32">
        <v>7500</v>
      </c>
      <c r="I41" s="32">
        <v>2480.5549100000003</v>
      </c>
      <c r="J41" s="32">
        <v>1546.1186</v>
      </c>
      <c r="K41" s="32">
        <v>10</v>
      </c>
      <c r="L41" s="32">
        <v>4552</v>
      </c>
      <c r="M41" s="32">
        <v>1897.81835</v>
      </c>
      <c r="N41" s="10">
        <v>44058.858080000005</v>
      </c>
      <c r="O41" s="95">
        <v>-456.69064000000026</v>
      </c>
      <c r="P41" s="97">
        <v>-0.19396427957576001</v>
      </c>
      <c r="Q41" s="95">
        <v>17799.290010000004</v>
      </c>
      <c r="R41" s="97">
        <v>0.67782112647673887</v>
      </c>
      <c r="S41" s="13"/>
      <c r="T41" s="94"/>
      <c r="U41" s="13"/>
      <c r="V41" s="94"/>
      <c r="W41" s="13"/>
      <c r="X41" s="13"/>
      <c r="Y41" s="13"/>
      <c r="Z41" s="13"/>
      <c r="AA41" s="13"/>
      <c r="AB41" s="13"/>
    </row>
    <row r="42" spans="1:28" s="3" customFormat="1" x14ac:dyDescent="0.2">
      <c r="A42" s="8" t="s">
        <v>15</v>
      </c>
      <c r="B42" s="10">
        <v>33079.783109999997</v>
      </c>
      <c r="C42" s="10">
        <v>337570.96231000003</v>
      </c>
      <c r="D42" s="32">
        <v>29638.370430000003</v>
      </c>
      <c r="E42" s="32">
        <v>25928.839619999999</v>
      </c>
      <c r="F42" s="32">
        <v>25219.121979999996</v>
      </c>
      <c r="G42" s="32">
        <v>6808.7779600000003</v>
      </c>
      <c r="H42" s="32">
        <v>4188.6181900000001</v>
      </c>
      <c r="I42" s="32">
        <v>10593.920480000001</v>
      </c>
      <c r="J42" s="32">
        <v>18009.389279999999</v>
      </c>
      <c r="K42" s="32">
        <v>17229.479429999999</v>
      </c>
      <c r="L42" s="32">
        <v>22162.3194</v>
      </c>
      <c r="M42" s="32">
        <v>32419.351540000003</v>
      </c>
      <c r="N42" s="10">
        <v>192198.18831</v>
      </c>
      <c r="O42" s="95">
        <v>-660.43156999999337</v>
      </c>
      <c r="P42" s="97">
        <v>-1.9964809557664442E-2</v>
      </c>
      <c r="Q42" s="95">
        <v>-145372.77400000003</v>
      </c>
      <c r="R42" s="97">
        <v>-0.43064359862357027</v>
      </c>
      <c r="S42" s="13"/>
      <c r="T42" s="94"/>
      <c r="U42" s="13"/>
      <c r="V42" s="94"/>
      <c r="W42" s="13"/>
      <c r="X42" s="13"/>
      <c r="Y42" s="13"/>
      <c r="Z42" s="13"/>
      <c r="AA42" s="13"/>
      <c r="AB42" s="13"/>
    </row>
    <row r="43" spans="1:28" s="18" customFormat="1" x14ac:dyDescent="0.2">
      <c r="A43" s="56" t="s">
        <v>16</v>
      </c>
      <c r="B43" s="33">
        <v>147725.58845999997</v>
      </c>
      <c r="C43" s="15">
        <v>2070545.8883200001</v>
      </c>
      <c r="D43" s="34">
        <v>154659.68771999999</v>
      </c>
      <c r="E43" s="34">
        <v>113390.05670000002</v>
      </c>
      <c r="F43" s="34">
        <v>242578.37578999999</v>
      </c>
      <c r="G43" s="34">
        <v>173669.70397</v>
      </c>
      <c r="H43" s="34">
        <v>50863.463360000002</v>
      </c>
      <c r="I43" s="34">
        <v>52747.694570000007</v>
      </c>
      <c r="J43" s="34">
        <v>109230.35743999999</v>
      </c>
      <c r="K43" s="34">
        <v>116359.67930000002</v>
      </c>
      <c r="L43" s="34">
        <v>119502.64472</v>
      </c>
      <c r="M43" s="34">
        <v>157563.19917999997</v>
      </c>
      <c r="N43" s="10">
        <v>1290564.8627500001</v>
      </c>
      <c r="O43" s="95">
        <v>9837.6107199999969</v>
      </c>
      <c r="P43" s="97">
        <v>6.6593816430548625E-2</v>
      </c>
      <c r="Q43" s="95">
        <v>-779981.02557000006</v>
      </c>
      <c r="R43" s="97">
        <v>-0.37670308587213264</v>
      </c>
      <c r="S43" s="13"/>
      <c r="T43" s="94"/>
      <c r="U43" s="13"/>
      <c r="V43" s="94"/>
      <c r="W43" s="13"/>
      <c r="X43" s="13"/>
      <c r="Y43" s="13"/>
      <c r="Z43" s="13"/>
      <c r="AA43" s="13"/>
      <c r="AB43" s="13"/>
    </row>
    <row r="44" spans="1:28" s="3" customFormat="1" x14ac:dyDescent="0.2">
      <c r="A44" s="3" t="s">
        <v>17</v>
      </c>
      <c r="B44" s="20"/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79"/>
      <c r="P44" s="87"/>
      <c r="Q44" s="1"/>
      <c r="R44" s="84"/>
      <c r="S44" s="13"/>
      <c r="T44" s="94"/>
      <c r="U44" s="13"/>
      <c r="V44" s="94"/>
      <c r="W44" s="13"/>
      <c r="X44" s="13"/>
      <c r="Y44" s="13"/>
      <c r="Z44" s="13"/>
      <c r="AA44" s="13"/>
      <c r="AB44" s="13"/>
    </row>
    <row r="45" spans="1:28" s="3" customFormat="1" x14ac:dyDescent="0.2">
      <c r="A45" s="3" t="s">
        <v>18</v>
      </c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79"/>
      <c r="P45" s="87"/>
      <c r="Q45" s="1"/>
      <c r="R45" s="84"/>
      <c r="S45" s="13"/>
      <c r="T45" s="94"/>
      <c r="U45" s="13"/>
      <c r="V45" s="94"/>
      <c r="W45" s="13"/>
      <c r="X45" s="13"/>
      <c r="Y45" s="13"/>
      <c r="Z45" s="13"/>
      <c r="AA45" s="13"/>
      <c r="AB45" s="13"/>
    </row>
    <row r="46" spans="1:28" s="3" customFormat="1" x14ac:dyDescent="0.2">
      <c r="A46" s="3" t="s">
        <v>19</v>
      </c>
      <c r="B46" s="20"/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79"/>
      <c r="P46" s="87"/>
      <c r="Q46" s="1"/>
      <c r="R46" s="84"/>
      <c r="S46" s="13"/>
      <c r="T46" s="94"/>
      <c r="U46" s="13"/>
      <c r="V46" s="94"/>
      <c r="W46" s="13"/>
      <c r="X46" s="13"/>
      <c r="Y46" s="13"/>
      <c r="Z46" s="13"/>
      <c r="AA46" s="13"/>
      <c r="AB46" s="13"/>
    </row>
    <row r="47" spans="1:28" x14ac:dyDescent="0.2">
      <c r="S47" s="13"/>
      <c r="T47" s="94"/>
      <c r="U47" s="13"/>
      <c r="V47" s="94"/>
      <c r="W47" s="13"/>
      <c r="X47" s="13"/>
      <c r="Y47" s="13"/>
      <c r="Z47" s="13"/>
      <c r="AA47" s="13"/>
      <c r="AB47" s="13"/>
    </row>
    <row r="48" spans="1:28" x14ac:dyDescent="0.2">
      <c r="S48" s="13"/>
      <c r="T48" s="94"/>
      <c r="U48" s="13"/>
      <c r="V48" s="94"/>
      <c r="W48" s="13"/>
      <c r="X48" s="13"/>
      <c r="Y48" s="13"/>
      <c r="Z48" s="13"/>
      <c r="AA48" s="13"/>
      <c r="AB48" s="13"/>
    </row>
    <row r="49" spans="1:28" s="3" customFormat="1" x14ac:dyDescent="0.2">
      <c r="A49" s="111" t="s">
        <v>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3"/>
      <c r="T49" s="94"/>
      <c r="U49" s="13"/>
      <c r="V49" s="94"/>
      <c r="W49" s="13"/>
      <c r="X49" s="13"/>
      <c r="Y49" s="13"/>
      <c r="Z49" s="13"/>
      <c r="AA49" s="13"/>
      <c r="AB49" s="13"/>
    </row>
    <row r="50" spans="1:28" s="3" customFormat="1" x14ac:dyDescent="0.2">
      <c r="A50" s="111" t="s">
        <v>91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3"/>
      <c r="T50" s="94"/>
      <c r="U50" s="13"/>
      <c r="V50" s="94"/>
      <c r="W50" s="13"/>
      <c r="X50" s="13"/>
      <c r="Y50" s="13"/>
      <c r="Z50" s="13"/>
      <c r="AA50" s="13"/>
      <c r="AB50" s="13"/>
    </row>
    <row r="51" spans="1:28" s="3" customFormat="1" x14ac:dyDescent="0.2">
      <c r="A51" s="111" t="s">
        <v>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3"/>
      <c r="T51" s="94"/>
      <c r="U51" s="13"/>
      <c r="V51" s="94"/>
      <c r="W51" s="13"/>
      <c r="X51" s="13"/>
      <c r="Y51" s="13"/>
      <c r="Z51" s="13"/>
      <c r="AA51" s="13"/>
      <c r="AB51" s="13"/>
    </row>
    <row r="52" spans="1:28" s="3" customFormat="1" x14ac:dyDescent="0.2">
      <c r="A52" s="92"/>
      <c r="B52" s="92"/>
      <c r="C52" s="92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92"/>
      <c r="P52" s="84"/>
      <c r="Q52" s="1"/>
      <c r="R52" s="84"/>
      <c r="S52" s="13"/>
      <c r="T52" s="94"/>
      <c r="U52" s="13"/>
      <c r="V52" s="94"/>
      <c r="W52" s="13"/>
      <c r="X52" s="13"/>
      <c r="Y52" s="13"/>
      <c r="Z52" s="13"/>
      <c r="AA52" s="13"/>
      <c r="AB52" s="13"/>
    </row>
    <row r="53" spans="1:28" s="3" customFormat="1" x14ac:dyDescent="0.2">
      <c r="A53" s="117" t="s">
        <v>2</v>
      </c>
      <c r="B53" s="115" t="s">
        <v>22</v>
      </c>
      <c r="C53" s="116"/>
      <c r="D53" s="119" t="s">
        <v>32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1"/>
      <c r="O53" s="115" t="s">
        <v>89</v>
      </c>
      <c r="P53" s="116"/>
      <c r="Q53" s="115" t="s">
        <v>90</v>
      </c>
      <c r="R53" s="116"/>
      <c r="S53" s="13"/>
      <c r="T53" s="94"/>
      <c r="U53" s="13"/>
      <c r="V53" s="94"/>
      <c r="W53" s="13"/>
      <c r="X53" s="13"/>
      <c r="Y53" s="13"/>
      <c r="Z53" s="13"/>
      <c r="AA53" s="13"/>
      <c r="AB53" s="13"/>
    </row>
    <row r="54" spans="1:28" s="3" customFormat="1" x14ac:dyDescent="0.2">
      <c r="A54" s="118"/>
      <c r="B54" s="56" t="s">
        <v>87</v>
      </c>
      <c r="C54" s="93" t="s">
        <v>88</v>
      </c>
      <c r="D54" s="57" t="s">
        <v>39</v>
      </c>
      <c r="E54" s="57" t="s">
        <v>40</v>
      </c>
      <c r="F54" s="57" t="s">
        <v>49</v>
      </c>
      <c r="G54" s="57" t="s">
        <v>54</v>
      </c>
      <c r="H54" s="57" t="s">
        <v>59</v>
      </c>
      <c r="I54" s="57" t="s">
        <v>66</v>
      </c>
      <c r="J54" s="57" t="s">
        <v>72</v>
      </c>
      <c r="K54" s="57" t="s">
        <v>82</v>
      </c>
      <c r="L54" s="57" t="s">
        <v>86</v>
      </c>
      <c r="M54" s="57" t="s">
        <v>115</v>
      </c>
      <c r="N54" s="57" t="s">
        <v>92</v>
      </c>
      <c r="O54" s="7" t="s">
        <v>3</v>
      </c>
      <c r="P54" s="83" t="s">
        <v>4</v>
      </c>
      <c r="Q54" s="7" t="s">
        <v>3</v>
      </c>
      <c r="R54" s="83" t="s">
        <v>4</v>
      </c>
      <c r="S54" s="13"/>
      <c r="T54" s="94"/>
      <c r="U54" s="13"/>
      <c r="V54" s="94"/>
      <c r="W54" s="13"/>
      <c r="X54" s="13"/>
      <c r="Y54" s="13"/>
      <c r="Z54" s="13"/>
      <c r="AA54" s="13"/>
      <c r="AB54" s="13"/>
    </row>
    <row r="55" spans="1:28" s="3" customFormat="1" x14ac:dyDescent="0.2">
      <c r="A55" s="8" t="s">
        <v>5</v>
      </c>
      <c r="B55" s="8">
        <v>17981.246800000001</v>
      </c>
      <c r="C55" s="39">
        <v>122533.40799000001</v>
      </c>
      <c r="D55" s="40">
        <v>9219.8554000000004</v>
      </c>
      <c r="E55" s="40">
        <v>8997.6970500000007</v>
      </c>
      <c r="F55" s="40">
        <v>15273.483779999999</v>
      </c>
      <c r="G55" s="40">
        <v>4773.9705100000001</v>
      </c>
      <c r="H55" s="40">
        <v>711.95818999999995</v>
      </c>
      <c r="I55" s="40">
        <v>12409.736000000001</v>
      </c>
      <c r="J55" s="40">
        <v>2704.4879100000003</v>
      </c>
      <c r="K55" s="40">
        <v>2762.2999799999998</v>
      </c>
      <c r="L55" s="40">
        <v>29403.15263</v>
      </c>
      <c r="M55" s="40">
        <v>9784.6773699999994</v>
      </c>
      <c r="N55" s="10">
        <v>96041.31882</v>
      </c>
      <c r="O55" s="95">
        <v>-8196.5694300000014</v>
      </c>
      <c r="P55" s="97">
        <v>-0.45583988258255825</v>
      </c>
      <c r="Q55" s="95">
        <v>-26492.089170000007</v>
      </c>
      <c r="R55" s="97">
        <v>-0.21620298989939168</v>
      </c>
      <c r="S55" s="13"/>
      <c r="T55" s="94"/>
      <c r="U55" s="13"/>
      <c r="V55" s="94"/>
      <c r="W55" s="13"/>
      <c r="X55" s="13"/>
      <c r="Y55" s="13"/>
      <c r="Z55" s="13"/>
      <c r="AA55" s="13"/>
      <c r="AB55" s="13"/>
    </row>
    <row r="56" spans="1:28" s="3" customFormat="1" x14ac:dyDescent="0.2">
      <c r="A56" s="8" t="s">
        <v>6</v>
      </c>
      <c r="B56" s="8">
        <v>136870.01708000002</v>
      </c>
      <c r="C56" s="39">
        <v>822724.32059000002</v>
      </c>
      <c r="D56" s="40">
        <v>111350.48571000001</v>
      </c>
      <c r="E56" s="40">
        <v>35931.389869999999</v>
      </c>
      <c r="F56" s="40">
        <v>193057.64749999999</v>
      </c>
      <c r="G56" s="40">
        <v>25865.97465</v>
      </c>
      <c r="H56" s="40">
        <v>25665.623620000002</v>
      </c>
      <c r="I56" s="40">
        <v>22615.335520000001</v>
      </c>
      <c r="J56" s="40">
        <v>28886.107920000002</v>
      </c>
      <c r="K56" s="40">
        <v>26700.142079999998</v>
      </c>
      <c r="L56" s="40">
        <v>58788.363530000002</v>
      </c>
      <c r="M56" s="40">
        <v>35270.491959999999</v>
      </c>
      <c r="N56" s="10">
        <v>564131.56235999998</v>
      </c>
      <c r="O56" s="95">
        <v>-101599.52512000002</v>
      </c>
      <c r="P56" s="97">
        <v>-0.7423066591758769</v>
      </c>
      <c r="Q56" s="95">
        <v>-258592.75823000004</v>
      </c>
      <c r="R56" s="97">
        <v>-0.31431276766506122</v>
      </c>
      <c r="S56" s="13"/>
      <c r="T56" s="94"/>
      <c r="U56" s="13"/>
      <c r="V56" s="94"/>
      <c r="W56" s="13"/>
      <c r="X56" s="13"/>
      <c r="Y56" s="13"/>
      <c r="Z56" s="13"/>
      <c r="AA56" s="13"/>
      <c r="AB56" s="13"/>
    </row>
    <row r="57" spans="1:28" s="3" customFormat="1" x14ac:dyDescent="0.2">
      <c r="A57" s="8" t="s">
        <v>7</v>
      </c>
      <c r="B57" s="8">
        <v>9149.1459900000009</v>
      </c>
      <c r="C57" s="39">
        <v>138207.78401999999</v>
      </c>
      <c r="D57" s="40">
        <v>10533.61958</v>
      </c>
      <c r="E57" s="40">
        <v>8857.01872</v>
      </c>
      <c r="F57" s="40">
        <v>5569.7601699999996</v>
      </c>
      <c r="G57" s="40">
        <v>2683.72964</v>
      </c>
      <c r="H57" s="40">
        <v>4673.8460500000001</v>
      </c>
      <c r="I57" s="40">
        <v>3625.6189300000001</v>
      </c>
      <c r="J57" s="40">
        <v>4929.7603300000001</v>
      </c>
      <c r="K57" s="40">
        <v>7905.2382200000002</v>
      </c>
      <c r="L57" s="40">
        <v>8534.5956999999999</v>
      </c>
      <c r="M57" s="40">
        <v>5407.0442999999996</v>
      </c>
      <c r="N57" s="10">
        <v>62720.231639999998</v>
      </c>
      <c r="O57" s="95">
        <v>-3742.1016900000013</v>
      </c>
      <c r="P57" s="97">
        <v>-0.40901103710555187</v>
      </c>
      <c r="Q57" s="95">
        <v>-75487.552379999994</v>
      </c>
      <c r="R57" s="97">
        <v>-0.54618886277111733</v>
      </c>
      <c r="S57" s="13"/>
      <c r="T57" s="94"/>
      <c r="U57" s="13"/>
      <c r="V57" s="94"/>
      <c r="W57" s="13"/>
      <c r="X57" s="13"/>
      <c r="Y57" s="13"/>
      <c r="Z57" s="13"/>
      <c r="AA57" s="13"/>
      <c r="AB57" s="13"/>
    </row>
    <row r="58" spans="1:28" s="3" customFormat="1" x14ac:dyDescent="0.2">
      <c r="A58" s="8" t="s">
        <v>8</v>
      </c>
      <c r="B58" s="8">
        <v>47070.821239999997</v>
      </c>
      <c r="C58" s="39">
        <v>314511.72619000002</v>
      </c>
      <c r="D58" s="40">
        <v>18659.946479999999</v>
      </c>
      <c r="E58" s="40">
        <v>27092.461909999998</v>
      </c>
      <c r="F58" s="40">
        <v>32144.838540000001</v>
      </c>
      <c r="G58" s="40">
        <v>20975.840079999998</v>
      </c>
      <c r="H58" s="40">
        <v>18497.788920000003</v>
      </c>
      <c r="I58" s="40">
        <v>18300.35541</v>
      </c>
      <c r="J58" s="40">
        <v>17112.60167</v>
      </c>
      <c r="K58" s="40">
        <v>23147.430560000001</v>
      </c>
      <c r="L58" s="40">
        <v>22924.067480000002</v>
      </c>
      <c r="M58" s="40">
        <v>22709.412619999996</v>
      </c>
      <c r="N58" s="10">
        <v>221564.74367</v>
      </c>
      <c r="O58" s="95">
        <v>-24361.408620000002</v>
      </c>
      <c r="P58" s="97">
        <v>-0.5175479836178869</v>
      </c>
      <c r="Q58" s="95">
        <v>-92946.98252000002</v>
      </c>
      <c r="R58" s="97">
        <v>-0.29552787632423505</v>
      </c>
      <c r="S58" s="13"/>
      <c r="T58" s="94"/>
      <c r="U58" s="13"/>
      <c r="V58" s="94"/>
      <c r="W58" s="13"/>
      <c r="X58" s="13"/>
      <c r="Y58" s="13"/>
      <c r="Z58" s="13"/>
      <c r="AA58" s="13"/>
      <c r="AB58" s="13"/>
    </row>
    <row r="59" spans="1:28" s="3" customFormat="1" x14ac:dyDescent="0.2">
      <c r="A59" s="8" t="s">
        <v>9</v>
      </c>
      <c r="B59" s="8">
        <v>10308.965840000001</v>
      </c>
      <c r="C59" s="39">
        <v>60610.042709999994</v>
      </c>
      <c r="D59" s="40">
        <v>2044.5598200000002</v>
      </c>
      <c r="E59" s="40">
        <v>1598.88787</v>
      </c>
      <c r="F59" s="40">
        <v>351.46569</v>
      </c>
      <c r="G59" s="40">
        <v>60.956270000000004</v>
      </c>
      <c r="H59" s="40">
        <v>406.24401</v>
      </c>
      <c r="I59" s="40">
        <v>6177.8831499999997</v>
      </c>
      <c r="J59" s="40">
        <v>2000.06367</v>
      </c>
      <c r="K59" s="40">
        <v>2557.5782599999998</v>
      </c>
      <c r="L59" s="40">
        <v>743.34152999999992</v>
      </c>
      <c r="M59" s="40">
        <v>10.721</v>
      </c>
      <c r="N59" s="10">
        <v>15951.70127</v>
      </c>
      <c r="O59" s="95">
        <v>-10298.244840000001</v>
      </c>
      <c r="P59" s="97">
        <v>-0.99896003147489332</v>
      </c>
      <c r="Q59" s="95">
        <v>-44658.341439999997</v>
      </c>
      <c r="R59" s="97">
        <v>-0.73681422159156229</v>
      </c>
      <c r="S59" s="13"/>
      <c r="T59" s="94"/>
      <c r="U59" s="13"/>
      <c r="V59" s="94"/>
      <c r="W59" s="13"/>
      <c r="X59" s="13"/>
      <c r="Y59" s="13"/>
      <c r="Z59" s="13"/>
      <c r="AA59" s="13"/>
      <c r="AB59" s="13"/>
    </row>
    <row r="60" spans="1:28" s="3" customFormat="1" x14ac:dyDescent="0.2">
      <c r="A60" s="8" t="s">
        <v>10</v>
      </c>
      <c r="B60" s="8">
        <v>2141.7007599999997</v>
      </c>
      <c r="C60" s="39">
        <v>51919.770559999997</v>
      </c>
      <c r="D60" s="40">
        <v>1773.4623800000002</v>
      </c>
      <c r="E60" s="40">
        <v>1396.71723</v>
      </c>
      <c r="F60" s="40">
        <v>566.01510999999994</v>
      </c>
      <c r="G60" s="40">
        <v>10288.76478</v>
      </c>
      <c r="H60" s="40">
        <v>394.50834000000003</v>
      </c>
      <c r="I60" s="40">
        <v>743.87609999999995</v>
      </c>
      <c r="J60" s="40">
        <v>151.73170000000002</v>
      </c>
      <c r="K60" s="40">
        <v>442.57847999999996</v>
      </c>
      <c r="L60" s="40">
        <v>2095.6553600000002</v>
      </c>
      <c r="M60" s="40">
        <v>800.97680000000003</v>
      </c>
      <c r="N60" s="10">
        <v>18654.28628</v>
      </c>
      <c r="O60" s="95">
        <v>-1340.7239599999998</v>
      </c>
      <c r="P60" s="97">
        <v>-0.62600900417105887</v>
      </c>
      <c r="Q60" s="95">
        <v>-33265.484279999997</v>
      </c>
      <c r="R60" s="97">
        <v>-0.64070938529201382</v>
      </c>
      <c r="S60" s="13"/>
      <c r="T60" s="94"/>
      <c r="U60" s="13"/>
      <c r="V60" s="94"/>
      <c r="W60" s="13"/>
      <c r="X60" s="13"/>
      <c r="Y60" s="13"/>
      <c r="Z60" s="13"/>
      <c r="AA60" s="13"/>
      <c r="AB60" s="13"/>
    </row>
    <row r="61" spans="1:28" s="3" customFormat="1" x14ac:dyDescent="0.2">
      <c r="A61" s="8" t="s">
        <v>11</v>
      </c>
      <c r="B61" s="8">
        <v>979950.77178999991</v>
      </c>
      <c r="C61" s="39">
        <v>9236108.2633099984</v>
      </c>
      <c r="D61" s="40">
        <v>704575.18920999998</v>
      </c>
      <c r="E61" s="40">
        <v>628807.65677</v>
      </c>
      <c r="F61" s="40">
        <v>959861.64674999996</v>
      </c>
      <c r="G61" s="40">
        <v>310269.92345</v>
      </c>
      <c r="H61" s="40">
        <v>271416.49053999997</v>
      </c>
      <c r="I61" s="40">
        <v>387505.81559000001</v>
      </c>
      <c r="J61" s="40">
        <v>464829.98469000001</v>
      </c>
      <c r="K61" s="40">
        <v>444816.93059000006</v>
      </c>
      <c r="L61" s="40">
        <v>511185.98252999998</v>
      </c>
      <c r="M61" s="40">
        <v>496278.27023999998</v>
      </c>
      <c r="N61" s="10">
        <v>5179547.8903599996</v>
      </c>
      <c r="O61" s="95">
        <v>-483672.50154999993</v>
      </c>
      <c r="P61" s="97">
        <v>-0.49356816227259348</v>
      </c>
      <c r="Q61" s="95">
        <v>-4056560.3729499988</v>
      </c>
      <c r="R61" s="97">
        <v>-0.43920667204221631</v>
      </c>
      <c r="S61" s="13"/>
      <c r="T61" s="94"/>
      <c r="U61" s="13"/>
      <c r="V61" s="94"/>
      <c r="W61" s="13"/>
      <c r="X61" s="13"/>
      <c r="Y61" s="13"/>
      <c r="Z61" s="13"/>
      <c r="AA61" s="13"/>
      <c r="AB61" s="13"/>
    </row>
    <row r="62" spans="1:28" s="3" customFormat="1" x14ac:dyDescent="0.2">
      <c r="A62" s="8" t="s">
        <v>12</v>
      </c>
      <c r="B62" s="8">
        <v>236593.17079999999</v>
      </c>
      <c r="C62" s="39">
        <v>4020435.9606999992</v>
      </c>
      <c r="D62" s="40">
        <v>135331.33624999999</v>
      </c>
      <c r="E62" s="40">
        <v>127777.68726000001</v>
      </c>
      <c r="F62" s="40">
        <v>308419.66221999994</v>
      </c>
      <c r="G62" s="40">
        <v>149764.90095999997</v>
      </c>
      <c r="H62" s="40">
        <v>115836.82766999998</v>
      </c>
      <c r="I62" s="40">
        <v>148710.74958</v>
      </c>
      <c r="J62" s="40">
        <v>114674.03709999999</v>
      </c>
      <c r="K62" s="40">
        <v>110593.51818000001</v>
      </c>
      <c r="L62" s="40">
        <v>203847.31482</v>
      </c>
      <c r="M62" s="40">
        <v>227228.46768</v>
      </c>
      <c r="N62" s="10">
        <v>1642184.5017199998</v>
      </c>
      <c r="O62" s="95">
        <v>-9364.703119999991</v>
      </c>
      <c r="P62" s="97">
        <v>-3.9581459973400013E-2</v>
      </c>
      <c r="Q62" s="95">
        <v>-2378251.4589799996</v>
      </c>
      <c r="R62" s="97">
        <v>-0.59154068917588765</v>
      </c>
      <c r="S62" s="13"/>
      <c r="T62" s="94"/>
      <c r="U62" s="13"/>
      <c r="V62" s="94"/>
      <c r="W62" s="13"/>
      <c r="X62" s="13"/>
      <c r="Y62" s="13"/>
      <c r="Z62" s="13"/>
      <c r="AA62" s="13"/>
      <c r="AB62" s="13"/>
    </row>
    <row r="63" spans="1:28" s="3" customFormat="1" x14ac:dyDescent="0.2">
      <c r="A63" s="8" t="s">
        <v>13</v>
      </c>
      <c r="B63" s="8">
        <v>138061.60800000001</v>
      </c>
      <c r="C63" s="39">
        <v>1381981.1112300002</v>
      </c>
      <c r="D63" s="40">
        <v>121882.45435999999</v>
      </c>
      <c r="E63" s="40">
        <v>121837.63868</v>
      </c>
      <c r="F63" s="40">
        <v>83124.825639999995</v>
      </c>
      <c r="G63" s="40">
        <v>15244.166999999998</v>
      </c>
      <c r="H63" s="40">
        <v>18910.82028</v>
      </c>
      <c r="I63" s="40">
        <v>36239.333709999999</v>
      </c>
      <c r="J63" s="40">
        <v>49143.319120000007</v>
      </c>
      <c r="K63" s="40">
        <v>61498.09193000001</v>
      </c>
      <c r="L63" s="40">
        <v>66778.991580000002</v>
      </c>
      <c r="M63" s="40">
        <v>69704.791099999988</v>
      </c>
      <c r="N63" s="10">
        <v>644364.43339999998</v>
      </c>
      <c r="O63" s="95">
        <v>-68356.81690000002</v>
      </c>
      <c r="P63" s="97">
        <v>-0.49511821490591368</v>
      </c>
      <c r="Q63" s="95">
        <v>-737616.67783000018</v>
      </c>
      <c r="R63" s="97">
        <v>-0.53373861034432057</v>
      </c>
      <c r="S63" s="13"/>
      <c r="T63" s="94"/>
      <c r="U63" s="13"/>
      <c r="V63" s="94"/>
      <c r="W63" s="13"/>
      <c r="X63" s="13"/>
      <c r="Y63" s="13"/>
      <c r="Z63" s="13"/>
      <c r="AA63" s="13"/>
      <c r="AB63" s="13"/>
    </row>
    <row r="64" spans="1:28" s="3" customFormat="1" x14ac:dyDescent="0.2">
      <c r="A64" s="8" t="s">
        <v>14</v>
      </c>
      <c r="B64" s="8">
        <v>145362.63511999999</v>
      </c>
      <c r="C64" s="39">
        <v>1890647.2941699997</v>
      </c>
      <c r="D64" s="40">
        <v>114544.35224000001</v>
      </c>
      <c r="E64" s="40">
        <v>137930.81724999999</v>
      </c>
      <c r="F64" s="40">
        <v>117120.89929999999</v>
      </c>
      <c r="G64" s="40">
        <v>42579.09072</v>
      </c>
      <c r="H64" s="40">
        <v>38872.989980000006</v>
      </c>
      <c r="I64" s="40">
        <v>80877.290030000004</v>
      </c>
      <c r="J64" s="40">
        <v>102316.47808000002</v>
      </c>
      <c r="K64" s="40">
        <v>82304.433359999995</v>
      </c>
      <c r="L64" s="40">
        <v>67167.788770000014</v>
      </c>
      <c r="M64" s="40">
        <v>88594.828760000004</v>
      </c>
      <c r="N64" s="10">
        <v>872308.96849000012</v>
      </c>
      <c r="O64" s="95">
        <v>-56767.806359999988</v>
      </c>
      <c r="P64" s="97">
        <v>-0.39052543532343742</v>
      </c>
      <c r="Q64" s="95">
        <v>-1018338.3256799995</v>
      </c>
      <c r="R64" s="97">
        <v>-0.53861887874070846</v>
      </c>
      <c r="S64" s="13"/>
      <c r="T64" s="94"/>
      <c r="U64" s="13"/>
      <c r="V64" s="94"/>
      <c r="W64" s="13"/>
      <c r="X64" s="13"/>
      <c r="Y64" s="13"/>
      <c r="Z64" s="13"/>
      <c r="AA64" s="13"/>
      <c r="AB64" s="13"/>
    </row>
    <row r="65" spans="1:28" s="3" customFormat="1" x14ac:dyDescent="0.2">
      <c r="A65" s="8" t="s">
        <v>15</v>
      </c>
      <c r="B65" s="8">
        <v>286333.32419999997</v>
      </c>
      <c r="C65" s="39">
        <v>2398916.6150200004</v>
      </c>
      <c r="D65" s="40">
        <v>218885.93550999998</v>
      </c>
      <c r="E65" s="40">
        <v>212985.52373000002</v>
      </c>
      <c r="F65" s="40">
        <v>172017.83656</v>
      </c>
      <c r="G65" s="40">
        <v>41622.104319999999</v>
      </c>
      <c r="H65" s="40">
        <v>42670.240190000004</v>
      </c>
      <c r="I65" s="40">
        <v>58737.398570000005</v>
      </c>
      <c r="J65" s="40">
        <v>72448.985450000007</v>
      </c>
      <c r="K65" s="40">
        <v>81163.283740000013</v>
      </c>
      <c r="L65" s="40">
        <v>95214.763569999996</v>
      </c>
      <c r="M65" s="40">
        <v>114186.55459999999</v>
      </c>
      <c r="N65" s="10">
        <v>1109932.6262399999</v>
      </c>
      <c r="O65" s="95">
        <v>-172146.7696</v>
      </c>
      <c r="P65" s="97">
        <v>-0.60121108879299634</v>
      </c>
      <c r="Q65" s="95">
        <v>-1288983.9887800005</v>
      </c>
      <c r="R65" s="97">
        <v>-0.53731921347722789</v>
      </c>
      <c r="S65" s="13"/>
      <c r="T65" s="94"/>
      <c r="U65" s="13"/>
      <c r="V65" s="94"/>
      <c r="W65" s="13"/>
      <c r="X65" s="13"/>
      <c r="Y65" s="13"/>
      <c r="Z65" s="13"/>
      <c r="AA65" s="13"/>
      <c r="AB65" s="13"/>
    </row>
    <row r="66" spans="1:28" s="3" customFormat="1" x14ac:dyDescent="0.2">
      <c r="A66" s="56" t="s">
        <v>16</v>
      </c>
      <c r="B66" s="42">
        <v>2009823.4076200002</v>
      </c>
      <c r="C66" s="53">
        <v>20438596.296489999</v>
      </c>
      <c r="D66" s="34">
        <v>1448801.1969400002</v>
      </c>
      <c r="E66" s="34">
        <v>1313213.4963400001</v>
      </c>
      <c r="F66" s="34">
        <v>1887508.0812599999</v>
      </c>
      <c r="G66" s="34">
        <v>624129.42238</v>
      </c>
      <c r="H66" s="34">
        <v>538057.33779000002</v>
      </c>
      <c r="I66" s="34">
        <v>775943.39259000018</v>
      </c>
      <c r="J66" s="34">
        <v>859197.55764000013</v>
      </c>
      <c r="K66" s="34">
        <v>843891.52538000001</v>
      </c>
      <c r="L66" s="34">
        <v>1066684.0175000001</v>
      </c>
      <c r="M66" s="34">
        <v>1069976.23643</v>
      </c>
      <c r="N66" s="33">
        <v>10427402.264250001</v>
      </c>
      <c r="O66" s="101">
        <v>-939847.17119000014</v>
      </c>
      <c r="P66" s="102">
        <v>-0.46762674154688633</v>
      </c>
      <c r="Q66" s="101">
        <v>-10011194.032239998</v>
      </c>
      <c r="R66" s="102">
        <v>-0.48981808178085395</v>
      </c>
      <c r="S66" s="13"/>
      <c r="T66" s="94"/>
      <c r="U66" s="13"/>
      <c r="V66" s="94"/>
      <c r="W66" s="13"/>
      <c r="X66" s="13"/>
      <c r="Y66" s="13"/>
      <c r="Z66" s="13"/>
      <c r="AA66" s="13"/>
      <c r="AB66" s="13"/>
    </row>
    <row r="67" spans="1:28" s="3" customFormat="1" x14ac:dyDescent="0.2">
      <c r="A67" s="3" t="s">
        <v>17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84"/>
      <c r="Q67" s="20"/>
      <c r="R67" s="84"/>
      <c r="S67" s="13"/>
      <c r="T67" s="94"/>
      <c r="U67" s="13"/>
      <c r="V67" s="94"/>
      <c r="W67" s="13"/>
      <c r="X67" s="13"/>
      <c r="Y67" s="13"/>
      <c r="Z67" s="13"/>
      <c r="AA67" s="13"/>
      <c r="AB67" s="13"/>
    </row>
    <row r="68" spans="1:28" s="3" customFormat="1" x14ac:dyDescent="0.2">
      <c r="A68" s="3" t="s">
        <v>18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84"/>
      <c r="Q68" s="20"/>
      <c r="R68" s="84"/>
      <c r="S68" s="13"/>
      <c r="T68" s="94"/>
      <c r="U68" s="13"/>
      <c r="V68" s="94"/>
      <c r="W68" s="13"/>
      <c r="X68" s="13"/>
      <c r="Y68" s="13"/>
      <c r="Z68" s="13"/>
      <c r="AA68" s="13"/>
      <c r="AB68" s="13"/>
    </row>
    <row r="69" spans="1:28" s="3" customFormat="1" x14ac:dyDescent="0.2">
      <c r="A69" s="3" t="s">
        <v>19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13"/>
      <c r="V69" s="94"/>
      <c r="W69" s="13"/>
      <c r="X69" s="13"/>
      <c r="Y69" s="13"/>
      <c r="Z69" s="13"/>
      <c r="AA69" s="13"/>
      <c r="AB69" s="13"/>
    </row>
    <row r="70" spans="1:28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13"/>
      <c r="V70" s="94"/>
      <c r="W70" s="13"/>
      <c r="X70" s="13"/>
      <c r="Y70" s="13"/>
      <c r="Z70" s="13"/>
      <c r="AA70" s="13"/>
      <c r="AB70" s="13"/>
    </row>
    <row r="71" spans="1:28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Q71" s="24"/>
      <c r="S71" s="13"/>
      <c r="T71" s="94"/>
      <c r="U71" s="13"/>
      <c r="V71" s="94"/>
      <c r="W71" s="13"/>
      <c r="X71" s="13"/>
      <c r="Y71" s="13"/>
      <c r="Z71" s="13"/>
      <c r="AA71" s="13"/>
      <c r="AB71" s="13"/>
    </row>
    <row r="72" spans="1:28" s="3" customFormat="1" x14ac:dyDescent="0.2">
      <c r="A72" s="111" t="s">
        <v>0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3"/>
      <c r="T72" s="94"/>
      <c r="U72" s="13"/>
      <c r="V72" s="94"/>
      <c r="W72" s="13"/>
      <c r="X72" s="13"/>
      <c r="Y72" s="13"/>
      <c r="Z72" s="13"/>
      <c r="AA72" s="13"/>
      <c r="AB72" s="13"/>
    </row>
    <row r="73" spans="1:28" s="3" customFormat="1" x14ac:dyDescent="0.2">
      <c r="A73" s="111" t="s">
        <v>91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3"/>
      <c r="T73" s="94"/>
      <c r="U73" s="13"/>
      <c r="V73" s="94"/>
      <c r="W73" s="13"/>
      <c r="X73" s="13"/>
      <c r="Y73" s="13"/>
      <c r="Z73" s="13"/>
      <c r="AA73" s="13"/>
      <c r="AB73" s="13"/>
    </row>
    <row r="74" spans="1:28" s="3" customFormat="1" x14ac:dyDescent="0.2">
      <c r="A74" s="111" t="s">
        <v>1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3"/>
      <c r="T74" s="94"/>
      <c r="U74" s="13"/>
      <c r="V74" s="94"/>
      <c r="W74" s="13"/>
      <c r="X74" s="13"/>
      <c r="Y74" s="13"/>
      <c r="Z74" s="13"/>
      <c r="AA74" s="13"/>
      <c r="AB74" s="13"/>
    </row>
    <row r="75" spans="1:28" s="3" customFormat="1" x14ac:dyDescent="0.2">
      <c r="A75" s="92"/>
      <c r="B75" s="92"/>
      <c r="C75" s="92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92"/>
      <c r="P75" s="84"/>
      <c r="Q75" s="1"/>
      <c r="R75" s="84"/>
      <c r="S75" s="13"/>
      <c r="T75" s="94"/>
      <c r="U75" s="13"/>
      <c r="V75" s="94"/>
      <c r="W75" s="13"/>
      <c r="X75" s="13"/>
      <c r="Y75" s="13"/>
      <c r="Z75" s="13"/>
      <c r="AA75" s="13"/>
      <c r="AB75" s="13"/>
    </row>
    <row r="76" spans="1:28" s="3" customFormat="1" x14ac:dyDescent="0.2">
      <c r="A76" s="117" t="s">
        <v>2</v>
      </c>
      <c r="B76" s="115" t="s">
        <v>23</v>
      </c>
      <c r="C76" s="116"/>
      <c r="D76" s="119" t="s">
        <v>33</v>
      </c>
      <c r="E76" s="120"/>
      <c r="F76" s="120"/>
      <c r="G76" s="120"/>
      <c r="H76" s="120"/>
      <c r="I76" s="120"/>
      <c r="J76" s="120"/>
      <c r="K76" s="120"/>
      <c r="L76" s="120"/>
      <c r="M76" s="120"/>
      <c r="N76" s="121"/>
      <c r="O76" s="115" t="s">
        <v>89</v>
      </c>
      <c r="P76" s="116"/>
      <c r="Q76" s="115" t="s">
        <v>90</v>
      </c>
      <c r="R76" s="116"/>
      <c r="S76" s="13"/>
      <c r="T76" s="94"/>
      <c r="U76" s="13"/>
      <c r="V76" s="94"/>
      <c r="W76" s="13"/>
      <c r="X76" s="13"/>
      <c r="Y76" s="13"/>
      <c r="Z76" s="13"/>
      <c r="AA76" s="13"/>
      <c r="AB76" s="13"/>
    </row>
    <row r="77" spans="1:28" s="3" customFormat="1" x14ac:dyDescent="0.2">
      <c r="A77" s="118"/>
      <c r="B77" s="56" t="s">
        <v>87</v>
      </c>
      <c r="C77" s="93" t="s">
        <v>88</v>
      </c>
      <c r="D77" s="57" t="s">
        <v>39</v>
      </c>
      <c r="E77" s="57" t="s">
        <v>40</v>
      </c>
      <c r="F77" s="57" t="s">
        <v>49</v>
      </c>
      <c r="G77" s="57" t="s">
        <v>54</v>
      </c>
      <c r="H77" s="57" t="s">
        <v>59</v>
      </c>
      <c r="I77" s="57" t="s">
        <v>66</v>
      </c>
      <c r="J77" s="57" t="s">
        <v>72</v>
      </c>
      <c r="K77" s="57" t="s">
        <v>82</v>
      </c>
      <c r="L77" s="57" t="s">
        <v>86</v>
      </c>
      <c r="M77" s="57" t="s">
        <v>115</v>
      </c>
      <c r="N77" s="57" t="s">
        <v>92</v>
      </c>
      <c r="O77" s="7" t="s">
        <v>3</v>
      </c>
      <c r="P77" s="83" t="s">
        <v>4</v>
      </c>
      <c r="Q77" s="7" t="s">
        <v>3</v>
      </c>
      <c r="R77" s="83" t="s">
        <v>4</v>
      </c>
      <c r="S77" s="13"/>
      <c r="T77" s="94"/>
      <c r="U77" s="13"/>
      <c r="V77" s="94"/>
      <c r="W77" s="13"/>
      <c r="X77" s="13"/>
      <c r="Y77" s="13"/>
      <c r="Z77" s="13"/>
      <c r="AA77" s="13"/>
      <c r="AB77" s="13"/>
    </row>
    <row r="78" spans="1:28" s="3" customFormat="1" x14ac:dyDescent="0.2">
      <c r="A78" s="8" t="s">
        <v>5</v>
      </c>
      <c r="B78" s="8">
        <v>17002.064289999998</v>
      </c>
      <c r="C78" s="40">
        <v>114623.05226999999</v>
      </c>
      <c r="D78" s="44">
        <v>9219.8554000000004</v>
      </c>
      <c r="E78" s="44">
        <v>8626.1970500000007</v>
      </c>
      <c r="F78" s="44">
        <v>15270.105939999999</v>
      </c>
      <c r="G78" s="44">
        <v>4773.9705100000001</v>
      </c>
      <c r="H78" s="44">
        <v>711.95818999999995</v>
      </c>
      <c r="I78" s="44">
        <v>8762.6151899999986</v>
      </c>
      <c r="J78" s="44">
        <v>2704.4879100000003</v>
      </c>
      <c r="K78" s="44">
        <v>2762.2999799999998</v>
      </c>
      <c r="L78" s="44">
        <v>6031.0066100000004</v>
      </c>
      <c r="M78" s="44">
        <v>9784.6773699999994</v>
      </c>
      <c r="N78" s="10">
        <v>68647.174150000006</v>
      </c>
      <c r="O78" s="95">
        <v>-7217.386919999999</v>
      </c>
      <c r="P78" s="97">
        <v>-0.42450062515320597</v>
      </c>
      <c r="Q78" s="95">
        <v>-45975.878119999979</v>
      </c>
      <c r="R78" s="97">
        <v>-0.40110498900083069</v>
      </c>
      <c r="S78" s="13"/>
      <c r="T78" s="94"/>
      <c r="U78" s="13"/>
      <c r="V78" s="94"/>
      <c r="W78" s="13"/>
      <c r="X78" s="13"/>
      <c r="Y78" s="13"/>
      <c r="Z78" s="13"/>
      <c r="AA78" s="13"/>
      <c r="AB78" s="13"/>
    </row>
    <row r="79" spans="1:28" s="3" customFormat="1" x14ac:dyDescent="0.2">
      <c r="A79" s="8" t="s">
        <v>6</v>
      </c>
      <c r="B79" s="8">
        <v>13241.99368</v>
      </c>
      <c r="C79" s="40">
        <v>253349.46577999997</v>
      </c>
      <c r="D79" s="44">
        <v>31380.69412</v>
      </c>
      <c r="E79" s="44">
        <v>20663.89028</v>
      </c>
      <c r="F79" s="44">
        <v>70936.564419999995</v>
      </c>
      <c r="G79" s="44">
        <v>15465.97465</v>
      </c>
      <c r="H79" s="44">
        <v>6315.3103000000001</v>
      </c>
      <c r="I79" s="44">
        <v>11355.255519999999</v>
      </c>
      <c r="J79" s="44">
        <v>10611.006820000001</v>
      </c>
      <c r="K79" s="44">
        <v>12782.041549999998</v>
      </c>
      <c r="L79" s="44">
        <v>22908.223530000003</v>
      </c>
      <c r="M79" s="44">
        <v>26278.420160000001</v>
      </c>
      <c r="N79" s="10">
        <v>228697.38135000001</v>
      </c>
      <c r="O79" s="95">
        <v>13036.426480000002</v>
      </c>
      <c r="P79" s="97">
        <v>0.98447611402273405</v>
      </c>
      <c r="Q79" s="95">
        <v>-24652.084429999959</v>
      </c>
      <c r="R79" s="97">
        <v>-9.7304663162017468E-2</v>
      </c>
      <c r="S79" s="13"/>
      <c r="T79" s="94"/>
      <c r="U79" s="13"/>
      <c r="V79" s="94"/>
      <c r="W79" s="13"/>
      <c r="X79" s="13"/>
      <c r="Y79" s="13"/>
      <c r="Z79" s="13"/>
      <c r="AA79" s="13"/>
      <c r="AB79" s="13"/>
    </row>
    <row r="80" spans="1:28" s="3" customFormat="1" x14ac:dyDescent="0.2">
      <c r="A80" s="8" t="s">
        <v>7</v>
      </c>
      <c r="B80" s="8">
        <v>5419.5008799999996</v>
      </c>
      <c r="C80" s="40">
        <v>53147.474320000008</v>
      </c>
      <c r="D80" s="44">
        <v>6803.2714299999998</v>
      </c>
      <c r="E80" s="44">
        <v>3347.8148700000002</v>
      </c>
      <c r="F80" s="44">
        <v>3392.0620899999999</v>
      </c>
      <c r="G80" s="44">
        <v>1819.1767500000001</v>
      </c>
      <c r="H80" s="44">
        <v>3093.8239100000001</v>
      </c>
      <c r="I80" s="44">
        <v>2363.21531</v>
      </c>
      <c r="J80" s="44">
        <v>2817.6554900000001</v>
      </c>
      <c r="K80" s="44">
        <v>2053.8803800000001</v>
      </c>
      <c r="L80" s="44">
        <v>6959.3422699999992</v>
      </c>
      <c r="M80" s="44">
        <v>3621.4689800000001</v>
      </c>
      <c r="N80" s="10">
        <v>36271.711479999998</v>
      </c>
      <c r="O80" s="95">
        <v>-1798.0318999999995</v>
      </c>
      <c r="P80" s="97">
        <v>-0.3317707552434237</v>
      </c>
      <c r="Q80" s="95">
        <v>-16875.76284000001</v>
      </c>
      <c r="R80" s="97">
        <v>-0.31752708959209119</v>
      </c>
      <c r="S80" s="13"/>
      <c r="T80" s="94"/>
      <c r="U80" s="13"/>
      <c r="V80" s="94"/>
      <c r="W80" s="13"/>
      <c r="X80" s="13"/>
      <c r="Y80" s="13"/>
      <c r="Z80" s="13"/>
      <c r="AA80" s="13"/>
      <c r="AB80" s="13"/>
    </row>
    <row r="81" spans="1:28" s="3" customFormat="1" x14ac:dyDescent="0.2">
      <c r="A81" s="8" t="s">
        <v>8</v>
      </c>
      <c r="B81" s="8">
        <v>19657.56568</v>
      </c>
      <c r="C81" s="40">
        <v>204582.29955999998</v>
      </c>
      <c r="D81" s="44">
        <v>14880.953880000001</v>
      </c>
      <c r="E81" s="44">
        <v>23100.707409999999</v>
      </c>
      <c r="F81" s="44">
        <v>19694.388059999997</v>
      </c>
      <c r="G81" s="44">
        <v>15322.71141</v>
      </c>
      <c r="H81" s="44">
        <v>11857.478230000001</v>
      </c>
      <c r="I81" s="44">
        <v>7842.2925400000004</v>
      </c>
      <c r="J81" s="44">
        <v>8391.2787599999992</v>
      </c>
      <c r="K81" s="44">
        <v>10246.472089999999</v>
      </c>
      <c r="L81" s="44">
        <v>12080.413849999999</v>
      </c>
      <c r="M81" s="44">
        <v>7623.1989199999998</v>
      </c>
      <c r="N81" s="10">
        <v>131039.89515</v>
      </c>
      <c r="O81" s="95">
        <v>-12034.366760000001</v>
      </c>
      <c r="P81" s="97">
        <v>-0.61220025693435709</v>
      </c>
      <c r="Q81" s="95">
        <v>-73542.404409999988</v>
      </c>
      <c r="R81" s="97">
        <v>-0.35947589096500232</v>
      </c>
      <c r="S81" s="13"/>
      <c r="T81" s="94"/>
      <c r="U81" s="13"/>
      <c r="V81" s="94"/>
      <c r="W81" s="13"/>
      <c r="X81" s="13"/>
      <c r="Y81" s="13"/>
      <c r="Z81" s="13"/>
      <c r="AA81" s="13"/>
      <c r="AB81" s="13"/>
    </row>
    <row r="82" spans="1:28" s="3" customFormat="1" x14ac:dyDescent="0.2">
      <c r="A82" s="8" t="s">
        <v>9</v>
      </c>
      <c r="B82" s="8">
        <v>7237.06603</v>
      </c>
      <c r="C82" s="40">
        <v>36455.830399999999</v>
      </c>
      <c r="D82" s="44">
        <v>2042.36184</v>
      </c>
      <c r="E82" s="44">
        <v>965.53959999999995</v>
      </c>
      <c r="F82" s="44">
        <v>51.079610000000002</v>
      </c>
      <c r="G82" s="44">
        <v>31.780090000000001</v>
      </c>
      <c r="H82" s="44">
        <v>100.17093</v>
      </c>
      <c r="I82" s="44">
        <v>5777.3307699999996</v>
      </c>
      <c r="J82" s="44">
        <v>1579.3653999999999</v>
      </c>
      <c r="K82" s="44">
        <v>1056.8162399999999</v>
      </c>
      <c r="L82" s="44">
        <v>742.42320999999993</v>
      </c>
      <c r="M82" s="44">
        <v>9.7105800000000002</v>
      </c>
      <c r="N82" s="10">
        <v>12356.57827</v>
      </c>
      <c r="O82" s="95">
        <v>-7227.35545</v>
      </c>
      <c r="P82" s="97">
        <v>-0.99865821591792214</v>
      </c>
      <c r="Q82" s="95">
        <v>-24099.252130000001</v>
      </c>
      <c r="R82" s="97">
        <v>-0.6610534409881389</v>
      </c>
      <c r="S82" s="13"/>
      <c r="T82" s="94"/>
      <c r="U82" s="13"/>
      <c r="V82" s="94"/>
      <c r="W82" s="13"/>
      <c r="X82" s="13"/>
      <c r="Y82" s="13"/>
      <c r="Z82" s="13"/>
      <c r="AA82" s="13"/>
      <c r="AB82" s="13"/>
    </row>
    <row r="83" spans="1:28" s="3" customFormat="1" x14ac:dyDescent="0.2">
      <c r="A83" s="8" t="s">
        <v>10</v>
      </c>
      <c r="B83" s="8">
        <v>894.7115</v>
      </c>
      <c r="C83" s="40">
        <v>10549.41309</v>
      </c>
      <c r="D83" s="44">
        <v>611.22102000000007</v>
      </c>
      <c r="E83" s="44">
        <v>279.87544000000003</v>
      </c>
      <c r="F83" s="44">
        <v>340.31496999999996</v>
      </c>
      <c r="G83" s="44">
        <v>250.00183999999999</v>
      </c>
      <c r="H83" s="44">
        <v>57.53</v>
      </c>
      <c r="I83" s="44">
        <v>485.26330999999999</v>
      </c>
      <c r="J83" s="44">
        <v>110.30866999999999</v>
      </c>
      <c r="K83" s="44">
        <v>350.1995</v>
      </c>
      <c r="L83" s="44">
        <v>0.17855000000000001</v>
      </c>
      <c r="M83" s="44">
        <v>658.17938000000004</v>
      </c>
      <c r="N83" s="10">
        <v>3143.0726800000002</v>
      </c>
      <c r="O83" s="95">
        <v>-236.53211999999996</v>
      </c>
      <c r="P83" s="97">
        <v>-0.26436691603941598</v>
      </c>
      <c r="Q83" s="95">
        <v>-7406.3404099999998</v>
      </c>
      <c r="R83" s="97">
        <v>-0.70206184427649521</v>
      </c>
      <c r="S83" s="13"/>
      <c r="T83" s="94"/>
      <c r="U83" s="13"/>
      <c r="V83" s="94"/>
      <c r="W83" s="13"/>
      <c r="X83" s="13"/>
      <c r="Y83" s="13"/>
      <c r="Z83" s="13"/>
      <c r="AA83" s="13"/>
      <c r="AB83" s="13"/>
    </row>
    <row r="84" spans="1:28" s="3" customFormat="1" x14ac:dyDescent="0.2">
      <c r="A84" s="8" t="s">
        <v>11</v>
      </c>
      <c r="B84" s="8">
        <v>430430.59155000001</v>
      </c>
      <c r="C84" s="40">
        <v>3993842.8196800002</v>
      </c>
      <c r="D84" s="44">
        <v>317537.11875000002</v>
      </c>
      <c r="E84" s="44">
        <v>326232.78910000005</v>
      </c>
      <c r="F84" s="44">
        <v>375680.97399000003</v>
      </c>
      <c r="G84" s="44">
        <v>163082.0857</v>
      </c>
      <c r="H84" s="44">
        <v>167216.94804999998</v>
      </c>
      <c r="I84" s="44">
        <v>207121.11197</v>
      </c>
      <c r="J84" s="44">
        <v>214241.66519999999</v>
      </c>
      <c r="K84" s="44">
        <v>224959.02553000004</v>
      </c>
      <c r="L84" s="44">
        <v>231254.59636</v>
      </c>
      <c r="M84" s="44">
        <v>227767.03527000002</v>
      </c>
      <c r="N84" s="10">
        <v>2455093.3499199999</v>
      </c>
      <c r="O84" s="95">
        <v>-202663.55627999999</v>
      </c>
      <c r="P84" s="97">
        <v>-0.47083910915857385</v>
      </c>
      <c r="Q84" s="95">
        <v>-1538749.4697600002</v>
      </c>
      <c r="R84" s="97">
        <v>-0.38528042770678939</v>
      </c>
      <c r="S84" s="13"/>
      <c r="T84" s="94"/>
      <c r="U84" s="13"/>
      <c r="V84" s="94"/>
      <c r="W84" s="13"/>
      <c r="X84" s="13"/>
      <c r="Y84" s="13"/>
      <c r="Z84" s="13"/>
      <c r="AA84" s="13"/>
      <c r="AB84" s="13"/>
    </row>
    <row r="85" spans="1:28" s="3" customFormat="1" x14ac:dyDescent="0.2">
      <c r="A85" s="8" t="s">
        <v>12</v>
      </c>
      <c r="B85" s="8">
        <v>57670.67901</v>
      </c>
      <c r="C85" s="40">
        <v>787237.93646</v>
      </c>
      <c r="D85" s="44">
        <v>52456.712420000003</v>
      </c>
      <c r="E85" s="44">
        <v>49999.961309999999</v>
      </c>
      <c r="F85" s="44">
        <v>83641.716059999992</v>
      </c>
      <c r="G85" s="44">
        <v>54884.462739999995</v>
      </c>
      <c r="H85" s="44">
        <v>54567.786009999996</v>
      </c>
      <c r="I85" s="44">
        <v>40341.972460000005</v>
      </c>
      <c r="J85" s="44">
        <v>42809.871119999996</v>
      </c>
      <c r="K85" s="44">
        <v>43814.404419999999</v>
      </c>
      <c r="L85" s="44">
        <v>84868.094689999998</v>
      </c>
      <c r="M85" s="44">
        <v>86944.903269999995</v>
      </c>
      <c r="N85" s="10">
        <v>594329.88449999993</v>
      </c>
      <c r="O85" s="95">
        <v>29274.224259999995</v>
      </c>
      <c r="P85" s="97">
        <v>0.50761018879149833</v>
      </c>
      <c r="Q85" s="95">
        <v>-192908.05196000007</v>
      </c>
      <c r="R85" s="97">
        <v>-0.2450441512352115</v>
      </c>
      <c r="S85" s="13"/>
      <c r="T85" s="94"/>
      <c r="U85" s="13"/>
      <c r="V85" s="94"/>
      <c r="W85" s="13"/>
      <c r="X85" s="13"/>
      <c r="Y85" s="13"/>
      <c r="Z85" s="13"/>
      <c r="AA85" s="13"/>
      <c r="AB85" s="13"/>
    </row>
    <row r="86" spans="1:28" s="3" customFormat="1" x14ac:dyDescent="0.2">
      <c r="A86" s="8" t="s">
        <v>13</v>
      </c>
      <c r="B86" s="8">
        <v>82247.940459999998</v>
      </c>
      <c r="C86" s="40">
        <v>887493.90144999989</v>
      </c>
      <c r="D86" s="44">
        <v>67598.124229999987</v>
      </c>
      <c r="E86" s="44">
        <v>66851.162899999996</v>
      </c>
      <c r="F86" s="44">
        <v>50576.416859999998</v>
      </c>
      <c r="G86" s="44">
        <v>9934.5401299999994</v>
      </c>
      <c r="H86" s="44">
        <v>7758.7830000000004</v>
      </c>
      <c r="I86" s="44">
        <v>18415.867280000002</v>
      </c>
      <c r="J86" s="44">
        <v>22318.711449999999</v>
      </c>
      <c r="K86" s="44">
        <v>30242.163190000003</v>
      </c>
      <c r="L86" s="44">
        <v>36042.109959999994</v>
      </c>
      <c r="M86" s="44">
        <v>42164.477610000002</v>
      </c>
      <c r="N86" s="10">
        <v>351902.35660999996</v>
      </c>
      <c r="O86" s="95">
        <v>-40083.462849999996</v>
      </c>
      <c r="P86" s="97">
        <v>-0.4873491375689093</v>
      </c>
      <c r="Q86" s="95">
        <v>-535591.54483999987</v>
      </c>
      <c r="R86" s="97">
        <v>-0.60348757773427286</v>
      </c>
      <c r="S86" s="13"/>
      <c r="T86" s="94"/>
      <c r="U86" s="13"/>
      <c r="V86" s="94"/>
      <c r="W86" s="13"/>
      <c r="X86" s="13"/>
      <c r="Y86" s="13"/>
      <c r="Z86" s="13"/>
      <c r="AA86" s="13"/>
      <c r="AB86" s="13"/>
    </row>
    <row r="87" spans="1:28" s="3" customFormat="1" x14ac:dyDescent="0.2">
      <c r="A87" s="8" t="s">
        <v>14</v>
      </c>
      <c r="B87" s="8">
        <v>90448.964330000003</v>
      </c>
      <c r="C87" s="40">
        <v>1283020.1592100002</v>
      </c>
      <c r="D87" s="44">
        <v>83961.711150000003</v>
      </c>
      <c r="E87" s="44">
        <v>107920.08078</v>
      </c>
      <c r="F87" s="44">
        <v>88614.484379999994</v>
      </c>
      <c r="G87" s="44">
        <v>28550.769640000002</v>
      </c>
      <c r="H87" s="44">
        <v>28014.909500000002</v>
      </c>
      <c r="I87" s="44">
        <v>72534.07001000001</v>
      </c>
      <c r="J87" s="44">
        <v>85977.215290000007</v>
      </c>
      <c r="K87" s="44">
        <v>54984.688600000001</v>
      </c>
      <c r="L87" s="44">
        <v>45435.482130000004</v>
      </c>
      <c r="M87" s="44">
        <v>65879.283060000002</v>
      </c>
      <c r="N87" s="10">
        <v>661872.69454000017</v>
      </c>
      <c r="O87" s="95">
        <v>-24569.681270000001</v>
      </c>
      <c r="P87" s="97">
        <v>-0.27164137756578777</v>
      </c>
      <c r="Q87" s="95">
        <v>-621147.46467000002</v>
      </c>
      <c r="R87" s="97">
        <v>-0.48412915433258819</v>
      </c>
      <c r="S87" s="13"/>
      <c r="T87" s="94"/>
      <c r="U87" s="13"/>
      <c r="V87" s="94"/>
      <c r="W87" s="13"/>
      <c r="X87" s="13"/>
      <c r="Y87" s="13"/>
      <c r="Z87" s="13"/>
      <c r="AA87" s="13"/>
      <c r="AB87" s="13"/>
    </row>
    <row r="88" spans="1:28" s="3" customFormat="1" x14ac:dyDescent="0.2">
      <c r="A88" s="8" t="s">
        <v>15</v>
      </c>
      <c r="B88" s="8">
        <v>146509.66081</v>
      </c>
      <c r="C88" s="40">
        <v>1196811.0523999999</v>
      </c>
      <c r="D88" s="44">
        <v>111278.65212</v>
      </c>
      <c r="E88" s="44">
        <v>104012.21456000001</v>
      </c>
      <c r="F88" s="44">
        <v>96118.994470000005</v>
      </c>
      <c r="G88" s="44">
        <v>24237.45968</v>
      </c>
      <c r="H88" s="44">
        <v>22042.235060000003</v>
      </c>
      <c r="I88" s="44">
        <v>28906.472700000002</v>
      </c>
      <c r="J88" s="44">
        <v>34731.557930000003</v>
      </c>
      <c r="K88" s="44">
        <v>34990.199390000002</v>
      </c>
      <c r="L88" s="44">
        <v>41799.76483</v>
      </c>
      <c r="M88" s="44">
        <v>48325.843559999994</v>
      </c>
      <c r="N88" s="10">
        <v>546443.39429999993</v>
      </c>
      <c r="O88" s="95">
        <v>-98183.817250000007</v>
      </c>
      <c r="P88" s="97">
        <v>-0.67015251217685212</v>
      </c>
      <c r="Q88" s="95">
        <v>-650367.6581</v>
      </c>
      <c r="R88" s="97">
        <v>-0.54341715577893335</v>
      </c>
      <c r="S88" s="13"/>
      <c r="T88" s="94"/>
      <c r="U88" s="13"/>
      <c r="V88" s="94"/>
      <c r="W88" s="13"/>
      <c r="X88" s="13"/>
      <c r="Y88" s="13"/>
      <c r="Z88" s="13"/>
      <c r="AA88" s="13"/>
      <c r="AB88" s="13"/>
    </row>
    <row r="89" spans="1:28" s="3" customFormat="1" x14ac:dyDescent="0.2">
      <c r="A89" s="56" t="s">
        <v>16</v>
      </c>
      <c r="B89" s="42">
        <v>870760.73822000006</v>
      </c>
      <c r="C89" s="34">
        <v>8821113.4046199992</v>
      </c>
      <c r="D89" s="45">
        <v>697770.67636000004</v>
      </c>
      <c r="E89" s="45">
        <v>712000.23329999996</v>
      </c>
      <c r="F89" s="45">
        <v>804317.10085000005</v>
      </c>
      <c r="G89" s="45">
        <v>318352.93313999998</v>
      </c>
      <c r="H89" s="45">
        <v>301736.93317999999</v>
      </c>
      <c r="I89" s="45">
        <v>403905.46706</v>
      </c>
      <c r="J89" s="45">
        <v>426293.12404000002</v>
      </c>
      <c r="K89" s="45">
        <v>418242.19087000005</v>
      </c>
      <c r="L89" s="45">
        <v>488121.63598999992</v>
      </c>
      <c r="M89" s="45">
        <v>519057.19816000003</v>
      </c>
      <c r="N89" s="33">
        <v>5089797.4929500008</v>
      </c>
      <c r="O89" s="101">
        <v>-351703.54006000003</v>
      </c>
      <c r="P89" s="102">
        <v>-0.40390376440139997</v>
      </c>
      <c r="Q89" s="101">
        <v>-3731315.9116699984</v>
      </c>
      <c r="R89" s="102">
        <v>-0.42299829290435675</v>
      </c>
      <c r="S89" s="13"/>
      <c r="T89" s="94"/>
      <c r="U89" s="13"/>
      <c r="V89" s="94"/>
      <c r="W89" s="13"/>
      <c r="X89" s="13"/>
      <c r="Y89" s="13"/>
      <c r="Z89" s="13"/>
      <c r="AA89" s="13"/>
      <c r="AB89" s="13"/>
    </row>
    <row r="90" spans="1:28" s="3" customFormat="1" x14ac:dyDescent="0.2">
      <c r="A90" s="3" t="s">
        <v>17</v>
      </c>
      <c r="B90" s="20"/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P90" s="84"/>
      <c r="Q90" s="1"/>
      <c r="R90" s="84"/>
      <c r="S90" s="13"/>
      <c r="T90" s="94"/>
      <c r="U90" s="13"/>
      <c r="V90" s="94"/>
      <c r="W90" s="13"/>
      <c r="X90" s="13"/>
      <c r="Y90" s="13"/>
      <c r="Z90" s="13"/>
      <c r="AA90" s="13"/>
      <c r="AB90" s="13"/>
    </row>
    <row r="91" spans="1:28" s="3" customFormat="1" x14ac:dyDescent="0.2">
      <c r="A91" s="3" t="s">
        <v>18</v>
      </c>
      <c r="B91" s="20"/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P91" s="84"/>
      <c r="Q91" s="1"/>
      <c r="R91" s="84"/>
      <c r="S91" s="13"/>
      <c r="T91" s="94"/>
      <c r="U91" s="13"/>
      <c r="V91" s="94"/>
      <c r="W91" s="13"/>
      <c r="X91" s="13"/>
      <c r="Y91" s="13"/>
      <c r="Z91" s="13"/>
      <c r="AA91" s="13"/>
      <c r="AB91" s="13"/>
    </row>
    <row r="92" spans="1:28" s="3" customFormat="1" x14ac:dyDescent="0.2">
      <c r="A92" s="3" t="s">
        <v>19</v>
      </c>
      <c r="B92" s="20"/>
      <c r="C92" s="20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P92" s="84"/>
      <c r="Q92" s="1"/>
      <c r="R92" s="84"/>
      <c r="S92" s="13"/>
      <c r="T92" s="94"/>
      <c r="U92" s="13"/>
      <c r="V92" s="94"/>
      <c r="W92" s="13"/>
      <c r="X92" s="13"/>
      <c r="Y92" s="13"/>
      <c r="Z92" s="13"/>
      <c r="AA92" s="13"/>
      <c r="AB92" s="13"/>
    </row>
    <row r="93" spans="1:28" x14ac:dyDescent="0.2">
      <c r="S93" s="13"/>
      <c r="T93" s="94"/>
      <c r="U93" s="13"/>
      <c r="V93" s="94"/>
      <c r="W93" s="13"/>
      <c r="X93" s="13"/>
      <c r="Y93" s="13"/>
      <c r="Z93" s="13"/>
      <c r="AA93" s="13"/>
      <c r="AB93" s="13"/>
    </row>
    <row r="94" spans="1:28" x14ac:dyDescent="0.2">
      <c r="S94" s="13"/>
      <c r="T94" s="94"/>
      <c r="U94" s="13"/>
      <c r="V94" s="94"/>
      <c r="W94" s="13"/>
      <c r="X94" s="13"/>
      <c r="Y94" s="13"/>
      <c r="Z94" s="13"/>
      <c r="AA94" s="13"/>
      <c r="AB94" s="13"/>
    </row>
    <row r="95" spans="1:28" s="3" customFormat="1" x14ac:dyDescent="0.2">
      <c r="A95" s="111" t="s">
        <v>0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3"/>
      <c r="T95" s="94"/>
      <c r="U95" s="13"/>
      <c r="V95" s="94"/>
      <c r="W95" s="13"/>
      <c r="X95" s="13"/>
      <c r="Y95" s="13"/>
      <c r="Z95" s="13"/>
      <c r="AA95" s="13"/>
      <c r="AB95" s="13"/>
    </row>
    <row r="96" spans="1:28" s="3" customFormat="1" x14ac:dyDescent="0.2">
      <c r="A96" s="111" t="s">
        <v>91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3"/>
      <c r="T96" s="94"/>
      <c r="U96" s="13"/>
      <c r="V96" s="94"/>
      <c r="W96" s="13"/>
      <c r="X96" s="13"/>
      <c r="Y96" s="13"/>
      <c r="Z96" s="13"/>
      <c r="AA96" s="13"/>
      <c r="AB96" s="13"/>
    </row>
    <row r="97" spans="1:28" s="3" customFormat="1" x14ac:dyDescent="0.2">
      <c r="A97" s="111" t="s">
        <v>1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3"/>
      <c r="T97" s="94"/>
      <c r="U97" s="13"/>
      <c r="V97" s="94"/>
      <c r="W97" s="13"/>
      <c r="X97" s="13"/>
      <c r="Y97" s="13"/>
      <c r="Z97" s="13"/>
      <c r="AA97" s="13"/>
      <c r="AB97" s="13"/>
    </row>
    <row r="98" spans="1:28" s="3" customFormat="1" x14ac:dyDescent="0.2">
      <c r="A98" s="92"/>
      <c r="B98" s="92"/>
      <c r="C98" s="92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92"/>
      <c r="P98" s="84"/>
      <c r="Q98" s="1"/>
      <c r="R98" s="84"/>
      <c r="S98" s="13"/>
      <c r="T98" s="94"/>
      <c r="U98" s="13"/>
      <c r="V98" s="94"/>
      <c r="W98" s="13"/>
      <c r="X98" s="13"/>
      <c r="Y98" s="13"/>
      <c r="Z98" s="13"/>
      <c r="AA98" s="13"/>
      <c r="AB98" s="13"/>
    </row>
    <row r="99" spans="1:28" s="3" customFormat="1" x14ac:dyDescent="0.2">
      <c r="A99" s="117" t="s">
        <v>2</v>
      </c>
      <c r="B99" s="115" t="s">
        <v>24</v>
      </c>
      <c r="C99" s="116"/>
      <c r="D99" s="119" t="s">
        <v>34</v>
      </c>
      <c r="E99" s="120"/>
      <c r="F99" s="120"/>
      <c r="G99" s="120"/>
      <c r="H99" s="120"/>
      <c r="I99" s="120"/>
      <c r="J99" s="120"/>
      <c r="K99" s="120"/>
      <c r="L99" s="120"/>
      <c r="M99" s="120"/>
      <c r="N99" s="121"/>
      <c r="O99" s="115" t="s">
        <v>89</v>
      </c>
      <c r="P99" s="116"/>
      <c r="Q99" s="115" t="s">
        <v>90</v>
      </c>
      <c r="R99" s="116"/>
      <c r="S99" s="13"/>
      <c r="T99" s="94"/>
      <c r="U99" s="13"/>
      <c r="V99" s="94"/>
      <c r="W99" s="13"/>
      <c r="X99" s="13"/>
      <c r="Y99" s="13"/>
      <c r="Z99" s="13"/>
      <c r="AA99" s="13"/>
      <c r="AB99" s="13"/>
    </row>
    <row r="100" spans="1:28" s="3" customFormat="1" x14ac:dyDescent="0.2">
      <c r="A100" s="118"/>
      <c r="B100" s="56" t="s">
        <v>87</v>
      </c>
      <c r="C100" s="93" t="s">
        <v>88</v>
      </c>
      <c r="D100" s="57" t="s">
        <v>39</v>
      </c>
      <c r="E100" s="57" t="s">
        <v>40</v>
      </c>
      <c r="F100" s="57" t="s">
        <v>49</v>
      </c>
      <c r="G100" s="57" t="s">
        <v>54</v>
      </c>
      <c r="H100" s="57" t="s">
        <v>59</v>
      </c>
      <c r="I100" s="57" t="s">
        <v>66</v>
      </c>
      <c r="J100" s="57" t="s">
        <v>72</v>
      </c>
      <c r="K100" s="57" t="s">
        <v>82</v>
      </c>
      <c r="L100" s="57" t="s">
        <v>86</v>
      </c>
      <c r="M100" s="57" t="s">
        <v>115</v>
      </c>
      <c r="N100" s="57" t="s">
        <v>92</v>
      </c>
      <c r="O100" s="7" t="s">
        <v>3</v>
      </c>
      <c r="P100" s="83" t="s">
        <v>4</v>
      </c>
      <c r="Q100" s="7" t="s">
        <v>3</v>
      </c>
      <c r="R100" s="83" t="s">
        <v>4</v>
      </c>
      <c r="S100" s="13"/>
      <c r="T100" s="94"/>
      <c r="U100" s="13"/>
      <c r="V100" s="94"/>
      <c r="W100" s="13"/>
      <c r="X100" s="13"/>
      <c r="Y100" s="13"/>
      <c r="Z100" s="13"/>
      <c r="AA100" s="13"/>
      <c r="AB100" s="13"/>
    </row>
    <row r="101" spans="1:28" s="3" customFormat="1" x14ac:dyDescent="0.2">
      <c r="A101" s="8" t="s">
        <v>5</v>
      </c>
      <c r="B101" s="44">
        <v>979.18250999999998</v>
      </c>
      <c r="C101" s="44">
        <v>7910.3557199999996</v>
      </c>
      <c r="D101" s="44">
        <v>0</v>
      </c>
      <c r="E101" s="44">
        <v>371.5</v>
      </c>
      <c r="F101" s="44">
        <v>3.37784</v>
      </c>
      <c r="G101" s="44">
        <v>0</v>
      </c>
      <c r="H101" s="44">
        <v>0</v>
      </c>
      <c r="I101" s="44">
        <v>3647.1208099999999</v>
      </c>
      <c r="J101" s="44">
        <v>0</v>
      </c>
      <c r="K101" s="44">
        <v>0</v>
      </c>
      <c r="L101" s="44">
        <v>23372.14602</v>
      </c>
      <c r="M101" s="44">
        <v>0</v>
      </c>
      <c r="N101" s="10">
        <v>27394.144670000001</v>
      </c>
      <c r="O101" s="95">
        <v>-979.18250999999998</v>
      </c>
      <c r="P101" s="97">
        <v>-1</v>
      </c>
      <c r="Q101" s="95">
        <v>19483.788950000002</v>
      </c>
      <c r="R101" s="97">
        <v>2.4630736770457147</v>
      </c>
      <c r="S101" s="13"/>
      <c r="T101" s="94"/>
      <c r="U101" s="13"/>
      <c r="V101" s="94"/>
      <c r="W101" s="13"/>
      <c r="X101" s="13"/>
      <c r="Y101" s="13"/>
      <c r="Z101" s="13"/>
      <c r="AA101" s="13"/>
      <c r="AB101" s="13"/>
    </row>
    <row r="102" spans="1:28" s="3" customFormat="1" x14ac:dyDescent="0.2">
      <c r="A102" s="8" t="s">
        <v>6</v>
      </c>
      <c r="B102" s="44">
        <v>123628.02340000001</v>
      </c>
      <c r="C102" s="44">
        <v>569374.85480999993</v>
      </c>
      <c r="D102" s="44">
        <v>79969.791590000008</v>
      </c>
      <c r="E102" s="44">
        <v>15267.499589999999</v>
      </c>
      <c r="F102" s="44">
        <v>122121.08308</v>
      </c>
      <c r="G102" s="44">
        <v>10400</v>
      </c>
      <c r="H102" s="44">
        <v>19350.313320000001</v>
      </c>
      <c r="I102" s="44">
        <v>11260.08</v>
      </c>
      <c r="J102" s="44">
        <v>18275.1011</v>
      </c>
      <c r="K102" s="44">
        <v>13918.10053</v>
      </c>
      <c r="L102" s="44">
        <v>35880.14</v>
      </c>
      <c r="M102" s="44">
        <v>8992.0718000000015</v>
      </c>
      <c r="N102" s="10">
        <v>335434.18101</v>
      </c>
      <c r="O102" s="95">
        <v>-114635.9516</v>
      </c>
      <c r="P102" s="97">
        <v>-0.92726510096415571</v>
      </c>
      <c r="Q102" s="95">
        <v>-233940.67379999993</v>
      </c>
      <c r="R102" s="97">
        <v>-0.41087285787860406</v>
      </c>
      <c r="S102" s="13"/>
      <c r="T102" s="94"/>
      <c r="U102" s="13"/>
      <c r="V102" s="94"/>
      <c r="W102" s="13"/>
      <c r="X102" s="13"/>
      <c r="Y102" s="13"/>
      <c r="Z102" s="13"/>
      <c r="AA102" s="13"/>
      <c r="AB102" s="13"/>
    </row>
    <row r="103" spans="1:28" s="3" customFormat="1" x14ac:dyDescent="0.2">
      <c r="A103" s="8" t="s">
        <v>7</v>
      </c>
      <c r="B103" s="44">
        <v>3729.6451099999999</v>
      </c>
      <c r="C103" s="44">
        <v>85060.309699999998</v>
      </c>
      <c r="D103" s="44">
        <v>3730.3481499999998</v>
      </c>
      <c r="E103" s="44">
        <v>5509.2038499999999</v>
      </c>
      <c r="F103" s="44">
        <v>2177.6980800000001</v>
      </c>
      <c r="G103" s="44">
        <v>864.55289000000005</v>
      </c>
      <c r="H103" s="44">
        <v>1580.0221399999998</v>
      </c>
      <c r="I103" s="44">
        <v>1262.40362</v>
      </c>
      <c r="J103" s="44">
        <v>2112.10484</v>
      </c>
      <c r="K103" s="44">
        <v>5851.3578399999997</v>
      </c>
      <c r="L103" s="44">
        <v>1575.25343</v>
      </c>
      <c r="M103" s="44">
        <v>1785.5753200000001</v>
      </c>
      <c r="N103" s="10">
        <v>26448.52016</v>
      </c>
      <c r="O103" s="95">
        <v>-1944.0697899999998</v>
      </c>
      <c r="P103" s="97">
        <v>-0.52124792913607798</v>
      </c>
      <c r="Q103" s="95">
        <v>-58611.789539999998</v>
      </c>
      <c r="R103" s="97">
        <v>-0.68906155816641701</v>
      </c>
      <c r="S103" s="13"/>
      <c r="T103" s="94"/>
      <c r="U103" s="13"/>
      <c r="V103" s="94"/>
      <c r="W103" s="13"/>
      <c r="X103" s="13"/>
      <c r="Y103" s="13"/>
      <c r="Z103" s="13"/>
      <c r="AA103" s="13"/>
      <c r="AB103" s="13"/>
    </row>
    <row r="104" spans="1:28" s="3" customFormat="1" x14ac:dyDescent="0.2">
      <c r="A104" s="8" t="s">
        <v>8</v>
      </c>
      <c r="B104" s="44">
        <v>27413.255559999998</v>
      </c>
      <c r="C104" s="44">
        <v>109929.42663</v>
      </c>
      <c r="D104" s="44">
        <v>3778.9926</v>
      </c>
      <c r="E104" s="44">
        <v>3991.7545</v>
      </c>
      <c r="F104" s="44">
        <v>12450.450480000001</v>
      </c>
      <c r="G104" s="44">
        <v>5653.1286700000001</v>
      </c>
      <c r="H104" s="44">
        <v>6640.3106900000002</v>
      </c>
      <c r="I104" s="44">
        <v>10458.06287</v>
      </c>
      <c r="J104" s="44">
        <v>8721.3229100000008</v>
      </c>
      <c r="K104" s="44">
        <v>12900.958470000001</v>
      </c>
      <c r="L104" s="44">
        <v>10843.653630000001</v>
      </c>
      <c r="M104" s="44">
        <v>15086.213699999998</v>
      </c>
      <c r="N104" s="10">
        <v>90524.84852</v>
      </c>
      <c r="O104" s="95">
        <v>-12327.041859999999</v>
      </c>
      <c r="P104" s="97">
        <v>-0.44967449535570592</v>
      </c>
      <c r="Q104" s="95">
        <v>-19404.578110000002</v>
      </c>
      <c r="R104" s="97">
        <v>-0.17651850559824944</v>
      </c>
      <c r="S104" s="13"/>
      <c r="T104" s="94"/>
      <c r="U104" s="13"/>
      <c r="V104" s="94"/>
      <c r="W104" s="13"/>
      <c r="X104" s="13"/>
      <c r="Y104" s="13"/>
      <c r="Z104" s="13"/>
      <c r="AA104" s="13"/>
      <c r="AB104" s="13"/>
    </row>
    <row r="105" spans="1:28" s="3" customFormat="1" x14ac:dyDescent="0.2">
      <c r="A105" s="8" t="s">
        <v>9</v>
      </c>
      <c r="B105" s="44">
        <v>3071.8998099999999</v>
      </c>
      <c r="C105" s="44">
        <v>24154.212309999999</v>
      </c>
      <c r="D105" s="44">
        <v>2.1979799999999998</v>
      </c>
      <c r="E105" s="44">
        <v>633.34827000000007</v>
      </c>
      <c r="F105" s="44">
        <v>300.38607999999999</v>
      </c>
      <c r="G105" s="44">
        <v>29.176179999999999</v>
      </c>
      <c r="H105" s="44">
        <v>306.07308</v>
      </c>
      <c r="I105" s="44">
        <v>400.55238000000003</v>
      </c>
      <c r="J105" s="44">
        <v>420.69827000000004</v>
      </c>
      <c r="K105" s="44">
        <v>1500.7620200000001</v>
      </c>
      <c r="L105" s="44">
        <v>0.91832000000000003</v>
      </c>
      <c r="M105" s="44">
        <v>1.0104199999999999</v>
      </c>
      <c r="N105" s="10">
        <v>3595.1230000000005</v>
      </c>
      <c r="O105" s="95">
        <v>-3070.8893899999998</v>
      </c>
      <c r="P105" s="97">
        <v>-0.99967107651209497</v>
      </c>
      <c r="Q105" s="95">
        <v>-20559.089309999999</v>
      </c>
      <c r="R105" s="97">
        <v>-0.85115958434663597</v>
      </c>
      <c r="S105" s="13"/>
      <c r="T105" s="94"/>
      <c r="U105" s="13"/>
      <c r="V105" s="94"/>
      <c r="W105" s="13"/>
      <c r="X105" s="13"/>
      <c r="Y105" s="13"/>
      <c r="Z105" s="13"/>
      <c r="AA105" s="13"/>
      <c r="AB105" s="13"/>
    </row>
    <row r="106" spans="1:28" s="3" customFormat="1" x14ac:dyDescent="0.2">
      <c r="A106" s="8" t="s">
        <v>10</v>
      </c>
      <c r="B106" s="44">
        <v>1246.9892600000001</v>
      </c>
      <c r="C106" s="44">
        <v>41370.357470000003</v>
      </c>
      <c r="D106" s="44">
        <v>1162.2413600000002</v>
      </c>
      <c r="E106" s="44">
        <v>1116.8417899999999</v>
      </c>
      <c r="F106" s="44">
        <v>225.70014</v>
      </c>
      <c r="G106" s="44">
        <v>10038.762939999999</v>
      </c>
      <c r="H106" s="44">
        <v>336.97834</v>
      </c>
      <c r="I106" s="44">
        <v>258.61279000000002</v>
      </c>
      <c r="J106" s="44">
        <v>41.423029999999997</v>
      </c>
      <c r="K106" s="44">
        <v>92.378979999999999</v>
      </c>
      <c r="L106" s="44">
        <v>2095.4768100000001</v>
      </c>
      <c r="M106" s="44">
        <v>142.79742000000002</v>
      </c>
      <c r="N106" s="10">
        <v>15511.213599999999</v>
      </c>
      <c r="O106" s="95">
        <v>-1104.19184</v>
      </c>
      <c r="P106" s="97">
        <v>-0.885486247090853</v>
      </c>
      <c r="Q106" s="95">
        <v>-25859.143870000004</v>
      </c>
      <c r="R106" s="97">
        <v>-0.62506454987129223</v>
      </c>
      <c r="S106" s="13"/>
      <c r="T106" s="94"/>
      <c r="U106" s="13"/>
      <c r="V106" s="94"/>
      <c r="W106" s="13"/>
      <c r="X106" s="13"/>
      <c r="Y106" s="13"/>
      <c r="Z106" s="13"/>
      <c r="AA106" s="13"/>
      <c r="AB106" s="13"/>
    </row>
    <row r="107" spans="1:28" s="3" customFormat="1" x14ac:dyDescent="0.2">
      <c r="A107" s="8" t="s">
        <v>11</v>
      </c>
      <c r="B107" s="44">
        <v>549520.18024000002</v>
      </c>
      <c r="C107" s="44">
        <v>5242265.4436299987</v>
      </c>
      <c r="D107" s="44">
        <v>387038.07046000002</v>
      </c>
      <c r="E107" s="44">
        <v>302574.86766999995</v>
      </c>
      <c r="F107" s="44">
        <v>584180.67275999999</v>
      </c>
      <c r="G107" s="44">
        <v>147187.83775000001</v>
      </c>
      <c r="H107" s="44">
        <v>104199.54249000001</v>
      </c>
      <c r="I107" s="44">
        <v>180384.70362000001</v>
      </c>
      <c r="J107" s="44">
        <v>250588.31949000002</v>
      </c>
      <c r="K107" s="44">
        <v>219857.90505999999</v>
      </c>
      <c r="L107" s="44">
        <v>279931.38616999995</v>
      </c>
      <c r="M107" s="44">
        <v>268511.23497000005</v>
      </c>
      <c r="N107" s="10">
        <v>2724454.5404399997</v>
      </c>
      <c r="O107" s="95">
        <v>-281008.94526999997</v>
      </c>
      <c r="P107" s="97">
        <v>-0.5113714752882611</v>
      </c>
      <c r="Q107" s="95">
        <v>-2517810.9031899991</v>
      </c>
      <c r="R107" s="97">
        <v>-0.48029061676940665</v>
      </c>
      <c r="S107" s="13"/>
      <c r="T107" s="94"/>
      <c r="U107" s="13"/>
      <c r="V107" s="94"/>
      <c r="W107" s="13"/>
      <c r="X107" s="13"/>
      <c r="Y107" s="13"/>
      <c r="Z107" s="13"/>
      <c r="AA107" s="13"/>
      <c r="AB107" s="13"/>
    </row>
    <row r="108" spans="1:28" s="3" customFormat="1" x14ac:dyDescent="0.2">
      <c r="A108" s="8" t="s">
        <v>12</v>
      </c>
      <c r="B108" s="44">
        <v>178922.49179</v>
      </c>
      <c r="C108" s="44">
        <v>3233198.0242399997</v>
      </c>
      <c r="D108" s="44">
        <v>82874.623829999997</v>
      </c>
      <c r="E108" s="44">
        <v>77777.725950000007</v>
      </c>
      <c r="F108" s="44">
        <v>224777.94615999999</v>
      </c>
      <c r="G108" s="44">
        <v>94880.438219999996</v>
      </c>
      <c r="H108" s="44">
        <v>61269.041659999995</v>
      </c>
      <c r="I108" s="44">
        <v>108368.77712</v>
      </c>
      <c r="J108" s="44">
        <v>71864.165980000005</v>
      </c>
      <c r="K108" s="44">
        <v>66779.113759999993</v>
      </c>
      <c r="L108" s="44">
        <v>118979.22013</v>
      </c>
      <c r="M108" s="44">
        <v>140283.56440999999</v>
      </c>
      <c r="N108" s="10">
        <v>1047854.61722</v>
      </c>
      <c r="O108" s="95">
        <v>-38638.927380000008</v>
      </c>
      <c r="P108" s="97">
        <v>-0.21595343879600237</v>
      </c>
      <c r="Q108" s="95">
        <v>-2185343.4070199998</v>
      </c>
      <c r="R108" s="97">
        <v>-0.67590768973505411</v>
      </c>
      <c r="S108" s="13"/>
      <c r="T108" s="94"/>
      <c r="U108" s="13"/>
      <c r="V108" s="94"/>
      <c r="W108" s="13"/>
      <c r="X108" s="13"/>
      <c r="Y108" s="13"/>
      <c r="Z108" s="13"/>
      <c r="AA108" s="13"/>
      <c r="AB108" s="13"/>
    </row>
    <row r="109" spans="1:28" s="3" customFormat="1" x14ac:dyDescent="0.2">
      <c r="A109" s="8" t="s">
        <v>13</v>
      </c>
      <c r="B109" s="44">
        <v>55813.667540000002</v>
      </c>
      <c r="C109" s="44">
        <v>494487.20977999998</v>
      </c>
      <c r="D109" s="44">
        <v>54284.330130000002</v>
      </c>
      <c r="E109" s="44">
        <v>54986.475780000001</v>
      </c>
      <c r="F109" s="44">
        <v>32548.408779999998</v>
      </c>
      <c r="G109" s="44">
        <v>5309.6268699999991</v>
      </c>
      <c r="H109" s="44">
        <v>11152.037279999999</v>
      </c>
      <c r="I109" s="44">
        <v>17823.46643</v>
      </c>
      <c r="J109" s="44">
        <v>26824.607670000001</v>
      </c>
      <c r="K109" s="44">
        <v>31255.928740000003</v>
      </c>
      <c r="L109" s="44">
        <v>30736.88162</v>
      </c>
      <c r="M109" s="44">
        <v>27540.31349</v>
      </c>
      <c r="N109" s="10">
        <v>292462.07678999996</v>
      </c>
      <c r="O109" s="95">
        <v>-28273.354050000002</v>
      </c>
      <c r="P109" s="97">
        <v>-0.50656685532692025</v>
      </c>
      <c r="Q109" s="95">
        <v>-202025.13299000001</v>
      </c>
      <c r="R109" s="97">
        <v>-0.40855482001219423</v>
      </c>
      <c r="S109" s="13"/>
      <c r="T109" s="94"/>
      <c r="U109" s="13"/>
      <c r="V109" s="94"/>
      <c r="W109" s="13"/>
      <c r="X109" s="13"/>
      <c r="Y109" s="13"/>
      <c r="Z109" s="13"/>
      <c r="AA109" s="13"/>
      <c r="AB109" s="13"/>
    </row>
    <row r="110" spans="1:28" s="3" customFormat="1" x14ac:dyDescent="0.2">
      <c r="A110" s="8" t="s">
        <v>14</v>
      </c>
      <c r="B110" s="44">
        <v>54913.670789999996</v>
      </c>
      <c r="C110" s="44">
        <v>607627.13495999994</v>
      </c>
      <c r="D110" s="44">
        <v>30582.641090000001</v>
      </c>
      <c r="E110" s="44">
        <v>30010.73647</v>
      </c>
      <c r="F110" s="44">
        <v>28506.414920000003</v>
      </c>
      <c r="G110" s="44">
        <v>14028.32108</v>
      </c>
      <c r="H110" s="44">
        <v>10858.080480000001</v>
      </c>
      <c r="I110" s="44">
        <v>8343.2200199999988</v>
      </c>
      <c r="J110" s="44">
        <v>16339.262789999999</v>
      </c>
      <c r="K110" s="44">
        <v>27319.744760000001</v>
      </c>
      <c r="L110" s="44">
        <v>21732.306639999999</v>
      </c>
      <c r="M110" s="44">
        <v>22715.545699999999</v>
      </c>
      <c r="N110" s="10">
        <v>210436.27394999997</v>
      </c>
      <c r="O110" s="95">
        <v>-32198.125089999998</v>
      </c>
      <c r="P110" s="97">
        <v>-0.58634078958464764</v>
      </c>
      <c r="Q110" s="95">
        <v>-397190.86100999999</v>
      </c>
      <c r="R110" s="97">
        <v>-0.65367531855888394</v>
      </c>
      <c r="S110" s="13"/>
      <c r="T110" s="94"/>
      <c r="U110" s="13"/>
      <c r="V110" s="94"/>
      <c r="W110" s="13"/>
      <c r="X110" s="13"/>
      <c r="Y110" s="13"/>
      <c r="Z110" s="13"/>
      <c r="AA110" s="13"/>
      <c r="AB110" s="13"/>
    </row>
    <row r="111" spans="1:28" s="3" customFormat="1" x14ac:dyDescent="0.2">
      <c r="A111" s="8" t="s">
        <v>15</v>
      </c>
      <c r="B111" s="44">
        <v>139823.66338999997</v>
      </c>
      <c r="C111" s="44">
        <v>1202105.56262</v>
      </c>
      <c r="D111" s="44">
        <v>107607.28339</v>
      </c>
      <c r="E111" s="44">
        <v>108973.30917000001</v>
      </c>
      <c r="F111" s="44">
        <v>75898.842090000006</v>
      </c>
      <c r="G111" s="44">
        <v>17384.644640000002</v>
      </c>
      <c r="H111" s="44">
        <v>20628.005130000001</v>
      </c>
      <c r="I111" s="44">
        <v>29830.925870000003</v>
      </c>
      <c r="J111" s="44">
        <v>37717.427520000005</v>
      </c>
      <c r="K111" s="44">
        <v>46173.084350000005</v>
      </c>
      <c r="L111" s="44">
        <v>53414.998740000003</v>
      </c>
      <c r="M111" s="44">
        <v>65860.711039999995</v>
      </c>
      <c r="N111" s="10">
        <v>563489.23194000009</v>
      </c>
      <c r="O111" s="95">
        <v>-73962.952349999978</v>
      </c>
      <c r="P111" s="97">
        <v>-0.52897306905556096</v>
      </c>
      <c r="Q111" s="95">
        <v>-638616.3306799999</v>
      </c>
      <c r="R111" s="97">
        <v>-0.53124812873183103</v>
      </c>
      <c r="S111" s="13"/>
      <c r="T111" s="94"/>
      <c r="U111" s="13"/>
      <c r="V111" s="94"/>
      <c r="W111" s="13"/>
      <c r="X111" s="13"/>
      <c r="Y111" s="13"/>
      <c r="Z111" s="13"/>
      <c r="AA111" s="13"/>
      <c r="AB111" s="13"/>
    </row>
    <row r="112" spans="1:28" s="3" customFormat="1" x14ac:dyDescent="0.2">
      <c r="A112" s="56" t="s">
        <v>16</v>
      </c>
      <c r="B112" s="45">
        <v>1139062.6693999998</v>
      </c>
      <c r="C112" s="45">
        <v>11617482.891869998</v>
      </c>
      <c r="D112" s="45">
        <v>751030.52058000001</v>
      </c>
      <c r="E112" s="45">
        <v>601213.26303999999</v>
      </c>
      <c r="F112" s="45">
        <v>1083190.9804099998</v>
      </c>
      <c r="G112" s="45">
        <v>305776.48923999997</v>
      </c>
      <c r="H112" s="45">
        <v>236320.40461</v>
      </c>
      <c r="I112" s="45">
        <v>372037.92553000001</v>
      </c>
      <c r="J112" s="45">
        <v>432904.43360000005</v>
      </c>
      <c r="K112" s="45">
        <v>425649.33451000007</v>
      </c>
      <c r="L112" s="45">
        <v>578562.38150999986</v>
      </c>
      <c r="M112" s="45">
        <v>550919.03827000014</v>
      </c>
      <c r="N112" s="33">
        <v>5337604.7713000001</v>
      </c>
      <c r="O112" s="101">
        <v>-588143.63112999965</v>
      </c>
      <c r="P112" s="102">
        <v>-0.51634001089668202</v>
      </c>
      <c r="Q112" s="101">
        <v>-6279878.1205699975</v>
      </c>
      <c r="R112" s="102">
        <v>-0.54055410961394257</v>
      </c>
      <c r="S112" s="13"/>
      <c r="T112" s="94"/>
      <c r="U112" s="13"/>
      <c r="V112" s="94"/>
      <c r="W112" s="13"/>
      <c r="X112" s="13"/>
      <c r="Y112" s="13"/>
      <c r="Z112" s="13"/>
      <c r="AA112" s="13"/>
      <c r="AB112" s="13"/>
    </row>
    <row r="113" spans="1:28" s="3" customFormat="1" x14ac:dyDescent="0.2">
      <c r="A113" s="3" t="s">
        <v>17</v>
      </c>
      <c r="B113" s="20"/>
      <c r="C113" s="2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P113" s="84"/>
      <c r="Q113" s="1"/>
      <c r="R113" s="84"/>
      <c r="S113" s="13"/>
      <c r="T113" s="94"/>
      <c r="U113" s="13"/>
      <c r="V113" s="94"/>
      <c r="W113" s="13"/>
      <c r="X113" s="13"/>
      <c r="Y113" s="13"/>
      <c r="Z113" s="13"/>
      <c r="AA113" s="13"/>
      <c r="AB113" s="13"/>
    </row>
    <row r="114" spans="1:28" s="3" customFormat="1" x14ac:dyDescent="0.2">
      <c r="A114" s="3" t="s">
        <v>18</v>
      </c>
      <c r="B114" s="20"/>
      <c r="C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13"/>
      <c r="P114" s="84"/>
      <c r="Q114" s="1"/>
      <c r="R114" s="84"/>
      <c r="S114" s="13"/>
      <c r="T114" s="94"/>
      <c r="U114" s="13"/>
      <c r="V114" s="94"/>
      <c r="W114" s="13"/>
      <c r="X114" s="13"/>
      <c r="Y114" s="13"/>
      <c r="Z114" s="13"/>
      <c r="AA114" s="13"/>
      <c r="AB114" s="13"/>
    </row>
    <row r="115" spans="1:28" s="3" customFormat="1" x14ac:dyDescent="0.2">
      <c r="A115" s="3" t="s">
        <v>19</v>
      </c>
      <c r="B115" s="20"/>
      <c r="C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P115" s="84"/>
      <c r="Q115" s="1"/>
      <c r="R115" s="84"/>
      <c r="S115" s="13"/>
      <c r="T115" s="94"/>
      <c r="U115" s="13"/>
      <c r="V115" s="94"/>
      <c r="W115" s="13"/>
      <c r="X115" s="13"/>
      <c r="Y115" s="13"/>
      <c r="Z115" s="13"/>
      <c r="AA115" s="13"/>
      <c r="AB115" s="13"/>
    </row>
    <row r="116" spans="1:28" x14ac:dyDescent="0.2">
      <c r="S116" s="13"/>
      <c r="T116" s="94"/>
      <c r="U116" s="13"/>
      <c r="V116" s="94"/>
      <c r="W116" s="13"/>
      <c r="X116" s="13"/>
      <c r="Y116" s="13"/>
      <c r="Z116" s="13"/>
      <c r="AA116" s="13"/>
      <c r="AB116" s="13"/>
    </row>
    <row r="117" spans="1:28" x14ac:dyDescent="0.2">
      <c r="S117" s="13"/>
      <c r="T117" s="94"/>
      <c r="U117" s="13"/>
      <c r="V117" s="94"/>
      <c r="W117" s="13"/>
      <c r="X117" s="13"/>
      <c r="Y117" s="13"/>
      <c r="Z117" s="13"/>
      <c r="AA117" s="13"/>
      <c r="AB117" s="13"/>
    </row>
    <row r="118" spans="1:28" x14ac:dyDescent="0.2">
      <c r="S118" s="13"/>
      <c r="T118" s="94"/>
      <c r="U118" s="13"/>
      <c r="V118" s="94"/>
      <c r="W118" s="13"/>
      <c r="X118" s="13"/>
      <c r="Y118" s="13"/>
      <c r="Z118" s="13"/>
      <c r="AA118" s="13"/>
      <c r="AB118" s="13"/>
    </row>
    <row r="119" spans="1:28" x14ac:dyDescent="0.2">
      <c r="S119" s="13"/>
      <c r="T119" s="94"/>
      <c r="U119" s="13"/>
      <c r="V119" s="94"/>
      <c r="W119" s="13"/>
      <c r="X119" s="13"/>
      <c r="Y119" s="13"/>
      <c r="Z119" s="13"/>
      <c r="AA119" s="13"/>
      <c r="AB119" s="13"/>
    </row>
    <row r="120" spans="1:28" x14ac:dyDescent="0.2">
      <c r="S120" s="13"/>
      <c r="T120" s="94"/>
      <c r="U120" s="13"/>
      <c r="V120" s="94"/>
      <c r="W120" s="13"/>
      <c r="X120" s="13"/>
      <c r="Y120" s="13"/>
      <c r="Z120" s="13"/>
      <c r="AA120" s="13"/>
      <c r="AB120" s="13"/>
    </row>
    <row r="121" spans="1:28" x14ac:dyDescent="0.2">
      <c r="S121" s="13"/>
      <c r="T121" s="94"/>
      <c r="U121" s="13"/>
      <c r="V121" s="94"/>
      <c r="W121" s="13"/>
      <c r="X121" s="13"/>
      <c r="Y121" s="13"/>
      <c r="Z121" s="13"/>
      <c r="AA121" s="13"/>
      <c r="AB121" s="13"/>
    </row>
    <row r="122" spans="1:28" x14ac:dyDescent="0.2">
      <c r="S122" s="13"/>
      <c r="T122" s="94"/>
      <c r="U122" s="13"/>
      <c r="V122" s="94"/>
      <c r="W122" s="13"/>
      <c r="X122" s="13"/>
      <c r="Y122" s="13"/>
      <c r="Z122" s="13"/>
      <c r="AA122" s="13"/>
      <c r="AB122" s="13"/>
    </row>
    <row r="123" spans="1:28" x14ac:dyDescent="0.2">
      <c r="S123" s="13"/>
      <c r="T123" s="94"/>
      <c r="U123" s="13"/>
      <c r="V123" s="94"/>
      <c r="W123" s="13"/>
      <c r="X123" s="13"/>
      <c r="Y123" s="13"/>
      <c r="Z123" s="13"/>
      <c r="AA123" s="13"/>
      <c r="AB123" s="13"/>
    </row>
    <row r="124" spans="1:28" x14ac:dyDescent="0.2">
      <c r="S124" s="13"/>
      <c r="T124" s="94"/>
      <c r="U124" s="13"/>
      <c r="V124" s="94"/>
      <c r="W124" s="13"/>
      <c r="X124" s="13"/>
      <c r="Y124" s="13"/>
      <c r="Z124" s="13"/>
      <c r="AA124" s="13"/>
      <c r="AB124" s="13"/>
    </row>
    <row r="125" spans="1:28" x14ac:dyDescent="0.2">
      <c r="S125" s="13"/>
      <c r="T125" s="94"/>
      <c r="U125" s="13"/>
      <c r="V125" s="94"/>
      <c r="W125" s="13"/>
      <c r="X125" s="13"/>
      <c r="Y125" s="13"/>
      <c r="Z125" s="13"/>
      <c r="AA125" s="13"/>
      <c r="AB125" s="13"/>
    </row>
    <row r="126" spans="1:28" x14ac:dyDescent="0.2">
      <c r="S126" s="13"/>
      <c r="T126" s="94"/>
      <c r="U126" s="13"/>
      <c r="V126" s="94"/>
      <c r="W126" s="13"/>
      <c r="X126" s="13"/>
      <c r="Y126" s="13"/>
      <c r="Z126" s="13"/>
      <c r="AA126" s="13"/>
      <c r="AB126" s="13"/>
    </row>
    <row r="127" spans="1:28" x14ac:dyDescent="0.2">
      <c r="S127" s="13"/>
      <c r="T127" s="94"/>
      <c r="U127" s="13"/>
      <c r="V127" s="94"/>
      <c r="W127" s="13"/>
      <c r="X127" s="13"/>
      <c r="Y127" s="13"/>
      <c r="Z127" s="13"/>
      <c r="AA127" s="13"/>
      <c r="AB127" s="13"/>
    </row>
    <row r="128" spans="1:28" x14ac:dyDescent="0.2">
      <c r="S128" s="13"/>
      <c r="T128" s="94"/>
      <c r="U128" s="13"/>
      <c r="V128" s="94"/>
      <c r="W128" s="13"/>
      <c r="X128" s="13"/>
      <c r="Y128" s="13"/>
      <c r="Z128" s="13"/>
      <c r="AA128" s="13"/>
      <c r="AB128" s="13"/>
    </row>
    <row r="129" spans="19:28" x14ac:dyDescent="0.2">
      <c r="S129" s="13"/>
      <c r="T129" s="94"/>
      <c r="U129" s="13"/>
      <c r="V129" s="94"/>
      <c r="W129" s="13"/>
      <c r="X129" s="13"/>
      <c r="Y129" s="13"/>
      <c r="Z129" s="13"/>
      <c r="AA129" s="13"/>
      <c r="AB129" s="13"/>
    </row>
    <row r="130" spans="19:28" x14ac:dyDescent="0.2">
      <c r="S130" s="13"/>
      <c r="T130" s="94"/>
      <c r="U130" s="13"/>
      <c r="V130" s="94"/>
      <c r="W130" s="13"/>
      <c r="X130" s="13"/>
      <c r="Y130" s="13"/>
      <c r="Z130" s="13"/>
      <c r="AA130" s="13"/>
      <c r="AB130" s="13"/>
    </row>
    <row r="131" spans="19:28" x14ac:dyDescent="0.2">
      <c r="S131" s="13"/>
      <c r="T131" s="94"/>
      <c r="U131" s="13"/>
      <c r="V131" s="94"/>
      <c r="W131" s="13"/>
      <c r="X131" s="13"/>
      <c r="Y131" s="13"/>
      <c r="Z131" s="13"/>
      <c r="AA131" s="13"/>
      <c r="AB131" s="13"/>
    </row>
    <row r="132" spans="19:28" x14ac:dyDescent="0.2">
      <c r="S132" s="13"/>
      <c r="T132" s="94"/>
      <c r="U132" s="13"/>
      <c r="V132" s="94"/>
      <c r="W132" s="13"/>
      <c r="X132" s="13"/>
      <c r="Y132" s="13"/>
      <c r="Z132" s="13"/>
      <c r="AA132" s="13"/>
      <c r="AB132" s="13"/>
    </row>
    <row r="133" spans="19:28" x14ac:dyDescent="0.2">
      <c r="S133" s="13"/>
      <c r="T133" s="94"/>
      <c r="U133" s="13"/>
      <c r="V133" s="94"/>
      <c r="W133" s="13"/>
      <c r="X133" s="13"/>
      <c r="Y133" s="13"/>
      <c r="Z133" s="13"/>
      <c r="AA133" s="13"/>
      <c r="AB133" s="13"/>
    </row>
    <row r="134" spans="19:28" x14ac:dyDescent="0.2">
      <c r="S134" s="13"/>
      <c r="T134" s="94"/>
      <c r="U134" s="13"/>
      <c r="V134" s="94"/>
      <c r="W134" s="13"/>
      <c r="X134" s="13"/>
      <c r="Y134" s="13"/>
      <c r="Z134" s="13"/>
      <c r="AA134" s="13"/>
      <c r="AB134" s="13"/>
    </row>
    <row r="135" spans="19:28" x14ac:dyDescent="0.2">
      <c r="S135" s="13"/>
      <c r="T135" s="94"/>
      <c r="U135" s="13"/>
      <c r="V135" s="94"/>
      <c r="W135" s="13"/>
      <c r="X135" s="13"/>
      <c r="Y135" s="13"/>
      <c r="Z135" s="13"/>
      <c r="AA135" s="13"/>
      <c r="AB135" s="13"/>
    </row>
    <row r="136" spans="19:28" x14ac:dyDescent="0.2">
      <c r="S136" s="13"/>
      <c r="T136" s="94"/>
      <c r="U136" s="13"/>
      <c r="V136" s="94"/>
      <c r="W136" s="13"/>
      <c r="X136" s="13"/>
      <c r="Y136" s="13"/>
      <c r="Z136" s="13"/>
      <c r="AA136" s="13"/>
      <c r="AB136" s="13"/>
    </row>
    <row r="137" spans="19:28" x14ac:dyDescent="0.2">
      <c r="S137" s="13"/>
      <c r="T137" s="94"/>
      <c r="U137" s="13"/>
      <c r="V137" s="94"/>
      <c r="W137" s="13"/>
      <c r="X137" s="13"/>
      <c r="Y137" s="13"/>
      <c r="Z137" s="13"/>
      <c r="AA137" s="13"/>
      <c r="AB137" s="13"/>
    </row>
    <row r="138" spans="19:28" x14ac:dyDescent="0.2">
      <c r="S138" s="13"/>
      <c r="T138" s="94"/>
      <c r="U138" s="13"/>
      <c r="V138" s="94"/>
      <c r="W138" s="13"/>
      <c r="X138" s="13"/>
      <c r="Y138" s="13"/>
      <c r="Z138" s="13"/>
      <c r="AA138" s="13"/>
      <c r="AB138" s="13"/>
    </row>
    <row r="139" spans="19:28" x14ac:dyDescent="0.2">
      <c r="S139" s="13"/>
      <c r="T139" s="94"/>
      <c r="U139" s="13"/>
      <c r="V139" s="94"/>
      <c r="W139" s="13"/>
      <c r="X139" s="13"/>
      <c r="Y139" s="13"/>
      <c r="Z139" s="13"/>
      <c r="AA139" s="13"/>
      <c r="AB139" s="13"/>
    </row>
    <row r="140" spans="19:28" x14ac:dyDescent="0.2">
      <c r="S140" s="13"/>
      <c r="T140" s="94"/>
      <c r="U140" s="13"/>
      <c r="V140" s="94"/>
      <c r="W140" s="13"/>
      <c r="X140" s="13"/>
      <c r="Y140" s="13"/>
      <c r="Z140" s="13"/>
      <c r="AA140" s="13"/>
      <c r="AB140" s="13"/>
    </row>
    <row r="141" spans="19:28" x14ac:dyDescent="0.2">
      <c r="S141" s="13"/>
      <c r="T141" s="94"/>
      <c r="U141" s="13"/>
      <c r="V141" s="94"/>
      <c r="W141" s="13"/>
      <c r="X141" s="13"/>
      <c r="Y141" s="13"/>
      <c r="Z141" s="13"/>
      <c r="AA141" s="13"/>
      <c r="AB141" s="13"/>
    </row>
    <row r="142" spans="19:28" x14ac:dyDescent="0.2">
      <c r="S142" s="13"/>
      <c r="T142" s="94"/>
      <c r="U142" s="13"/>
      <c r="V142" s="94"/>
      <c r="W142" s="13"/>
      <c r="X142" s="13"/>
      <c r="Y142" s="13"/>
      <c r="Z142" s="13"/>
      <c r="AA142" s="13"/>
      <c r="AB142" s="13"/>
    </row>
    <row r="143" spans="19:28" x14ac:dyDescent="0.2">
      <c r="S143" s="13"/>
      <c r="T143" s="94"/>
      <c r="U143" s="13"/>
      <c r="V143" s="94"/>
      <c r="W143" s="13"/>
      <c r="X143" s="13"/>
      <c r="Y143" s="13"/>
      <c r="Z143" s="13"/>
      <c r="AA143" s="13"/>
      <c r="AB143" s="13"/>
    </row>
    <row r="144" spans="19:28" x14ac:dyDescent="0.2">
      <c r="S144" s="13"/>
      <c r="T144" s="94"/>
      <c r="U144" s="13"/>
      <c r="V144" s="94"/>
      <c r="W144" s="13"/>
      <c r="X144" s="13"/>
      <c r="Y144" s="13"/>
      <c r="Z144" s="13"/>
      <c r="AA144" s="13"/>
      <c r="AB144" s="13"/>
    </row>
    <row r="145" spans="19:28" x14ac:dyDescent="0.2">
      <c r="S145" s="13"/>
      <c r="T145" s="94"/>
      <c r="U145" s="13"/>
      <c r="V145" s="94"/>
      <c r="W145" s="13"/>
      <c r="X145" s="13"/>
      <c r="Y145" s="13"/>
      <c r="Z145" s="13"/>
      <c r="AA145" s="13"/>
      <c r="AB145" s="13"/>
    </row>
    <row r="146" spans="19:28" x14ac:dyDescent="0.2">
      <c r="S146" s="13"/>
      <c r="T146" s="94"/>
      <c r="U146" s="13"/>
      <c r="V146" s="94"/>
      <c r="W146" s="13"/>
      <c r="X146" s="13"/>
      <c r="Y146" s="13"/>
      <c r="Z146" s="13"/>
      <c r="AA146" s="13"/>
      <c r="AB146" s="13"/>
    </row>
    <row r="147" spans="19:28" x14ac:dyDescent="0.2">
      <c r="S147" s="13"/>
      <c r="T147" s="94"/>
      <c r="U147" s="13"/>
      <c r="V147" s="94"/>
      <c r="W147" s="13"/>
      <c r="X147" s="13"/>
      <c r="Y147" s="13"/>
      <c r="Z147" s="13"/>
      <c r="AA147" s="13"/>
      <c r="AB147" s="13"/>
    </row>
    <row r="148" spans="19:28" x14ac:dyDescent="0.2">
      <c r="S148" s="13"/>
      <c r="T148" s="94"/>
      <c r="U148" s="13"/>
      <c r="V148" s="94"/>
      <c r="W148" s="13"/>
      <c r="X148" s="13"/>
      <c r="Y148" s="13"/>
      <c r="Z148" s="13"/>
      <c r="AA148" s="13"/>
      <c r="AB148" s="13"/>
    </row>
    <row r="149" spans="19:28" x14ac:dyDescent="0.2">
      <c r="S149" s="13"/>
      <c r="T149" s="94"/>
      <c r="U149" s="13"/>
      <c r="V149" s="94"/>
      <c r="W149" s="13"/>
      <c r="X149" s="13"/>
      <c r="Y149" s="13"/>
      <c r="Z149" s="13"/>
      <c r="AA149" s="13"/>
      <c r="AB149" s="13"/>
    </row>
    <row r="150" spans="19:28" x14ac:dyDescent="0.2">
      <c r="S150" s="13"/>
      <c r="T150" s="94"/>
      <c r="U150" s="13"/>
      <c r="V150" s="94"/>
      <c r="W150" s="13"/>
      <c r="X150" s="13"/>
      <c r="Y150" s="13"/>
      <c r="Z150" s="13"/>
      <c r="AA150" s="13"/>
      <c r="AB150" s="13"/>
    </row>
    <row r="151" spans="19:28" x14ac:dyDescent="0.2">
      <c r="S151" s="13"/>
      <c r="T151" s="94"/>
      <c r="U151" s="13"/>
      <c r="V151" s="94"/>
      <c r="W151" s="13"/>
      <c r="X151" s="13"/>
      <c r="Y151" s="13"/>
      <c r="Z151" s="13"/>
      <c r="AA151" s="13"/>
      <c r="AB151" s="13"/>
    </row>
    <row r="152" spans="19:28" x14ac:dyDescent="0.2">
      <c r="S152" s="13"/>
      <c r="T152" s="94"/>
      <c r="U152" s="13"/>
      <c r="V152" s="94"/>
      <c r="W152" s="13"/>
      <c r="X152" s="13"/>
      <c r="Y152" s="13"/>
      <c r="Z152" s="13"/>
      <c r="AA152" s="13"/>
      <c r="AB152" s="13"/>
    </row>
    <row r="153" spans="19:28" x14ac:dyDescent="0.2">
      <c r="S153" s="13"/>
      <c r="T153" s="94"/>
      <c r="U153" s="13"/>
      <c r="V153" s="94"/>
      <c r="W153" s="13"/>
      <c r="X153" s="13"/>
      <c r="Y153" s="13"/>
      <c r="Z153" s="13"/>
      <c r="AA153" s="13"/>
      <c r="AB153" s="13"/>
    </row>
    <row r="154" spans="19:28" x14ac:dyDescent="0.2">
      <c r="S154" s="13"/>
      <c r="T154" s="94"/>
      <c r="U154" s="13"/>
      <c r="V154" s="94"/>
      <c r="W154" s="13"/>
      <c r="X154" s="13"/>
      <c r="Y154" s="13"/>
      <c r="Z154" s="13"/>
      <c r="AA154" s="13"/>
      <c r="AB154" s="13"/>
    </row>
    <row r="155" spans="19:28" x14ac:dyDescent="0.2">
      <c r="S155" s="13"/>
      <c r="T155" s="94"/>
      <c r="U155" s="13"/>
      <c r="V155" s="94"/>
      <c r="W155" s="13"/>
      <c r="X155" s="13"/>
      <c r="Y155" s="13"/>
      <c r="Z155" s="13"/>
      <c r="AA155" s="13"/>
      <c r="AB155" s="13"/>
    </row>
    <row r="156" spans="19:28" x14ac:dyDescent="0.2">
      <c r="S156" s="13"/>
      <c r="T156" s="94"/>
      <c r="U156" s="13"/>
      <c r="V156" s="94"/>
      <c r="W156" s="13"/>
      <c r="X156" s="13"/>
      <c r="Y156" s="13"/>
      <c r="Z156" s="13"/>
      <c r="AA156" s="13"/>
      <c r="AB156" s="13"/>
    </row>
    <row r="157" spans="19:28" x14ac:dyDescent="0.2">
      <c r="S157" s="13"/>
      <c r="T157" s="94"/>
      <c r="U157" s="13"/>
      <c r="V157" s="94"/>
      <c r="W157" s="13"/>
      <c r="X157" s="13"/>
      <c r="Y157" s="13"/>
      <c r="Z157" s="13"/>
      <c r="AA157" s="13"/>
      <c r="AB157" s="13"/>
    </row>
    <row r="158" spans="19:28" x14ac:dyDescent="0.2">
      <c r="S158" s="13"/>
      <c r="T158" s="94"/>
      <c r="U158" s="13"/>
      <c r="V158" s="94"/>
      <c r="W158" s="13"/>
      <c r="X158" s="13"/>
      <c r="Y158" s="13"/>
      <c r="Z158" s="13"/>
      <c r="AA158" s="13"/>
      <c r="AB158" s="13"/>
    </row>
    <row r="159" spans="19:28" x14ac:dyDescent="0.2">
      <c r="S159" s="13"/>
      <c r="T159" s="94"/>
      <c r="U159" s="13"/>
      <c r="V159" s="94"/>
      <c r="W159" s="13"/>
      <c r="X159" s="13"/>
      <c r="Y159" s="13"/>
      <c r="Z159" s="13"/>
      <c r="AA159" s="13"/>
      <c r="AB159" s="13"/>
    </row>
    <row r="160" spans="19:28" x14ac:dyDescent="0.2">
      <c r="S160" s="13"/>
      <c r="T160" s="94"/>
      <c r="U160" s="13"/>
      <c r="V160" s="94"/>
      <c r="W160" s="13"/>
      <c r="X160" s="13"/>
      <c r="Y160" s="13"/>
      <c r="Z160" s="13"/>
      <c r="AA160" s="13"/>
      <c r="AB160" s="13"/>
    </row>
    <row r="161" spans="19:28" x14ac:dyDescent="0.2">
      <c r="S161" s="13"/>
      <c r="T161" s="94"/>
      <c r="U161" s="13"/>
      <c r="V161" s="94"/>
      <c r="W161" s="13"/>
      <c r="X161" s="13"/>
      <c r="Y161" s="13"/>
      <c r="Z161" s="13"/>
      <c r="AA161" s="13"/>
      <c r="AB161" s="13"/>
    </row>
    <row r="162" spans="19:28" x14ac:dyDescent="0.2">
      <c r="S162" s="13"/>
      <c r="T162" s="94"/>
      <c r="U162" s="13"/>
      <c r="V162" s="94"/>
      <c r="W162" s="13"/>
      <c r="X162" s="13"/>
      <c r="Y162" s="13"/>
      <c r="Z162" s="13"/>
      <c r="AA162" s="13"/>
      <c r="AB162" s="13"/>
    </row>
    <row r="163" spans="19:28" x14ac:dyDescent="0.2">
      <c r="S163" s="13"/>
      <c r="T163" s="94"/>
      <c r="U163" s="13"/>
      <c r="V163" s="94"/>
      <c r="W163" s="13"/>
      <c r="X163" s="13"/>
      <c r="Y163" s="13"/>
      <c r="Z163" s="13"/>
      <c r="AA163" s="13"/>
      <c r="AB163" s="13"/>
    </row>
    <row r="164" spans="19:28" x14ac:dyDescent="0.2">
      <c r="S164" s="13"/>
      <c r="T164" s="94"/>
      <c r="U164" s="13"/>
      <c r="V164" s="94"/>
      <c r="W164" s="13"/>
      <c r="X164" s="13"/>
      <c r="Y164" s="13"/>
      <c r="Z164" s="13"/>
      <c r="AA164" s="13"/>
      <c r="AB164" s="13"/>
    </row>
    <row r="165" spans="19:28" x14ac:dyDescent="0.2">
      <c r="S165" s="13"/>
      <c r="T165" s="94"/>
      <c r="U165" s="13"/>
      <c r="V165" s="94"/>
      <c r="W165" s="13"/>
      <c r="X165" s="13"/>
      <c r="Y165" s="13"/>
      <c r="Z165" s="13"/>
      <c r="AA165" s="13"/>
      <c r="AB165" s="13"/>
    </row>
    <row r="166" spans="19:28" x14ac:dyDescent="0.2">
      <c r="S166" s="13"/>
      <c r="T166" s="94"/>
      <c r="U166" s="13"/>
      <c r="V166" s="94"/>
      <c r="W166" s="13"/>
      <c r="X166" s="13"/>
      <c r="Y166" s="13"/>
      <c r="Z166" s="13"/>
      <c r="AA166" s="13"/>
      <c r="AB166" s="13"/>
    </row>
    <row r="167" spans="19:28" x14ac:dyDescent="0.2">
      <c r="S167" s="13"/>
      <c r="T167" s="94"/>
      <c r="U167" s="13"/>
      <c r="V167" s="94"/>
      <c r="W167" s="13"/>
      <c r="X167" s="13"/>
      <c r="Y167" s="13"/>
      <c r="Z167" s="13"/>
      <c r="AA167" s="13"/>
      <c r="AB167" s="13"/>
    </row>
    <row r="168" spans="19:28" x14ac:dyDescent="0.2">
      <c r="S168" s="13"/>
      <c r="T168" s="94"/>
      <c r="U168" s="13"/>
      <c r="V168" s="94"/>
      <c r="W168" s="13"/>
      <c r="X168" s="13"/>
      <c r="Y168" s="13"/>
      <c r="Z168" s="13"/>
      <c r="AA168" s="13"/>
      <c r="AB168" s="13"/>
    </row>
    <row r="169" spans="19:28" x14ac:dyDescent="0.2">
      <c r="S169" s="13"/>
      <c r="T169" s="94"/>
      <c r="U169" s="13"/>
      <c r="V169" s="94"/>
      <c r="W169" s="13"/>
      <c r="X169" s="13"/>
      <c r="Y169" s="13"/>
      <c r="Z169" s="13"/>
      <c r="AA169" s="13"/>
      <c r="AB169" s="13"/>
    </row>
    <row r="170" spans="19:28" x14ac:dyDescent="0.2">
      <c r="S170" s="13"/>
      <c r="T170" s="94"/>
      <c r="U170" s="13"/>
      <c r="V170" s="94"/>
      <c r="W170" s="13"/>
      <c r="X170" s="13"/>
      <c r="Y170" s="13"/>
      <c r="Z170" s="13"/>
      <c r="AA170" s="13"/>
      <c r="AB170" s="13"/>
    </row>
    <row r="171" spans="19:28" x14ac:dyDescent="0.2">
      <c r="S171" s="13"/>
      <c r="T171" s="94"/>
      <c r="U171" s="13"/>
      <c r="V171" s="94"/>
      <c r="W171" s="13"/>
      <c r="X171" s="13"/>
      <c r="Y171" s="13"/>
      <c r="Z171" s="13"/>
      <c r="AA171" s="13"/>
      <c r="AB171" s="13"/>
    </row>
    <row r="172" spans="19:28" x14ac:dyDescent="0.2">
      <c r="S172" s="13"/>
      <c r="T172" s="94"/>
      <c r="U172" s="13"/>
      <c r="V172" s="94"/>
      <c r="W172" s="13"/>
      <c r="X172" s="13"/>
      <c r="Y172" s="13"/>
      <c r="Z172" s="13"/>
      <c r="AA172" s="13"/>
      <c r="AB172" s="13"/>
    </row>
    <row r="173" spans="19:28" x14ac:dyDescent="0.2">
      <c r="S173" s="13"/>
      <c r="T173" s="94"/>
      <c r="U173" s="13"/>
      <c r="V173" s="94"/>
      <c r="W173" s="13"/>
      <c r="X173" s="13"/>
      <c r="Y173" s="13"/>
      <c r="Z173" s="13"/>
      <c r="AA173" s="13"/>
      <c r="AB173" s="13"/>
    </row>
    <row r="174" spans="19:28" x14ac:dyDescent="0.2">
      <c r="S174" s="13"/>
      <c r="T174" s="94"/>
      <c r="U174" s="13"/>
      <c r="V174" s="94"/>
      <c r="W174" s="13"/>
      <c r="X174" s="13"/>
      <c r="Y174" s="13"/>
      <c r="Z174" s="13"/>
      <c r="AA174" s="13"/>
      <c r="AB174" s="13"/>
    </row>
    <row r="175" spans="19:28" x14ac:dyDescent="0.2">
      <c r="S175" s="13"/>
      <c r="T175" s="94"/>
      <c r="U175" s="13"/>
      <c r="V175" s="94"/>
      <c r="W175" s="13"/>
      <c r="X175" s="13"/>
      <c r="Y175" s="13"/>
      <c r="Z175" s="13"/>
      <c r="AA175" s="13"/>
      <c r="AB175" s="13"/>
    </row>
    <row r="176" spans="19:28" x14ac:dyDescent="0.2">
      <c r="S176" s="13"/>
      <c r="T176" s="94"/>
      <c r="U176" s="13"/>
      <c r="V176" s="94"/>
      <c r="W176" s="13"/>
      <c r="X176" s="13"/>
      <c r="Y176" s="13"/>
      <c r="Z176" s="13"/>
      <c r="AA176" s="13"/>
      <c r="AB176" s="13"/>
    </row>
    <row r="177" spans="19:28" x14ac:dyDescent="0.2">
      <c r="S177" s="13"/>
      <c r="T177" s="94"/>
      <c r="U177" s="13"/>
      <c r="V177" s="94"/>
      <c r="W177" s="13"/>
      <c r="X177" s="13"/>
      <c r="Y177" s="13"/>
      <c r="Z177" s="13"/>
      <c r="AA177" s="13"/>
      <c r="AB177" s="13"/>
    </row>
    <row r="178" spans="19:28" x14ac:dyDescent="0.2">
      <c r="S178" s="13"/>
      <c r="T178" s="94"/>
      <c r="U178" s="13"/>
      <c r="V178" s="94"/>
      <c r="W178" s="13"/>
      <c r="X178" s="13"/>
      <c r="Y178" s="13"/>
      <c r="Z178" s="13"/>
      <c r="AA178" s="13"/>
      <c r="AB178" s="13"/>
    </row>
    <row r="179" spans="19:28" x14ac:dyDescent="0.2">
      <c r="S179" s="13"/>
      <c r="T179" s="94"/>
      <c r="U179" s="13"/>
      <c r="V179" s="94"/>
      <c r="W179" s="13"/>
      <c r="X179" s="13"/>
      <c r="Y179" s="13"/>
      <c r="Z179" s="13"/>
      <c r="AA179" s="13"/>
      <c r="AB179" s="13"/>
    </row>
    <row r="180" spans="19:28" x14ac:dyDescent="0.2">
      <c r="S180" s="13"/>
      <c r="T180" s="94"/>
      <c r="U180" s="13"/>
      <c r="V180" s="94"/>
      <c r="W180" s="13"/>
      <c r="X180" s="13"/>
      <c r="Y180" s="13"/>
      <c r="Z180" s="13"/>
      <c r="AA180" s="13"/>
      <c r="AB180" s="13"/>
    </row>
    <row r="181" spans="19:28" x14ac:dyDescent="0.2">
      <c r="S181" s="13"/>
      <c r="T181" s="94"/>
      <c r="U181" s="13"/>
      <c r="V181" s="94"/>
      <c r="W181" s="13"/>
      <c r="X181" s="13"/>
      <c r="Y181" s="13"/>
      <c r="Z181" s="13"/>
      <c r="AA181" s="13"/>
      <c r="AB181" s="13"/>
    </row>
    <row r="182" spans="19:28" x14ac:dyDescent="0.2">
      <c r="S182" s="13"/>
      <c r="T182" s="94"/>
      <c r="U182" s="13"/>
      <c r="V182" s="94"/>
      <c r="W182" s="13"/>
      <c r="X182" s="13"/>
      <c r="Y182" s="13"/>
      <c r="Z182" s="13"/>
      <c r="AA182" s="13"/>
      <c r="AB182" s="13"/>
    </row>
    <row r="183" spans="19:28" x14ac:dyDescent="0.2">
      <c r="S183" s="13"/>
      <c r="T183" s="94"/>
      <c r="U183" s="13"/>
      <c r="V183" s="94"/>
      <c r="W183" s="13"/>
      <c r="X183" s="13"/>
      <c r="Y183" s="13"/>
      <c r="Z183" s="13"/>
      <c r="AA183" s="13"/>
      <c r="AB183" s="13"/>
    </row>
    <row r="184" spans="19:28" x14ac:dyDescent="0.2">
      <c r="S184" s="13"/>
      <c r="T184" s="94"/>
      <c r="U184" s="13"/>
      <c r="V184" s="94"/>
      <c r="W184" s="13"/>
      <c r="X184" s="13"/>
      <c r="Y184" s="13"/>
      <c r="Z184" s="13"/>
      <c r="AA184" s="13"/>
      <c r="AB184" s="13"/>
    </row>
    <row r="185" spans="19:28" x14ac:dyDescent="0.2">
      <c r="S185" s="13"/>
      <c r="T185" s="94"/>
      <c r="U185" s="13"/>
      <c r="V185" s="94"/>
      <c r="W185" s="13"/>
      <c r="X185" s="13"/>
      <c r="Y185" s="13"/>
      <c r="Z185" s="13"/>
      <c r="AA185" s="13"/>
      <c r="AB185" s="13"/>
    </row>
    <row r="186" spans="19:28" x14ac:dyDescent="0.2">
      <c r="S186" s="13"/>
      <c r="T186" s="94"/>
      <c r="U186" s="13"/>
      <c r="V186" s="94"/>
      <c r="W186" s="13"/>
      <c r="X186" s="13"/>
      <c r="Y186" s="13"/>
      <c r="Z186" s="13"/>
      <c r="AA186" s="13"/>
      <c r="AB186" s="13"/>
    </row>
    <row r="187" spans="19:28" x14ac:dyDescent="0.2">
      <c r="S187" s="13"/>
      <c r="T187" s="94"/>
      <c r="U187" s="13"/>
      <c r="V187" s="94"/>
      <c r="W187" s="13"/>
      <c r="X187" s="13"/>
      <c r="Y187" s="13"/>
      <c r="Z187" s="13"/>
      <c r="AA187" s="13"/>
      <c r="AB187" s="13"/>
    </row>
    <row r="188" spans="19:28" x14ac:dyDescent="0.2">
      <c r="S188" s="13"/>
      <c r="T188" s="94"/>
      <c r="U188" s="13"/>
      <c r="V188" s="94"/>
      <c r="W188" s="13"/>
      <c r="X188" s="13"/>
      <c r="Y188" s="13"/>
      <c r="Z188" s="13"/>
      <c r="AA188" s="13"/>
      <c r="AB188" s="13"/>
    </row>
    <row r="189" spans="19:28" x14ac:dyDescent="0.2">
      <c r="S189" s="13"/>
      <c r="T189" s="94"/>
      <c r="U189" s="13"/>
      <c r="V189" s="94"/>
      <c r="W189" s="13"/>
      <c r="X189" s="13"/>
      <c r="Y189" s="13"/>
      <c r="Z189" s="13"/>
      <c r="AA189" s="13"/>
      <c r="AB189" s="13"/>
    </row>
    <row r="190" spans="19:28" x14ac:dyDescent="0.2">
      <c r="S190" s="13"/>
      <c r="T190" s="94"/>
      <c r="U190" s="13"/>
      <c r="V190" s="94"/>
      <c r="W190" s="13"/>
      <c r="X190" s="13"/>
      <c r="Y190" s="13"/>
      <c r="Z190" s="13"/>
      <c r="AA190" s="13"/>
      <c r="AB190" s="13"/>
    </row>
    <row r="191" spans="19:28" x14ac:dyDescent="0.2">
      <c r="S191" s="13"/>
      <c r="T191" s="94"/>
      <c r="U191" s="13"/>
      <c r="V191" s="94"/>
      <c r="W191" s="13"/>
      <c r="X191" s="13"/>
      <c r="Y191" s="13"/>
      <c r="Z191" s="13"/>
      <c r="AA191" s="13"/>
      <c r="AB191" s="13"/>
    </row>
    <row r="192" spans="19:28" x14ac:dyDescent="0.2">
      <c r="S192" s="13"/>
      <c r="T192" s="94"/>
      <c r="U192" s="13"/>
      <c r="V192" s="94"/>
      <c r="W192" s="13"/>
      <c r="X192" s="13"/>
      <c r="Y192" s="13"/>
      <c r="Z192" s="13"/>
      <c r="AA192" s="13"/>
      <c r="AB192" s="13"/>
    </row>
    <row r="193" spans="19:28" x14ac:dyDescent="0.2">
      <c r="S193" s="13"/>
      <c r="T193" s="94"/>
      <c r="U193" s="13"/>
      <c r="V193" s="94"/>
      <c r="W193" s="13"/>
      <c r="X193" s="13"/>
      <c r="Y193" s="13"/>
      <c r="Z193" s="13"/>
      <c r="AA193" s="13"/>
      <c r="AB193" s="13"/>
    </row>
    <row r="194" spans="19:28" x14ac:dyDescent="0.2">
      <c r="S194" s="13"/>
      <c r="T194" s="94"/>
      <c r="U194" s="13"/>
      <c r="V194" s="94"/>
      <c r="W194" s="13"/>
      <c r="X194" s="13"/>
      <c r="Y194" s="13"/>
      <c r="Z194" s="13"/>
      <c r="AA194" s="13"/>
      <c r="AB194" s="13"/>
    </row>
    <row r="195" spans="19:28" x14ac:dyDescent="0.2">
      <c r="S195" s="13"/>
      <c r="T195" s="94"/>
      <c r="U195" s="13"/>
      <c r="V195" s="94"/>
      <c r="W195" s="13"/>
      <c r="X195" s="13"/>
      <c r="Y195" s="13"/>
      <c r="Z195" s="13"/>
      <c r="AA195" s="13"/>
      <c r="AB195" s="13"/>
    </row>
    <row r="196" spans="19:28" x14ac:dyDescent="0.2">
      <c r="S196" s="13"/>
      <c r="T196" s="94"/>
      <c r="U196" s="13"/>
      <c r="V196" s="94"/>
      <c r="W196" s="13"/>
      <c r="X196" s="13"/>
      <c r="Y196" s="13"/>
      <c r="Z196" s="13"/>
      <c r="AA196" s="13"/>
      <c r="AB196" s="13"/>
    </row>
    <row r="197" spans="19:28" x14ac:dyDescent="0.2">
      <c r="S197" s="13"/>
      <c r="T197" s="94"/>
      <c r="U197" s="13"/>
      <c r="V197" s="94"/>
      <c r="W197" s="13"/>
      <c r="X197" s="13"/>
      <c r="Y197" s="13"/>
      <c r="Z197" s="13"/>
      <c r="AA197" s="13"/>
      <c r="AB197" s="13"/>
    </row>
    <row r="198" spans="19:28" x14ac:dyDescent="0.2">
      <c r="S198" s="13"/>
      <c r="T198" s="94"/>
      <c r="U198" s="13"/>
      <c r="V198" s="94"/>
      <c r="W198" s="13"/>
      <c r="X198" s="13"/>
      <c r="Y198" s="13"/>
      <c r="Z198" s="13"/>
      <c r="AA198" s="13"/>
      <c r="AB198" s="13"/>
    </row>
    <row r="199" spans="19:28" x14ac:dyDescent="0.2">
      <c r="S199" s="13"/>
      <c r="T199" s="94"/>
      <c r="U199" s="13"/>
      <c r="V199" s="94"/>
      <c r="W199" s="13"/>
      <c r="X199" s="13"/>
      <c r="Y199" s="13"/>
      <c r="Z199" s="13"/>
      <c r="AA199" s="13"/>
      <c r="AB199" s="13"/>
    </row>
    <row r="200" spans="19:28" x14ac:dyDescent="0.2">
      <c r="S200" s="13"/>
      <c r="T200" s="94"/>
      <c r="U200" s="13"/>
      <c r="V200" s="94"/>
      <c r="W200" s="13"/>
      <c r="X200" s="13"/>
      <c r="Y200" s="13"/>
      <c r="Z200" s="13"/>
      <c r="AA200" s="13"/>
      <c r="AB200" s="13"/>
    </row>
    <row r="201" spans="19:28" x14ac:dyDescent="0.2">
      <c r="S201" s="13"/>
      <c r="T201" s="94"/>
      <c r="U201" s="13"/>
      <c r="V201" s="94"/>
      <c r="W201" s="13"/>
      <c r="X201" s="13"/>
      <c r="Y201" s="13"/>
      <c r="Z201" s="13"/>
      <c r="AA201" s="13"/>
      <c r="AB201" s="13"/>
    </row>
    <row r="202" spans="19:28" x14ac:dyDescent="0.2">
      <c r="S202" s="13"/>
      <c r="T202" s="94"/>
      <c r="U202" s="13"/>
      <c r="V202" s="94"/>
      <c r="W202" s="13"/>
      <c r="X202" s="13"/>
      <c r="Y202" s="13"/>
      <c r="Z202" s="13"/>
      <c r="AA202" s="13"/>
      <c r="AB202" s="13"/>
    </row>
    <row r="203" spans="19:28" x14ac:dyDescent="0.2">
      <c r="S203" s="13"/>
      <c r="T203" s="94"/>
      <c r="U203" s="13"/>
      <c r="V203" s="94"/>
      <c r="W203" s="13"/>
      <c r="X203" s="13"/>
      <c r="Y203" s="13"/>
      <c r="Z203" s="13"/>
      <c r="AA203" s="13"/>
      <c r="AB203" s="13"/>
    </row>
    <row r="204" spans="19:28" x14ac:dyDescent="0.2">
      <c r="S204" s="13"/>
      <c r="T204" s="94"/>
      <c r="U204" s="13"/>
      <c r="V204" s="94"/>
      <c r="W204" s="13"/>
      <c r="X204" s="13"/>
      <c r="Y204" s="13"/>
      <c r="Z204" s="13"/>
      <c r="AA204" s="13"/>
      <c r="AB204" s="13"/>
    </row>
    <row r="205" spans="19:28" x14ac:dyDescent="0.2">
      <c r="S205" s="13"/>
      <c r="T205" s="94"/>
      <c r="U205" s="13"/>
      <c r="V205" s="94"/>
      <c r="W205" s="13"/>
      <c r="X205" s="13"/>
      <c r="Y205" s="13"/>
      <c r="Z205" s="13"/>
      <c r="AA205" s="13"/>
      <c r="AB205" s="13"/>
    </row>
    <row r="206" spans="19:28" x14ac:dyDescent="0.2">
      <c r="S206" s="13"/>
      <c r="T206" s="94"/>
      <c r="U206" s="13"/>
      <c r="V206" s="94"/>
      <c r="W206" s="13"/>
      <c r="X206" s="13"/>
      <c r="Y206" s="13"/>
      <c r="Z206" s="13"/>
      <c r="AA206" s="13"/>
      <c r="AB206" s="13"/>
    </row>
    <row r="207" spans="19:28" x14ac:dyDescent="0.2">
      <c r="S207" s="13"/>
      <c r="T207" s="94"/>
      <c r="U207" s="13"/>
      <c r="V207" s="94"/>
      <c r="W207" s="13"/>
      <c r="X207" s="13"/>
      <c r="Y207" s="13"/>
      <c r="Z207" s="13"/>
      <c r="AA207" s="13"/>
      <c r="AB207" s="13"/>
    </row>
    <row r="208" spans="19:28" x14ac:dyDescent="0.2">
      <c r="S208" s="13"/>
      <c r="T208" s="94"/>
      <c r="U208" s="13"/>
      <c r="V208" s="94"/>
      <c r="W208" s="13"/>
      <c r="X208" s="13"/>
      <c r="Y208" s="13"/>
      <c r="Z208" s="13"/>
      <c r="AA208" s="13"/>
      <c r="AB208" s="13"/>
    </row>
    <row r="209" spans="19:28" x14ac:dyDescent="0.2">
      <c r="S209" s="13"/>
      <c r="T209" s="94"/>
      <c r="U209" s="13"/>
      <c r="V209" s="94"/>
      <c r="W209" s="13"/>
      <c r="X209" s="13"/>
      <c r="Y209" s="13"/>
      <c r="Z209" s="13"/>
      <c r="AA209" s="13"/>
      <c r="AB209" s="13"/>
    </row>
    <row r="210" spans="19:28" x14ac:dyDescent="0.2">
      <c r="S210" s="13"/>
      <c r="T210" s="94"/>
      <c r="U210" s="13"/>
      <c r="V210" s="94"/>
      <c r="W210" s="13"/>
      <c r="X210" s="13"/>
      <c r="Y210" s="13"/>
      <c r="Z210" s="13"/>
      <c r="AA210" s="13"/>
      <c r="AB210" s="13"/>
    </row>
    <row r="211" spans="19:28" x14ac:dyDescent="0.2">
      <c r="S211" s="13"/>
      <c r="T211" s="94"/>
      <c r="U211" s="13"/>
      <c r="V211" s="94"/>
      <c r="W211" s="13"/>
      <c r="X211" s="13"/>
      <c r="Y211" s="13"/>
      <c r="Z211" s="13"/>
      <c r="AA211" s="13"/>
      <c r="AB211" s="13"/>
    </row>
    <row r="212" spans="19:28" x14ac:dyDescent="0.2">
      <c r="S212" s="13"/>
      <c r="T212" s="94"/>
      <c r="U212" s="13"/>
      <c r="V212" s="94"/>
      <c r="W212" s="13"/>
      <c r="X212" s="13"/>
      <c r="Y212" s="13"/>
      <c r="Z212" s="13"/>
      <c r="AA212" s="13"/>
      <c r="AB212" s="13"/>
    </row>
    <row r="213" spans="19:28" x14ac:dyDescent="0.2">
      <c r="S213" s="13"/>
      <c r="T213" s="94"/>
      <c r="U213" s="13"/>
      <c r="V213" s="94"/>
      <c r="W213" s="13"/>
      <c r="X213" s="13"/>
      <c r="Y213" s="13"/>
      <c r="Z213" s="13"/>
      <c r="AA213" s="13"/>
      <c r="AB213" s="13"/>
    </row>
    <row r="214" spans="19:28" x14ac:dyDescent="0.2">
      <c r="S214" s="13"/>
      <c r="T214" s="94"/>
      <c r="U214" s="13"/>
      <c r="V214" s="94"/>
      <c r="W214" s="13"/>
      <c r="X214" s="13"/>
      <c r="Y214" s="13"/>
      <c r="Z214" s="13"/>
      <c r="AA214" s="13"/>
      <c r="AB214" s="13"/>
    </row>
    <row r="215" spans="19:28" x14ac:dyDescent="0.2">
      <c r="S215" s="13"/>
      <c r="T215" s="94"/>
      <c r="U215" s="13"/>
      <c r="V215" s="94"/>
      <c r="W215" s="13"/>
      <c r="X215" s="13"/>
      <c r="Y215" s="13"/>
      <c r="Z215" s="13"/>
      <c r="AA215" s="13"/>
      <c r="AB215" s="13"/>
    </row>
    <row r="216" spans="19:28" x14ac:dyDescent="0.2">
      <c r="S216" s="13"/>
      <c r="T216" s="94"/>
      <c r="U216" s="13"/>
      <c r="V216" s="94"/>
      <c r="W216" s="13"/>
      <c r="X216" s="13"/>
      <c r="Y216" s="13"/>
      <c r="Z216" s="13"/>
      <c r="AA216" s="13"/>
      <c r="AB216" s="13"/>
    </row>
    <row r="217" spans="19:28" x14ac:dyDescent="0.2">
      <c r="S217" s="13"/>
      <c r="T217" s="94"/>
      <c r="U217" s="13"/>
      <c r="V217" s="94"/>
      <c r="W217" s="13"/>
      <c r="X217" s="13"/>
      <c r="Y217" s="13"/>
      <c r="Z217" s="13"/>
      <c r="AA217" s="13"/>
      <c r="AB217" s="13"/>
    </row>
    <row r="218" spans="19:28" x14ac:dyDescent="0.2">
      <c r="S218" s="13"/>
      <c r="T218" s="94"/>
      <c r="U218" s="13"/>
      <c r="V218" s="94"/>
      <c r="W218" s="13"/>
      <c r="X218" s="13"/>
      <c r="Y218" s="13"/>
      <c r="Z218" s="13"/>
      <c r="AA218" s="13"/>
      <c r="AB218" s="13"/>
    </row>
    <row r="219" spans="19:28" x14ac:dyDescent="0.2">
      <c r="S219" s="13"/>
      <c r="T219" s="94"/>
      <c r="U219" s="13"/>
      <c r="V219" s="94"/>
      <c r="W219" s="13"/>
      <c r="X219" s="13"/>
      <c r="Y219" s="13"/>
      <c r="Z219" s="13"/>
      <c r="AA219" s="13"/>
      <c r="AB219" s="13"/>
    </row>
    <row r="220" spans="19:28" x14ac:dyDescent="0.2">
      <c r="S220" s="13"/>
      <c r="T220" s="94"/>
      <c r="U220" s="13"/>
      <c r="V220" s="94"/>
      <c r="W220" s="13"/>
      <c r="X220" s="13"/>
      <c r="Y220" s="13"/>
      <c r="Z220" s="13"/>
      <c r="AA220" s="13"/>
      <c r="AB220" s="13"/>
    </row>
    <row r="221" spans="19:28" x14ac:dyDescent="0.2">
      <c r="S221" s="13"/>
      <c r="T221" s="94"/>
      <c r="U221" s="13"/>
      <c r="V221" s="94"/>
      <c r="W221" s="13"/>
      <c r="X221" s="13"/>
      <c r="Y221" s="13"/>
      <c r="Z221" s="13"/>
      <c r="AA221" s="13"/>
      <c r="AB221" s="13"/>
    </row>
    <row r="222" spans="19:28" x14ac:dyDescent="0.2">
      <c r="S222" s="13"/>
      <c r="T222" s="94"/>
      <c r="U222" s="13"/>
      <c r="V222" s="94"/>
      <c r="W222" s="13"/>
      <c r="X222" s="13"/>
      <c r="Y222" s="13"/>
      <c r="Z222" s="13"/>
      <c r="AA222" s="13"/>
      <c r="AB222" s="13"/>
    </row>
    <row r="223" spans="19:28" x14ac:dyDescent="0.2">
      <c r="S223" s="13"/>
      <c r="T223" s="94"/>
      <c r="U223" s="13"/>
      <c r="V223" s="94"/>
      <c r="W223" s="13"/>
      <c r="X223" s="13"/>
      <c r="Y223" s="13"/>
      <c r="Z223" s="13"/>
      <c r="AA223" s="13"/>
      <c r="AB223" s="13"/>
    </row>
    <row r="224" spans="19:28" x14ac:dyDescent="0.2">
      <c r="S224" s="13"/>
      <c r="T224" s="94"/>
      <c r="U224" s="13"/>
      <c r="V224" s="94"/>
      <c r="W224" s="13"/>
      <c r="X224" s="13"/>
      <c r="Y224" s="13"/>
      <c r="Z224" s="13"/>
      <c r="AA224" s="13"/>
      <c r="AB224" s="13"/>
    </row>
    <row r="225" spans="19:28" x14ac:dyDescent="0.2">
      <c r="S225" s="13"/>
      <c r="T225" s="94"/>
      <c r="U225" s="13"/>
      <c r="V225" s="94"/>
      <c r="W225" s="13"/>
      <c r="X225" s="13"/>
      <c r="Y225" s="13"/>
      <c r="Z225" s="13"/>
      <c r="AA225" s="13"/>
      <c r="AB225" s="13"/>
    </row>
    <row r="226" spans="19:28" x14ac:dyDescent="0.2">
      <c r="S226" s="13"/>
      <c r="T226" s="94"/>
      <c r="U226" s="13"/>
      <c r="V226" s="94"/>
      <c r="W226" s="13"/>
      <c r="X226" s="13"/>
      <c r="Y226" s="13"/>
      <c r="Z226" s="13"/>
      <c r="AA226" s="13"/>
      <c r="AB226" s="13"/>
    </row>
    <row r="227" spans="19:28" x14ac:dyDescent="0.2">
      <c r="S227" s="13"/>
      <c r="T227" s="94"/>
      <c r="U227" s="13"/>
      <c r="V227" s="94"/>
      <c r="W227" s="13"/>
      <c r="X227" s="13"/>
      <c r="Y227" s="13"/>
      <c r="Z227" s="13"/>
      <c r="AA227" s="13"/>
      <c r="AB227" s="13"/>
    </row>
    <row r="228" spans="19:28" x14ac:dyDescent="0.2">
      <c r="S228" s="13"/>
      <c r="T228" s="94"/>
      <c r="U228" s="13"/>
      <c r="V228" s="94"/>
      <c r="W228" s="13"/>
      <c r="X228" s="13"/>
      <c r="Y228" s="13"/>
      <c r="Z228" s="13"/>
      <c r="AA228" s="13"/>
      <c r="AB228" s="13"/>
    </row>
    <row r="229" spans="19:28" x14ac:dyDescent="0.2">
      <c r="S229" s="13"/>
      <c r="T229" s="94"/>
      <c r="U229" s="13"/>
      <c r="V229" s="94"/>
      <c r="W229" s="13"/>
      <c r="X229" s="13"/>
      <c r="Y229" s="13"/>
      <c r="Z229" s="13"/>
      <c r="AA229" s="13"/>
      <c r="AB229" s="13"/>
    </row>
    <row r="230" spans="19:28" x14ac:dyDescent="0.2">
      <c r="S230" s="13"/>
      <c r="T230" s="94"/>
      <c r="U230" s="13"/>
      <c r="V230" s="94"/>
      <c r="W230" s="13"/>
      <c r="X230" s="13"/>
      <c r="Y230" s="13"/>
      <c r="Z230" s="13"/>
      <c r="AA230" s="13"/>
      <c r="AB230" s="13"/>
    </row>
    <row r="231" spans="19:28" x14ac:dyDescent="0.2">
      <c r="S231" s="13"/>
      <c r="T231" s="94"/>
      <c r="U231" s="13"/>
      <c r="V231" s="94"/>
      <c r="W231" s="13"/>
      <c r="X231" s="13"/>
      <c r="Y231" s="13"/>
      <c r="Z231" s="13"/>
      <c r="AA231" s="13"/>
      <c r="AB231" s="13"/>
    </row>
    <row r="232" spans="19:28" x14ac:dyDescent="0.2">
      <c r="S232" s="13"/>
      <c r="T232" s="94"/>
      <c r="U232" s="13"/>
      <c r="V232" s="94"/>
      <c r="W232" s="13"/>
      <c r="X232" s="13"/>
      <c r="Y232" s="13"/>
      <c r="Z232" s="13"/>
      <c r="AA232" s="13"/>
      <c r="AB232" s="13"/>
    </row>
    <row r="233" spans="19:28" x14ac:dyDescent="0.2">
      <c r="S233" s="13"/>
      <c r="T233" s="94"/>
      <c r="U233" s="13"/>
      <c r="V233" s="94"/>
      <c r="W233" s="13"/>
      <c r="X233" s="13"/>
      <c r="Y233" s="13"/>
      <c r="Z233" s="13"/>
      <c r="AA233" s="13"/>
      <c r="AB233" s="13"/>
    </row>
    <row r="234" spans="19:28" x14ac:dyDescent="0.2">
      <c r="S234" s="13"/>
      <c r="T234" s="94"/>
      <c r="U234" s="13"/>
      <c r="V234" s="94"/>
      <c r="W234" s="13"/>
      <c r="X234" s="13"/>
      <c r="Y234" s="13"/>
      <c r="Z234" s="13"/>
      <c r="AA234" s="13"/>
      <c r="AB234" s="13"/>
    </row>
    <row r="235" spans="19:28" x14ac:dyDescent="0.2">
      <c r="S235" s="13"/>
      <c r="T235" s="94"/>
      <c r="U235" s="13"/>
      <c r="V235" s="94"/>
      <c r="W235" s="13"/>
      <c r="X235" s="13"/>
      <c r="Y235" s="13"/>
      <c r="Z235" s="13"/>
      <c r="AA235" s="13"/>
      <c r="AB235" s="13"/>
    </row>
    <row r="236" spans="19:28" x14ac:dyDescent="0.2">
      <c r="S236" s="13"/>
      <c r="T236" s="94"/>
      <c r="U236" s="13"/>
      <c r="V236" s="94"/>
      <c r="W236" s="13"/>
      <c r="X236" s="13"/>
      <c r="Y236" s="13"/>
      <c r="Z236" s="13"/>
      <c r="AA236" s="13"/>
      <c r="AB236" s="13"/>
    </row>
    <row r="237" spans="19:28" x14ac:dyDescent="0.2">
      <c r="S237" s="13"/>
      <c r="T237" s="94"/>
      <c r="U237" s="13"/>
      <c r="V237" s="94"/>
      <c r="W237" s="13"/>
      <c r="X237" s="13"/>
      <c r="Y237" s="13"/>
      <c r="Z237" s="13"/>
      <c r="AA237" s="13"/>
      <c r="AB237" s="13"/>
    </row>
    <row r="238" spans="19:28" x14ac:dyDescent="0.2">
      <c r="S238" s="13"/>
      <c r="T238" s="94"/>
      <c r="U238" s="13"/>
      <c r="V238" s="94"/>
      <c r="W238" s="13"/>
      <c r="X238" s="13"/>
      <c r="Y238" s="13"/>
      <c r="Z238" s="13"/>
      <c r="AA238" s="13"/>
      <c r="AB238" s="13"/>
    </row>
    <row r="239" spans="19:28" x14ac:dyDescent="0.2">
      <c r="S239" s="13"/>
      <c r="T239" s="94"/>
      <c r="U239" s="13"/>
      <c r="V239" s="94"/>
      <c r="W239" s="13"/>
      <c r="X239" s="13"/>
      <c r="Y239" s="13"/>
      <c r="Z239" s="13"/>
      <c r="AA239" s="13"/>
      <c r="AB239" s="13"/>
    </row>
    <row r="240" spans="19:28" x14ac:dyDescent="0.2">
      <c r="S240" s="13"/>
      <c r="T240" s="94"/>
      <c r="U240" s="13"/>
      <c r="V240" s="94"/>
      <c r="W240" s="13"/>
      <c r="X240" s="13"/>
      <c r="Y240" s="13"/>
      <c r="Z240" s="13"/>
      <c r="AA240" s="13"/>
      <c r="AB240" s="13"/>
    </row>
    <row r="241" spans="19:28" x14ac:dyDescent="0.2">
      <c r="S241" s="13"/>
      <c r="T241" s="94"/>
      <c r="U241" s="13"/>
      <c r="V241" s="94"/>
      <c r="W241" s="13"/>
      <c r="X241" s="13"/>
      <c r="Y241" s="13"/>
      <c r="Z241" s="13"/>
      <c r="AA241" s="13"/>
      <c r="AB241" s="13"/>
    </row>
    <row r="242" spans="19:28" x14ac:dyDescent="0.2">
      <c r="S242" s="13"/>
      <c r="T242" s="94"/>
      <c r="U242" s="13"/>
      <c r="V242" s="94"/>
      <c r="W242" s="13"/>
      <c r="X242" s="13"/>
      <c r="Y242" s="13"/>
      <c r="Z242" s="13"/>
      <c r="AA242" s="13"/>
      <c r="AB242" s="13"/>
    </row>
    <row r="243" spans="19:28" x14ac:dyDescent="0.2">
      <c r="S243" s="13"/>
      <c r="T243" s="94"/>
      <c r="U243" s="13"/>
      <c r="V243" s="94"/>
      <c r="W243" s="13"/>
      <c r="X243" s="13"/>
      <c r="Y243" s="13"/>
      <c r="Z243" s="13"/>
      <c r="AA243" s="13"/>
      <c r="AB243" s="13"/>
    </row>
    <row r="244" spans="19:28" x14ac:dyDescent="0.2">
      <c r="S244" s="13"/>
      <c r="T244" s="94"/>
      <c r="U244" s="13"/>
      <c r="V244" s="94"/>
      <c r="W244" s="13"/>
      <c r="X244" s="13"/>
      <c r="Y244" s="13"/>
      <c r="Z244" s="13"/>
      <c r="AA244" s="13"/>
      <c r="AB244" s="13"/>
    </row>
    <row r="245" spans="19:28" x14ac:dyDescent="0.2">
      <c r="S245" s="13"/>
      <c r="T245" s="94"/>
      <c r="U245" s="13"/>
      <c r="V245" s="94"/>
      <c r="W245" s="13"/>
      <c r="X245" s="13"/>
      <c r="Y245" s="13"/>
      <c r="Z245" s="13"/>
      <c r="AA245" s="13"/>
      <c r="AB245" s="13"/>
    </row>
    <row r="246" spans="19:28" x14ac:dyDescent="0.2">
      <c r="S246" s="13"/>
      <c r="T246" s="94"/>
      <c r="U246" s="13"/>
      <c r="V246" s="94"/>
      <c r="W246" s="13"/>
      <c r="X246" s="13"/>
      <c r="Y246" s="13"/>
      <c r="Z246" s="13"/>
      <c r="AA246" s="13"/>
      <c r="AB246" s="13"/>
    </row>
    <row r="247" spans="19:28" x14ac:dyDescent="0.2">
      <c r="S247" s="13"/>
      <c r="T247" s="94"/>
      <c r="U247" s="13"/>
      <c r="V247" s="94"/>
      <c r="W247" s="13"/>
      <c r="X247" s="13"/>
      <c r="Y247" s="13"/>
      <c r="Z247" s="13"/>
      <c r="AA247" s="13"/>
      <c r="AB247" s="13"/>
    </row>
    <row r="248" spans="19:28" x14ac:dyDescent="0.2">
      <c r="S248" s="13"/>
      <c r="T248" s="94"/>
      <c r="U248" s="13"/>
      <c r="V248" s="94"/>
      <c r="W248" s="13"/>
      <c r="X248" s="13"/>
      <c r="Y248" s="13"/>
      <c r="Z248" s="13"/>
      <c r="AA248" s="13"/>
      <c r="AB248" s="13"/>
    </row>
    <row r="249" spans="19:28" x14ac:dyDescent="0.2">
      <c r="S249" s="13"/>
      <c r="T249" s="94"/>
      <c r="U249" s="13"/>
      <c r="V249" s="94"/>
      <c r="W249" s="13"/>
      <c r="X249" s="13"/>
      <c r="Y249" s="13"/>
      <c r="Z249" s="13"/>
      <c r="AA249" s="13"/>
      <c r="AB249" s="13"/>
    </row>
    <row r="250" spans="19:28" x14ac:dyDescent="0.2">
      <c r="S250" s="13"/>
      <c r="T250" s="94"/>
      <c r="U250" s="13"/>
      <c r="V250" s="94"/>
      <c r="W250" s="13"/>
      <c r="X250" s="13"/>
      <c r="Y250" s="13"/>
      <c r="Z250" s="13"/>
      <c r="AA250" s="13"/>
      <c r="AB250" s="13"/>
    </row>
    <row r="251" spans="19:28" x14ac:dyDescent="0.2">
      <c r="S251" s="13"/>
      <c r="T251" s="94"/>
      <c r="U251" s="13"/>
      <c r="V251" s="94"/>
      <c r="W251" s="13"/>
      <c r="X251" s="13"/>
      <c r="Y251" s="13"/>
      <c r="Z251" s="13"/>
      <c r="AA251" s="13"/>
      <c r="AB251" s="13"/>
    </row>
    <row r="252" spans="19:28" x14ac:dyDescent="0.2">
      <c r="S252" s="13"/>
      <c r="T252" s="94"/>
      <c r="U252" s="13"/>
      <c r="V252" s="94"/>
      <c r="W252" s="13"/>
      <c r="X252" s="13"/>
      <c r="Y252" s="13"/>
      <c r="Z252" s="13"/>
      <c r="AA252" s="13"/>
      <c r="AB252" s="13"/>
    </row>
    <row r="253" spans="19:28" x14ac:dyDescent="0.2">
      <c r="S253" s="13"/>
      <c r="T253" s="94"/>
      <c r="U253" s="13"/>
      <c r="V253" s="94"/>
      <c r="W253" s="13"/>
      <c r="X253" s="13"/>
      <c r="Y253" s="13"/>
      <c r="Z253" s="13"/>
      <c r="AA253" s="13"/>
      <c r="AB253" s="13"/>
    </row>
    <row r="254" spans="19:28" x14ac:dyDescent="0.2">
      <c r="S254" s="13"/>
      <c r="T254" s="94"/>
      <c r="U254" s="13"/>
      <c r="V254" s="94"/>
      <c r="W254" s="13"/>
      <c r="X254" s="13"/>
      <c r="Y254" s="13"/>
      <c r="Z254" s="13"/>
      <c r="AA254" s="13"/>
      <c r="AB254" s="13"/>
    </row>
    <row r="255" spans="19:28" x14ac:dyDescent="0.2">
      <c r="S255" s="13"/>
      <c r="T255" s="94"/>
      <c r="U255" s="13"/>
      <c r="V255" s="94"/>
      <c r="W255" s="13"/>
      <c r="X255" s="13"/>
      <c r="Y255" s="13"/>
      <c r="Z255" s="13"/>
      <c r="AA255" s="13"/>
      <c r="AB255" s="13"/>
    </row>
    <row r="256" spans="19:28" x14ac:dyDescent="0.2">
      <c r="S256" s="13"/>
      <c r="T256" s="94"/>
      <c r="U256" s="13"/>
      <c r="V256" s="94"/>
      <c r="W256" s="13"/>
      <c r="X256" s="13"/>
      <c r="Y256" s="13"/>
      <c r="Z256" s="13"/>
      <c r="AA256" s="13"/>
      <c r="AB256" s="13"/>
    </row>
    <row r="257" spans="19:28" x14ac:dyDescent="0.2">
      <c r="S257" s="13"/>
      <c r="T257" s="94"/>
      <c r="U257" s="13"/>
      <c r="V257" s="94"/>
      <c r="W257" s="13"/>
      <c r="X257" s="13"/>
      <c r="Y257" s="13"/>
      <c r="Z257" s="13"/>
      <c r="AA257" s="13"/>
      <c r="AB257" s="13"/>
    </row>
    <row r="258" spans="19:28" x14ac:dyDescent="0.2">
      <c r="S258" s="13"/>
      <c r="T258" s="94"/>
      <c r="U258" s="13"/>
      <c r="V258" s="94"/>
      <c r="W258" s="13"/>
      <c r="X258" s="13"/>
      <c r="Y258" s="13"/>
      <c r="Z258" s="13"/>
      <c r="AA258" s="13"/>
      <c r="AB258" s="13"/>
    </row>
    <row r="259" spans="19:28" x14ac:dyDescent="0.2">
      <c r="S259" s="13"/>
      <c r="T259" s="94"/>
      <c r="U259" s="13"/>
      <c r="V259" s="94"/>
      <c r="W259" s="13"/>
      <c r="X259" s="13"/>
      <c r="Y259" s="13"/>
      <c r="Z259" s="13"/>
      <c r="AA259" s="13"/>
      <c r="AB259" s="13"/>
    </row>
    <row r="260" spans="19:28" x14ac:dyDescent="0.2">
      <c r="S260" s="13"/>
      <c r="T260" s="94"/>
      <c r="U260" s="13"/>
      <c r="V260" s="94"/>
      <c r="W260" s="13"/>
      <c r="X260" s="13"/>
      <c r="Y260" s="13"/>
      <c r="Z260" s="13"/>
      <c r="AA260" s="13"/>
      <c r="AB260" s="13"/>
    </row>
    <row r="261" spans="19:28" x14ac:dyDescent="0.2">
      <c r="S261" s="13"/>
      <c r="T261" s="94"/>
      <c r="U261" s="13"/>
      <c r="V261" s="94"/>
      <c r="W261" s="13"/>
      <c r="X261" s="13"/>
      <c r="Y261" s="13"/>
      <c r="Z261" s="13"/>
      <c r="AA261" s="13"/>
      <c r="AB261" s="13"/>
    </row>
    <row r="262" spans="19:28" x14ac:dyDescent="0.2">
      <c r="S262" s="13"/>
      <c r="T262" s="94"/>
      <c r="U262" s="13"/>
      <c r="V262" s="94"/>
      <c r="W262" s="13"/>
      <c r="X262" s="13"/>
      <c r="Y262" s="13"/>
      <c r="Z262" s="13"/>
      <c r="AA262" s="13"/>
      <c r="AB262" s="13"/>
    </row>
    <row r="263" spans="19:28" x14ac:dyDescent="0.2">
      <c r="S263" s="13"/>
      <c r="T263" s="94"/>
      <c r="U263" s="13"/>
      <c r="V263" s="94"/>
      <c r="W263" s="13"/>
      <c r="X263" s="13"/>
      <c r="Y263" s="13"/>
      <c r="Z263" s="13"/>
      <c r="AA263" s="13"/>
      <c r="AB263" s="13"/>
    </row>
    <row r="264" spans="19:28" x14ac:dyDescent="0.2">
      <c r="S264" s="13"/>
      <c r="T264" s="94"/>
      <c r="U264" s="13"/>
      <c r="V264" s="94"/>
      <c r="W264" s="13"/>
      <c r="X264" s="13"/>
      <c r="Y264" s="13"/>
      <c r="Z264" s="13"/>
      <c r="AA264" s="13"/>
      <c r="AB264" s="13"/>
    </row>
    <row r="265" spans="19:28" x14ac:dyDescent="0.2">
      <c r="S265" s="13"/>
      <c r="T265" s="94"/>
      <c r="U265" s="13"/>
      <c r="V265" s="94"/>
      <c r="W265" s="13"/>
      <c r="X265" s="13"/>
      <c r="Y265" s="13"/>
      <c r="Z265" s="13"/>
      <c r="AA265" s="13"/>
      <c r="AB265" s="13"/>
    </row>
    <row r="266" spans="19:28" x14ac:dyDescent="0.2">
      <c r="S266" s="13"/>
      <c r="T266" s="94"/>
      <c r="U266" s="13"/>
      <c r="V266" s="94"/>
      <c r="W266" s="13"/>
      <c r="X266" s="13"/>
      <c r="Y266" s="13"/>
      <c r="Z266" s="13"/>
      <c r="AA266" s="13"/>
      <c r="AB266" s="13"/>
    </row>
    <row r="267" spans="19:28" x14ac:dyDescent="0.2">
      <c r="S267" s="13"/>
      <c r="T267" s="94"/>
      <c r="U267" s="13"/>
      <c r="V267" s="94"/>
      <c r="W267" s="13"/>
      <c r="X267" s="13"/>
      <c r="Y267" s="13"/>
      <c r="Z267" s="13"/>
      <c r="AA267" s="13"/>
      <c r="AB267" s="13"/>
    </row>
    <row r="268" spans="19:28" x14ac:dyDescent="0.2">
      <c r="S268" s="13"/>
      <c r="T268" s="94"/>
      <c r="U268" s="13"/>
      <c r="V268" s="94"/>
      <c r="W268" s="13"/>
      <c r="X268" s="13"/>
      <c r="Y268" s="13"/>
      <c r="Z268" s="13"/>
      <c r="AA268" s="13"/>
      <c r="AB268" s="13"/>
    </row>
    <row r="269" spans="19:28" x14ac:dyDescent="0.2">
      <c r="S269" s="13"/>
      <c r="T269" s="94"/>
      <c r="U269" s="13"/>
      <c r="V269" s="94"/>
      <c r="W269" s="13"/>
      <c r="X269" s="13"/>
      <c r="Y269" s="13"/>
      <c r="Z269" s="13"/>
      <c r="AA269" s="13"/>
      <c r="AB269" s="13"/>
    </row>
    <row r="270" spans="19:28" x14ac:dyDescent="0.2">
      <c r="S270" s="13"/>
      <c r="T270" s="94"/>
      <c r="U270" s="13"/>
      <c r="V270" s="94"/>
      <c r="W270" s="13"/>
      <c r="X270" s="13"/>
      <c r="Y270" s="13"/>
      <c r="Z270" s="13"/>
      <c r="AA270" s="13"/>
      <c r="AB270" s="13"/>
    </row>
    <row r="271" spans="19:28" x14ac:dyDescent="0.2">
      <c r="S271" s="13"/>
      <c r="T271" s="94"/>
      <c r="U271" s="13"/>
      <c r="V271" s="94"/>
      <c r="W271" s="13"/>
      <c r="X271" s="13"/>
      <c r="Y271" s="13"/>
      <c r="Z271" s="13"/>
      <c r="AA271" s="13"/>
      <c r="AB271" s="13"/>
    </row>
    <row r="272" spans="19:28" x14ac:dyDescent="0.2">
      <c r="S272" s="13"/>
      <c r="T272" s="94"/>
      <c r="U272" s="13"/>
      <c r="V272" s="94"/>
      <c r="W272" s="13"/>
      <c r="X272" s="13"/>
      <c r="Y272" s="13"/>
      <c r="Z272" s="13"/>
      <c r="AA272" s="13"/>
      <c r="AB272" s="13"/>
    </row>
    <row r="273" spans="19:28" x14ac:dyDescent="0.2">
      <c r="S273" s="13"/>
      <c r="T273" s="94"/>
      <c r="U273" s="13"/>
      <c r="V273" s="94"/>
      <c r="W273" s="13"/>
      <c r="X273" s="13"/>
      <c r="Y273" s="13"/>
      <c r="Z273" s="13"/>
      <c r="AA273" s="13"/>
      <c r="AB273" s="13"/>
    </row>
    <row r="274" spans="19:28" x14ac:dyDescent="0.2">
      <c r="S274" s="13"/>
      <c r="T274" s="94"/>
      <c r="U274" s="13"/>
      <c r="V274" s="94"/>
      <c r="W274" s="13"/>
      <c r="X274" s="13"/>
      <c r="Y274" s="13"/>
      <c r="Z274" s="13"/>
      <c r="AA274" s="13"/>
      <c r="AB274" s="13"/>
    </row>
    <row r="275" spans="19:28" x14ac:dyDescent="0.2">
      <c r="S275" s="13"/>
      <c r="T275" s="94"/>
      <c r="U275" s="13"/>
      <c r="V275" s="94"/>
      <c r="W275" s="13"/>
      <c r="X275" s="13"/>
      <c r="Y275" s="13"/>
      <c r="Z275" s="13"/>
      <c r="AA275" s="13"/>
      <c r="AB275" s="13"/>
    </row>
    <row r="276" spans="19:28" x14ac:dyDescent="0.2">
      <c r="S276" s="13"/>
      <c r="T276" s="94"/>
      <c r="U276" s="13"/>
      <c r="V276" s="94"/>
      <c r="W276" s="13"/>
      <c r="X276" s="13"/>
      <c r="Y276" s="13"/>
      <c r="Z276" s="13"/>
      <c r="AA276" s="13"/>
      <c r="AB276" s="13"/>
    </row>
    <row r="277" spans="19:28" x14ac:dyDescent="0.2">
      <c r="S277" s="13"/>
      <c r="T277" s="94"/>
      <c r="U277" s="13"/>
      <c r="V277" s="94"/>
      <c r="W277" s="13"/>
      <c r="X277" s="13"/>
      <c r="Y277" s="13"/>
      <c r="Z277" s="13"/>
      <c r="AA277" s="13"/>
      <c r="AB277" s="13"/>
    </row>
    <row r="278" spans="19:28" x14ac:dyDescent="0.2">
      <c r="S278" s="13"/>
      <c r="T278" s="94"/>
      <c r="U278" s="13"/>
      <c r="V278" s="94"/>
      <c r="W278" s="13"/>
      <c r="X278" s="13"/>
      <c r="Y278" s="13"/>
      <c r="Z278" s="13"/>
      <c r="AA278" s="13"/>
      <c r="AB278" s="13"/>
    </row>
    <row r="279" spans="19:28" x14ac:dyDescent="0.2">
      <c r="S279" s="13"/>
      <c r="T279" s="94"/>
      <c r="U279" s="13"/>
      <c r="V279" s="94"/>
      <c r="W279" s="13"/>
      <c r="X279" s="13"/>
      <c r="Y279" s="13"/>
      <c r="Z279" s="13"/>
      <c r="AA279" s="13"/>
      <c r="AB279" s="13"/>
    </row>
    <row r="280" spans="19:28" x14ac:dyDescent="0.2">
      <c r="S280" s="13"/>
      <c r="T280" s="94"/>
      <c r="U280" s="13"/>
      <c r="V280" s="94"/>
      <c r="W280" s="13"/>
      <c r="X280" s="13"/>
      <c r="Y280" s="13"/>
      <c r="Z280" s="13"/>
      <c r="AA280" s="13"/>
      <c r="AB280" s="13"/>
    </row>
    <row r="281" spans="19:28" x14ac:dyDescent="0.2">
      <c r="S281" s="13"/>
      <c r="T281" s="94"/>
      <c r="U281" s="13"/>
      <c r="V281" s="94"/>
      <c r="W281" s="13"/>
      <c r="X281" s="13"/>
      <c r="Y281" s="13"/>
      <c r="Z281" s="13"/>
      <c r="AA281" s="13"/>
      <c r="AB281" s="13"/>
    </row>
    <row r="282" spans="19:28" x14ac:dyDescent="0.2">
      <c r="S282" s="13"/>
      <c r="T282" s="94"/>
      <c r="U282" s="13"/>
      <c r="V282" s="94"/>
      <c r="W282" s="13"/>
      <c r="X282" s="13"/>
      <c r="Y282" s="13"/>
      <c r="Z282" s="13"/>
      <c r="AA282" s="13"/>
      <c r="AB282" s="13"/>
    </row>
    <row r="283" spans="19:28" x14ac:dyDescent="0.2">
      <c r="S283" s="13"/>
      <c r="T283" s="94"/>
      <c r="U283" s="13"/>
      <c r="V283" s="94"/>
      <c r="W283" s="13"/>
      <c r="X283" s="13"/>
      <c r="Y283" s="13"/>
      <c r="Z283" s="13"/>
      <c r="AA283" s="13"/>
      <c r="AB283" s="13"/>
    </row>
    <row r="284" spans="19:28" x14ac:dyDescent="0.2">
      <c r="S284" s="13"/>
      <c r="T284" s="94"/>
      <c r="U284" s="13"/>
      <c r="V284" s="94"/>
      <c r="W284" s="13"/>
      <c r="X284" s="13"/>
      <c r="Y284" s="13"/>
      <c r="Z284" s="13"/>
      <c r="AA284" s="13"/>
      <c r="AB284" s="13"/>
    </row>
    <row r="285" spans="19:28" x14ac:dyDescent="0.2">
      <c r="S285" s="13"/>
      <c r="T285" s="94"/>
      <c r="U285" s="13"/>
      <c r="V285" s="94"/>
      <c r="W285" s="13"/>
      <c r="X285" s="13"/>
      <c r="Y285" s="13"/>
      <c r="Z285" s="13"/>
      <c r="AA285" s="13"/>
      <c r="AB285" s="13"/>
    </row>
    <row r="286" spans="19:28" x14ac:dyDescent="0.2">
      <c r="S286" s="13"/>
      <c r="T286" s="94"/>
      <c r="U286" s="13"/>
      <c r="V286" s="94"/>
      <c r="W286" s="13"/>
      <c r="X286" s="13"/>
      <c r="Y286" s="13"/>
      <c r="Z286" s="13"/>
      <c r="AA286" s="13"/>
      <c r="AB286" s="13"/>
    </row>
    <row r="287" spans="19:28" x14ac:dyDescent="0.2">
      <c r="S287" s="13"/>
      <c r="T287" s="94"/>
      <c r="U287" s="13"/>
      <c r="V287" s="94"/>
      <c r="W287" s="13"/>
      <c r="X287" s="13"/>
      <c r="Y287" s="13"/>
      <c r="Z287" s="13"/>
      <c r="AA287" s="13"/>
      <c r="AB287" s="13"/>
    </row>
    <row r="288" spans="19:28" x14ac:dyDescent="0.2">
      <c r="S288" s="13"/>
      <c r="T288" s="94"/>
      <c r="U288" s="13"/>
      <c r="V288" s="94"/>
      <c r="W288" s="13"/>
      <c r="X288" s="13"/>
      <c r="Y288" s="13"/>
      <c r="Z288" s="13"/>
      <c r="AA288" s="13"/>
      <c r="AB288" s="13"/>
    </row>
    <row r="289" spans="19:28" x14ac:dyDescent="0.2">
      <c r="S289" s="13"/>
      <c r="T289" s="94"/>
      <c r="U289" s="13"/>
      <c r="V289" s="94"/>
      <c r="W289" s="13"/>
      <c r="X289" s="13"/>
      <c r="Y289" s="13"/>
      <c r="Z289" s="13"/>
      <c r="AA289" s="13"/>
      <c r="AB289" s="13"/>
    </row>
    <row r="290" spans="19:28" x14ac:dyDescent="0.2">
      <c r="S290" s="13"/>
      <c r="T290" s="94"/>
      <c r="U290" s="13"/>
      <c r="V290" s="94"/>
      <c r="W290" s="13"/>
      <c r="X290" s="13"/>
      <c r="Y290" s="13"/>
      <c r="Z290" s="13"/>
      <c r="AA290" s="13"/>
      <c r="AB290" s="13"/>
    </row>
    <row r="291" spans="19:28" x14ac:dyDescent="0.2">
      <c r="S291" s="13"/>
      <c r="T291" s="94"/>
      <c r="U291" s="13"/>
      <c r="V291" s="94"/>
      <c r="W291" s="13"/>
      <c r="X291" s="13"/>
      <c r="Y291" s="13"/>
      <c r="Z291" s="13"/>
      <c r="AA291" s="13"/>
      <c r="AB291" s="13"/>
    </row>
    <row r="292" spans="19:28" x14ac:dyDescent="0.2">
      <c r="S292" s="13"/>
      <c r="T292" s="94"/>
      <c r="U292" s="13"/>
      <c r="V292" s="94"/>
      <c r="W292" s="13"/>
      <c r="X292" s="13"/>
      <c r="Y292" s="13"/>
      <c r="Z292" s="13"/>
      <c r="AA292" s="13"/>
      <c r="AB292" s="13"/>
    </row>
    <row r="293" spans="19:28" x14ac:dyDescent="0.2">
      <c r="S293" s="13"/>
      <c r="T293" s="94"/>
      <c r="U293" s="13"/>
      <c r="V293" s="94"/>
      <c r="W293" s="13"/>
      <c r="X293" s="13"/>
      <c r="Y293" s="13"/>
      <c r="Z293" s="13"/>
      <c r="AA293" s="13"/>
      <c r="AB293" s="13"/>
    </row>
    <row r="294" spans="19:28" x14ac:dyDescent="0.2">
      <c r="S294" s="13"/>
      <c r="T294" s="94"/>
      <c r="U294" s="13"/>
      <c r="V294" s="94"/>
      <c r="W294" s="13"/>
      <c r="X294" s="13"/>
      <c r="Y294" s="13"/>
      <c r="Z294" s="13"/>
      <c r="AA294" s="13"/>
      <c r="AB294" s="13"/>
    </row>
    <row r="295" spans="19:28" x14ac:dyDescent="0.2">
      <c r="S295" s="13"/>
      <c r="T295" s="94"/>
      <c r="U295" s="13"/>
      <c r="V295" s="94"/>
      <c r="W295" s="13"/>
      <c r="X295" s="13"/>
      <c r="Y295" s="13"/>
      <c r="Z295" s="13"/>
      <c r="AA295" s="13"/>
      <c r="AB295" s="13"/>
    </row>
    <row r="296" spans="19:28" x14ac:dyDescent="0.2">
      <c r="S296" s="13"/>
      <c r="T296" s="94"/>
      <c r="U296" s="13"/>
      <c r="V296" s="94"/>
      <c r="W296" s="13"/>
      <c r="X296" s="13"/>
      <c r="Y296" s="13"/>
      <c r="Z296" s="13"/>
      <c r="AA296" s="13"/>
      <c r="AB296" s="13"/>
    </row>
    <row r="297" spans="19:28" x14ac:dyDescent="0.2">
      <c r="S297" s="13"/>
      <c r="T297" s="94"/>
      <c r="U297" s="13"/>
      <c r="V297" s="94"/>
      <c r="W297" s="13"/>
      <c r="X297" s="13"/>
      <c r="Y297" s="13"/>
      <c r="Z297" s="13"/>
      <c r="AA297" s="13"/>
      <c r="AB297" s="13"/>
    </row>
    <row r="298" spans="19:28" x14ac:dyDescent="0.2">
      <c r="S298" s="13"/>
      <c r="T298" s="94"/>
      <c r="U298" s="13"/>
      <c r="V298" s="94"/>
      <c r="W298" s="13"/>
      <c r="X298" s="13"/>
      <c r="Y298" s="13"/>
      <c r="Z298" s="13"/>
      <c r="AA298" s="13"/>
      <c r="AB298" s="13"/>
    </row>
    <row r="299" spans="19:28" x14ac:dyDescent="0.2">
      <c r="S299" s="13"/>
      <c r="T299" s="94"/>
      <c r="U299" s="13"/>
      <c r="V299" s="94"/>
      <c r="W299" s="13"/>
      <c r="X299" s="13"/>
      <c r="Y299" s="13"/>
      <c r="Z299" s="13"/>
      <c r="AA299" s="13"/>
      <c r="AB299" s="13"/>
    </row>
    <row r="300" spans="19:28" x14ac:dyDescent="0.2">
      <c r="S300" s="13"/>
      <c r="T300" s="94"/>
      <c r="U300" s="13"/>
      <c r="V300" s="94"/>
      <c r="W300" s="13"/>
      <c r="X300" s="13"/>
      <c r="Y300" s="13"/>
      <c r="Z300" s="13"/>
      <c r="AA300" s="13"/>
      <c r="AB300" s="13"/>
    </row>
    <row r="301" spans="19:28" x14ac:dyDescent="0.2">
      <c r="S301" s="13"/>
      <c r="T301" s="94"/>
      <c r="U301" s="13"/>
      <c r="V301" s="94"/>
      <c r="W301" s="13"/>
      <c r="X301" s="13"/>
      <c r="Y301" s="13"/>
      <c r="Z301" s="13"/>
      <c r="AA301" s="13"/>
      <c r="AB301" s="13"/>
    </row>
    <row r="302" spans="19:28" x14ac:dyDescent="0.2">
      <c r="S302" s="13"/>
      <c r="T302" s="94"/>
      <c r="U302" s="13"/>
      <c r="V302" s="94"/>
      <c r="W302" s="13"/>
      <c r="X302" s="13"/>
      <c r="Y302" s="13"/>
      <c r="Z302" s="13"/>
      <c r="AA302" s="13"/>
      <c r="AB302" s="13"/>
    </row>
    <row r="303" spans="19:28" x14ac:dyDescent="0.2">
      <c r="S303" s="13"/>
      <c r="T303" s="94"/>
      <c r="U303" s="13"/>
      <c r="V303" s="94"/>
      <c r="W303" s="13"/>
      <c r="X303" s="13"/>
      <c r="Y303" s="13"/>
      <c r="Z303" s="13"/>
      <c r="AA303" s="13"/>
      <c r="AB303" s="13"/>
    </row>
    <row r="304" spans="19:28" x14ac:dyDescent="0.2">
      <c r="S304" s="13"/>
      <c r="T304" s="94"/>
      <c r="U304" s="13"/>
      <c r="V304" s="94"/>
      <c r="W304" s="13"/>
      <c r="X304" s="13"/>
      <c r="Y304" s="13"/>
      <c r="Z304" s="13"/>
      <c r="AA304" s="13"/>
      <c r="AB304" s="13"/>
    </row>
    <row r="305" spans="19:28" x14ac:dyDescent="0.2">
      <c r="S305" s="13"/>
      <c r="T305" s="94"/>
      <c r="U305" s="13"/>
      <c r="V305" s="94"/>
      <c r="W305" s="13"/>
      <c r="X305" s="13"/>
      <c r="Y305" s="13"/>
      <c r="Z305" s="13"/>
      <c r="AA305" s="13"/>
      <c r="AB305" s="13"/>
    </row>
    <row r="306" spans="19:28" x14ac:dyDescent="0.2">
      <c r="S306" s="13"/>
      <c r="T306" s="94"/>
      <c r="U306" s="13"/>
      <c r="V306" s="94"/>
      <c r="W306" s="13"/>
      <c r="X306" s="13"/>
      <c r="Y306" s="13"/>
      <c r="Z306" s="13"/>
      <c r="AA306" s="13"/>
      <c r="AB306" s="13"/>
    </row>
    <row r="307" spans="19:28" x14ac:dyDescent="0.2">
      <c r="S307" s="13"/>
      <c r="T307" s="94"/>
      <c r="U307" s="13"/>
      <c r="V307" s="94"/>
      <c r="W307" s="13"/>
      <c r="X307" s="13"/>
      <c r="Y307" s="13"/>
      <c r="Z307" s="13"/>
      <c r="AA307" s="13"/>
      <c r="AB307" s="13"/>
    </row>
    <row r="308" spans="19:28" x14ac:dyDescent="0.2">
      <c r="S308" s="13"/>
      <c r="T308" s="94"/>
      <c r="U308" s="13"/>
      <c r="V308" s="94"/>
      <c r="W308" s="13"/>
      <c r="X308" s="13"/>
      <c r="Y308" s="13"/>
      <c r="Z308" s="13"/>
      <c r="AA308" s="13"/>
      <c r="AB308" s="13"/>
    </row>
    <row r="309" spans="19:28" x14ac:dyDescent="0.2">
      <c r="S309" s="13"/>
      <c r="T309" s="94"/>
      <c r="U309" s="13"/>
      <c r="V309" s="94"/>
      <c r="W309" s="13"/>
      <c r="X309" s="13"/>
      <c r="Y309" s="13"/>
      <c r="Z309" s="13"/>
      <c r="AA309" s="13"/>
      <c r="AB309" s="13"/>
    </row>
    <row r="310" spans="19:28" x14ac:dyDescent="0.2">
      <c r="S310" s="13"/>
      <c r="T310" s="94"/>
      <c r="U310" s="13"/>
      <c r="V310" s="94"/>
      <c r="W310" s="13"/>
      <c r="X310" s="13"/>
      <c r="Y310" s="13"/>
      <c r="Z310" s="13"/>
      <c r="AA310" s="13"/>
      <c r="AB310" s="13"/>
    </row>
    <row r="311" spans="19:28" x14ac:dyDescent="0.2">
      <c r="S311" s="13"/>
      <c r="T311" s="94"/>
      <c r="U311" s="13"/>
      <c r="V311" s="94"/>
      <c r="W311" s="13"/>
      <c r="X311" s="13"/>
      <c r="Y311" s="13"/>
      <c r="Z311" s="13"/>
      <c r="AA311" s="13"/>
      <c r="AB311" s="13"/>
    </row>
    <row r="312" spans="19:28" x14ac:dyDescent="0.2">
      <c r="S312" s="13"/>
      <c r="T312" s="94"/>
      <c r="U312" s="13"/>
      <c r="V312" s="94"/>
      <c r="W312" s="13"/>
      <c r="X312" s="13"/>
      <c r="Y312" s="13"/>
      <c r="Z312" s="13"/>
      <c r="AA312" s="13"/>
      <c r="AB312" s="13"/>
    </row>
    <row r="313" spans="19:28" x14ac:dyDescent="0.2">
      <c r="S313" s="13"/>
      <c r="T313" s="94"/>
      <c r="U313" s="13"/>
      <c r="V313" s="94"/>
      <c r="W313" s="13"/>
      <c r="X313" s="13"/>
      <c r="Y313" s="13"/>
      <c r="Z313" s="13"/>
      <c r="AA313" s="13"/>
      <c r="AB313" s="13"/>
    </row>
    <row r="314" spans="19:28" x14ac:dyDescent="0.2">
      <c r="S314" s="13"/>
      <c r="T314" s="94"/>
      <c r="U314" s="13"/>
      <c r="V314" s="94"/>
      <c r="W314" s="13"/>
      <c r="X314" s="13"/>
      <c r="Y314" s="13"/>
      <c r="Z314" s="13"/>
      <c r="AA314" s="13"/>
      <c r="AB314" s="13"/>
    </row>
    <row r="315" spans="19:28" x14ac:dyDescent="0.2">
      <c r="S315" s="13"/>
      <c r="T315" s="94"/>
      <c r="U315" s="13"/>
      <c r="V315" s="94"/>
      <c r="W315" s="13"/>
      <c r="X315" s="13"/>
      <c r="Y315" s="13"/>
      <c r="Z315" s="13"/>
      <c r="AA315" s="13"/>
      <c r="AB315" s="13"/>
    </row>
    <row r="316" spans="19:28" x14ac:dyDescent="0.2">
      <c r="S316" s="13"/>
      <c r="T316" s="94"/>
      <c r="U316" s="13"/>
      <c r="V316" s="94"/>
      <c r="W316" s="13"/>
      <c r="X316" s="13"/>
      <c r="Y316" s="13"/>
      <c r="Z316" s="13"/>
      <c r="AA316" s="13"/>
      <c r="AB316" s="13"/>
    </row>
    <row r="317" spans="19:28" x14ac:dyDescent="0.2">
      <c r="S317" s="13"/>
      <c r="T317" s="94"/>
      <c r="U317" s="13"/>
      <c r="V317" s="94"/>
      <c r="W317" s="13"/>
      <c r="X317" s="13"/>
      <c r="Y317" s="13"/>
      <c r="Z317" s="13"/>
      <c r="AA317" s="13"/>
      <c r="AB317" s="13"/>
    </row>
    <row r="318" spans="19:28" x14ac:dyDescent="0.2">
      <c r="S318" s="13"/>
      <c r="T318" s="94"/>
      <c r="U318" s="13"/>
      <c r="V318" s="94"/>
      <c r="W318" s="13"/>
      <c r="X318" s="13"/>
      <c r="Y318" s="13"/>
      <c r="Z318" s="13"/>
      <c r="AA318" s="13"/>
      <c r="AB318" s="13"/>
    </row>
    <row r="319" spans="19:28" x14ac:dyDescent="0.2">
      <c r="S319" s="13"/>
      <c r="T319" s="94"/>
      <c r="U319" s="13"/>
      <c r="V319" s="94"/>
      <c r="W319" s="13"/>
      <c r="X319" s="13"/>
      <c r="Y319" s="13"/>
      <c r="Z319" s="13"/>
      <c r="AA319" s="13"/>
      <c r="AB319" s="13"/>
    </row>
    <row r="320" spans="19:28" x14ac:dyDescent="0.2">
      <c r="S320" s="13"/>
      <c r="T320" s="94"/>
      <c r="U320" s="13"/>
      <c r="V320" s="94"/>
      <c r="W320" s="13"/>
      <c r="X320" s="13"/>
      <c r="Y320" s="13"/>
      <c r="Z320" s="13"/>
      <c r="AA320" s="13"/>
      <c r="AB320" s="13"/>
    </row>
    <row r="321" spans="19:28" x14ac:dyDescent="0.2">
      <c r="S321" s="13"/>
      <c r="T321" s="94"/>
      <c r="U321" s="13"/>
      <c r="V321" s="94"/>
      <c r="W321" s="13"/>
      <c r="X321" s="13"/>
      <c r="Y321" s="13"/>
      <c r="Z321" s="13"/>
      <c r="AA321" s="13"/>
      <c r="AB321" s="13"/>
    </row>
    <row r="322" spans="19:28" x14ac:dyDescent="0.2">
      <c r="S322" s="13"/>
      <c r="T322" s="94"/>
      <c r="U322" s="13"/>
      <c r="V322" s="94"/>
    </row>
    <row r="323" spans="19:28" x14ac:dyDescent="0.2">
      <c r="S323" s="13"/>
      <c r="T323" s="94"/>
      <c r="U323" s="13"/>
      <c r="V323" s="94"/>
    </row>
    <row r="324" spans="19:28" x14ac:dyDescent="0.2">
      <c r="S324" s="13"/>
      <c r="T324" s="94"/>
      <c r="U324" s="13"/>
      <c r="V324" s="94"/>
    </row>
    <row r="325" spans="19:28" x14ac:dyDescent="0.2">
      <c r="S325" s="13"/>
      <c r="T325" s="94"/>
      <c r="U325" s="13"/>
      <c r="V325" s="94"/>
    </row>
    <row r="326" spans="19:28" x14ac:dyDescent="0.2">
      <c r="S326" s="13"/>
      <c r="T326" s="94"/>
      <c r="U326" s="13"/>
      <c r="V326" s="94"/>
    </row>
    <row r="327" spans="19:28" x14ac:dyDescent="0.2">
      <c r="S327" s="13"/>
      <c r="T327" s="94"/>
      <c r="U327" s="13"/>
      <c r="V327" s="94"/>
    </row>
    <row r="328" spans="19:28" x14ac:dyDescent="0.2">
      <c r="S328" s="13"/>
      <c r="T328" s="94"/>
      <c r="U328" s="13"/>
      <c r="V328" s="94"/>
    </row>
    <row r="329" spans="19:28" x14ac:dyDescent="0.2">
      <c r="S329" s="13"/>
      <c r="T329" s="94"/>
      <c r="U329" s="13"/>
      <c r="V329" s="94"/>
    </row>
    <row r="330" spans="19:28" x14ac:dyDescent="0.2">
      <c r="S330" s="13"/>
      <c r="T330" s="94"/>
      <c r="U330" s="13"/>
      <c r="V330" s="94"/>
    </row>
    <row r="331" spans="19:28" x14ac:dyDescent="0.2">
      <c r="S331" s="13"/>
      <c r="T331" s="94"/>
      <c r="U331" s="13"/>
      <c r="V331" s="94"/>
    </row>
  </sheetData>
  <mergeCells count="40">
    <mergeCell ref="A2:R2"/>
    <mergeCell ref="A3:R3"/>
    <mergeCell ref="A4:R4"/>
    <mergeCell ref="A6:A7"/>
    <mergeCell ref="B6:C6"/>
    <mergeCell ref="D6:N6"/>
    <mergeCell ref="O6:P6"/>
    <mergeCell ref="Q6:R6"/>
    <mergeCell ref="A26:R26"/>
    <mergeCell ref="A27:R27"/>
    <mergeCell ref="A28:R28"/>
    <mergeCell ref="A30:A31"/>
    <mergeCell ref="B30:C30"/>
    <mergeCell ref="D30:N30"/>
    <mergeCell ref="O30:P30"/>
    <mergeCell ref="Q30:R30"/>
    <mergeCell ref="A49:R49"/>
    <mergeCell ref="A50:R50"/>
    <mergeCell ref="A51:R51"/>
    <mergeCell ref="A53:A54"/>
    <mergeCell ref="B53:C53"/>
    <mergeCell ref="D53:N53"/>
    <mergeCell ref="O53:P53"/>
    <mergeCell ref="Q53:R53"/>
    <mergeCell ref="A72:R72"/>
    <mergeCell ref="A73:R73"/>
    <mergeCell ref="A74:R74"/>
    <mergeCell ref="A76:A77"/>
    <mergeCell ref="B76:C76"/>
    <mergeCell ref="D76:N76"/>
    <mergeCell ref="O76:P76"/>
    <mergeCell ref="Q76:R76"/>
    <mergeCell ref="A95:R95"/>
    <mergeCell ref="A96:R96"/>
    <mergeCell ref="A97:R97"/>
    <mergeCell ref="A99:A100"/>
    <mergeCell ref="B99:C99"/>
    <mergeCell ref="D99:N99"/>
    <mergeCell ref="O99:P99"/>
    <mergeCell ref="Q99:R99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331"/>
  <sheetViews>
    <sheetView workbookViewId="0">
      <selection activeCell="G19" sqref="G19"/>
    </sheetView>
  </sheetViews>
  <sheetFormatPr baseColWidth="10" defaultColWidth="10.7109375" defaultRowHeight="11.25" x14ac:dyDescent="0.2"/>
  <cols>
    <col min="1" max="1" width="25.5703125" style="27" customWidth="1"/>
    <col min="2" max="3" width="10.7109375" style="27"/>
    <col min="4" max="15" width="10.7109375" style="49"/>
    <col min="16" max="16" width="10.7109375" style="27"/>
    <col min="17" max="17" width="10.7109375" style="86"/>
    <col min="18" max="18" width="10.7109375" style="25"/>
    <col min="19" max="19" width="10.7109375" style="86"/>
    <col min="20" max="16384" width="10.7109375" style="27"/>
  </cols>
  <sheetData>
    <row r="2" spans="1:19" s="3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s="3" customFormat="1" x14ac:dyDescent="0.2">
      <c r="A3" s="111" t="s">
        <v>101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s="3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</row>
    <row r="5" spans="1:19" s="3" customFormat="1" x14ac:dyDescent="0.2">
      <c r="A5" s="103"/>
      <c r="B5" s="103"/>
      <c r="C5" s="10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03"/>
      <c r="Q5" s="82"/>
      <c r="R5" s="1"/>
      <c r="S5" s="84"/>
    </row>
    <row r="6" spans="1:19" s="3" customFormat="1" x14ac:dyDescent="0.2">
      <c r="A6" s="117" t="s">
        <v>2</v>
      </c>
      <c r="B6" s="115" t="s">
        <v>20</v>
      </c>
      <c r="C6" s="116"/>
      <c r="D6" s="119" t="s">
        <v>29</v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1"/>
      <c r="P6" s="115" t="s">
        <v>105</v>
      </c>
      <c r="Q6" s="116"/>
      <c r="R6" s="115" t="s">
        <v>106</v>
      </c>
      <c r="S6" s="116"/>
    </row>
    <row r="7" spans="1:19" s="3" customFormat="1" x14ac:dyDescent="0.2">
      <c r="A7" s="118"/>
      <c r="B7" s="56" t="s">
        <v>102</v>
      </c>
      <c r="C7" s="104" t="s">
        <v>103</v>
      </c>
      <c r="D7" s="57" t="s">
        <v>39</v>
      </c>
      <c r="E7" s="57" t="s">
        <v>40</v>
      </c>
      <c r="F7" s="57" t="s">
        <v>49</v>
      </c>
      <c r="G7" s="104" t="s">
        <v>54</v>
      </c>
      <c r="H7" s="104" t="s">
        <v>59</v>
      </c>
      <c r="I7" s="104" t="s">
        <v>66</v>
      </c>
      <c r="J7" s="104" t="s">
        <v>72</v>
      </c>
      <c r="K7" s="104" t="s">
        <v>82</v>
      </c>
      <c r="L7" s="104" t="s">
        <v>86</v>
      </c>
      <c r="M7" s="104" t="s">
        <v>115</v>
      </c>
      <c r="N7" s="104" t="s">
        <v>114</v>
      </c>
      <c r="O7" s="57" t="s">
        <v>104</v>
      </c>
      <c r="P7" s="7" t="s">
        <v>3</v>
      </c>
      <c r="Q7" s="83" t="s">
        <v>4</v>
      </c>
      <c r="R7" s="7" t="s">
        <v>3</v>
      </c>
      <c r="S7" s="83" t="s">
        <v>4</v>
      </c>
    </row>
    <row r="8" spans="1:19" s="3" customFormat="1" x14ac:dyDescent="0.2">
      <c r="A8" s="8" t="s">
        <v>5</v>
      </c>
      <c r="B8" s="9">
        <v>318816.02954000002</v>
      </c>
      <c r="C8" s="10">
        <v>828995.56756000011</v>
      </c>
      <c r="D8" s="10">
        <v>9219.8554000000004</v>
      </c>
      <c r="E8" s="10">
        <v>9002.6970500000007</v>
      </c>
      <c r="F8" s="10">
        <v>15273.483779999999</v>
      </c>
      <c r="G8" s="10">
        <v>4773.9705100000001</v>
      </c>
      <c r="H8" s="10">
        <v>711.95818999999995</v>
      </c>
      <c r="I8" s="10">
        <v>12409.736000000001</v>
      </c>
      <c r="J8" s="10">
        <v>2704.4879100000003</v>
      </c>
      <c r="K8" s="10">
        <v>2762.2999799999998</v>
      </c>
      <c r="L8" s="10">
        <v>46933.18419</v>
      </c>
      <c r="M8" s="10">
        <v>9784.6773699999994</v>
      </c>
      <c r="N8" s="107">
        <v>867302.60286999994</v>
      </c>
      <c r="O8" s="10">
        <v>980878.9532499999</v>
      </c>
      <c r="P8" s="95">
        <v>548486.57332999993</v>
      </c>
      <c r="Q8" s="97">
        <v>1.7203858103413978</v>
      </c>
      <c r="R8" s="95">
        <v>151883.38568999979</v>
      </c>
      <c r="S8" s="97">
        <v>0.18321374882261598</v>
      </c>
    </row>
    <row r="9" spans="1:19" s="3" customFormat="1" x14ac:dyDescent="0.2">
      <c r="A9" s="8" t="s">
        <v>6</v>
      </c>
      <c r="B9" s="9">
        <v>103924.45453999999</v>
      </c>
      <c r="C9" s="10">
        <v>1038964.3751300001</v>
      </c>
      <c r="D9" s="10">
        <v>111800.48571000001</v>
      </c>
      <c r="E9" s="10">
        <v>42055.389870000006</v>
      </c>
      <c r="F9" s="10">
        <v>312557.64750000002</v>
      </c>
      <c r="G9" s="10">
        <v>116365.97465</v>
      </c>
      <c r="H9" s="10">
        <v>27165.623620000002</v>
      </c>
      <c r="I9" s="10">
        <v>24615.335520000001</v>
      </c>
      <c r="J9" s="10">
        <v>34886.107920000002</v>
      </c>
      <c r="K9" s="10">
        <v>39500.142079999998</v>
      </c>
      <c r="L9" s="10">
        <v>58788.363530000002</v>
      </c>
      <c r="M9" s="10">
        <v>55420.491959999999</v>
      </c>
      <c r="N9" s="107">
        <v>28028.281459999998</v>
      </c>
      <c r="O9" s="10">
        <v>851183.84381999995</v>
      </c>
      <c r="P9" s="95">
        <v>-75896.173079999993</v>
      </c>
      <c r="Q9" s="97">
        <v>-0.73030138494292451</v>
      </c>
      <c r="R9" s="95">
        <v>-187780.53131000011</v>
      </c>
      <c r="S9" s="97">
        <v>-0.18073818102425709</v>
      </c>
    </row>
    <row r="10" spans="1:19" s="3" customFormat="1" x14ac:dyDescent="0.2">
      <c r="A10" s="8" t="s">
        <v>7</v>
      </c>
      <c r="B10" s="9">
        <v>7247.8942100000004</v>
      </c>
      <c r="C10" s="10">
        <v>215745.21095000001</v>
      </c>
      <c r="D10" s="10">
        <v>16156.941570000001</v>
      </c>
      <c r="E10" s="10">
        <v>12148.223719999998</v>
      </c>
      <c r="F10" s="10">
        <v>8991.28017</v>
      </c>
      <c r="G10" s="10">
        <v>5389.3486400000002</v>
      </c>
      <c r="H10" s="10">
        <v>6415.3740599999992</v>
      </c>
      <c r="I10" s="10">
        <v>7459.9619199999997</v>
      </c>
      <c r="J10" s="10">
        <v>12123.50873</v>
      </c>
      <c r="K10" s="10">
        <v>11928.73007</v>
      </c>
      <c r="L10" s="10">
        <v>12640.2487</v>
      </c>
      <c r="M10" s="10">
        <v>9808.42317</v>
      </c>
      <c r="N10" s="107">
        <v>13072.447119999997</v>
      </c>
      <c r="O10" s="10">
        <v>116134.48787</v>
      </c>
      <c r="P10" s="95">
        <v>5824.5529099999967</v>
      </c>
      <c r="Q10" s="97">
        <v>0.80362002275968591</v>
      </c>
      <c r="R10" s="95">
        <v>-99610.723080000011</v>
      </c>
      <c r="S10" s="97">
        <v>-0.46170537293217262</v>
      </c>
    </row>
    <row r="11" spans="1:19" s="3" customFormat="1" x14ac:dyDescent="0.2">
      <c r="A11" s="8" t="s">
        <v>8</v>
      </c>
      <c r="B11" s="9">
        <v>38930.581600000005</v>
      </c>
      <c r="C11" s="10">
        <v>484634.19601000007</v>
      </c>
      <c r="D11" s="10">
        <v>32250.85627</v>
      </c>
      <c r="E11" s="10">
        <v>36059.151010000001</v>
      </c>
      <c r="F11" s="10">
        <v>41138.465590000007</v>
      </c>
      <c r="G11" s="10">
        <v>27611.389950000001</v>
      </c>
      <c r="H11" s="10">
        <v>24414.763920000001</v>
      </c>
      <c r="I11" s="10">
        <v>27812.805829999998</v>
      </c>
      <c r="J11" s="10">
        <v>28027.474520000003</v>
      </c>
      <c r="K11" s="10">
        <v>36523.013030000002</v>
      </c>
      <c r="L11" s="10">
        <v>33778.389179999998</v>
      </c>
      <c r="M11" s="10">
        <v>32723.792299999997</v>
      </c>
      <c r="N11" s="107">
        <v>25751.432800000002</v>
      </c>
      <c r="O11" s="10">
        <v>346091.53439999995</v>
      </c>
      <c r="P11" s="95">
        <v>-13179.148800000003</v>
      </c>
      <c r="Q11" s="97">
        <v>-0.33852946085963431</v>
      </c>
      <c r="R11" s="95">
        <v>-138542.66161000013</v>
      </c>
      <c r="S11" s="97">
        <v>-0.28587058600202742</v>
      </c>
    </row>
    <row r="12" spans="1:19" s="3" customFormat="1" x14ac:dyDescent="0.2">
      <c r="A12" s="8" t="s">
        <v>9</v>
      </c>
      <c r="B12" s="9">
        <v>538.74361999999996</v>
      </c>
      <c r="C12" s="10">
        <v>61844.281289999992</v>
      </c>
      <c r="D12" s="10">
        <v>2044.5598200000002</v>
      </c>
      <c r="E12" s="10">
        <v>1598.88787</v>
      </c>
      <c r="F12" s="10">
        <v>351.46569</v>
      </c>
      <c r="G12" s="10">
        <v>60.956270000000004</v>
      </c>
      <c r="H12" s="10">
        <v>406.24401</v>
      </c>
      <c r="I12" s="10">
        <v>6177.8831499999997</v>
      </c>
      <c r="J12" s="10">
        <v>2000.06367</v>
      </c>
      <c r="K12" s="10">
        <v>2557.5782599999998</v>
      </c>
      <c r="L12" s="10">
        <v>743.34152999999992</v>
      </c>
      <c r="M12" s="10">
        <v>10.721</v>
      </c>
      <c r="N12" s="107">
        <v>12054.90259</v>
      </c>
      <c r="O12" s="10">
        <v>28006.603859999999</v>
      </c>
      <c r="P12" s="95">
        <v>11516.15897</v>
      </c>
      <c r="Q12" s="97">
        <v>21.37595424331893</v>
      </c>
      <c r="R12" s="95">
        <v>-33837.677429999996</v>
      </c>
      <c r="S12" s="97">
        <v>-0.54714319132157863</v>
      </c>
    </row>
    <row r="13" spans="1:19" s="3" customFormat="1" x14ac:dyDescent="0.2">
      <c r="A13" s="8" t="s">
        <v>10</v>
      </c>
      <c r="B13" s="9">
        <v>598.18085999999994</v>
      </c>
      <c r="C13" s="10">
        <v>52657.951419999998</v>
      </c>
      <c r="D13" s="10">
        <v>1803.4623800000002</v>
      </c>
      <c r="E13" s="10">
        <v>1396.71723</v>
      </c>
      <c r="F13" s="10">
        <v>566.01510999999994</v>
      </c>
      <c r="G13" s="10">
        <v>10328.76478</v>
      </c>
      <c r="H13" s="10">
        <v>394.50834000000003</v>
      </c>
      <c r="I13" s="10">
        <v>743.87609999999995</v>
      </c>
      <c r="J13" s="10">
        <v>151.73170000000002</v>
      </c>
      <c r="K13" s="10">
        <v>442.57847999999996</v>
      </c>
      <c r="L13" s="10">
        <v>2095.6553600000002</v>
      </c>
      <c r="M13" s="10">
        <v>820.97680000000003</v>
      </c>
      <c r="N13" s="107">
        <v>2284.9626800000001</v>
      </c>
      <c r="O13" s="10">
        <v>21029.248960000001</v>
      </c>
      <c r="P13" s="95">
        <v>1686.7818200000002</v>
      </c>
      <c r="Q13" s="97">
        <v>2.8198525442622828</v>
      </c>
      <c r="R13" s="95">
        <v>-31628.702459999997</v>
      </c>
      <c r="S13" s="97">
        <v>-0.60064437766918344</v>
      </c>
    </row>
    <row r="14" spans="1:19" s="3" customFormat="1" x14ac:dyDescent="0.2">
      <c r="A14" s="8" t="s">
        <v>11</v>
      </c>
      <c r="B14" s="9">
        <v>667374.73150999995</v>
      </c>
      <c r="C14" s="10">
        <v>10102848.203350002</v>
      </c>
      <c r="D14" s="10">
        <v>708069.81787000003</v>
      </c>
      <c r="E14" s="10">
        <v>639630.31993999996</v>
      </c>
      <c r="F14" s="10">
        <v>969238.07777999993</v>
      </c>
      <c r="G14" s="10">
        <v>312679.96374000004</v>
      </c>
      <c r="H14" s="10">
        <v>274156.15680999996</v>
      </c>
      <c r="I14" s="10">
        <v>393740.02877000003</v>
      </c>
      <c r="J14" s="10">
        <v>468591.08681999997</v>
      </c>
      <c r="K14" s="10">
        <v>472468.83328000002</v>
      </c>
      <c r="L14" s="10">
        <v>515303.09504999995</v>
      </c>
      <c r="M14" s="10">
        <v>504980.88092999998</v>
      </c>
      <c r="N14" s="107">
        <v>498525.75318999996</v>
      </c>
      <c r="O14" s="10">
        <v>5757384.0141799999</v>
      </c>
      <c r="P14" s="95">
        <v>-168848.97831999999</v>
      </c>
      <c r="Q14" s="97">
        <v>-0.25300475182505466</v>
      </c>
      <c r="R14" s="95">
        <v>-4345464.189170002</v>
      </c>
      <c r="S14" s="97">
        <v>-0.43012268438608137</v>
      </c>
    </row>
    <row r="15" spans="1:19" s="3" customFormat="1" x14ac:dyDescent="0.2">
      <c r="A15" s="8" t="s">
        <v>12</v>
      </c>
      <c r="B15" s="9">
        <v>144536.33671999999</v>
      </c>
      <c r="C15" s="10">
        <v>4493905.7270499999</v>
      </c>
      <c r="D15" s="10">
        <v>167947.97788999998</v>
      </c>
      <c r="E15" s="10">
        <v>133740.92971999999</v>
      </c>
      <c r="F15" s="10">
        <v>324578.08064999996</v>
      </c>
      <c r="G15" s="10">
        <v>204019.13600999999</v>
      </c>
      <c r="H15" s="10">
        <v>133371.93373999998</v>
      </c>
      <c r="I15" s="10">
        <v>152295.04550000001</v>
      </c>
      <c r="J15" s="10">
        <v>151258.03709999999</v>
      </c>
      <c r="K15" s="10">
        <v>126519.13194000001</v>
      </c>
      <c r="L15" s="10">
        <v>226542.71481999999</v>
      </c>
      <c r="M15" s="10">
        <v>272095.21013999998</v>
      </c>
      <c r="N15" s="107">
        <v>151752.37609999999</v>
      </c>
      <c r="O15" s="10">
        <v>2044120.5736100003</v>
      </c>
      <c r="P15" s="95">
        <v>7216.039380000002</v>
      </c>
      <c r="Q15" s="97">
        <v>4.9925434280094771E-2</v>
      </c>
      <c r="R15" s="95">
        <v>-2449785.1534399996</v>
      </c>
      <c r="S15" s="97">
        <v>-0.54513496771730185</v>
      </c>
    </row>
    <row r="16" spans="1:19" s="3" customFormat="1" x14ac:dyDescent="0.2">
      <c r="A16" s="8" t="s">
        <v>13</v>
      </c>
      <c r="B16" s="9">
        <v>170059.52738999997</v>
      </c>
      <c r="C16" s="10">
        <v>2028178.7124699999</v>
      </c>
      <c r="D16" s="10">
        <v>182639.07569</v>
      </c>
      <c r="E16" s="10">
        <v>166294.14762999999</v>
      </c>
      <c r="F16" s="10">
        <v>136673.79950999998</v>
      </c>
      <c r="G16" s="10">
        <v>22138.668289999998</v>
      </c>
      <c r="H16" s="10">
        <v>28652.390100000001</v>
      </c>
      <c r="I16" s="10">
        <v>50747.250380000005</v>
      </c>
      <c r="J16" s="10">
        <v>74364.445300000007</v>
      </c>
      <c r="K16" s="10">
        <v>86841.701029999997</v>
      </c>
      <c r="L16" s="10">
        <v>100264.79812000001</v>
      </c>
      <c r="M16" s="10">
        <v>104795.70869</v>
      </c>
      <c r="N16" s="107">
        <v>87492.737739999997</v>
      </c>
      <c r="O16" s="10">
        <v>1040904.72248</v>
      </c>
      <c r="P16" s="95">
        <v>-82566.789649999977</v>
      </c>
      <c r="Q16" s="97">
        <v>-0.48551698876975213</v>
      </c>
      <c r="R16" s="95">
        <v>-987273.98998999991</v>
      </c>
      <c r="S16" s="97">
        <v>-0.48677859792131273</v>
      </c>
    </row>
    <row r="17" spans="1:29" s="3" customFormat="1" x14ac:dyDescent="0.2">
      <c r="A17" s="8" t="s">
        <v>14</v>
      </c>
      <c r="B17" s="9">
        <v>159326.92873999997</v>
      </c>
      <c r="C17" s="10">
        <v>2076233.7909799998</v>
      </c>
      <c r="D17" s="10">
        <v>123003.54612</v>
      </c>
      <c r="E17" s="10">
        <v>145762.72565000001</v>
      </c>
      <c r="F17" s="10">
        <v>123481.18272999999</v>
      </c>
      <c r="G17" s="10">
        <v>46000.071229999994</v>
      </c>
      <c r="H17" s="10">
        <v>46372.989980000006</v>
      </c>
      <c r="I17" s="10">
        <v>83357.844939999995</v>
      </c>
      <c r="J17" s="10">
        <v>103862.59668</v>
      </c>
      <c r="K17" s="10">
        <v>82314.433359999995</v>
      </c>
      <c r="L17" s="10">
        <v>71719.788770000014</v>
      </c>
      <c r="M17" s="10">
        <v>90492.647110000005</v>
      </c>
      <c r="N17" s="107">
        <v>66998.544369999989</v>
      </c>
      <c r="O17" s="10">
        <v>983366.37094000005</v>
      </c>
      <c r="P17" s="95">
        <v>-92328.384369999985</v>
      </c>
      <c r="Q17" s="97">
        <v>-0.57949014080769379</v>
      </c>
      <c r="R17" s="95">
        <v>-1092867.4200399998</v>
      </c>
      <c r="S17" s="97">
        <v>-0.52637011534435973</v>
      </c>
    </row>
    <row r="18" spans="1:29" s="3" customFormat="1" x14ac:dyDescent="0.2">
      <c r="A18" s="8" t="s">
        <v>15</v>
      </c>
      <c r="B18" s="9">
        <v>213894.18175999998</v>
      </c>
      <c r="C18" s="10">
        <v>2950381.7590899998</v>
      </c>
      <c r="D18" s="10">
        <v>248524.30593999999</v>
      </c>
      <c r="E18" s="10">
        <v>238914.36335000003</v>
      </c>
      <c r="F18" s="10">
        <v>197236.95853999999</v>
      </c>
      <c r="G18" s="10">
        <v>48430.882279999998</v>
      </c>
      <c r="H18" s="10">
        <v>46858.858380000005</v>
      </c>
      <c r="I18" s="10">
        <v>69331.319050000006</v>
      </c>
      <c r="J18" s="10">
        <v>90458.37473000001</v>
      </c>
      <c r="K18" s="10">
        <v>98392.76317000002</v>
      </c>
      <c r="L18" s="10">
        <v>117377.08297</v>
      </c>
      <c r="M18" s="10">
        <v>146605.90613999998</v>
      </c>
      <c r="N18" s="107">
        <v>126586.58962999999</v>
      </c>
      <c r="O18" s="10">
        <v>1428717.4041800003</v>
      </c>
      <c r="P18" s="95">
        <v>-87307.59212999999</v>
      </c>
      <c r="Q18" s="97">
        <v>-0.40818123902015946</v>
      </c>
      <c r="R18" s="95">
        <v>-1521664.3549099995</v>
      </c>
      <c r="S18" s="97">
        <v>-0.51575168203972821</v>
      </c>
    </row>
    <row r="19" spans="1:29" s="18" customFormat="1" x14ac:dyDescent="0.2">
      <c r="A19" s="56" t="s">
        <v>16</v>
      </c>
      <c r="B19" s="14">
        <v>1825247.5904900001</v>
      </c>
      <c r="C19" s="15">
        <v>24334389.775299996</v>
      </c>
      <c r="D19" s="15">
        <v>1603460.88466</v>
      </c>
      <c r="E19" s="15">
        <v>1426603.5530399999</v>
      </c>
      <c r="F19" s="15">
        <v>2130086.4570499999</v>
      </c>
      <c r="G19" s="33">
        <v>797799.12635000004</v>
      </c>
      <c r="H19" s="33">
        <v>588920.80114999996</v>
      </c>
      <c r="I19" s="33">
        <v>828691.08716000023</v>
      </c>
      <c r="J19" s="33">
        <v>968427.91508000018</v>
      </c>
      <c r="K19" s="33">
        <v>960251.20468000008</v>
      </c>
      <c r="L19" s="33">
        <v>1186186.6622200001</v>
      </c>
      <c r="M19" s="33">
        <v>1227539.43561</v>
      </c>
      <c r="N19" s="108">
        <v>1879850.6305499999</v>
      </c>
      <c r="O19" s="33">
        <v>13597817.757549997</v>
      </c>
      <c r="P19" s="101">
        <v>54603.040059999796</v>
      </c>
      <c r="Q19" s="102">
        <v>2.9915415500064491E-2</v>
      </c>
      <c r="R19" s="101">
        <v>-10736572.017749999</v>
      </c>
      <c r="S19" s="102">
        <v>-0.44120983171921913</v>
      </c>
    </row>
    <row r="20" spans="1:29" s="3" customFormat="1" x14ac:dyDescent="0.2">
      <c r="A20" s="3" t="s">
        <v>17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84"/>
      <c r="R20" s="20"/>
      <c r="S20" s="84"/>
      <c r="T20" s="13"/>
      <c r="U20" s="94"/>
      <c r="V20" s="13"/>
      <c r="W20" s="94"/>
    </row>
    <row r="21" spans="1:29" s="3" customFormat="1" x14ac:dyDescent="0.2">
      <c r="A21" s="3" t="s">
        <v>18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85"/>
      <c r="R21" s="22"/>
      <c r="S21" s="85"/>
      <c r="T21" s="13"/>
      <c r="U21" s="94"/>
      <c r="V21" s="13"/>
      <c r="W21" s="94"/>
    </row>
    <row r="22" spans="1:29" s="3" customFormat="1" x14ac:dyDescent="0.2">
      <c r="A22" s="3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06"/>
      <c r="R22" s="22"/>
      <c r="S22" s="106"/>
      <c r="T22" s="22">
        <v>0</v>
      </c>
      <c r="U22" s="22">
        <v>0</v>
      </c>
      <c r="V22" s="22">
        <v>0</v>
      </c>
      <c r="W22" s="22">
        <v>0</v>
      </c>
    </row>
    <row r="23" spans="1:29" s="3" customFormat="1" x14ac:dyDescent="0.2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106"/>
      <c r="R23" s="22"/>
      <c r="S23" s="106"/>
      <c r="T23" s="22">
        <v>0</v>
      </c>
      <c r="U23" s="22">
        <v>0</v>
      </c>
      <c r="V23" s="22">
        <v>0</v>
      </c>
      <c r="W23" s="22">
        <v>0</v>
      </c>
    </row>
    <row r="24" spans="1:29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T24" s="13"/>
      <c r="U24" s="94"/>
      <c r="V24" s="13"/>
      <c r="W24" s="94"/>
    </row>
    <row r="25" spans="1:29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T25" s="13"/>
      <c r="U25" s="94"/>
      <c r="V25" s="13"/>
      <c r="W25" s="94"/>
    </row>
    <row r="26" spans="1:29" s="3" customFormat="1" x14ac:dyDescent="0.2">
      <c r="A26" s="111" t="s">
        <v>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3"/>
      <c r="U26" s="94"/>
      <c r="V26" s="13"/>
      <c r="W26" s="94"/>
    </row>
    <row r="27" spans="1:29" s="3" customFormat="1" x14ac:dyDescent="0.2">
      <c r="A27" s="111" t="s">
        <v>101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3"/>
      <c r="U27" s="94"/>
      <c r="V27" s="13"/>
      <c r="W27" s="94"/>
    </row>
    <row r="28" spans="1:29" s="3" customFormat="1" x14ac:dyDescent="0.2">
      <c r="A28" s="111" t="s">
        <v>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3"/>
      <c r="U28" s="94"/>
      <c r="V28" s="13"/>
      <c r="W28" s="94"/>
    </row>
    <row r="29" spans="1:29" s="3" customFormat="1" x14ac:dyDescent="0.2">
      <c r="A29" s="103"/>
      <c r="B29" s="103"/>
      <c r="C29" s="10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03"/>
      <c r="Q29" s="84"/>
      <c r="R29" s="1"/>
      <c r="S29" s="84"/>
      <c r="T29" s="13"/>
      <c r="U29" s="94"/>
      <c r="V29" s="13"/>
      <c r="W29" s="94"/>
    </row>
    <row r="30" spans="1:29" s="3" customFormat="1" x14ac:dyDescent="0.2">
      <c r="A30" s="117" t="s">
        <v>2</v>
      </c>
      <c r="B30" s="115" t="s">
        <v>21</v>
      </c>
      <c r="C30" s="116"/>
      <c r="D30" s="119" t="s">
        <v>31</v>
      </c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1"/>
      <c r="P30" s="115" t="s">
        <v>105</v>
      </c>
      <c r="Q30" s="116"/>
      <c r="R30" s="115" t="s">
        <v>106</v>
      </c>
      <c r="S30" s="116"/>
      <c r="T30" s="13"/>
      <c r="U30" s="94"/>
      <c r="V30" s="13"/>
      <c r="W30" s="94"/>
    </row>
    <row r="31" spans="1:29" s="3" customFormat="1" x14ac:dyDescent="0.2">
      <c r="A31" s="118"/>
      <c r="B31" s="56" t="s">
        <v>102</v>
      </c>
      <c r="C31" s="104" t="s">
        <v>103</v>
      </c>
      <c r="D31" s="57" t="s">
        <v>39</v>
      </c>
      <c r="E31" s="57" t="s">
        <v>40</v>
      </c>
      <c r="F31" s="57" t="s">
        <v>49</v>
      </c>
      <c r="G31" s="57" t="s">
        <v>54</v>
      </c>
      <c r="H31" s="57" t="s">
        <v>59</v>
      </c>
      <c r="I31" s="57" t="s">
        <v>66</v>
      </c>
      <c r="J31" s="57" t="s">
        <v>72</v>
      </c>
      <c r="K31" s="57" t="s">
        <v>82</v>
      </c>
      <c r="L31" s="57" t="s">
        <v>86</v>
      </c>
      <c r="M31" s="57" t="s">
        <v>115</v>
      </c>
      <c r="N31" s="57" t="s">
        <v>114</v>
      </c>
      <c r="O31" s="57" t="s">
        <v>104</v>
      </c>
      <c r="P31" s="7" t="s">
        <v>3</v>
      </c>
      <c r="Q31" s="83" t="s">
        <v>4</v>
      </c>
      <c r="R31" s="7" t="s">
        <v>3</v>
      </c>
      <c r="S31" s="83" t="s">
        <v>4</v>
      </c>
      <c r="T31" s="13"/>
      <c r="U31" s="94"/>
      <c r="V31" s="13"/>
      <c r="W31" s="94"/>
    </row>
    <row r="32" spans="1:29" s="3" customFormat="1" x14ac:dyDescent="0.2">
      <c r="A32" s="8" t="s">
        <v>5</v>
      </c>
      <c r="B32" s="10">
        <v>300000</v>
      </c>
      <c r="C32" s="10">
        <v>687646.13003</v>
      </c>
      <c r="D32" s="29">
        <v>0</v>
      </c>
      <c r="E32" s="29">
        <v>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17530.031559999999</v>
      </c>
      <c r="M32" s="29">
        <v>0</v>
      </c>
      <c r="N32" s="40">
        <v>860000</v>
      </c>
      <c r="O32" s="10">
        <v>877535.03156000003</v>
      </c>
      <c r="P32" s="95">
        <v>560000</v>
      </c>
      <c r="Q32" s="97">
        <v>1.8666666666666667</v>
      </c>
      <c r="R32" s="95">
        <v>189888.90153000003</v>
      </c>
      <c r="S32" s="97">
        <v>0.27614334355624992</v>
      </c>
      <c r="T32" s="13"/>
      <c r="U32" s="94"/>
      <c r="V32" s="13"/>
      <c r="W32" s="94"/>
      <c r="X32" s="13"/>
      <c r="Y32" s="13"/>
      <c r="Z32" s="13"/>
      <c r="AA32" s="13"/>
      <c r="AB32" s="13"/>
      <c r="AC32" s="13"/>
    </row>
    <row r="33" spans="1:29" s="3" customFormat="1" x14ac:dyDescent="0.2">
      <c r="A33" s="8" t="s">
        <v>6</v>
      </c>
      <c r="B33" s="10">
        <v>80500</v>
      </c>
      <c r="C33" s="10">
        <v>192815.6</v>
      </c>
      <c r="D33" s="29">
        <v>450</v>
      </c>
      <c r="E33" s="29">
        <v>6124</v>
      </c>
      <c r="F33" s="29">
        <v>119500</v>
      </c>
      <c r="G33" s="29">
        <v>90500</v>
      </c>
      <c r="H33" s="29">
        <v>1500</v>
      </c>
      <c r="I33" s="29">
        <v>2000</v>
      </c>
      <c r="J33" s="29">
        <v>6000</v>
      </c>
      <c r="K33" s="29">
        <v>12800</v>
      </c>
      <c r="L33" s="29">
        <v>0</v>
      </c>
      <c r="M33" s="29">
        <v>20150</v>
      </c>
      <c r="N33" s="40">
        <v>11000</v>
      </c>
      <c r="O33" s="10">
        <v>270024</v>
      </c>
      <c r="P33" s="95">
        <v>-69500</v>
      </c>
      <c r="Q33" s="97">
        <v>-0.86335403726708071</v>
      </c>
      <c r="R33" s="95">
        <v>77208.399999999994</v>
      </c>
      <c r="S33" s="97">
        <v>0.40042610660133304</v>
      </c>
      <c r="T33" s="13"/>
      <c r="U33" s="94"/>
      <c r="V33" s="13"/>
      <c r="W33" s="94"/>
      <c r="X33" s="13"/>
      <c r="Y33" s="13"/>
      <c r="Z33" s="13"/>
      <c r="AA33" s="13"/>
      <c r="AB33" s="13"/>
      <c r="AC33" s="13"/>
    </row>
    <row r="34" spans="1:29" s="3" customFormat="1" x14ac:dyDescent="0.2">
      <c r="A34" s="8" t="s">
        <v>7</v>
      </c>
      <c r="B34" s="10">
        <v>2052.1466299999997</v>
      </c>
      <c r="C34" s="10">
        <v>72341.679350000006</v>
      </c>
      <c r="D34" s="32">
        <v>5623.3219900000004</v>
      </c>
      <c r="E34" s="32">
        <v>3291.2049999999999</v>
      </c>
      <c r="F34" s="32">
        <v>3421.52</v>
      </c>
      <c r="G34" s="32">
        <v>2705.6190000000001</v>
      </c>
      <c r="H34" s="32">
        <v>1741.52801</v>
      </c>
      <c r="I34" s="32">
        <v>3834.3429900000001</v>
      </c>
      <c r="J34" s="32">
        <v>7193.7484000000004</v>
      </c>
      <c r="K34" s="32">
        <v>4023.4918499999999</v>
      </c>
      <c r="L34" s="32">
        <v>4105.6530000000002</v>
      </c>
      <c r="M34" s="32">
        <v>4401.3788700000005</v>
      </c>
      <c r="N34" s="32">
        <v>2424.44067</v>
      </c>
      <c r="O34" s="10">
        <v>42766.249779999998</v>
      </c>
      <c r="P34" s="95">
        <v>372.29404000000022</v>
      </c>
      <c r="Q34" s="97">
        <v>0.18141688052768434</v>
      </c>
      <c r="R34" s="95">
        <v>-29575.429570000008</v>
      </c>
      <c r="S34" s="97">
        <v>-0.40882973461135175</v>
      </c>
      <c r="T34" s="13"/>
      <c r="U34" s="94"/>
      <c r="V34" s="13"/>
      <c r="W34" s="94"/>
      <c r="X34" s="13"/>
      <c r="Y34" s="13"/>
      <c r="Z34" s="13"/>
      <c r="AA34" s="13"/>
      <c r="AB34" s="13"/>
      <c r="AC34" s="13"/>
    </row>
    <row r="35" spans="1:29" s="3" customFormat="1" x14ac:dyDescent="0.2">
      <c r="A35" s="8" t="s">
        <v>8</v>
      </c>
      <c r="B35" s="10">
        <v>13134.064539999999</v>
      </c>
      <c r="C35" s="10">
        <v>144325.95275999999</v>
      </c>
      <c r="D35" s="32">
        <v>13590.90979</v>
      </c>
      <c r="E35" s="32">
        <v>8966.6890999999996</v>
      </c>
      <c r="F35" s="32">
        <v>8993.627050000001</v>
      </c>
      <c r="G35" s="32">
        <v>6635.5498699999998</v>
      </c>
      <c r="H35" s="32">
        <v>5916.9750000000004</v>
      </c>
      <c r="I35" s="32">
        <v>9512.4504199999992</v>
      </c>
      <c r="J35" s="32">
        <v>10914.87285</v>
      </c>
      <c r="K35" s="32">
        <v>13375.582470000001</v>
      </c>
      <c r="L35" s="32">
        <v>10854.321699999999</v>
      </c>
      <c r="M35" s="32">
        <v>10014.37968</v>
      </c>
      <c r="N35" s="32">
        <v>7333.8892500000002</v>
      </c>
      <c r="O35" s="10">
        <v>106109.24718000001</v>
      </c>
      <c r="P35" s="95">
        <v>-5800.1752899999992</v>
      </c>
      <c r="Q35" s="97">
        <v>-0.44161312534558317</v>
      </c>
      <c r="R35" s="95">
        <v>-38216.70557999998</v>
      </c>
      <c r="S35" s="97">
        <v>-0.26479441049352115</v>
      </c>
      <c r="T35" s="13"/>
      <c r="U35" s="94"/>
      <c r="V35" s="13"/>
      <c r="W35" s="94"/>
      <c r="X35" s="13"/>
      <c r="Y35" s="13"/>
      <c r="Z35" s="13"/>
      <c r="AA35" s="13"/>
      <c r="AB35" s="13"/>
      <c r="AC35" s="13"/>
    </row>
    <row r="36" spans="1:29" s="3" customFormat="1" x14ac:dyDescent="0.2">
      <c r="A36" s="8" t="s">
        <v>9</v>
      </c>
      <c r="B36" s="10">
        <v>0</v>
      </c>
      <c r="C36" s="10">
        <v>695.49495999999999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10">
        <v>0</v>
      </c>
      <c r="P36" s="95">
        <v>0</v>
      </c>
      <c r="Q36" s="97" t="e">
        <v>#DIV/0!</v>
      </c>
      <c r="R36" s="95">
        <v>-695.49495999999999</v>
      </c>
      <c r="S36" s="97">
        <v>-1</v>
      </c>
      <c r="T36" s="13"/>
      <c r="U36" s="94"/>
      <c r="V36" s="13"/>
      <c r="W36" s="94"/>
      <c r="X36" s="13"/>
      <c r="Y36" s="13"/>
      <c r="Z36" s="13"/>
      <c r="AA36" s="13"/>
      <c r="AB36" s="13"/>
      <c r="AC36" s="13"/>
    </row>
    <row r="37" spans="1:29" s="3" customFormat="1" x14ac:dyDescent="0.2">
      <c r="A37" s="8" t="s">
        <v>10</v>
      </c>
      <c r="B37" s="10">
        <v>0</v>
      </c>
      <c r="C37" s="10">
        <v>140</v>
      </c>
      <c r="D37" s="32">
        <v>30</v>
      </c>
      <c r="E37" s="32">
        <v>0</v>
      </c>
      <c r="F37" s="32">
        <v>0</v>
      </c>
      <c r="G37" s="32">
        <v>40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20</v>
      </c>
      <c r="N37" s="32">
        <v>357.56700000000001</v>
      </c>
      <c r="O37" s="10">
        <v>447.56700000000001</v>
      </c>
      <c r="P37" s="95">
        <v>357.56700000000001</v>
      </c>
      <c r="Q37" s="97" t="e">
        <v>#DIV/0!</v>
      </c>
      <c r="R37" s="95">
        <v>307.56700000000001</v>
      </c>
      <c r="S37" s="97">
        <v>2.1969071428571429</v>
      </c>
      <c r="T37" s="13"/>
      <c r="U37" s="94"/>
      <c r="V37" s="13"/>
      <c r="W37" s="94"/>
      <c r="X37" s="13"/>
      <c r="Y37" s="13"/>
      <c r="Z37" s="13"/>
      <c r="AA37" s="13"/>
      <c r="AB37" s="13"/>
      <c r="AC37" s="13"/>
    </row>
    <row r="38" spans="1:29" s="3" customFormat="1" x14ac:dyDescent="0.2">
      <c r="A38" s="8" t="s">
        <v>11</v>
      </c>
      <c r="B38" s="10">
        <v>10199.373059999998</v>
      </c>
      <c r="C38" s="10">
        <v>209564.58158999996</v>
      </c>
      <c r="D38" s="32">
        <v>3494.6286600000003</v>
      </c>
      <c r="E38" s="32">
        <v>10822.66317</v>
      </c>
      <c r="F38" s="32">
        <v>9376.4310299999997</v>
      </c>
      <c r="G38" s="32">
        <v>2410.0402899999999</v>
      </c>
      <c r="H38" s="32">
        <v>2739.6662700000002</v>
      </c>
      <c r="I38" s="32">
        <v>6234.2131799999997</v>
      </c>
      <c r="J38" s="32">
        <v>3761.1021299999998</v>
      </c>
      <c r="K38" s="32">
        <v>27651.902689999999</v>
      </c>
      <c r="L38" s="32">
        <v>4117.1125199999997</v>
      </c>
      <c r="M38" s="32">
        <v>8702.6106900000013</v>
      </c>
      <c r="N38" s="32">
        <v>3389.21994</v>
      </c>
      <c r="O38" s="10">
        <v>82699.59057</v>
      </c>
      <c r="P38" s="95">
        <v>-6810.1531199999981</v>
      </c>
      <c r="Q38" s="97">
        <v>-0.66770311076355504</v>
      </c>
      <c r="R38" s="95">
        <v>-126864.99101999996</v>
      </c>
      <c r="S38" s="97">
        <v>-0.60537420043718737</v>
      </c>
      <c r="T38" s="13"/>
      <c r="U38" s="94"/>
      <c r="V38" s="13"/>
      <c r="W38" s="94"/>
      <c r="X38" s="13"/>
      <c r="Y38" s="13"/>
      <c r="Z38" s="13"/>
      <c r="AA38" s="13"/>
      <c r="AB38" s="13"/>
      <c r="AC38" s="13"/>
    </row>
    <row r="39" spans="1:29" s="3" customFormat="1" x14ac:dyDescent="0.2">
      <c r="A39" s="8" t="s">
        <v>12</v>
      </c>
      <c r="B39" s="10">
        <v>7993.0011399999994</v>
      </c>
      <c r="C39" s="10">
        <v>336926.43077000004</v>
      </c>
      <c r="D39" s="32">
        <v>32616.641640000002</v>
      </c>
      <c r="E39" s="32">
        <v>5963.2424600000004</v>
      </c>
      <c r="F39" s="32">
        <v>16158.41843</v>
      </c>
      <c r="G39" s="32">
        <v>54254.235049999996</v>
      </c>
      <c r="H39" s="32">
        <v>17535.106070000002</v>
      </c>
      <c r="I39" s="32">
        <v>3584.29592</v>
      </c>
      <c r="J39" s="32">
        <v>36584</v>
      </c>
      <c r="K39" s="32">
        <v>15925.61376</v>
      </c>
      <c r="L39" s="32">
        <v>22695.4</v>
      </c>
      <c r="M39" s="32">
        <v>44866.742460000001</v>
      </c>
      <c r="N39" s="32">
        <v>18952.192999999999</v>
      </c>
      <c r="O39" s="10">
        <v>269135.88879</v>
      </c>
      <c r="P39" s="95">
        <v>10959.191859999999</v>
      </c>
      <c r="Q39" s="97">
        <v>1.3710984983044807</v>
      </c>
      <c r="R39" s="95">
        <v>-67790.541980000038</v>
      </c>
      <c r="S39" s="97">
        <v>-0.20120280212233244</v>
      </c>
      <c r="T39" s="13"/>
      <c r="U39" s="94"/>
      <c r="V39" s="13"/>
      <c r="W39" s="94"/>
      <c r="X39" s="13"/>
      <c r="Y39" s="13"/>
      <c r="Z39" s="13"/>
      <c r="AA39" s="13"/>
      <c r="AB39" s="13"/>
      <c r="AC39" s="13"/>
    </row>
    <row r="40" spans="1:29" s="3" customFormat="1" x14ac:dyDescent="0.2">
      <c r="A40" s="8" t="s">
        <v>13</v>
      </c>
      <c r="B40" s="10">
        <v>38694.256799999996</v>
      </c>
      <c r="C40" s="10">
        <v>514832.33064999996</v>
      </c>
      <c r="D40" s="32">
        <v>60756.621330000002</v>
      </c>
      <c r="E40" s="32">
        <v>44456.508950000003</v>
      </c>
      <c r="F40" s="32">
        <v>53548.973869999994</v>
      </c>
      <c r="G40" s="32">
        <v>6894.5012900000002</v>
      </c>
      <c r="H40" s="32">
        <v>9741.5698200000006</v>
      </c>
      <c r="I40" s="32">
        <v>14507.916670000001</v>
      </c>
      <c r="J40" s="32">
        <v>25221.126179999999</v>
      </c>
      <c r="K40" s="32">
        <v>25343.609100000001</v>
      </c>
      <c r="L40" s="32">
        <v>33485.806539999998</v>
      </c>
      <c r="M40" s="32">
        <v>35090.917590000005</v>
      </c>
      <c r="N40" s="32">
        <v>28367.955579999998</v>
      </c>
      <c r="O40" s="10">
        <v>337415.50692000007</v>
      </c>
      <c r="P40" s="95">
        <v>-10326.301219999998</v>
      </c>
      <c r="Q40" s="97">
        <v>-0.26686909308980444</v>
      </c>
      <c r="R40" s="95">
        <v>-177416.82372999989</v>
      </c>
      <c r="S40" s="97">
        <v>-0.34461088235465487</v>
      </c>
      <c r="T40" s="13"/>
      <c r="U40" s="94"/>
      <c r="V40" s="13"/>
      <c r="W40" s="94"/>
      <c r="X40" s="13"/>
      <c r="Y40" s="13"/>
      <c r="Z40" s="13"/>
      <c r="AA40" s="13"/>
      <c r="AB40" s="13"/>
      <c r="AC40" s="13"/>
    </row>
    <row r="41" spans="1:29" s="3" customFormat="1" x14ac:dyDescent="0.2">
      <c r="A41" s="8" t="s">
        <v>14</v>
      </c>
      <c r="B41" s="10">
        <v>1237.7589800000001</v>
      </c>
      <c r="C41" s="10">
        <v>27497.32705</v>
      </c>
      <c r="D41" s="32">
        <v>8459.1938800000007</v>
      </c>
      <c r="E41" s="32">
        <v>7831.9084000000003</v>
      </c>
      <c r="F41" s="32">
        <v>6360.2834299999995</v>
      </c>
      <c r="G41" s="32">
        <v>3420.9805099999999</v>
      </c>
      <c r="H41" s="32">
        <v>7500</v>
      </c>
      <c r="I41" s="32">
        <v>2480.5549100000003</v>
      </c>
      <c r="J41" s="32">
        <v>1546.1186</v>
      </c>
      <c r="K41" s="32">
        <v>10</v>
      </c>
      <c r="L41" s="32">
        <v>4552</v>
      </c>
      <c r="M41" s="32">
        <v>1897.81835</v>
      </c>
      <c r="N41" s="32">
        <v>730.09282999999994</v>
      </c>
      <c r="O41" s="10">
        <v>44788.950910000007</v>
      </c>
      <c r="P41" s="95">
        <v>-507.66615000000013</v>
      </c>
      <c r="Q41" s="97">
        <v>-0.41014943797862824</v>
      </c>
      <c r="R41" s="95">
        <v>17291.623860000007</v>
      </c>
      <c r="S41" s="97">
        <v>0.62884744501011447</v>
      </c>
      <c r="T41" s="13"/>
      <c r="U41" s="94"/>
      <c r="V41" s="13"/>
      <c r="W41" s="94"/>
      <c r="X41" s="13"/>
      <c r="Y41" s="13"/>
      <c r="Z41" s="13"/>
      <c r="AA41" s="13"/>
      <c r="AB41" s="13"/>
      <c r="AC41" s="13"/>
    </row>
    <row r="42" spans="1:29" s="3" customFormat="1" x14ac:dyDescent="0.2">
      <c r="A42" s="8" t="s">
        <v>15</v>
      </c>
      <c r="B42" s="10">
        <v>23057.924380000004</v>
      </c>
      <c r="C42" s="10">
        <v>360628.88669000001</v>
      </c>
      <c r="D42" s="32">
        <v>29638.370430000003</v>
      </c>
      <c r="E42" s="32">
        <v>25928.839619999999</v>
      </c>
      <c r="F42" s="32">
        <v>25219.121979999996</v>
      </c>
      <c r="G42" s="32">
        <v>6808.7779600000003</v>
      </c>
      <c r="H42" s="32">
        <v>4188.6181900000001</v>
      </c>
      <c r="I42" s="32">
        <v>10593.920480000001</v>
      </c>
      <c r="J42" s="32">
        <v>18009.389279999999</v>
      </c>
      <c r="K42" s="32">
        <v>17229.479429999999</v>
      </c>
      <c r="L42" s="32">
        <v>22162.3194</v>
      </c>
      <c r="M42" s="32">
        <v>32419.351540000003</v>
      </c>
      <c r="N42" s="32">
        <v>22798.391670000001</v>
      </c>
      <c r="O42" s="10">
        <v>214996.57998000001</v>
      </c>
      <c r="P42" s="95">
        <v>-259.53271000000314</v>
      </c>
      <c r="Q42" s="97">
        <v>-1.1255683977570707E-2</v>
      </c>
      <c r="R42" s="95">
        <v>-145632.30671</v>
      </c>
      <c r="S42" s="97">
        <v>-0.40382873387285501</v>
      </c>
      <c r="T42" s="13"/>
      <c r="U42" s="94"/>
      <c r="V42" s="13"/>
      <c r="W42" s="94"/>
      <c r="X42" s="13"/>
      <c r="Y42" s="13"/>
      <c r="Z42" s="13"/>
      <c r="AA42" s="13"/>
      <c r="AB42" s="13"/>
      <c r="AC42" s="13"/>
    </row>
    <row r="43" spans="1:29" s="18" customFormat="1" x14ac:dyDescent="0.2">
      <c r="A43" s="56" t="s">
        <v>16</v>
      </c>
      <c r="B43" s="33">
        <v>476868.52553000004</v>
      </c>
      <c r="C43" s="15">
        <v>2547414.4138500001</v>
      </c>
      <c r="D43" s="34">
        <v>154659.68771999999</v>
      </c>
      <c r="E43" s="34">
        <v>113390.05670000002</v>
      </c>
      <c r="F43" s="34">
        <v>242578.37578999999</v>
      </c>
      <c r="G43" s="34">
        <v>173669.70397</v>
      </c>
      <c r="H43" s="34">
        <v>50863.463360000002</v>
      </c>
      <c r="I43" s="34">
        <v>52747.694570000007</v>
      </c>
      <c r="J43" s="34">
        <v>109230.35743999999</v>
      </c>
      <c r="K43" s="34">
        <v>116359.67930000002</v>
      </c>
      <c r="L43" s="34">
        <v>119502.64472</v>
      </c>
      <c r="M43" s="34">
        <v>157563.19917999997</v>
      </c>
      <c r="N43" s="34">
        <v>955353.74994000001</v>
      </c>
      <c r="O43" s="33">
        <v>2245918.6126899999</v>
      </c>
      <c r="P43" s="101">
        <v>478485.22440999997</v>
      </c>
      <c r="Q43" s="102">
        <v>1.0033902402726267</v>
      </c>
      <c r="R43" s="101">
        <v>-301495.80116000026</v>
      </c>
      <c r="S43" s="102">
        <v>-0.11835365283355637</v>
      </c>
      <c r="T43" s="69"/>
      <c r="U43" s="105"/>
      <c r="V43" s="69"/>
      <c r="W43" s="105"/>
      <c r="X43" s="69"/>
      <c r="Y43" s="69"/>
      <c r="Z43" s="69"/>
      <c r="AA43" s="69"/>
      <c r="AB43" s="69"/>
      <c r="AC43" s="69"/>
    </row>
    <row r="44" spans="1:29" s="3" customFormat="1" x14ac:dyDescent="0.2">
      <c r="A44" s="3" t="s">
        <v>17</v>
      </c>
      <c r="B44" s="20"/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79"/>
      <c r="Q44" s="87"/>
      <c r="R44" s="1"/>
      <c r="S44" s="84"/>
      <c r="T44" s="13"/>
      <c r="U44" s="94"/>
      <c r="V44" s="13"/>
      <c r="W44" s="94"/>
      <c r="X44" s="13"/>
      <c r="Y44" s="13"/>
      <c r="Z44" s="13"/>
      <c r="AA44" s="13"/>
      <c r="AB44" s="13"/>
      <c r="AC44" s="13"/>
    </row>
    <row r="45" spans="1:29" s="3" customFormat="1" x14ac:dyDescent="0.2">
      <c r="A45" s="3" t="s">
        <v>18</v>
      </c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79"/>
      <c r="Q45" s="87"/>
      <c r="R45" s="1"/>
      <c r="S45" s="84"/>
      <c r="T45" s="13"/>
      <c r="U45" s="94"/>
      <c r="V45" s="13"/>
      <c r="W45" s="94"/>
      <c r="X45" s="13"/>
      <c r="Y45" s="13"/>
      <c r="Z45" s="13"/>
      <c r="AA45" s="13"/>
      <c r="AB45" s="13"/>
      <c r="AC45" s="13"/>
    </row>
    <row r="46" spans="1:29" s="3" customFormat="1" x14ac:dyDescent="0.2">
      <c r="A46" s="3" t="s">
        <v>19</v>
      </c>
      <c r="B46" s="20"/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79"/>
      <c r="Q46" s="87"/>
      <c r="R46" s="1"/>
      <c r="S46" s="84"/>
      <c r="T46" s="13"/>
      <c r="U46" s="94"/>
      <c r="V46" s="13"/>
      <c r="W46" s="94"/>
      <c r="X46" s="13"/>
      <c r="Y46" s="13"/>
      <c r="Z46" s="13"/>
      <c r="AA46" s="13"/>
      <c r="AB46" s="13"/>
      <c r="AC46" s="13"/>
    </row>
    <row r="47" spans="1:29" x14ac:dyDescent="0.2">
      <c r="T47" s="13"/>
      <c r="U47" s="94"/>
      <c r="V47" s="13"/>
      <c r="W47" s="94"/>
      <c r="X47" s="13"/>
      <c r="Y47" s="13"/>
      <c r="Z47" s="13"/>
      <c r="AA47" s="13"/>
      <c r="AB47" s="13"/>
      <c r="AC47" s="13"/>
    </row>
    <row r="48" spans="1:29" x14ac:dyDescent="0.2">
      <c r="T48" s="13"/>
      <c r="U48" s="94"/>
      <c r="V48" s="13"/>
      <c r="W48" s="94"/>
      <c r="X48" s="13"/>
      <c r="Y48" s="13"/>
      <c r="Z48" s="13"/>
      <c r="AA48" s="13"/>
      <c r="AB48" s="13"/>
      <c r="AC48" s="13"/>
    </row>
    <row r="49" spans="1:29" s="3" customFormat="1" x14ac:dyDescent="0.2">
      <c r="A49" s="111" t="s">
        <v>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3"/>
      <c r="U49" s="94"/>
      <c r="V49" s="13"/>
      <c r="W49" s="94"/>
      <c r="X49" s="13"/>
      <c r="Y49" s="13"/>
      <c r="Z49" s="13"/>
      <c r="AA49" s="13"/>
      <c r="AB49" s="13"/>
      <c r="AC49" s="13"/>
    </row>
    <row r="50" spans="1:29" s="3" customFormat="1" x14ac:dyDescent="0.2">
      <c r="A50" s="111" t="s">
        <v>101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3"/>
      <c r="U50" s="94"/>
      <c r="V50" s="13"/>
      <c r="W50" s="94"/>
      <c r="X50" s="13"/>
      <c r="Y50" s="13"/>
      <c r="Z50" s="13"/>
      <c r="AA50" s="13"/>
      <c r="AB50" s="13"/>
      <c r="AC50" s="13"/>
    </row>
    <row r="51" spans="1:29" s="3" customFormat="1" x14ac:dyDescent="0.2">
      <c r="A51" s="111" t="s">
        <v>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3"/>
      <c r="U51" s="94"/>
      <c r="V51" s="13"/>
      <c r="W51" s="94"/>
      <c r="X51" s="13"/>
      <c r="Y51" s="13"/>
      <c r="Z51" s="13"/>
      <c r="AA51" s="13"/>
      <c r="AB51" s="13"/>
      <c r="AC51" s="13"/>
    </row>
    <row r="52" spans="1:29" s="3" customFormat="1" x14ac:dyDescent="0.2">
      <c r="A52" s="103"/>
      <c r="B52" s="103"/>
      <c r="C52" s="10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03"/>
      <c r="Q52" s="84"/>
      <c r="R52" s="1"/>
      <c r="S52" s="84"/>
      <c r="T52" s="13"/>
      <c r="U52" s="94"/>
      <c r="V52" s="13"/>
      <c r="W52" s="94"/>
      <c r="X52" s="13"/>
      <c r="Y52" s="13"/>
      <c r="Z52" s="13"/>
      <c r="AA52" s="13"/>
      <c r="AB52" s="13"/>
      <c r="AC52" s="13"/>
    </row>
    <row r="53" spans="1:29" s="3" customFormat="1" x14ac:dyDescent="0.2">
      <c r="A53" s="117" t="s">
        <v>2</v>
      </c>
      <c r="B53" s="115" t="s">
        <v>22</v>
      </c>
      <c r="C53" s="116"/>
      <c r="D53" s="119" t="s">
        <v>32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1"/>
      <c r="P53" s="115" t="s">
        <v>105</v>
      </c>
      <c r="Q53" s="116"/>
      <c r="R53" s="115" t="s">
        <v>106</v>
      </c>
      <c r="S53" s="116"/>
      <c r="T53" s="13"/>
      <c r="U53" s="94"/>
      <c r="V53" s="13"/>
      <c r="W53" s="94"/>
      <c r="X53" s="13"/>
      <c r="Y53" s="13"/>
      <c r="Z53" s="13"/>
      <c r="AA53" s="13"/>
      <c r="AB53" s="13"/>
      <c r="AC53" s="13"/>
    </row>
    <row r="54" spans="1:29" s="3" customFormat="1" x14ac:dyDescent="0.2">
      <c r="A54" s="118"/>
      <c r="B54" s="56" t="s">
        <v>102</v>
      </c>
      <c r="C54" s="104" t="s">
        <v>103</v>
      </c>
      <c r="D54" s="57" t="s">
        <v>39</v>
      </c>
      <c r="E54" s="57" t="s">
        <v>40</v>
      </c>
      <c r="F54" s="57" t="s">
        <v>49</v>
      </c>
      <c r="G54" s="57" t="s">
        <v>54</v>
      </c>
      <c r="H54" s="57" t="s">
        <v>59</v>
      </c>
      <c r="I54" s="57" t="s">
        <v>66</v>
      </c>
      <c r="J54" s="57" t="s">
        <v>72</v>
      </c>
      <c r="K54" s="57" t="s">
        <v>82</v>
      </c>
      <c r="L54" s="57" t="s">
        <v>86</v>
      </c>
      <c r="M54" s="57" t="s">
        <v>115</v>
      </c>
      <c r="N54" s="57" t="s">
        <v>114</v>
      </c>
      <c r="O54" s="57" t="s">
        <v>104</v>
      </c>
      <c r="P54" s="7" t="s">
        <v>3</v>
      </c>
      <c r="Q54" s="83" t="s">
        <v>4</v>
      </c>
      <c r="R54" s="7" t="s">
        <v>3</v>
      </c>
      <c r="S54" s="83" t="s">
        <v>4</v>
      </c>
      <c r="T54" s="13"/>
      <c r="U54" s="94"/>
      <c r="V54" s="13"/>
      <c r="W54" s="94"/>
      <c r="X54" s="13"/>
      <c r="Y54" s="13"/>
      <c r="Z54" s="13"/>
      <c r="AA54" s="13"/>
      <c r="AB54" s="13"/>
      <c r="AC54" s="13"/>
    </row>
    <row r="55" spans="1:29" s="3" customFormat="1" x14ac:dyDescent="0.2">
      <c r="A55" s="8" t="s">
        <v>5</v>
      </c>
      <c r="B55" s="8">
        <v>18816.02954</v>
      </c>
      <c r="C55" s="39">
        <v>141349.43753</v>
      </c>
      <c r="D55" s="40">
        <v>9219.8554000000004</v>
      </c>
      <c r="E55" s="40">
        <v>8997.6970500000007</v>
      </c>
      <c r="F55" s="40">
        <v>15273.483779999999</v>
      </c>
      <c r="G55" s="40">
        <v>4773.9705100000001</v>
      </c>
      <c r="H55" s="40">
        <v>711.95818999999995</v>
      </c>
      <c r="I55" s="40">
        <v>12409.736000000001</v>
      </c>
      <c r="J55" s="40">
        <v>2704.4879100000003</v>
      </c>
      <c r="K55" s="40">
        <v>2762.2999799999998</v>
      </c>
      <c r="L55" s="40">
        <v>29403.15263</v>
      </c>
      <c r="M55" s="40">
        <v>9784.6773699999994</v>
      </c>
      <c r="N55" s="40">
        <v>7302.6028699999997</v>
      </c>
      <c r="O55" s="10">
        <v>103343.92169</v>
      </c>
      <c r="P55" s="95">
        <v>-11513.426670000001</v>
      </c>
      <c r="Q55" s="97">
        <v>-0.61189458942569241</v>
      </c>
      <c r="R55" s="95">
        <v>-38005.515839999993</v>
      </c>
      <c r="S55" s="97">
        <v>-0.26887631464351391</v>
      </c>
      <c r="T55" s="13"/>
      <c r="U55" s="94"/>
      <c r="V55" s="13"/>
      <c r="W55" s="94"/>
      <c r="X55" s="13"/>
      <c r="Y55" s="13"/>
      <c r="Z55" s="13"/>
      <c r="AA55" s="13"/>
      <c r="AB55" s="13"/>
      <c r="AC55" s="13"/>
    </row>
    <row r="56" spans="1:29" s="3" customFormat="1" x14ac:dyDescent="0.2">
      <c r="A56" s="8" t="s">
        <v>6</v>
      </c>
      <c r="B56" s="8">
        <v>23424.454539999999</v>
      </c>
      <c r="C56" s="39">
        <v>846148.77512999997</v>
      </c>
      <c r="D56" s="40">
        <v>111350.48571000001</v>
      </c>
      <c r="E56" s="40">
        <v>35931.389869999999</v>
      </c>
      <c r="F56" s="40">
        <v>193057.64749999999</v>
      </c>
      <c r="G56" s="40">
        <v>25865.97465</v>
      </c>
      <c r="H56" s="40">
        <v>25665.623620000002</v>
      </c>
      <c r="I56" s="40">
        <v>22615.335520000001</v>
      </c>
      <c r="J56" s="40">
        <v>28886.107920000002</v>
      </c>
      <c r="K56" s="40">
        <v>26700.142079999998</v>
      </c>
      <c r="L56" s="40">
        <v>58788.363530000002</v>
      </c>
      <c r="M56" s="40">
        <v>35270.491959999999</v>
      </c>
      <c r="N56" s="40">
        <v>17028.281459999998</v>
      </c>
      <c r="O56" s="10">
        <v>581159.84381999995</v>
      </c>
      <c r="P56" s="95">
        <v>-6396.1730800000005</v>
      </c>
      <c r="Q56" s="97">
        <v>-0.27305536908352701</v>
      </c>
      <c r="R56" s="95">
        <v>-264988.93131000001</v>
      </c>
      <c r="S56" s="97">
        <v>-0.31317061384304179</v>
      </c>
      <c r="T56" s="13"/>
      <c r="U56" s="94"/>
      <c r="V56" s="13"/>
      <c r="W56" s="94"/>
      <c r="X56" s="13"/>
      <c r="Y56" s="13"/>
      <c r="Z56" s="13"/>
      <c r="AA56" s="13"/>
      <c r="AB56" s="13"/>
      <c r="AC56" s="13"/>
    </row>
    <row r="57" spans="1:29" s="3" customFormat="1" x14ac:dyDescent="0.2">
      <c r="A57" s="8" t="s">
        <v>7</v>
      </c>
      <c r="B57" s="8">
        <v>5195.7475800000002</v>
      </c>
      <c r="C57" s="39">
        <v>143403.53159999999</v>
      </c>
      <c r="D57" s="40">
        <v>10533.61958</v>
      </c>
      <c r="E57" s="40">
        <v>8857.01872</v>
      </c>
      <c r="F57" s="40">
        <v>5569.7601699999996</v>
      </c>
      <c r="G57" s="40">
        <v>2683.72964</v>
      </c>
      <c r="H57" s="40">
        <v>4673.8460500000001</v>
      </c>
      <c r="I57" s="40">
        <v>3625.6189300000001</v>
      </c>
      <c r="J57" s="40">
        <v>4929.7603300000001</v>
      </c>
      <c r="K57" s="40">
        <v>7905.2382200000002</v>
      </c>
      <c r="L57" s="40">
        <v>8534.5956999999999</v>
      </c>
      <c r="M57" s="40">
        <v>5407.0442999999996</v>
      </c>
      <c r="N57" s="40">
        <v>10648.006449999997</v>
      </c>
      <c r="O57" s="10">
        <v>73368.238089999999</v>
      </c>
      <c r="P57" s="95">
        <v>5452.2588699999969</v>
      </c>
      <c r="Q57" s="97">
        <v>1.0493694672519092</v>
      </c>
      <c r="R57" s="95">
        <v>-70035.293509999989</v>
      </c>
      <c r="S57" s="97">
        <v>-0.48837914051762443</v>
      </c>
      <c r="T57" s="13"/>
      <c r="U57" s="94"/>
      <c r="V57" s="13"/>
      <c r="W57" s="94"/>
      <c r="X57" s="13"/>
      <c r="Y57" s="13"/>
      <c r="Z57" s="13"/>
      <c r="AA57" s="13"/>
      <c r="AB57" s="13"/>
      <c r="AC57" s="13"/>
    </row>
    <row r="58" spans="1:29" s="3" customFormat="1" x14ac:dyDescent="0.2">
      <c r="A58" s="8" t="s">
        <v>8</v>
      </c>
      <c r="B58" s="8">
        <v>25796.517060000002</v>
      </c>
      <c r="C58" s="39">
        <v>340308.24325</v>
      </c>
      <c r="D58" s="40">
        <v>18659.946479999999</v>
      </c>
      <c r="E58" s="40">
        <v>27092.461909999998</v>
      </c>
      <c r="F58" s="40">
        <v>32144.838540000001</v>
      </c>
      <c r="G58" s="40">
        <v>20975.840079999998</v>
      </c>
      <c r="H58" s="40">
        <v>18497.788920000003</v>
      </c>
      <c r="I58" s="40">
        <v>18300.35541</v>
      </c>
      <c r="J58" s="40">
        <v>17112.60167</v>
      </c>
      <c r="K58" s="40">
        <v>23147.430560000001</v>
      </c>
      <c r="L58" s="40">
        <v>22924.067480000002</v>
      </c>
      <c r="M58" s="40">
        <v>22709.412619999996</v>
      </c>
      <c r="N58" s="40">
        <v>18417.543550000002</v>
      </c>
      <c r="O58" s="10">
        <v>239982.28722</v>
      </c>
      <c r="P58" s="95">
        <v>-7378.9735099999998</v>
      </c>
      <c r="Q58" s="97">
        <v>-0.28604534064956444</v>
      </c>
      <c r="R58" s="95">
        <v>-100325.95603</v>
      </c>
      <c r="S58" s="97">
        <v>-0.29480906801395856</v>
      </c>
      <c r="T58" s="13"/>
      <c r="U58" s="94"/>
      <c r="V58" s="13"/>
      <c r="W58" s="94"/>
      <c r="X58" s="13"/>
      <c r="Y58" s="13"/>
      <c r="Z58" s="13"/>
      <c r="AA58" s="13"/>
      <c r="AB58" s="13"/>
      <c r="AC58" s="13"/>
    </row>
    <row r="59" spans="1:29" s="3" customFormat="1" x14ac:dyDescent="0.2">
      <c r="A59" s="8" t="s">
        <v>9</v>
      </c>
      <c r="B59" s="8">
        <v>538.74361999999996</v>
      </c>
      <c r="C59" s="39">
        <v>61148.786329999995</v>
      </c>
      <c r="D59" s="40">
        <v>2044.5598200000002</v>
      </c>
      <c r="E59" s="40">
        <v>1598.88787</v>
      </c>
      <c r="F59" s="40">
        <v>351.46569</v>
      </c>
      <c r="G59" s="40">
        <v>60.956270000000004</v>
      </c>
      <c r="H59" s="40">
        <v>406.24401</v>
      </c>
      <c r="I59" s="40">
        <v>6177.8831499999997</v>
      </c>
      <c r="J59" s="40">
        <v>2000.06367</v>
      </c>
      <c r="K59" s="40">
        <v>2557.5782599999998</v>
      </c>
      <c r="L59" s="40">
        <v>743.34152999999992</v>
      </c>
      <c r="M59" s="40">
        <v>10.721</v>
      </c>
      <c r="N59" s="40">
        <v>12054.90259</v>
      </c>
      <c r="O59" s="10">
        <v>28006.603859999999</v>
      </c>
      <c r="P59" s="95">
        <v>11516.15897</v>
      </c>
      <c r="Q59" s="97">
        <v>21.37595424331893</v>
      </c>
      <c r="R59" s="95">
        <v>-33142.18247</v>
      </c>
      <c r="S59" s="97">
        <v>-0.54199248192993532</v>
      </c>
      <c r="T59" s="13"/>
      <c r="U59" s="94"/>
      <c r="V59" s="13"/>
      <c r="W59" s="94"/>
      <c r="X59" s="13"/>
      <c r="Y59" s="13"/>
      <c r="Z59" s="13"/>
      <c r="AA59" s="13"/>
      <c r="AB59" s="13"/>
      <c r="AC59" s="13"/>
    </row>
    <row r="60" spans="1:29" s="3" customFormat="1" x14ac:dyDescent="0.2">
      <c r="A60" s="8" t="s">
        <v>10</v>
      </c>
      <c r="B60" s="8">
        <v>598.18085999999994</v>
      </c>
      <c r="C60" s="39">
        <v>52517.951419999998</v>
      </c>
      <c r="D60" s="40">
        <v>1773.4623800000002</v>
      </c>
      <c r="E60" s="40">
        <v>1396.71723</v>
      </c>
      <c r="F60" s="40">
        <v>566.01510999999994</v>
      </c>
      <c r="G60" s="40">
        <v>10288.76478</v>
      </c>
      <c r="H60" s="40">
        <v>394.50834000000003</v>
      </c>
      <c r="I60" s="40">
        <v>743.87609999999995</v>
      </c>
      <c r="J60" s="40">
        <v>151.73170000000002</v>
      </c>
      <c r="K60" s="40">
        <v>442.57847999999996</v>
      </c>
      <c r="L60" s="40">
        <v>2095.6553600000002</v>
      </c>
      <c r="M60" s="40">
        <v>800.97680000000003</v>
      </c>
      <c r="N60" s="40">
        <v>1927.3956800000001</v>
      </c>
      <c r="O60" s="10">
        <v>20581.681960000002</v>
      </c>
      <c r="P60" s="95">
        <v>1329.2148200000001</v>
      </c>
      <c r="Q60" s="97">
        <v>2.2220952037816795</v>
      </c>
      <c r="R60" s="95">
        <v>-31936.269459999996</v>
      </c>
      <c r="S60" s="97">
        <v>-0.60810196507089875</v>
      </c>
      <c r="T60" s="13"/>
      <c r="U60" s="94"/>
      <c r="V60" s="13"/>
      <c r="W60" s="94"/>
      <c r="X60" s="13"/>
      <c r="Y60" s="13"/>
      <c r="Z60" s="13"/>
      <c r="AA60" s="13"/>
      <c r="AB60" s="13"/>
      <c r="AC60" s="13"/>
    </row>
    <row r="61" spans="1:29" s="3" customFormat="1" x14ac:dyDescent="0.2">
      <c r="A61" s="8" t="s">
        <v>11</v>
      </c>
      <c r="B61" s="8">
        <v>657175.35845000006</v>
      </c>
      <c r="C61" s="39">
        <v>9893283.6217599977</v>
      </c>
      <c r="D61" s="40">
        <v>704575.18920999998</v>
      </c>
      <c r="E61" s="40">
        <v>628807.65677</v>
      </c>
      <c r="F61" s="40">
        <v>959861.64674999996</v>
      </c>
      <c r="G61" s="40">
        <v>310269.92345</v>
      </c>
      <c r="H61" s="40">
        <v>271416.49053999997</v>
      </c>
      <c r="I61" s="40">
        <v>387505.81559000001</v>
      </c>
      <c r="J61" s="40">
        <v>464829.98469000001</v>
      </c>
      <c r="K61" s="40">
        <v>444816.93059000006</v>
      </c>
      <c r="L61" s="40">
        <v>511185.98252999998</v>
      </c>
      <c r="M61" s="40">
        <v>496278.27023999998</v>
      </c>
      <c r="N61" s="40">
        <v>495136.53324999998</v>
      </c>
      <c r="O61" s="10">
        <v>5674684.4236099999</v>
      </c>
      <c r="P61" s="95">
        <v>-162038.82520000008</v>
      </c>
      <c r="Q61" s="97">
        <v>-0.24656862603945073</v>
      </c>
      <c r="R61" s="95">
        <v>-4218599.1981499977</v>
      </c>
      <c r="S61" s="97">
        <v>-0.42641041735337581</v>
      </c>
      <c r="T61" s="13"/>
      <c r="U61" s="94"/>
      <c r="V61" s="13"/>
      <c r="W61" s="94"/>
      <c r="X61" s="13"/>
      <c r="Y61" s="13"/>
      <c r="Z61" s="13"/>
      <c r="AA61" s="13"/>
      <c r="AB61" s="13"/>
      <c r="AC61" s="13"/>
    </row>
    <row r="62" spans="1:29" s="3" customFormat="1" x14ac:dyDescent="0.2">
      <c r="A62" s="8" t="s">
        <v>12</v>
      </c>
      <c r="B62" s="8">
        <v>136543.33558000001</v>
      </c>
      <c r="C62" s="39">
        <v>4156979.2962799994</v>
      </c>
      <c r="D62" s="40">
        <v>135331.33624999999</v>
      </c>
      <c r="E62" s="40">
        <v>127777.68726000001</v>
      </c>
      <c r="F62" s="40">
        <v>308419.66221999994</v>
      </c>
      <c r="G62" s="40">
        <v>149764.90095999997</v>
      </c>
      <c r="H62" s="40">
        <v>115836.82766999998</v>
      </c>
      <c r="I62" s="40">
        <v>148710.74958</v>
      </c>
      <c r="J62" s="40">
        <v>114674.03709999999</v>
      </c>
      <c r="K62" s="40">
        <v>110593.51818000001</v>
      </c>
      <c r="L62" s="40">
        <v>203847.31482</v>
      </c>
      <c r="M62" s="40">
        <v>227228.46768</v>
      </c>
      <c r="N62" s="40">
        <v>132800.18309999999</v>
      </c>
      <c r="O62" s="10">
        <v>1774984.6848199998</v>
      </c>
      <c r="P62" s="95">
        <v>-3743.1524800000188</v>
      </c>
      <c r="Q62" s="97">
        <v>-2.7413659290657422E-2</v>
      </c>
      <c r="R62" s="95">
        <v>-2381994.6114599993</v>
      </c>
      <c r="S62" s="97">
        <v>-0.5730109393596452</v>
      </c>
      <c r="T62" s="13"/>
      <c r="U62" s="94"/>
      <c r="V62" s="13"/>
      <c r="W62" s="94"/>
      <c r="X62" s="13"/>
      <c r="Y62" s="13"/>
      <c r="Z62" s="13"/>
      <c r="AA62" s="13"/>
      <c r="AB62" s="13"/>
      <c r="AC62" s="13"/>
    </row>
    <row r="63" spans="1:29" s="3" customFormat="1" x14ac:dyDescent="0.2">
      <c r="A63" s="8" t="s">
        <v>13</v>
      </c>
      <c r="B63" s="8">
        <v>131365.27059</v>
      </c>
      <c r="C63" s="39">
        <v>1513346.3818200002</v>
      </c>
      <c r="D63" s="40">
        <v>121882.45435999999</v>
      </c>
      <c r="E63" s="40">
        <v>121837.63868</v>
      </c>
      <c r="F63" s="40">
        <v>83124.825639999995</v>
      </c>
      <c r="G63" s="40">
        <v>15244.166999999998</v>
      </c>
      <c r="H63" s="40">
        <v>18910.82028</v>
      </c>
      <c r="I63" s="40">
        <v>36239.333709999999</v>
      </c>
      <c r="J63" s="40">
        <v>49143.319120000007</v>
      </c>
      <c r="K63" s="40">
        <v>61498.09193000001</v>
      </c>
      <c r="L63" s="40">
        <v>66778.991580000002</v>
      </c>
      <c r="M63" s="40">
        <v>69704.791099999988</v>
      </c>
      <c r="N63" s="40">
        <v>59124.782160000002</v>
      </c>
      <c r="O63" s="10">
        <v>703489.21555999992</v>
      </c>
      <c r="P63" s="95">
        <v>-72240.488429999998</v>
      </c>
      <c r="Q63" s="97">
        <v>-0.54992075230802451</v>
      </c>
      <c r="R63" s="95">
        <v>-809857.16626000032</v>
      </c>
      <c r="S63" s="97">
        <v>-0.53514329302855268</v>
      </c>
      <c r="T63" s="13"/>
      <c r="U63" s="94"/>
      <c r="V63" s="13"/>
      <c r="W63" s="94"/>
      <c r="X63" s="13"/>
      <c r="Y63" s="13"/>
      <c r="Z63" s="13"/>
      <c r="AA63" s="13"/>
      <c r="AB63" s="13"/>
      <c r="AC63" s="13"/>
    </row>
    <row r="64" spans="1:29" s="3" customFormat="1" x14ac:dyDescent="0.2">
      <c r="A64" s="8" t="s">
        <v>14</v>
      </c>
      <c r="B64" s="8">
        <v>158089.16975999999</v>
      </c>
      <c r="C64" s="39">
        <v>2048736.4639299996</v>
      </c>
      <c r="D64" s="40">
        <v>114544.35224000001</v>
      </c>
      <c r="E64" s="40">
        <v>137930.81724999999</v>
      </c>
      <c r="F64" s="40">
        <v>117120.89929999999</v>
      </c>
      <c r="G64" s="40">
        <v>42579.09072</v>
      </c>
      <c r="H64" s="40">
        <v>38872.989980000006</v>
      </c>
      <c r="I64" s="40">
        <v>80877.290030000004</v>
      </c>
      <c r="J64" s="40">
        <v>102316.47808000002</v>
      </c>
      <c r="K64" s="40">
        <v>82304.433359999995</v>
      </c>
      <c r="L64" s="40">
        <v>67167.788770000014</v>
      </c>
      <c r="M64" s="40">
        <v>88594.828760000004</v>
      </c>
      <c r="N64" s="40">
        <v>66268.451539999995</v>
      </c>
      <c r="O64" s="10">
        <v>938577.42003000015</v>
      </c>
      <c r="P64" s="95">
        <v>-91820.718219999995</v>
      </c>
      <c r="Q64" s="97">
        <v>-0.58081599365342895</v>
      </c>
      <c r="R64" s="95">
        <v>-1110159.0438999995</v>
      </c>
      <c r="S64" s="97">
        <v>-0.54187498658096367</v>
      </c>
      <c r="T64" s="13"/>
      <c r="U64" s="94"/>
      <c r="V64" s="13"/>
      <c r="W64" s="94"/>
      <c r="X64" s="13"/>
      <c r="Y64" s="13"/>
      <c r="Z64" s="13"/>
      <c r="AA64" s="13"/>
      <c r="AB64" s="13"/>
      <c r="AC64" s="13"/>
    </row>
    <row r="65" spans="1:29" s="3" customFormat="1" x14ac:dyDescent="0.2">
      <c r="A65" s="8" t="s">
        <v>15</v>
      </c>
      <c r="B65" s="8">
        <v>190836.25738</v>
      </c>
      <c r="C65" s="39">
        <v>2589752.8724000002</v>
      </c>
      <c r="D65" s="40">
        <v>218885.93550999998</v>
      </c>
      <c r="E65" s="40">
        <v>212985.52373000002</v>
      </c>
      <c r="F65" s="40">
        <v>172017.83656</v>
      </c>
      <c r="G65" s="40">
        <v>41622.104319999999</v>
      </c>
      <c r="H65" s="40">
        <v>42670.240190000004</v>
      </c>
      <c r="I65" s="40">
        <v>58737.398570000005</v>
      </c>
      <c r="J65" s="40">
        <v>72448.985450000007</v>
      </c>
      <c r="K65" s="40">
        <v>81163.283740000013</v>
      </c>
      <c r="L65" s="40">
        <v>95214.763569999996</v>
      </c>
      <c r="M65" s="40">
        <v>114186.55459999999</v>
      </c>
      <c r="N65" s="40">
        <v>103788.19795999999</v>
      </c>
      <c r="O65" s="10">
        <v>1213720.8241999999</v>
      </c>
      <c r="P65" s="95">
        <v>-87048.059420000005</v>
      </c>
      <c r="Q65" s="97">
        <v>-0.45614004704916633</v>
      </c>
      <c r="R65" s="95">
        <v>-1376032.0482000003</v>
      </c>
      <c r="S65" s="97">
        <v>-0.53133720319992961</v>
      </c>
      <c r="T65" s="13"/>
      <c r="U65" s="94"/>
      <c r="V65" s="13"/>
      <c r="W65" s="94"/>
      <c r="X65" s="13"/>
      <c r="Y65" s="13"/>
      <c r="Z65" s="13"/>
      <c r="AA65" s="13"/>
      <c r="AB65" s="13"/>
      <c r="AC65" s="13"/>
    </row>
    <row r="66" spans="1:29" s="3" customFormat="1" x14ac:dyDescent="0.2">
      <c r="A66" s="56" t="s">
        <v>16</v>
      </c>
      <c r="B66" s="42">
        <v>1348379.0649600001</v>
      </c>
      <c r="C66" s="53">
        <v>21786975.361449998</v>
      </c>
      <c r="D66" s="34">
        <v>1448801.1969400002</v>
      </c>
      <c r="E66" s="34">
        <v>1313213.4963400001</v>
      </c>
      <c r="F66" s="34">
        <v>1887508.0812599999</v>
      </c>
      <c r="G66" s="34">
        <v>624129.42238</v>
      </c>
      <c r="H66" s="34">
        <v>538057.33779000002</v>
      </c>
      <c r="I66" s="34">
        <v>775943.39259000018</v>
      </c>
      <c r="J66" s="34">
        <v>859197.55764000013</v>
      </c>
      <c r="K66" s="34">
        <v>843891.52538000001</v>
      </c>
      <c r="L66" s="34">
        <v>1066684.0175000001</v>
      </c>
      <c r="M66" s="34">
        <v>1069976.23643</v>
      </c>
      <c r="N66" s="34">
        <v>924496.88060999988</v>
      </c>
      <c r="O66" s="33">
        <v>11351899.144860001</v>
      </c>
      <c r="P66" s="101">
        <v>-423882.18435000023</v>
      </c>
      <c r="Q66" s="102">
        <v>-0.31436425806757451</v>
      </c>
      <c r="R66" s="101">
        <v>-10435076.216589997</v>
      </c>
      <c r="S66" s="102">
        <v>-0.47895938024760798</v>
      </c>
      <c r="T66" s="13"/>
      <c r="U66" s="94"/>
      <c r="V66" s="13"/>
      <c r="W66" s="94"/>
      <c r="X66" s="13"/>
      <c r="Y66" s="13"/>
      <c r="Z66" s="13"/>
      <c r="AA66" s="13"/>
      <c r="AB66" s="13"/>
      <c r="AC66" s="13"/>
    </row>
    <row r="67" spans="1:29" s="3" customFormat="1" x14ac:dyDescent="0.2">
      <c r="A67" s="3" t="s">
        <v>17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84"/>
      <c r="R67" s="20"/>
      <c r="S67" s="84"/>
      <c r="T67" s="13"/>
      <c r="U67" s="94"/>
      <c r="V67" s="13"/>
      <c r="W67" s="94"/>
      <c r="X67" s="13"/>
      <c r="Y67" s="13"/>
      <c r="Z67" s="13"/>
      <c r="AA67" s="13"/>
      <c r="AB67" s="13"/>
      <c r="AC67" s="13"/>
    </row>
    <row r="68" spans="1:29" s="3" customFormat="1" x14ac:dyDescent="0.2">
      <c r="A68" s="3" t="s">
        <v>18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91"/>
      <c r="R68" s="20"/>
      <c r="S68" s="91"/>
      <c r="T68" s="13"/>
      <c r="U68" s="94"/>
      <c r="V68" s="13"/>
      <c r="W68" s="94"/>
      <c r="X68" s="13"/>
      <c r="Y68" s="13"/>
      <c r="Z68" s="13"/>
      <c r="AA68" s="13"/>
      <c r="AB68" s="13"/>
      <c r="AC68" s="13"/>
    </row>
    <row r="69" spans="1:29" s="3" customFormat="1" x14ac:dyDescent="0.2">
      <c r="A69" s="3" t="s">
        <v>19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91"/>
      <c r="R69" s="20"/>
      <c r="S69" s="91"/>
      <c r="T69" s="20"/>
      <c r="U69" s="20"/>
      <c r="V69" s="13"/>
      <c r="W69" s="94"/>
      <c r="X69" s="13"/>
      <c r="Y69" s="13"/>
      <c r="Z69" s="13"/>
      <c r="AA69" s="13"/>
      <c r="AB69" s="13"/>
      <c r="AC69" s="13"/>
    </row>
    <row r="70" spans="1:29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R70" s="24"/>
      <c r="T70" s="24"/>
      <c r="U70" s="24"/>
      <c r="V70" s="13"/>
      <c r="W70" s="94"/>
      <c r="X70" s="13"/>
      <c r="Y70" s="13"/>
      <c r="Z70" s="13"/>
      <c r="AA70" s="13"/>
      <c r="AB70" s="13"/>
      <c r="AC70" s="13"/>
    </row>
    <row r="71" spans="1:29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R71" s="24"/>
      <c r="T71" s="13"/>
      <c r="U71" s="94"/>
      <c r="V71" s="13"/>
      <c r="W71" s="94"/>
      <c r="X71" s="13"/>
      <c r="Y71" s="13"/>
      <c r="Z71" s="13"/>
      <c r="AA71" s="13"/>
      <c r="AB71" s="13"/>
      <c r="AC71" s="13"/>
    </row>
    <row r="72" spans="1:29" s="3" customFormat="1" x14ac:dyDescent="0.2">
      <c r="A72" s="111" t="s">
        <v>0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3"/>
      <c r="U72" s="94"/>
      <c r="V72" s="13"/>
      <c r="W72" s="94"/>
      <c r="X72" s="13"/>
      <c r="Y72" s="13"/>
      <c r="Z72" s="13"/>
      <c r="AA72" s="13"/>
      <c r="AB72" s="13"/>
      <c r="AC72" s="13"/>
    </row>
    <row r="73" spans="1:29" s="3" customFormat="1" x14ac:dyDescent="0.2">
      <c r="A73" s="111" t="s">
        <v>101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3"/>
      <c r="U73" s="94"/>
      <c r="V73" s="13"/>
      <c r="W73" s="94"/>
      <c r="X73" s="13"/>
      <c r="Y73" s="13"/>
      <c r="Z73" s="13"/>
      <c r="AA73" s="13"/>
      <c r="AB73" s="13"/>
      <c r="AC73" s="13"/>
    </row>
    <row r="74" spans="1:29" s="3" customFormat="1" x14ac:dyDescent="0.2">
      <c r="A74" s="111" t="s">
        <v>1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3"/>
      <c r="U74" s="94"/>
      <c r="V74" s="13"/>
      <c r="W74" s="94"/>
      <c r="X74" s="13"/>
      <c r="Y74" s="13"/>
      <c r="Z74" s="13"/>
      <c r="AA74" s="13"/>
      <c r="AB74" s="13"/>
      <c r="AC74" s="13"/>
    </row>
    <row r="75" spans="1:29" s="3" customFormat="1" x14ac:dyDescent="0.2">
      <c r="A75" s="103"/>
      <c r="B75" s="103"/>
      <c r="C75" s="10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03"/>
      <c r="Q75" s="84"/>
      <c r="R75" s="1"/>
      <c r="S75" s="84"/>
      <c r="T75" s="13"/>
      <c r="U75" s="94"/>
      <c r="V75" s="13"/>
      <c r="W75" s="94"/>
      <c r="X75" s="13"/>
      <c r="Y75" s="13"/>
      <c r="Z75" s="13"/>
      <c r="AA75" s="13"/>
      <c r="AB75" s="13"/>
      <c r="AC75" s="13"/>
    </row>
    <row r="76" spans="1:29" s="3" customFormat="1" x14ac:dyDescent="0.2">
      <c r="A76" s="117" t="s">
        <v>2</v>
      </c>
      <c r="B76" s="115" t="s">
        <v>23</v>
      </c>
      <c r="C76" s="116"/>
      <c r="D76" s="119" t="s">
        <v>33</v>
      </c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1"/>
      <c r="P76" s="115" t="s">
        <v>105</v>
      </c>
      <c r="Q76" s="116"/>
      <c r="R76" s="115" t="s">
        <v>106</v>
      </c>
      <c r="S76" s="116"/>
      <c r="T76" s="13"/>
      <c r="U76" s="94"/>
      <c r="V76" s="13"/>
      <c r="W76" s="94"/>
      <c r="X76" s="13"/>
      <c r="Y76" s="13"/>
      <c r="Z76" s="13"/>
      <c r="AA76" s="13"/>
      <c r="AB76" s="13"/>
      <c r="AC76" s="13"/>
    </row>
    <row r="77" spans="1:29" s="3" customFormat="1" x14ac:dyDescent="0.2">
      <c r="A77" s="118"/>
      <c r="B77" s="56" t="s">
        <v>102</v>
      </c>
      <c r="C77" s="104" t="s">
        <v>103</v>
      </c>
      <c r="D77" s="57" t="s">
        <v>39</v>
      </c>
      <c r="E77" s="57" t="s">
        <v>40</v>
      </c>
      <c r="F77" s="57" t="s">
        <v>49</v>
      </c>
      <c r="G77" s="57" t="s">
        <v>54</v>
      </c>
      <c r="H77" s="57" t="s">
        <v>59</v>
      </c>
      <c r="I77" s="57" t="s">
        <v>66</v>
      </c>
      <c r="J77" s="57" t="s">
        <v>72</v>
      </c>
      <c r="K77" s="57" t="s">
        <v>82</v>
      </c>
      <c r="L77" s="57" t="s">
        <v>86</v>
      </c>
      <c r="M77" s="57" t="s">
        <v>115</v>
      </c>
      <c r="N77" s="57" t="s">
        <v>114</v>
      </c>
      <c r="O77" s="57" t="s">
        <v>104</v>
      </c>
      <c r="P77" s="7" t="s">
        <v>3</v>
      </c>
      <c r="Q77" s="83" t="s">
        <v>4</v>
      </c>
      <c r="R77" s="7" t="s">
        <v>3</v>
      </c>
      <c r="S77" s="83" t="s">
        <v>4</v>
      </c>
      <c r="T77" s="13"/>
      <c r="U77" s="94"/>
      <c r="V77" s="13"/>
      <c r="W77" s="94"/>
      <c r="X77" s="13"/>
      <c r="Y77" s="13"/>
      <c r="Z77" s="13"/>
      <c r="AA77" s="13"/>
      <c r="AB77" s="13"/>
      <c r="AC77" s="13"/>
    </row>
    <row r="78" spans="1:29" s="3" customFormat="1" x14ac:dyDescent="0.2">
      <c r="A78" s="8" t="s">
        <v>5</v>
      </c>
      <c r="B78" s="8">
        <v>10566.02954</v>
      </c>
      <c r="C78" s="40">
        <v>125189.08180999999</v>
      </c>
      <c r="D78" s="44">
        <v>9219.8554000000004</v>
      </c>
      <c r="E78" s="44">
        <v>8626.1970500000007</v>
      </c>
      <c r="F78" s="44">
        <v>15270.105939999999</v>
      </c>
      <c r="G78" s="44">
        <v>4773.9705100000001</v>
      </c>
      <c r="H78" s="44">
        <v>711.95818999999995</v>
      </c>
      <c r="I78" s="44">
        <v>8762.6151899999986</v>
      </c>
      <c r="J78" s="44">
        <v>2704.4879100000003</v>
      </c>
      <c r="K78" s="44">
        <v>2762.2999799999998</v>
      </c>
      <c r="L78" s="44">
        <v>6031.0066100000004</v>
      </c>
      <c r="M78" s="44">
        <v>9784.6773699999994</v>
      </c>
      <c r="N78" s="44">
        <v>7302.6028699999997</v>
      </c>
      <c r="O78" s="10">
        <v>75949.777020000009</v>
      </c>
      <c r="P78" s="95">
        <v>-7217.386919999999</v>
      </c>
      <c r="Q78" s="97">
        <v>-0.42450062515320597</v>
      </c>
      <c r="R78" s="95">
        <v>-45975.878119999979</v>
      </c>
      <c r="S78" s="97">
        <v>-0.40110498900083069</v>
      </c>
      <c r="T78" s="13"/>
      <c r="U78" s="94"/>
      <c r="V78" s="13"/>
      <c r="W78" s="94"/>
      <c r="X78" s="13"/>
      <c r="Y78" s="13"/>
      <c r="Z78" s="13"/>
      <c r="AA78" s="13"/>
      <c r="AB78" s="13"/>
      <c r="AC78" s="13"/>
    </row>
    <row r="79" spans="1:29" s="3" customFormat="1" x14ac:dyDescent="0.2">
      <c r="A79" s="8" t="s">
        <v>6</v>
      </c>
      <c r="B79" s="8">
        <v>20919.418739999997</v>
      </c>
      <c r="C79" s="40">
        <v>274268.88451999996</v>
      </c>
      <c r="D79" s="44">
        <v>31380.69412</v>
      </c>
      <c r="E79" s="44">
        <v>20663.89028</v>
      </c>
      <c r="F79" s="44">
        <v>70936.564419999995</v>
      </c>
      <c r="G79" s="44">
        <v>15465.97465</v>
      </c>
      <c r="H79" s="44">
        <v>6315.3103000000001</v>
      </c>
      <c r="I79" s="44">
        <v>11355.255519999999</v>
      </c>
      <c r="J79" s="44">
        <v>10611.006820000001</v>
      </c>
      <c r="K79" s="44">
        <v>12782.041549999998</v>
      </c>
      <c r="L79" s="44">
        <v>22908.223530000003</v>
      </c>
      <c r="M79" s="44">
        <v>26278.420160000001</v>
      </c>
      <c r="N79" s="44">
        <v>10704.726129999999</v>
      </c>
      <c r="O79" s="10">
        <v>239402.10748000001</v>
      </c>
      <c r="P79" s="95">
        <v>13036.426480000002</v>
      </c>
      <c r="Q79" s="97">
        <v>0.98447611402273405</v>
      </c>
      <c r="R79" s="95">
        <v>-24652.084429999959</v>
      </c>
      <c r="S79" s="97">
        <v>-9.7304663162017468E-2</v>
      </c>
      <c r="T79" s="13"/>
      <c r="U79" s="94"/>
      <c r="V79" s="13"/>
      <c r="W79" s="94"/>
      <c r="X79" s="13"/>
      <c r="Y79" s="13"/>
      <c r="Z79" s="13"/>
      <c r="AA79" s="13"/>
      <c r="AB79" s="13"/>
      <c r="AC79" s="13"/>
    </row>
    <row r="80" spans="1:29" s="3" customFormat="1" x14ac:dyDescent="0.2">
      <c r="A80" s="8" t="s">
        <v>7</v>
      </c>
      <c r="B80" s="8">
        <v>2441.9062100000001</v>
      </c>
      <c r="C80" s="40">
        <v>55589.380530000009</v>
      </c>
      <c r="D80" s="44">
        <v>6803.2714299999998</v>
      </c>
      <c r="E80" s="44">
        <v>3347.8148700000002</v>
      </c>
      <c r="F80" s="44">
        <v>3392.0620899999999</v>
      </c>
      <c r="G80" s="44">
        <v>1819.1767500000001</v>
      </c>
      <c r="H80" s="44">
        <v>3093.8239100000001</v>
      </c>
      <c r="I80" s="44">
        <v>2363.21531</v>
      </c>
      <c r="J80" s="44">
        <v>2817.6554900000001</v>
      </c>
      <c r="K80" s="44">
        <v>2053.8803800000001</v>
      </c>
      <c r="L80" s="44">
        <v>6959.3422699999992</v>
      </c>
      <c r="M80" s="44">
        <v>3621.4689800000001</v>
      </c>
      <c r="N80" s="44">
        <v>9069.0759799999978</v>
      </c>
      <c r="O80" s="10">
        <v>45340.787459999992</v>
      </c>
      <c r="P80" s="95">
        <v>-1798.0318999999995</v>
      </c>
      <c r="Q80" s="97">
        <v>-0.3317707552434237</v>
      </c>
      <c r="R80" s="95">
        <v>-16875.76284000001</v>
      </c>
      <c r="S80" s="97">
        <v>-0.31752708959209119</v>
      </c>
      <c r="T80" s="13"/>
      <c r="U80" s="94"/>
      <c r="V80" s="13"/>
      <c r="W80" s="94"/>
      <c r="X80" s="13"/>
      <c r="Y80" s="13"/>
      <c r="Z80" s="13"/>
      <c r="AA80" s="13"/>
      <c r="AB80" s="13"/>
      <c r="AC80" s="13"/>
    </row>
    <row r="81" spans="1:29" s="3" customFormat="1" x14ac:dyDescent="0.2">
      <c r="A81" s="8" t="s">
        <v>8</v>
      </c>
      <c r="B81" s="8">
        <v>20285.295690000003</v>
      </c>
      <c r="C81" s="40">
        <v>224867.59524999998</v>
      </c>
      <c r="D81" s="44">
        <v>14880.953880000001</v>
      </c>
      <c r="E81" s="44">
        <v>23100.707409999999</v>
      </c>
      <c r="F81" s="44">
        <v>19694.388059999997</v>
      </c>
      <c r="G81" s="44">
        <v>15322.71141</v>
      </c>
      <c r="H81" s="44">
        <v>11857.478230000001</v>
      </c>
      <c r="I81" s="44">
        <v>7842.2925400000004</v>
      </c>
      <c r="J81" s="44">
        <v>8391.2787599999992</v>
      </c>
      <c r="K81" s="44">
        <v>10246.472089999999</v>
      </c>
      <c r="L81" s="44">
        <v>12080.413849999999</v>
      </c>
      <c r="M81" s="44">
        <v>7623.1989199999998</v>
      </c>
      <c r="N81" s="44">
        <v>6423.8291399999998</v>
      </c>
      <c r="O81" s="10">
        <v>137463.72428999998</v>
      </c>
      <c r="P81" s="95">
        <v>-12034.366760000001</v>
      </c>
      <c r="Q81" s="97">
        <v>-0.61220025693435709</v>
      </c>
      <c r="R81" s="95">
        <v>-73542.404409999988</v>
      </c>
      <c r="S81" s="97">
        <v>-0.35947589096500232</v>
      </c>
      <c r="T81" s="13"/>
      <c r="U81" s="94"/>
      <c r="V81" s="13"/>
      <c r="W81" s="94"/>
      <c r="X81" s="13"/>
      <c r="Y81" s="13"/>
      <c r="Z81" s="13"/>
      <c r="AA81" s="13"/>
      <c r="AB81" s="13"/>
      <c r="AC81" s="13"/>
    </row>
    <row r="82" spans="1:29" s="3" customFormat="1" x14ac:dyDescent="0.2">
      <c r="A82" s="8" t="s">
        <v>9</v>
      </c>
      <c r="B82" s="8">
        <v>522.27140999999995</v>
      </c>
      <c r="C82" s="40">
        <v>36978.10181</v>
      </c>
      <c r="D82" s="44">
        <v>2042.36184</v>
      </c>
      <c r="E82" s="44">
        <v>965.53959999999995</v>
      </c>
      <c r="F82" s="44">
        <v>51.079610000000002</v>
      </c>
      <c r="G82" s="44">
        <v>31.780090000000001</v>
      </c>
      <c r="H82" s="44">
        <v>100.17093</v>
      </c>
      <c r="I82" s="44">
        <v>5777.3307699999996</v>
      </c>
      <c r="J82" s="44">
        <v>1579.3653999999999</v>
      </c>
      <c r="K82" s="44">
        <v>1056.8162399999999</v>
      </c>
      <c r="L82" s="44">
        <v>742.42320999999993</v>
      </c>
      <c r="M82" s="44">
        <v>9.7105800000000002</v>
      </c>
      <c r="N82" s="44">
        <v>11253.66152</v>
      </c>
      <c r="O82" s="10">
        <v>23610.23979</v>
      </c>
      <c r="P82" s="95">
        <v>-7227.35545</v>
      </c>
      <c r="Q82" s="97">
        <v>-0.99865821591792214</v>
      </c>
      <c r="R82" s="95">
        <v>-24099.252130000001</v>
      </c>
      <c r="S82" s="97">
        <v>-0.6610534409881389</v>
      </c>
      <c r="T82" s="13"/>
      <c r="U82" s="94"/>
      <c r="V82" s="13"/>
      <c r="W82" s="94"/>
      <c r="X82" s="13"/>
      <c r="Y82" s="13"/>
      <c r="Z82" s="13"/>
      <c r="AA82" s="13"/>
      <c r="AB82" s="13"/>
      <c r="AC82" s="13"/>
    </row>
    <row r="83" spans="1:29" s="3" customFormat="1" x14ac:dyDescent="0.2">
      <c r="A83" s="8" t="s">
        <v>10</v>
      </c>
      <c r="B83" s="8">
        <v>340.16788000000003</v>
      </c>
      <c r="C83" s="40">
        <v>10889.580970000001</v>
      </c>
      <c r="D83" s="44">
        <v>611.22102000000007</v>
      </c>
      <c r="E83" s="44">
        <v>279.87544000000003</v>
      </c>
      <c r="F83" s="44">
        <v>340.31496999999996</v>
      </c>
      <c r="G83" s="44">
        <v>250.00183999999999</v>
      </c>
      <c r="H83" s="44">
        <v>57.53</v>
      </c>
      <c r="I83" s="44">
        <v>485.26330999999999</v>
      </c>
      <c r="J83" s="44">
        <v>110.30866999999999</v>
      </c>
      <c r="K83" s="44">
        <v>350.1995</v>
      </c>
      <c r="L83" s="44">
        <v>0.17855000000000001</v>
      </c>
      <c r="M83" s="44">
        <v>658.17938000000004</v>
      </c>
      <c r="N83" s="44">
        <v>1746.49406</v>
      </c>
      <c r="O83" s="10">
        <v>4889.5667400000002</v>
      </c>
      <c r="P83" s="95">
        <v>-236.53211999999996</v>
      </c>
      <c r="Q83" s="97">
        <v>-0.26436691603941598</v>
      </c>
      <c r="R83" s="95">
        <v>-7406.3404099999998</v>
      </c>
      <c r="S83" s="97">
        <v>-0.70206184427649521</v>
      </c>
      <c r="T83" s="13"/>
      <c r="U83" s="94"/>
      <c r="V83" s="13"/>
      <c r="W83" s="94"/>
      <c r="X83" s="13"/>
      <c r="Y83" s="13"/>
      <c r="Z83" s="13"/>
      <c r="AA83" s="13"/>
      <c r="AB83" s="13"/>
      <c r="AC83" s="13"/>
    </row>
    <row r="84" spans="1:29" s="3" customFormat="1" x14ac:dyDescent="0.2">
      <c r="A84" s="8" t="s">
        <v>11</v>
      </c>
      <c r="B84" s="8">
        <v>309332.16916000005</v>
      </c>
      <c r="C84" s="40">
        <v>4303174.9888400007</v>
      </c>
      <c r="D84" s="44">
        <v>317537.11875000002</v>
      </c>
      <c r="E84" s="44">
        <v>326232.78910000005</v>
      </c>
      <c r="F84" s="44">
        <v>375680.97399000003</v>
      </c>
      <c r="G84" s="44">
        <v>163082.0857</v>
      </c>
      <c r="H84" s="44">
        <v>167216.94804999998</v>
      </c>
      <c r="I84" s="44">
        <v>207121.11197</v>
      </c>
      <c r="J84" s="44">
        <v>214241.66519999999</v>
      </c>
      <c r="K84" s="44">
        <v>224959.02553000004</v>
      </c>
      <c r="L84" s="44">
        <v>231254.59636</v>
      </c>
      <c r="M84" s="44">
        <v>227767.03527000002</v>
      </c>
      <c r="N84" s="44">
        <v>235711.48738999999</v>
      </c>
      <c r="O84" s="10">
        <v>2690804.8373099999</v>
      </c>
      <c r="P84" s="95">
        <v>-202663.55627999999</v>
      </c>
      <c r="Q84" s="97">
        <v>-0.47083910915857385</v>
      </c>
      <c r="R84" s="95">
        <v>-1538749.4697600002</v>
      </c>
      <c r="S84" s="97">
        <v>-0.38528042770678939</v>
      </c>
      <c r="T84" s="13"/>
      <c r="U84" s="94"/>
      <c r="V84" s="13"/>
      <c r="W84" s="94"/>
      <c r="X84" s="13"/>
      <c r="Y84" s="13"/>
      <c r="Z84" s="13"/>
      <c r="AA84" s="13"/>
      <c r="AB84" s="13"/>
      <c r="AC84" s="13"/>
    </row>
    <row r="85" spans="1:29" s="3" customFormat="1" x14ac:dyDescent="0.2">
      <c r="A85" s="8" t="s">
        <v>12</v>
      </c>
      <c r="B85" s="8">
        <v>51039.299190000005</v>
      </c>
      <c r="C85" s="40">
        <v>838277.23565000005</v>
      </c>
      <c r="D85" s="44">
        <v>52456.712420000003</v>
      </c>
      <c r="E85" s="44">
        <v>49999.961309999999</v>
      </c>
      <c r="F85" s="44">
        <v>83641.716059999992</v>
      </c>
      <c r="G85" s="44">
        <v>54884.462739999995</v>
      </c>
      <c r="H85" s="44">
        <v>54567.786009999996</v>
      </c>
      <c r="I85" s="44">
        <v>40341.972460000005</v>
      </c>
      <c r="J85" s="44">
        <v>42809.871119999996</v>
      </c>
      <c r="K85" s="44">
        <v>43814.404419999999</v>
      </c>
      <c r="L85" s="44">
        <v>84868.094689999998</v>
      </c>
      <c r="M85" s="44">
        <v>86944.903269999995</v>
      </c>
      <c r="N85" s="44">
        <v>38938.887219999997</v>
      </c>
      <c r="O85" s="10">
        <v>633268.77171999996</v>
      </c>
      <c r="P85" s="95">
        <v>29274.224259999995</v>
      </c>
      <c r="Q85" s="97">
        <v>0.50761018879149833</v>
      </c>
      <c r="R85" s="95">
        <v>-192908.05196000007</v>
      </c>
      <c r="S85" s="97">
        <v>-0.2450441512352115</v>
      </c>
      <c r="T85" s="13"/>
      <c r="U85" s="94"/>
      <c r="V85" s="13"/>
      <c r="W85" s="94"/>
      <c r="X85" s="13"/>
      <c r="Y85" s="13"/>
      <c r="Z85" s="13"/>
      <c r="AA85" s="13"/>
      <c r="AB85" s="13"/>
      <c r="AC85" s="13"/>
    </row>
    <row r="86" spans="1:29" s="3" customFormat="1" x14ac:dyDescent="0.2">
      <c r="A86" s="8" t="s">
        <v>13</v>
      </c>
      <c r="B86" s="8">
        <v>79361.030350000001</v>
      </c>
      <c r="C86" s="40">
        <v>966854.9317999999</v>
      </c>
      <c r="D86" s="44">
        <v>67598.124229999987</v>
      </c>
      <c r="E86" s="44">
        <v>66851.162899999996</v>
      </c>
      <c r="F86" s="44">
        <v>50576.416859999998</v>
      </c>
      <c r="G86" s="44">
        <v>9934.5401299999994</v>
      </c>
      <c r="H86" s="44">
        <v>7758.7830000000004</v>
      </c>
      <c r="I86" s="44">
        <v>18415.867280000002</v>
      </c>
      <c r="J86" s="44">
        <v>22318.711449999999</v>
      </c>
      <c r="K86" s="44">
        <v>30242.163190000003</v>
      </c>
      <c r="L86" s="44">
        <v>36042.109959999994</v>
      </c>
      <c r="M86" s="44">
        <v>42164.477610000002</v>
      </c>
      <c r="N86" s="44">
        <v>32274.906030000002</v>
      </c>
      <c r="O86" s="10">
        <v>384177.26263999997</v>
      </c>
      <c r="P86" s="95">
        <v>-40083.462849999996</v>
      </c>
      <c r="Q86" s="97">
        <v>-0.4873491375689093</v>
      </c>
      <c r="R86" s="95">
        <v>-535591.54483999987</v>
      </c>
      <c r="S86" s="97">
        <v>-0.60348757773427286</v>
      </c>
      <c r="T86" s="13"/>
      <c r="U86" s="94"/>
      <c r="V86" s="13"/>
      <c r="W86" s="94"/>
      <c r="X86" s="13"/>
      <c r="Y86" s="13"/>
      <c r="Z86" s="13"/>
      <c r="AA86" s="13"/>
      <c r="AB86" s="13"/>
      <c r="AC86" s="13"/>
    </row>
    <row r="87" spans="1:29" s="3" customFormat="1" x14ac:dyDescent="0.2">
      <c r="A87" s="8" t="s">
        <v>14</v>
      </c>
      <c r="B87" s="8">
        <v>104052.42045000001</v>
      </c>
      <c r="C87" s="40">
        <v>1387072.5796600003</v>
      </c>
      <c r="D87" s="44">
        <v>83961.711150000003</v>
      </c>
      <c r="E87" s="44">
        <v>107920.08078</v>
      </c>
      <c r="F87" s="44">
        <v>88614.484379999994</v>
      </c>
      <c r="G87" s="44">
        <v>28550.769640000002</v>
      </c>
      <c r="H87" s="44">
        <v>28014.909500000002</v>
      </c>
      <c r="I87" s="44">
        <v>72534.07001000001</v>
      </c>
      <c r="J87" s="44">
        <v>85977.215290000007</v>
      </c>
      <c r="K87" s="44">
        <v>54984.688600000001</v>
      </c>
      <c r="L87" s="44">
        <v>45435.482130000004</v>
      </c>
      <c r="M87" s="44">
        <v>65879.283060000002</v>
      </c>
      <c r="N87" s="44">
        <v>51801.96271</v>
      </c>
      <c r="O87" s="10">
        <v>713674.65725000016</v>
      </c>
      <c r="P87" s="95">
        <v>-24569.681270000001</v>
      </c>
      <c r="Q87" s="97">
        <v>-0.27164137756578777</v>
      </c>
      <c r="R87" s="95">
        <v>-621147.46467000002</v>
      </c>
      <c r="S87" s="97">
        <v>-0.48412915433258819</v>
      </c>
      <c r="T87" s="13"/>
      <c r="U87" s="94"/>
      <c r="V87" s="13"/>
      <c r="W87" s="94"/>
      <c r="X87" s="13"/>
      <c r="Y87" s="13"/>
      <c r="Z87" s="13"/>
      <c r="AA87" s="13"/>
      <c r="AB87" s="13"/>
      <c r="AC87" s="13"/>
    </row>
    <row r="88" spans="1:29" s="3" customFormat="1" x14ac:dyDescent="0.2">
      <c r="A88" s="8" t="s">
        <v>15</v>
      </c>
      <c r="B88" s="8">
        <v>91539.649640000003</v>
      </c>
      <c r="C88" s="40">
        <v>1288350.7020399999</v>
      </c>
      <c r="D88" s="44">
        <v>111278.65212</v>
      </c>
      <c r="E88" s="44">
        <v>104012.21456000001</v>
      </c>
      <c r="F88" s="44">
        <v>96118.994470000005</v>
      </c>
      <c r="G88" s="44">
        <v>24237.45968</v>
      </c>
      <c r="H88" s="44">
        <v>22042.235060000003</v>
      </c>
      <c r="I88" s="44">
        <v>28906.472700000002</v>
      </c>
      <c r="J88" s="44">
        <v>34731.557930000003</v>
      </c>
      <c r="K88" s="44">
        <v>34990.199390000002</v>
      </c>
      <c r="L88" s="44">
        <v>41799.76483</v>
      </c>
      <c r="M88" s="44">
        <v>48325.843559999994</v>
      </c>
      <c r="N88" s="44">
        <v>47928.645219999999</v>
      </c>
      <c r="O88" s="10">
        <v>594372.03951999987</v>
      </c>
      <c r="P88" s="95">
        <v>-98183.817250000007</v>
      </c>
      <c r="Q88" s="97">
        <v>-0.67015251217685212</v>
      </c>
      <c r="R88" s="95">
        <v>-650367.6581</v>
      </c>
      <c r="S88" s="97">
        <v>-0.54341715577893335</v>
      </c>
      <c r="T88" s="13"/>
      <c r="U88" s="94"/>
      <c r="V88" s="13"/>
      <c r="W88" s="94"/>
      <c r="X88" s="13"/>
      <c r="Y88" s="13"/>
      <c r="Z88" s="13"/>
      <c r="AA88" s="13"/>
      <c r="AB88" s="13"/>
      <c r="AC88" s="13"/>
    </row>
    <row r="89" spans="1:29" s="3" customFormat="1" x14ac:dyDescent="0.2">
      <c r="A89" s="56" t="s">
        <v>16</v>
      </c>
      <c r="B89" s="42">
        <v>690399.65825999994</v>
      </c>
      <c r="C89" s="34">
        <v>9511513.0628799982</v>
      </c>
      <c r="D89" s="45">
        <v>697770.67636000004</v>
      </c>
      <c r="E89" s="45">
        <v>712000.23329999996</v>
      </c>
      <c r="F89" s="45">
        <v>804317.10085000005</v>
      </c>
      <c r="G89" s="45">
        <v>318352.93313999998</v>
      </c>
      <c r="H89" s="45">
        <v>301736.93317999999</v>
      </c>
      <c r="I89" s="45">
        <v>403905.46706</v>
      </c>
      <c r="J89" s="45">
        <v>426293.12404000002</v>
      </c>
      <c r="K89" s="45">
        <v>418242.19087000005</v>
      </c>
      <c r="L89" s="45">
        <v>488121.63598999992</v>
      </c>
      <c r="M89" s="45">
        <v>519057.19816000003</v>
      </c>
      <c r="N89" s="45">
        <v>453156.27826999984</v>
      </c>
      <c r="O89" s="33">
        <v>5542953.7712200005</v>
      </c>
      <c r="P89" s="101">
        <v>-351703.54006000003</v>
      </c>
      <c r="Q89" s="102">
        <v>-0.40390376440139997</v>
      </c>
      <c r="R89" s="101">
        <v>-3731315.9116699984</v>
      </c>
      <c r="S89" s="102">
        <v>-0.42299829290435675</v>
      </c>
      <c r="T89" s="13"/>
      <c r="U89" s="94"/>
      <c r="V89" s="13"/>
      <c r="W89" s="94"/>
      <c r="X89" s="13"/>
      <c r="Y89" s="13"/>
      <c r="Z89" s="13"/>
      <c r="AA89" s="13"/>
      <c r="AB89" s="13"/>
      <c r="AC89" s="13"/>
    </row>
    <row r="90" spans="1:29" s="3" customFormat="1" x14ac:dyDescent="0.2">
      <c r="A90" s="3" t="s">
        <v>17</v>
      </c>
      <c r="B90" s="20"/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Q90" s="84"/>
      <c r="R90" s="1"/>
      <c r="S90" s="84"/>
      <c r="T90" s="13"/>
      <c r="U90" s="94"/>
      <c r="V90" s="13"/>
      <c r="W90" s="94"/>
      <c r="X90" s="13"/>
      <c r="Y90" s="13"/>
      <c r="Z90" s="13"/>
      <c r="AA90" s="13"/>
      <c r="AB90" s="13"/>
      <c r="AC90" s="13"/>
    </row>
    <row r="91" spans="1:29" s="3" customFormat="1" x14ac:dyDescent="0.2">
      <c r="A91" s="3" t="s">
        <v>18</v>
      </c>
      <c r="B91" s="20"/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Q91" s="84"/>
      <c r="R91" s="1"/>
      <c r="S91" s="84"/>
      <c r="T91" s="13"/>
      <c r="U91" s="94"/>
      <c r="V91" s="13"/>
      <c r="W91" s="94"/>
      <c r="X91" s="13"/>
      <c r="Y91" s="13"/>
      <c r="Z91" s="13"/>
      <c r="AA91" s="13"/>
      <c r="AB91" s="13"/>
      <c r="AC91" s="13"/>
    </row>
    <row r="92" spans="1:29" s="3" customFormat="1" x14ac:dyDescent="0.2">
      <c r="A92" s="3" t="s">
        <v>19</v>
      </c>
      <c r="B92" s="20"/>
      <c r="C92" s="20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Q92" s="84"/>
      <c r="R92" s="1"/>
      <c r="S92" s="84"/>
      <c r="T92" s="13"/>
      <c r="U92" s="94"/>
      <c r="V92" s="13"/>
      <c r="W92" s="94"/>
      <c r="X92" s="13"/>
      <c r="Y92" s="13"/>
      <c r="Z92" s="13"/>
      <c r="AA92" s="13"/>
      <c r="AB92" s="13"/>
      <c r="AC92" s="13"/>
    </row>
    <row r="93" spans="1:29" x14ac:dyDescent="0.2">
      <c r="T93" s="13"/>
      <c r="U93" s="94"/>
      <c r="V93" s="13"/>
      <c r="W93" s="94"/>
      <c r="X93" s="13"/>
      <c r="Y93" s="13"/>
      <c r="Z93" s="13"/>
      <c r="AA93" s="13"/>
      <c r="AB93" s="13"/>
      <c r="AC93" s="13"/>
    </row>
    <row r="94" spans="1:29" x14ac:dyDescent="0.2">
      <c r="T94" s="13"/>
      <c r="U94" s="94"/>
      <c r="V94" s="13"/>
      <c r="W94" s="94"/>
      <c r="X94" s="13"/>
      <c r="Y94" s="13"/>
      <c r="Z94" s="13"/>
      <c r="AA94" s="13"/>
      <c r="AB94" s="13"/>
      <c r="AC94" s="13"/>
    </row>
    <row r="95" spans="1:29" s="3" customFormat="1" x14ac:dyDescent="0.2">
      <c r="A95" s="111" t="s">
        <v>0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3"/>
      <c r="U95" s="94"/>
      <c r="V95" s="13"/>
      <c r="W95" s="94"/>
      <c r="X95" s="13"/>
      <c r="Y95" s="13"/>
      <c r="Z95" s="13"/>
      <c r="AA95" s="13"/>
      <c r="AB95" s="13"/>
      <c r="AC95" s="13"/>
    </row>
    <row r="96" spans="1:29" s="3" customFormat="1" x14ac:dyDescent="0.2">
      <c r="A96" s="111" t="s">
        <v>101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3"/>
      <c r="U96" s="94"/>
      <c r="V96" s="13"/>
      <c r="W96" s="94"/>
      <c r="X96" s="13"/>
      <c r="Y96" s="13"/>
      <c r="Z96" s="13"/>
      <c r="AA96" s="13"/>
      <c r="AB96" s="13"/>
      <c r="AC96" s="13"/>
    </row>
    <row r="97" spans="1:29" s="3" customFormat="1" x14ac:dyDescent="0.2">
      <c r="A97" s="111" t="s">
        <v>1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3"/>
      <c r="U97" s="94"/>
      <c r="V97" s="13"/>
      <c r="W97" s="94"/>
      <c r="X97" s="13"/>
      <c r="Y97" s="13"/>
      <c r="Z97" s="13"/>
      <c r="AA97" s="13"/>
      <c r="AB97" s="13"/>
      <c r="AC97" s="13"/>
    </row>
    <row r="98" spans="1:29" s="3" customFormat="1" x14ac:dyDescent="0.2">
      <c r="A98" s="103"/>
      <c r="B98" s="103"/>
      <c r="C98" s="10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103"/>
      <c r="Q98" s="84"/>
      <c r="R98" s="1"/>
      <c r="S98" s="84"/>
      <c r="T98" s="13"/>
      <c r="U98" s="94"/>
      <c r="V98" s="13"/>
      <c r="W98" s="94"/>
      <c r="X98" s="13"/>
      <c r="Y98" s="13"/>
      <c r="Z98" s="13"/>
      <c r="AA98" s="13"/>
      <c r="AB98" s="13"/>
      <c r="AC98" s="13"/>
    </row>
    <row r="99" spans="1:29" s="3" customFormat="1" x14ac:dyDescent="0.2">
      <c r="A99" s="117" t="s">
        <v>2</v>
      </c>
      <c r="B99" s="115" t="s">
        <v>24</v>
      </c>
      <c r="C99" s="116"/>
      <c r="D99" s="119" t="s">
        <v>34</v>
      </c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1"/>
      <c r="P99" s="115" t="s">
        <v>105</v>
      </c>
      <c r="Q99" s="116"/>
      <c r="R99" s="115" t="s">
        <v>106</v>
      </c>
      <c r="S99" s="116"/>
      <c r="T99" s="13"/>
      <c r="U99" s="94"/>
      <c r="V99" s="13"/>
      <c r="W99" s="94"/>
      <c r="X99" s="13"/>
      <c r="Y99" s="13"/>
      <c r="Z99" s="13"/>
      <c r="AA99" s="13"/>
      <c r="AB99" s="13"/>
      <c r="AC99" s="13"/>
    </row>
    <row r="100" spans="1:29" s="3" customFormat="1" x14ac:dyDescent="0.2">
      <c r="A100" s="118"/>
      <c r="B100" s="56" t="s">
        <v>102</v>
      </c>
      <c r="C100" s="104" t="s">
        <v>103</v>
      </c>
      <c r="D100" s="57" t="s">
        <v>39</v>
      </c>
      <c r="E100" s="57" t="s">
        <v>40</v>
      </c>
      <c r="F100" s="57" t="s">
        <v>49</v>
      </c>
      <c r="G100" s="57" t="s">
        <v>54</v>
      </c>
      <c r="H100" s="57" t="s">
        <v>59</v>
      </c>
      <c r="I100" s="57" t="s">
        <v>66</v>
      </c>
      <c r="J100" s="57" t="s">
        <v>72</v>
      </c>
      <c r="K100" s="57" t="s">
        <v>82</v>
      </c>
      <c r="L100" s="57" t="s">
        <v>86</v>
      </c>
      <c r="M100" s="57" t="s">
        <v>115</v>
      </c>
      <c r="N100" s="57" t="s">
        <v>114</v>
      </c>
      <c r="O100" s="57" t="s">
        <v>104</v>
      </c>
      <c r="P100" s="7" t="s">
        <v>3</v>
      </c>
      <c r="Q100" s="83" t="s">
        <v>4</v>
      </c>
      <c r="R100" s="7" t="s">
        <v>3</v>
      </c>
      <c r="S100" s="83" t="s">
        <v>4</v>
      </c>
      <c r="T100" s="13"/>
      <c r="U100" s="94"/>
      <c r="V100" s="13"/>
      <c r="W100" s="94"/>
      <c r="X100" s="13"/>
      <c r="Y100" s="13"/>
      <c r="Z100" s="13"/>
      <c r="AA100" s="13"/>
      <c r="AB100" s="13"/>
      <c r="AC100" s="13"/>
    </row>
    <row r="101" spans="1:29" s="3" customFormat="1" x14ac:dyDescent="0.2">
      <c r="A101" s="8" t="s">
        <v>5</v>
      </c>
      <c r="B101" s="44">
        <v>8250</v>
      </c>
      <c r="C101" s="44">
        <v>16160.35572</v>
      </c>
      <c r="D101" s="44">
        <v>0</v>
      </c>
      <c r="E101" s="44">
        <v>371.5</v>
      </c>
      <c r="F101" s="44">
        <v>3.37784</v>
      </c>
      <c r="G101" s="44">
        <v>0</v>
      </c>
      <c r="H101" s="44">
        <v>0</v>
      </c>
      <c r="I101" s="44">
        <v>3647.1208099999999</v>
      </c>
      <c r="J101" s="44">
        <v>0</v>
      </c>
      <c r="K101" s="44">
        <v>0</v>
      </c>
      <c r="L101" s="44">
        <v>23372.14602</v>
      </c>
      <c r="M101" s="44">
        <v>0</v>
      </c>
      <c r="N101" s="44">
        <v>0</v>
      </c>
      <c r="O101" s="10">
        <v>27394.144670000001</v>
      </c>
      <c r="P101" s="95">
        <v>-8250</v>
      </c>
      <c r="Q101" s="97">
        <v>-1</v>
      </c>
      <c r="R101" s="95">
        <v>11233.788950000002</v>
      </c>
      <c r="S101" s="97">
        <v>0.69514490551078056</v>
      </c>
      <c r="T101" s="13"/>
      <c r="U101" s="94"/>
      <c r="V101" s="13"/>
      <c r="W101" s="94"/>
      <c r="X101" s="13"/>
      <c r="Y101" s="13"/>
      <c r="Z101" s="13"/>
      <c r="AA101" s="13"/>
      <c r="AB101" s="13"/>
      <c r="AC101" s="13"/>
    </row>
    <row r="102" spans="1:29" s="3" customFormat="1" x14ac:dyDescent="0.2">
      <c r="A102" s="8" t="s">
        <v>6</v>
      </c>
      <c r="B102" s="44">
        <v>2505.0357999999997</v>
      </c>
      <c r="C102" s="44">
        <v>571879.89060999989</v>
      </c>
      <c r="D102" s="44">
        <v>79969.791590000008</v>
      </c>
      <c r="E102" s="44">
        <v>15267.499589999999</v>
      </c>
      <c r="F102" s="44">
        <v>122121.08308</v>
      </c>
      <c r="G102" s="44">
        <v>10400</v>
      </c>
      <c r="H102" s="44">
        <v>19350.313320000001</v>
      </c>
      <c r="I102" s="44">
        <v>11260.08</v>
      </c>
      <c r="J102" s="44">
        <v>18275.1011</v>
      </c>
      <c r="K102" s="44">
        <v>13918.10053</v>
      </c>
      <c r="L102" s="44">
        <v>35880.14</v>
      </c>
      <c r="M102" s="44">
        <v>8992.0718000000015</v>
      </c>
      <c r="N102" s="44">
        <v>6323.5553300000001</v>
      </c>
      <c r="O102" s="10">
        <v>341757.73634</v>
      </c>
      <c r="P102" s="95">
        <v>3818.5195300000005</v>
      </c>
      <c r="Q102" s="97">
        <v>1.5243373088719934</v>
      </c>
      <c r="R102" s="95">
        <v>-230122.15426999988</v>
      </c>
      <c r="S102" s="97">
        <v>-0.40239595420034513</v>
      </c>
      <c r="T102" s="13"/>
      <c r="U102" s="94"/>
      <c r="V102" s="13"/>
      <c r="W102" s="94"/>
      <c r="X102" s="13"/>
      <c r="Y102" s="13"/>
      <c r="Z102" s="13"/>
      <c r="AA102" s="13"/>
      <c r="AB102" s="13"/>
      <c r="AC102" s="13"/>
    </row>
    <row r="103" spans="1:29" s="3" customFormat="1" x14ac:dyDescent="0.2">
      <c r="A103" s="8" t="s">
        <v>7</v>
      </c>
      <c r="B103" s="44">
        <v>2753.8413700000001</v>
      </c>
      <c r="C103" s="44">
        <v>87814.151069999993</v>
      </c>
      <c r="D103" s="44">
        <v>3730.3481499999998</v>
      </c>
      <c r="E103" s="44">
        <v>5509.2038499999999</v>
      </c>
      <c r="F103" s="44">
        <v>2177.6980800000001</v>
      </c>
      <c r="G103" s="44">
        <v>864.55289000000005</v>
      </c>
      <c r="H103" s="44">
        <v>1580.0221399999998</v>
      </c>
      <c r="I103" s="44">
        <v>1262.40362</v>
      </c>
      <c r="J103" s="44">
        <v>2112.10484</v>
      </c>
      <c r="K103" s="44">
        <v>5851.3578399999997</v>
      </c>
      <c r="L103" s="44">
        <v>1575.25343</v>
      </c>
      <c r="M103" s="44">
        <v>1785.5753200000001</v>
      </c>
      <c r="N103" s="44">
        <v>1578.93047</v>
      </c>
      <c r="O103" s="10">
        <v>28027.450629999999</v>
      </c>
      <c r="P103" s="95">
        <v>-1174.9109000000001</v>
      </c>
      <c r="Q103" s="97">
        <v>-0.42664436405064243</v>
      </c>
      <c r="R103" s="95">
        <v>-59786.700439999993</v>
      </c>
      <c r="S103" s="97">
        <v>-0.68083218606010032</v>
      </c>
      <c r="T103" s="13"/>
      <c r="U103" s="94"/>
      <c r="V103" s="13"/>
      <c r="W103" s="94"/>
      <c r="X103" s="13"/>
      <c r="Y103" s="13"/>
      <c r="Z103" s="13"/>
      <c r="AA103" s="13"/>
      <c r="AB103" s="13"/>
      <c r="AC103" s="13"/>
    </row>
    <row r="104" spans="1:29" s="3" customFormat="1" x14ac:dyDescent="0.2">
      <c r="A104" s="8" t="s">
        <v>8</v>
      </c>
      <c r="B104" s="44">
        <v>5511.2213700000002</v>
      </c>
      <c r="C104" s="44">
        <v>115440.648</v>
      </c>
      <c r="D104" s="44">
        <v>3778.9926</v>
      </c>
      <c r="E104" s="44">
        <v>3991.7545</v>
      </c>
      <c r="F104" s="44">
        <v>12450.450480000001</v>
      </c>
      <c r="G104" s="44">
        <v>5653.1286700000001</v>
      </c>
      <c r="H104" s="44">
        <v>6640.3106900000002</v>
      </c>
      <c r="I104" s="44">
        <v>10458.06287</v>
      </c>
      <c r="J104" s="44">
        <v>8721.3229100000008</v>
      </c>
      <c r="K104" s="44">
        <v>12900.958470000001</v>
      </c>
      <c r="L104" s="44">
        <v>10843.653630000001</v>
      </c>
      <c r="M104" s="44">
        <v>15086.213699999998</v>
      </c>
      <c r="N104" s="44">
        <v>11993.71441</v>
      </c>
      <c r="O104" s="10">
        <v>102518.56293</v>
      </c>
      <c r="P104" s="95">
        <v>6482.4930400000003</v>
      </c>
      <c r="Q104" s="97">
        <v>1.1762352852104723</v>
      </c>
      <c r="R104" s="95">
        <v>-12922.085070000001</v>
      </c>
      <c r="S104" s="97">
        <v>-0.11193704551970296</v>
      </c>
      <c r="T104" s="13"/>
      <c r="U104" s="94"/>
      <c r="V104" s="13"/>
      <c r="W104" s="94"/>
      <c r="X104" s="13"/>
      <c r="Y104" s="13"/>
      <c r="Z104" s="13"/>
      <c r="AA104" s="13"/>
      <c r="AB104" s="13"/>
      <c r="AC104" s="13"/>
    </row>
    <row r="105" spans="1:29" s="3" customFormat="1" x14ac:dyDescent="0.2">
      <c r="A105" s="8" t="s">
        <v>9</v>
      </c>
      <c r="B105" s="44">
        <v>16.47221</v>
      </c>
      <c r="C105" s="44">
        <v>24170.684519999999</v>
      </c>
      <c r="D105" s="44">
        <v>2.1979799999999998</v>
      </c>
      <c r="E105" s="44">
        <v>633.34827000000007</v>
      </c>
      <c r="F105" s="44">
        <v>300.38607999999999</v>
      </c>
      <c r="G105" s="44">
        <v>29.176179999999999</v>
      </c>
      <c r="H105" s="44">
        <v>306.07308</v>
      </c>
      <c r="I105" s="44">
        <v>400.55238000000003</v>
      </c>
      <c r="J105" s="44">
        <v>420.69827000000004</v>
      </c>
      <c r="K105" s="44">
        <v>1500.7620200000001</v>
      </c>
      <c r="L105" s="44">
        <v>0.91832000000000003</v>
      </c>
      <c r="M105" s="44">
        <v>1.0104199999999999</v>
      </c>
      <c r="N105" s="44">
        <v>801.24106999999992</v>
      </c>
      <c r="O105" s="10">
        <v>4396.3640700000005</v>
      </c>
      <c r="P105" s="95">
        <v>784.7688599999999</v>
      </c>
      <c r="Q105" s="97">
        <v>47.64198975122342</v>
      </c>
      <c r="R105" s="95">
        <v>-19774.320449999999</v>
      </c>
      <c r="S105" s="97">
        <v>-0.81811172677537392</v>
      </c>
      <c r="T105" s="13"/>
      <c r="U105" s="94"/>
      <c r="V105" s="13"/>
      <c r="W105" s="94"/>
      <c r="X105" s="13"/>
      <c r="Y105" s="13"/>
      <c r="Z105" s="13"/>
      <c r="AA105" s="13"/>
      <c r="AB105" s="13"/>
      <c r="AC105" s="13"/>
    </row>
    <row r="106" spans="1:29" s="3" customFormat="1" x14ac:dyDescent="0.2">
      <c r="A106" s="8" t="s">
        <v>10</v>
      </c>
      <c r="B106" s="44">
        <v>258.01298000000003</v>
      </c>
      <c r="C106" s="44">
        <v>41628.370450000002</v>
      </c>
      <c r="D106" s="44">
        <v>1162.2413600000002</v>
      </c>
      <c r="E106" s="44">
        <v>1116.8417899999999</v>
      </c>
      <c r="F106" s="44">
        <v>225.70014</v>
      </c>
      <c r="G106" s="44">
        <v>10038.762939999999</v>
      </c>
      <c r="H106" s="44">
        <v>336.97834</v>
      </c>
      <c r="I106" s="44">
        <v>258.61279000000002</v>
      </c>
      <c r="J106" s="44">
        <v>41.423029999999997</v>
      </c>
      <c r="K106" s="44">
        <v>92.378979999999999</v>
      </c>
      <c r="L106" s="44">
        <v>2095.4768100000001</v>
      </c>
      <c r="M106" s="44">
        <v>142.79742000000002</v>
      </c>
      <c r="N106" s="44">
        <v>180.90162000000001</v>
      </c>
      <c r="O106" s="10">
        <v>15692.11522</v>
      </c>
      <c r="P106" s="95">
        <v>-77.111360000000019</v>
      </c>
      <c r="Q106" s="97">
        <v>-0.2988662043281699</v>
      </c>
      <c r="R106" s="95">
        <v>-25936.255230000002</v>
      </c>
      <c r="S106" s="97">
        <v>-0.62304276986177354</v>
      </c>
      <c r="T106" s="13"/>
      <c r="U106" s="94"/>
      <c r="V106" s="13"/>
      <c r="W106" s="94"/>
      <c r="X106" s="13"/>
      <c r="Y106" s="13"/>
      <c r="Z106" s="13"/>
      <c r="AA106" s="13"/>
      <c r="AB106" s="13"/>
      <c r="AC106" s="13"/>
    </row>
    <row r="107" spans="1:29" s="3" customFormat="1" x14ac:dyDescent="0.2">
      <c r="A107" s="8" t="s">
        <v>11</v>
      </c>
      <c r="B107" s="44">
        <v>347843.18929000001</v>
      </c>
      <c r="C107" s="44">
        <v>5590108.6329199988</v>
      </c>
      <c r="D107" s="44">
        <v>387038.07046000002</v>
      </c>
      <c r="E107" s="44">
        <v>302574.86766999995</v>
      </c>
      <c r="F107" s="44">
        <v>584180.67275999999</v>
      </c>
      <c r="G107" s="44">
        <v>147187.83775000001</v>
      </c>
      <c r="H107" s="44">
        <v>104199.54249000001</v>
      </c>
      <c r="I107" s="44">
        <v>180384.70362000001</v>
      </c>
      <c r="J107" s="44">
        <v>250588.31949000002</v>
      </c>
      <c r="K107" s="44">
        <v>219857.90505999999</v>
      </c>
      <c r="L107" s="44">
        <v>279931.38616999995</v>
      </c>
      <c r="M107" s="44">
        <v>268511.23497000005</v>
      </c>
      <c r="N107" s="44">
        <v>259425.04586000001</v>
      </c>
      <c r="O107" s="10">
        <v>2983879.5862999996</v>
      </c>
      <c r="P107" s="95">
        <v>-88418.143429999996</v>
      </c>
      <c r="Q107" s="97">
        <v>-0.25418966405659593</v>
      </c>
      <c r="R107" s="95">
        <v>-2606229.0466199992</v>
      </c>
      <c r="S107" s="97">
        <v>-0.46622153839229286</v>
      </c>
      <c r="T107" s="13"/>
      <c r="U107" s="94"/>
      <c r="V107" s="13"/>
      <c r="W107" s="94"/>
      <c r="X107" s="13"/>
      <c r="Y107" s="13"/>
      <c r="Z107" s="13"/>
      <c r="AA107" s="13"/>
      <c r="AB107" s="13"/>
      <c r="AC107" s="13"/>
    </row>
    <row r="108" spans="1:29" s="3" customFormat="1" x14ac:dyDescent="0.2">
      <c r="A108" s="8" t="s">
        <v>12</v>
      </c>
      <c r="B108" s="44">
        <v>85504.036389999994</v>
      </c>
      <c r="C108" s="44">
        <v>3318702.0606299997</v>
      </c>
      <c r="D108" s="44">
        <v>82874.623829999997</v>
      </c>
      <c r="E108" s="44">
        <v>77777.725950000007</v>
      </c>
      <c r="F108" s="44">
        <v>224777.94615999999</v>
      </c>
      <c r="G108" s="44">
        <v>94880.438219999996</v>
      </c>
      <c r="H108" s="44">
        <v>61269.041659999995</v>
      </c>
      <c r="I108" s="44">
        <v>108368.77712</v>
      </c>
      <c r="J108" s="44">
        <v>71864.165980000005</v>
      </c>
      <c r="K108" s="44">
        <v>66779.113759999993</v>
      </c>
      <c r="L108" s="44">
        <v>118979.22013</v>
      </c>
      <c r="M108" s="44">
        <v>140283.56440999999</v>
      </c>
      <c r="N108" s="44">
        <v>93861.295879999991</v>
      </c>
      <c r="O108" s="10">
        <v>1141715.9131</v>
      </c>
      <c r="P108" s="95">
        <v>8357.2594899999967</v>
      </c>
      <c r="Q108" s="97">
        <v>9.7741110745707571E-2</v>
      </c>
      <c r="R108" s="95">
        <v>-2176986.1475299997</v>
      </c>
      <c r="S108" s="97">
        <v>-0.65597516973751346</v>
      </c>
      <c r="T108" s="13"/>
      <c r="U108" s="94"/>
      <c r="V108" s="13"/>
      <c r="W108" s="94"/>
      <c r="X108" s="13"/>
      <c r="Y108" s="13"/>
      <c r="Z108" s="13"/>
      <c r="AA108" s="13"/>
      <c r="AB108" s="13"/>
      <c r="AC108" s="13"/>
    </row>
    <row r="109" spans="1:29" s="3" customFormat="1" x14ac:dyDescent="0.2">
      <c r="A109" s="8" t="s">
        <v>13</v>
      </c>
      <c r="B109" s="44">
        <v>52004.240239999999</v>
      </c>
      <c r="C109" s="44">
        <v>546491.45001999999</v>
      </c>
      <c r="D109" s="44">
        <v>54284.330130000002</v>
      </c>
      <c r="E109" s="44">
        <v>54986.475780000001</v>
      </c>
      <c r="F109" s="44">
        <v>32548.408779999998</v>
      </c>
      <c r="G109" s="44">
        <v>5309.6268699999991</v>
      </c>
      <c r="H109" s="44">
        <v>11152.037279999999</v>
      </c>
      <c r="I109" s="44">
        <v>17823.46643</v>
      </c>
      <c r="J109" s="44">
        <v>26824.607670000001</v>
      </c>
      <c r="K109" s="44">
        <v>31255.928740000003</v>
      </c>
      <c r="L109" s="44">
        <v>30736.88162</v>
      </c>
      <c r="M109" s="44">
        <v>27540.31349</v>
      </c>
      <c r="N109" s="44">
        <v>26849.876130000001</v>
      </c>
      <c r="O109" s="10">
        <v>319311.95291999995</v>
      </c>
      <c r="P109" s="95">
        <v>-25154.364109999999</v>
      </c>
      <c r="Q109" s="97">
        <v>-0.48369832909609678</v>
      </c>
      <c r="R109" s="95">
        <v>-227179.49710000004</v>
      </c>
      <c r="S109" s="97">
        <v>-0.41570549199202644</v>
      </c>
      <c r="T109" s="13"/>
      <c r="U109" s="94"/>
      <c r="V109" s="13"/>
      <c r="W109" s="94"/>
      <c r="X109" s="13"/>
      <c r="Y109" s="13"/>
      <c r="Z109" s="13"/>
      <c r="AA109" s="13"/>
      <c r="AB109" s="13"/>
      <c r="AC109" s="13"/>
    </row>
    <row r="110" spans="1:29" s="3" customFormat="1" x14ac:dyDescent="0.2">
      <c r="A110" s="8" t="s">
        <v>14</v>
      </c>
      <c r="B110" s="44">
        <v>54036.749309999999</v>
      </c>
      <c r="C110" s="44">
        <v>661663.88426999992</v>
      </c>
      <c r="D110" s="44">
        <v>30582.641090000001</v>
      </c>
      <c r="E110" s="44">
        <v>30010.73647</v>
      </c>
      <c r="F110" s="44">
        <v>28506.414920000003</v>
      </c>
      <c r="G110" s="44">
        <v>14028.32108</v>
      </c>
      <c r="H110" s="44">
        <v>10858.080480000001</v>
      </c>
      <c r="I110" s="44">
        <v>8343.2200199999988</v>
      </c>
      <c r="J110" s="44">
        <v>16339.262789999999</v>
      </c>
      <c r="K110" s="44">
        <v>27319.744760000001</v>
      </c>
      <c r="L110" s="44">
        <v>21732.306639999999</v>
      </c>
      <c r="M110" s="44">
        <v>22715.545699999999</v>
      </c>
      <c r="N110" s="44">
        <v>14466.48883</v>
      </c>
      <c r="O110" s="10">
        <v>224902.76277999996</v>
      </c>
      <c r="P110" s="95">
        <v>-39570.260479999997</v>
      </c>
      <c r="Q110" s="97">
        <v>-0.73228425072337133</v>
      </c>
      <c r="R110" s="95">
        <v>-436761.12148999993</v>
      </c>
      <c r="S110" s="97">
        <v>-0.66009515083609172</v>
      </c>
      <c r="T110" s="13"/>
      <c r="U110" s="94"/>
      <c r="V110" s="13"/>
      <c r="W110" s="94"/>
      <c r="X110" s="13"/>
      <c r="Y110" s="13"/>
      <c r="Z110" s="13"/>
      <c r="AA110" s="13"/>
      <c r="AB110" s="13"/>
      <c r="AC110" s="13"/>
    </row>
    <row r="111" spans="1:29" s="3" customFormat="1" x14ac:dyDescent="0.2">
      <c r="A111" s="8" t="s">
        <v>15</v>
      </c>
      <c r="B111" s="44">
        <v>99296.607739999992</v>
      </c>
      <c r="C111" s="44">
        <v>1301402.1703599999</v>
      </c>
      <c r="D111" s="44">
        <v>107607.28339</v>
      </c>
      <c r="E111" s="44">
        <v>108973.30917000001</v>
      </c>
      <c r="F111" s="44">
        <v>75898.842090000006</v>
      </c>
      <c r="G111" s="44">
        <v>17384.644640000002</v>
      </c>
      <c r="H111" s="44">
        <v>20628.005130000001</v>
      </c>
      <c r="I111" s="44">
        <v>29830.925870000003</v>
      </c>
      <c r="J111" s="44">
        <v>37717.427520000005</v>
      </c>
      <c r="K111" s="44">
        <v>46173.084350000005</v>
      </c>
      <c r="L111" s="44">
        <v>53414.998740000003</v>
      </c>
      <c r="M111" s="44">
        <v>65860.711039999995</v>
      </c>
      <c r="N111" s="44">
        <v>55859.552739999999</v>
      </c>
      <c r="O111" s="10">
        <v>619348.78468000004</v>
      </c>
      <c r="P111" s="95">
        <v>-43437.054999999993</v>
      </c>
      <c r="Q111" s="97">
        <v>-0.43744752201138992</v>
      </c>
      <c r="R111" s="95">
        <v>-682053.38567999983</v>
      </c>
      <c r="S111" s="97">
        <v>-0.5240911696738042</v>
      </c>
      <c r="T111" s="13"/>
      <c r="U111" s="94"/>
      <c r="V111" s="13"/>
      <c r="W111" s="94"/>
      <c r="X111" s="13"/>
      <c r="Y111" s="13"/>
      <c r="Z111" s="13"/>
      <c r="AA111" s="13"/>
      <c r="AB111" s="13"/>
      <c r="AC111" s="13"/>
    </row>
    <row r="112" spans="1:29" s="3" customFormat="1" x14ac:dyDescent="0.2">
      <c r="A112" s="56" t="s">
        <v>16</v>
      </c>
      <c r="B112" s="45">
        <v>657979.40670000005</v>
      </c>
      <c r="C112" s="45">
        <v>12275462.298569998</v>
      </c>
      <c r="D112" s="45">
        <v>751030.52058000001</v>
      </c>
      <c r="E112" s="45">
        <v>601213.26303999999</v>
      </c>
      <c r="F112" s="45">
        <v>1083190.9804099998</v>
      </c>
      <c r="G112" s="45">
        <v>305776.48923999997</v>
      </c>
      <c r="H112" s="45">
        <v>236320.40461</v>
      </c>
      <c r="I112" s="45">
        <v>372037.92553000001</v>
      </c>
      <c r="J112" s="45">
        <v>432904.43360000005</v>
      </c>
      <c r="K112" s="45">
        <v>425649.33451000007</v>
      </c>
      <c r="L112" s="45">
        <v>578562.38150999986</v>
      </c>
      <c r="M112" s="45">
        <v>550919.03827000014</v>
      </c>
      <c r="N112" s="45">
        <v>471340.60233999998</v>
      </c>
      <c r="O112" s="33">
        <v>5808945.3736399999</v>
      </c>
      <c r="P112" s="101">
        <v>-186638.80436000007</v>
      </c>
      <c r="Q112" s="102">
        <v>-0.28365447681115097</v>
      </c>
      <c r="R112" s="101">
        <v>-6466516.9249299979</v>
      </c>
      <c r="S112" s="102">
        <v>-0.52678398317294328</v>
      </c>
      <c r="T112" s="13"/>
      <c r="U112" s="94"/>
      <c r="V112" s="13"/>
      <c r="W112" s="94"/>
      <c r="X112" s="13"/>
      <c r="Y112" s="13"/>
      <c r="Z112" s="13"/>
      <c r="AA112" s="13"/>
      <c r="AB112" s="13"/>
      <c r="AC112" s="13"/>
    </row>
    <row r="113" spans="1:29" s="3" customFormat="1" x14ac:dyDescent="0.2">
      <c r="A113" s="3" t="s">
        <v>17</v>
      </c>
      <c r="B113" s="20"/>
      <c r="C113" s="2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Q113" s="84"/>
      <c r="R113" s="1"/>
      <c r="S113" s="84"/>
      <c r="T113" s="13"/>
      <c r="U113" s="94"/>
      <c r="V113" s="13"/>
      <c r="W113" s="94"/>
      <c r="X113" s="13"/>
      <c r="Y113" s="13"/>
      <c r="Z113" s="13"/>
      <c r="AA113" s="13"/>
      <c r="AB113" s="13"/>
      <c r="AC113" s="13"/>
    </row>
    <row r="114" spans="1:29" s="3" customFormat="1" x14ac:dyDescent="0.2">
      <c r="A114" s="3" t="s">
        <v>18</v>
      </c>
      <c r="B114" s="20"/>
      <c r="C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13"/>
      <c r="Q114" s="84"/>
      <c r="R114" s="1"/>
      <c r="S114" s="84"/>
      <c r="T114" s="13"/>
      <c r="U114" s="94"/>
      <c r="V114" s="13"/>
      <c r="W114" s="94"/>
      <c r="X114" s="13"/>
      <c r="Y114" s="13"/>
      <c r="Z114" s="13"/>
      <c r="AA114" s="13"/>
      <c r="AB114" s="13"/>
      <c r="AC114" s="13"/>
    </row>
    <row r="115" spans="1:29" s="3" customFormat="1" x14ac:dyDescent="0.2">
      <c r="A115" s="3" t="s">
        <v>19</v>
      </c>
      <c r="B115" s="20"/>
      <c r="C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Q115" s="84"/>
      <c r="R115" s="1"/>
      <c r="S115" s="84"/>
      <c r="T115" s="13"/>
      <c r="U115" s="94"/>
      <c r="V115" s="13"/>
      <c r="W115" s="94"/>
      <c r="X115" s="13"/>
      <c r="Y115" s="13"/>
      <c r="Z115" s="13"/>
      <c r="AA115" s="13"/>
      <c r="AB115" s="13"/>
      <c r="AC115" s="13"/>
    </row>
    <row r="116" spans="1:29" x14ac:dyDescent="0.2">
      <c r="T116" s="13"/>
      <c r="U116" s="94"/>
      <c r="V116" s="13"/>
      <c r="W116" s="94"/>
      <c r="X116" s="13"/>
      <c r="Y116" s="13"/>
      <c r="Z116" s="13"/>
      <c r="AA116" s="13"/>
      <c r="AB116" s="13"/>
      <c r="AC116" s="13"/>
    </row>
    <row r="117" spans="1:29" x14ac:dyDescent="0.2">
      <c r="T117" s="13"/>
      <c r="U117" s="94"/>
      <c r="V117" s="13"/>
      <c r="W117" s="94"/>
      <c r="X117" s="13"/>
      <c r="Y117" s="13"/>
      <c r="Z117" s="13"/>
      <c r="AA117" s="13"/>
      <c r="AB117" s="13"/>
      <c r="AC117" s="13"/>
    </row>
    <row r="118" spans="1:29" x14ac:dyDescent="0.2">
      <c r="T118" s="13"/>
      <c r="U118" s="94"/>
      <c r="V118" s="13"/>
      <c r="W118" s="94"/>
      <c r="X118" s="13"/>
      <c r="Y118" s="13"/>
      <c r="Z118" s="13"/>
      <c r="AA118" s="13"/>
      <c r="AB118" s="13"/>
      <c r="AC118" s="13"/>
    </row>
    <row r="119" spans="1:29" x14ac:dyDescent="0.2">
      <c r="T119" s="13"/>
      <c r="U119" s="94"/>
      <c r="V119" s="13"/>
      <c r="W119" s="94"/>
      <c r="X119" s="13"/>
      <c r="Y119" s="13"/>
      <c r="Z119" s="13"/>
      <c r="AA119" s="13"/>
      <c r="AB119" s="13"/>
      <c r="AC119" s="13"/>
    </row>
    <row r="120" spans="1:29" x14ac:dyDescent="0.2">
      <c r="T120" s="13"/>
      <c r="U120" s="94"/>
      <c r="V120" s="13"/>
      <c r="W120" s="94"/>
      <c r="X120" s="13"/>
      <c r="Y120" s="13"/>
      <c r="Z120" s="13"/>
      <c r="AA120" s="13"/>
      <c r="AB120" s="13"/>
      <c r="AC120" s="13"/>
    </row>
    <row r="121" spans="1:29" x14ac:dyDescent="0.2">
      <c r="T121" s="13"/>
      <c r="U121" s="94"/>
      <c r="V121" s="13"/>
      <c r="W121" s="94"/>
      <c r="X121" s="13"/>
      <c r="Y121" s="13"/>
      <c r="Z121" s="13"/>
      <c r="AA121" s="13"/>
      <c r="AB121" s="13"/>
      <c r="AC121" s="13"/>
    </row>
    <row r="122" spans="1:29" x14ac:dyDescent="0.2">
      <c r="T122" s="13"/>
      <c r="U122" s="94"/>
      <c r="V122" s="13"/>
      <c r="W122" s="94"/>
      <c r="X122" s="13"/>
      <c r="Y122" s="13"/>
      <c r="Z122" s="13"/>
      <c r="AA122" s="13"/>
      <c r="AB122" s="13"/>
      <c r="AC122" s="13"/>
    </row>
    <row r="123" spans="1:29" x14ac:dyDescent="0.2">
      <c r="T123" s="13"/>
      <c r="U123" s="94"/>
      <c r="V123" s="13"/>
      <c r="W123" s="94"/>
      <c r="X123" s="13"/>
      <c r="Y123" s="13"/>
      <c r="Z123" s="13"/>
      <c r="AA123" s="13"/>
      <c r="AB123" s="13"/>
      <c r="AC123" s="13"/>
    </row>
    <row r="124" spans="1:29" x14ac:dyDescent="0.2">
      <c r="T124" s="13"/>
      <c r="U124" s="94"/>
      <c r="V124" s="13"/>
      <c r="W124" s="94"/>
      <c r="X124" s="13"/>
      <c r="Y124" s="13"/>
      <c r="Z124" s="13"/>
      <c r="AA124" s="13"/>
      <c r="AB124" s="13"/>
      <c r="AC124" s="13"/>
    </row>
    <row r="125" spans="1:29" x14ac:dyDescent="0.2">
      <c r="T125" s="13"/>
      <c r="U125" s="94"/>
      <c r="V125" s="13"/>
      <c r="W125" s="94"/>
      <c r="X125" s="13"/>
      <c r="Y125" s="13"/>
      <c r="Z125" s="13"/>
      <c r="AA125" s="13"/>
      <c r="AB125" s="13"/>
      <c r="AC125" s="13"/>
    </row>
    <row r="126" spans="1:29" x14ac:dyDescent="0.2">
      <c r="T126" s="13"/>
      <c r="U126" s="94"/>
      <c r="V126" s="13"/>
      <c r="W126" s="94"/>
      <c r="X126" s="13"/>
      <c r="Y126" s="13"/>
      <c r="Z126" s="13"/>
      <c r="AA126" s="13"/>
      <c r="AB126" s="13"/>
      <c r="AC126" s="13"/>
    </row>
    <row r="127" spans="1:29" x14ac:dyDescent="0.2">
      <c r="T127" s="13"/>
      <c r="U127" s="94"/>
      <c r="V127" s="13"/>
      <c r="W127" s="94"/>
      <c r="X127" s="13"/>
      <c r="Y127" s="13"/>
      <c r="Z127" s="13"/>
      <c r="AA127" s="13"/>
      <c r="AB127" s="13"/>
      <c r="AC127" s="13"/>
    </row>
    <row r="128" spans="1:29" x14ac:dyDescent="0.2">
      <c r="T128" s="13"/>
      <c r="U128" s="94"/>
      <c r="V128" s="13"/>
      <c r="W128" s="94"/>
      <c r="X128" s="13"/>
      <c r="Y128" s="13"/>
      <c r="Z128" s="13"/>
      <c r="AA128" s="13"/>
      <c r="AB128" s="13"/>
      <c r="AC128" s="13"/>
    </row>
    <row r="129" spans="20:29" x14ac:dyDescent="0.2">
      <c r="T129" s="13"/>
      <c r="U129" s="94"/>
      <c r="V129" s="13"/>
      <c r="W129" s="94"/>
      <c r="X129" s="13"/>
      <c r="Y129" s="13"/>
      <c r="Z129" s="13"/>
      <c r="AA129" s="13"/>
      <c r="AB129" s="13"/>
      <c r="AC129" s="13"/>
    </row>
    <row r="130" spans="20:29" x14ac:dyDescent="0.2">
      <c r="T130" s="13"/>
      <c r="U130" s="94"/>
      <c r="V130" s="13"/>
      <c r="W130" s="94"/>
      <c r="X130" s="13"/>
      <c r="Y130" s="13"/>
      <c r="Z130" s="13"/>
      <c r="AA130" s="13"/>
      <c r="AB130" s="13"/>
      <c r="AC130" s="13"/>
    </row>
    <row r="131" spans="20:29" x14ac:dyDescent="0.2">
      <c r="T131" s="13"/>
      <c r="U131" s="94"/>
      <c r="V131" s="13"/>
      <c r="W131" s="94"/>
      <c r="X131" s="13"/>
      <c r="Y131" s="13"/>
      <c r="Z131" s="13"/>
      <c r="AA131" s="13"/>
      <c r="AB131" s="13"/>
      <c r="AC131" s="13"/>
    </row>
    <row r="132" spans="20:29" x14ac:dyDescent="0.2">
      <c r="T132" s="13"/>
      <c r="U132" s="94"/>
      <c r="V132" s="13"/>
      <c r="W132" s="94"/>
      <c r="X132" s="13"/>
      <c r="Y132" s="13"/>
      <c r="Z132" s="13"/>
      <c r="AA132" s="13"/>
      <c r="AB132" s="13"/>
      <c r="AC132" s="13"/>
    </row>
    <row r="133" spans="20:29" x14ac:dyDescent="0.2">
      <c r="T133" s="13"/>
      <c r="U133" s="94"/>
      <c r="V133" s="13"/>
      <c r="W133" s="94"/>
      <c r="X133" s="13"/>
      <c r="Y133" s="13"/>
      <c r="Z133" s="13"/>
      <c r="AA133" s="13"/>
      <c r="AB133" s="13"/>
      <c r="AC133" s="13"/>
    </row>
    <row r="134" spans="20:29" x14ac:dyDescent="0.2">
      <c r="T134" s="13"/>
      <c r="U134" s="94"/>
      <c r="V134" s="13"/>
      <c r="W134" s="94"/>
      <c r="X134" s="13"/>
      <c r="Y134" s="13"/>
      <c r="Z134" s="13"/>
      <c r="AA134" s="13"/>
      <c r="AB134" s="13"/>
      <c r="AC134" s="13"/>
    </row>
    <row r="135" spans="20:29" x14ac:dyDescent="0.2">
      <c r="T135" s="13"/>
      <c r="U135" s="94"/>
      <c r="V135" s="13"/>
      <c r="W135" s="94"/>
      <c r="X135" s="13"/>
      <c r="Y135" s="13"/>
      <c r="Z135" s="13"/>
      <c r="AA135" s="13"/>
      <c r="AB135" s="13"/>
      <c r="AC135" s="13"/>
    </row>
    <row r="136" spans="20:29" x14ac:dyDescent="0.2">
      <c r="T136" s="13"/>
      <c r="U136" s="94"/>
      <c r="V136" s="13"/>
      <c r="W136" s="94"/>
      <c r="X136" s="13"/>
      <c r="Y136" s="13"/>
      <c r="Z136" s="13"/>
      <c r="AA136" s="13"/>
      <c r="AB136" s="13"/>
      <c r="AC136" s="13"/>
    </row>
    <row r="137" spans="20:29" x14ac:dyDescent="0.2">
      <c r="T137" s="13"/>
      <c r="U137" s="94"/>
      <c r="V137" s="13"/>
      <c r="W137" s="94"/>
      <c r="X137" s="13"/>
      <c r="Y137" s="13"/>
      <c r="Z137" s="13"/>
      <c r="AA137" s="13"/>
      <c r="AB137" s="13"/>
      <c r="AC137" s="13"/>
    </row>
    <row r="138" spans="20:29" x14ac:dyDescent="0.2">
      <c r="T138" s="13"/>
      <c r="U138" s="94"/>
      <c r="V138" s="13"/>
      <c r="W138" s="94"/>
      <c r="X138" s="13"/>
      <c r="Y138" s="13"/>
      <c r="Z138" s="13"/>
      <c r="AA138" s="13"/>
      <c r="AB138" s="13"/>
      <c r="AC138" s="13"/>
    </row>
    <row r="139" spans="20:29" x14ac:dyDescent="0.2">
      <c r="T139" s="13"/>
      <c r="U139" s="94"/>
      <c r="V139" s="13"/>
      <c r="W139" s="94"/>
      <c r="X139" s="13"/>
      <c r="Y139" s="13"/>
      <c r="Z139" s="13"/>
      <c r="AA139" s="13"/>
      <c r="AB139" s="13"/>
      <c r="AC139" s="13"/>
    </row>
    <row r="140" spans="20:29" x14ac:dyDescent="0.2">
      <c r="T140" s="13"/>
      <c r="U140" s="94"/>
      <c r="V140" s="13"/>
      <c r="W140" s="94"/>
      <c r="X140" s="13"/>
      <c r="Y140" s="13"/>
      <c r="Z140" s="13"/>
      <c r="AA140" s="13"/>
      <c r="AB140" s="13"/>
      <c r="AC140" s="13"/>
    </row>
    <row r="141" spans="20:29" x14ac:dyDescent="0.2">
      <c r="T141" s="13"/>
      <c r="U141" s="94"/>
      <c r="V141" s="13"/>
      <c r="W141" s="94"/>
      <c r="X141" s="13"/>
      <c r="Y141" s="13"/>
      <c r="Z141" s="13"/>
      <c r="AA141" s="13"/>
      <c r="AB141" s="13"/>
      <c r="AC141" s="13"/>
    </row>
    <row r="142" spans="20:29" x14ac:dyDescent="0.2">
      <c r="T142" s="13"/>
      <c r="U142" s="94"/>
      <c r="V142" s="13"/>
      <c r="W142" s="94"/>
      <c r="X142" s="13"/>
      <c r="Y142" s="13"/>
      <c r="Z142" s="13"/>
      <c r="AA142" s="13"/>
      <c r="AB142" s="13"/>
      <c r="AC142" s="13"/>
    </row>
    <row r="143" spans="20:29" x14ac:dyDescent="0.2">
      <c r="T143" s="13"/>
      <c r="U143" s="94"/>
      <c r="V143" s="13"/>
      <c r="W143" s="94"/>
      <c r="X143" s="13"/>
      <c r="Y143" s="13"/>
      <c r="Z143" s="13"/>
      <c r="AA143" s="13"/>
      <c r="AB143" s="13"/>
      <c r="AC143" s="13"/>
    </row>
    <row r="144" spans="20:29" x14ac:dyDescent="0.2">
      <c r="T144" s="13"/>
      <c r="U144" s="94"/>
      <c r="V144" s="13"/>
      <c r="W144" s="94"/>
      <c r="X144" s="13"/>
      <c r="Y144" s="13"/>
      <c r="Z144" s="13"/>
      <c r="AA144" s="13"/>
      <c r="AB144" s="13"/>
      <c r="AC144" s="13"/>
    </row>
    <row r="145" spans="20:29" x14ac:dyDescent="0.2">
      <c r="T145" s="13"/>
      <c r="U145" s="94"/>
      <c r="V145" s="13"/>
      <c r="W145" s="94"/>
      <c r="X145" s="13"/>
      <c r="Y145" s="13"/>
      <c r="Z145" s="13"/>
      <c r="AA145" s="13"/>
      <c r="AB145" s="13"/>
      <c r="AC145" s="13"/>
    </row>
    <row r="146" spans="20:29" x14ac:dyDescent="0.2">
      <c r="T146" s="13"/>
      <c r="U146" s="94"/>
      <c r="V146" s="13"/>
      <c r="W146" s="94"/>
      <c r="X146" s="13"/>
      <c r="Y146" s="13"/>
      <c r="Z146" s="13"/>
      <c r="AA146" s="13"/>
      <c r="AB146" s="13"/>
      <c r="AC146" s="13"/>
    </row>
    <row r="147" spans="20:29" x14ac:dyDescent="0.2">
      <c r="T147" s="13"/>
      <c r="U147" s="94"/>
      <c r="V147" s="13"/>
      <c r="W147" s="94"/>
      <c r="X147" s="13"/>
      <c r="Y147" s="13"/>
      <c r="Z147" s="13"/>
      <c r="AA147" s="13"/>
      <c r="AB147" s="13"/>
      <c r="AC147" s="13"/>
    </row>
    <row r="148" spans="20:29" x14ac:dyDescent="0.2">
      <c r="T148" s="13"/>
      <c r="U148" s="94"/>
      <c r="V148" s="13"/>
      <c r="W148" s="94"/>
      <c r="X148" s="13"/>
      <c r="Y148" s="13"/>
      <c r="Z148" s="13"/>
      <c r="AA148" s="13"/>
      <c r="AB148" s="13"/>
      <c r="AC148" s="13"/>
    </row>
    <row r="149" spans="20:29" x14ac:dyDescent="0.2">
      <c r="T149" s="13"/>
      <c r="U149" s="94"/>
      <c r="V149" s="13"/>
      <c r="W149" s="94"/>
      <c r="X149" s="13"/>
      <c r="Y149" s="13"/>
      <c r="Z149" s="13"/>
      <c r="AA149" s="13"/>
      <c r="AB149" s="13"/>
      <c r="AC149" s="13"/>
    </row>
    <row r="150" spans="20:29" x14ac:dyDescent="0.2">
      <c r="T150" s="13"/>
      <c r="U150" s="94"/>
      <c r="V150" s="13"/>
      <c r="W150" s="94"/>
      <c r="X150" s="13"/>
      <c r="Y150" s="13"/>
      <c r="Z150" s="13"/>
      <c r="AA150" s="13"/>
      <c r="AB150" s="13"/>
      <c r="AC150" s="13"/>
    </row>
    <row r="151" spans="20:29" x14ac:dyDescent="0.2">
      <c r="T151" s="13"/>
      <c r="U151" s="94"/>
      <c r="V151" s="13"/>
      <c r="W151" s="94"/>
      <c r="X151" s="13"/>
      <c r="Y151" s="13"/>
      <c r="Z151" s="13"/>
      <c r="AA151" s="13"/>
      <c r="AB151" s="13"/>
      <c r="AC151" s="13"/>
    </row>
    <row r="152" spans="20:29" x14ac:dyDescent="0.2">
      <c r="T152" s="13"/>
      <c r="U152" s="94"/>
      <c r="V152" s="13"/>
      <c r="W152" s="94"/>
      <c r="X152" s="13"/>
      <c r="Y152" s="13"/>
      <c r="Z152" s="13"/>
      <c r="AA152" s="13"/>
      <c r="AB152" s="13"/>
      <c r="AC152" s="13"/>
    </row>
    <row r="153" spans="20:29" x14ac:dyDescent="0.2">
      <c r="T153" s="13"/>
      <c r="U153" s="94"/>
      <c r="V153" s="13"/>
      <c r="W153" s="94"/>
      <c r="X153" s="13"/>
      <c r="Y153" s="13"/>
      <c r="Z153" s="13"/>
      <c r="AA153" s="13"/>
      <c r="AB153" s="13"/>
      <c r="AC153" s="13"/>
    </row>
    <row r="154" spans="20:29" x14ac:dyDescent="0.2">
      <c r="T154" s="13"/>
      <c r="U154" s="94"/>
      <c r="V154" s="13"/>
      <c r="W154" s="94"/>
      <c r="X154" s="13"/>
      <c r="Y154" s="13"/>
      <c r="Z154" s="13"/>
      <c r="AA154" s="13"/>
      <c r="AB154" s="13"/>
      <c r="AC154" s="13"/>
    </row>
    <row r="155" spans="20:29" x14ac:dyDescent="0.2">
      <c r="T155" s="13"/>
      <c r="U155" s="94"/>
      <c r="V155" s="13"/>
      <c r="W155" s="94"/>
      <c r="X155" s="13"/>
      <c r="Y155" s="13"/>
      <c r="Z155" s="13"/>
      <c r="AA155" s="13"/>
      <c r="AB155" s="13"/>
      <c r="AC155" s="13"/>
    </row>
    <row r="156" spans="20:29" x14ac:dyDescent="0.2">
      <c r="T156" s="13"/>
      <c r="U156" s="94"/>
      <c r="V156" s="13"/>
      <c r="W156" s="94"/>
      <c r="X156" s="13"/>
      <c r="Y156" s="13"/>
      <c r="Z156" s="13"/>
      <c r="AA156" s="13"/>
      <c r="AB156" s="13"/>
      <c r="AC156" s="13"/>
    </row>
    <row r="157" spans="20:29" x14ac:dyDescent="0.2">
      <c r="T157" s="13"/>
      <c r="U157" s="94"/>
      <c r="V157" s="13"/>
      <c r="W157" s="94"/>
      <c r="X157" s="13"/>
      <c r="Y157" s="13"/>
      <c r="Z157" s="13"/>
      <c r="AA157" s="13"/>
      <c r="AB157" s="13"/>
      <c r="AC157" s="13"/>
    </row>
    <row r="158" spans="20:29" x14ac:dyDescent="0.2">
      <c r="T158" s="13"/>
      <c r="U158" s="94"/>
      <c r="V158" s="13"/>
      <c r="W158" s="94"/>
      <c r="X158" s="13"/>
      <c r="Y158" s="13"/>
      <c r="Z158" s="13"/>
      <c r="AA158" s="13"/>
      <c r="AB158" s="13"/>
      <c r="AC158" s="13"/>
    </row>
    <row r="159" spans="20:29" x14ac:dyDescent="0.2">
      <c r="T159" s="13"/>
      <c r="U159" s="94"/>
      <c r="V159" s="13"/>
      <c r="W159" s="94"/>
      <c r="X159" s="13"/>
      <c r="Y159" s="13"/>
      <c r="Z159" s="13"/>
      <c r="AA159" s="13"/>
      <c r="AB159" s="13"/>
      <c r="AC159" s="13"/>
    </row>
    <row r="160" spans="20:29" x14ac:dyDescent="0.2">
      <c r="T160" s="13"/>
      <c r="U160" s="94"/>
      <c r="V160" s="13"/>
      <c r="W160" s="94"/>
      <c r="X160" s="13"/>
      <c r="Y160" s="13"/>
      <c r="Z160" s="13"/>
      <c r="AA160" s="13"/>
      <c r="AB160" s="13"/>
      <c r="AC160" s="13"/>
    </row>
    <row r="161" spans="20:29" x14ac:dyDescent="0.2">
      <c r="T161" s="13"/>
      <c r="U161" s="94"/>
      <c r="V161" s="13"/>
      <c r="W161" s="94"/>
      <c r="X161" s="13"/>
      <c r="Y161" s="13"/>
      <c r="Z161" s="13"/>
      <c r="AA161" s="13"/>
      <c r="AB161" s="13"/>
      <c r="AC161" s="13"/>
    </row>
    <row r="162" spans="20:29" x14ac:dyDescent="0.2">
      <c r="T162" s="13"/>
      <c r="U162" s="94"/>
      <c r="V162" s="13"/>
      <c r="W162" s="94"/>
      <c r="X162" s="13"/>
      <c r="Y162" s="13"/>
      <c r="Z162" s="13"/>
      <c r="AA162" s="13"/>
      <c r="AB162" s="13"/>
      <c r="AC162" s="13"/>
    </row>
    <row r="163" spans="20:29" x14ac:dyDescent="0.2">
      <c r="T163" s="13"/>
      <c r="U163" s="94"/>
      <c r="V163" s="13"/>
      <c r="W163" s="94"/>
      <c r="X163" s="13"/>
      <c r="Y163" s="13"/>
      <c r="Z163" s="13"/>
      <c r="AA163" s="13"/>
      <c r="AB163" s="13"/>
      <c r="AC163" s="13"/>
    </row>
    <row r="164" spans="20:29" x14ac:dyDescent="0.2">
      <c r="T164" s="13"/>
      <c r="U164" s="94"/>
      <c r="V164" s="13"/>
      <c r="W164" s="94"/>
      <c r="X164" s="13"/>
      <c r="Y164" s="13"/>
      <c r="Z164" s="13"/>
      <c r="AA164" s="13"/>
      <c r="AB164" s="13"/>
      <c r="AC164" s="13"/>
    </row>
    <row r="165" spans="20:29" x14ac:dyDescent="0.2">
      <c r="T165" s="13"/>
      <c r="U165" s="94"/>
      <c r="V165" s="13"/>
      <c r="W165" s="94"/>
      <c r="X165" s="13"/>
      <c r="Y165" s="13"/>
      <c r="Z165" s="13"/>
      <c r="AA165" s="13"/>
      <c r="AB165" s="13"/>
      <c r="AC165" s="13"/>
    </row>
    <row r="166" spans="20:29" x14ac:dyDescent="0.2">
      <c r="T166" s="13"/>
      <c r="U166" s="94"/>
      <c r="V166" s="13"/>
      <c r="W166" s="94"/>
      <c r="X166" s="13"/>
      <c r="Y166" s="13"/>
      <c r="Z166" s="13"/>
      <c r="AA166" s="13"/>
      <c r="AB166" s="13"/>
      <c r="AC166" s="13"/>
    </row>
    <row r="167" spans="20:29" x14ac:dyDescent="0.2">
      <c r="T167" s="13"/>
      <c r="U167" s="94"/>
      <c r="V167" s="13"/>
      <c r="W167" s="94"/>
      <c r="X167" s="13"/>
      <c r="Y167" s="13"/>
      <c r="Z167" s="13"/>
      <c r="AA167" s="13"/>
      <c r="AB167" s="13"/>
      <c r="AC167" s="13"/>
    </row>
    <row r="168" spans="20:29" x14ac:dyDescent="0.2">
      <c r="T168" s="13"/>
      <c r="U168" s="94"/>
      <c r="V168" s="13"/>
      <c r="W168" s="94"/>
      <c r="X168" s="13"/>
      <c r="Y168" s="13"/>
      <c r="Z168" s="13"/>
      <c r="AA168" s="13"/>
      <c r="AB168" s="13"/>
      <c r="AC168" s="13"/>
    </row>
    <row r="169" spans="20:29" x14ac:dyDescent="0.2">
      <c r="T169" s="13"/>
      <c r="U169" s="94"/>
      <c r="V169" s="13"/>
      <c r="W169" s="94"/>
      <c r="X169" s="13"/>
      <c r="Y169" s="13"/>
      <c r="Z169" s="13"/>
      <c r="AA169" s="13"/>
      <c r="AB169" s="13"/>
      <c r="AC169" s="13"/>
    </row>
    <row r="170" spans="20:29" x14ac:dyDescent="0.2">
      <c r="T170" s="13"/>
      <c r="U170" s="94"/>
      <c r="V170" s="13"/>
      <c r="W170" s="94"/>
      <c r="X170" s="13"/>
      <c r="Y170" s="13"/>
      <c r="Z170" s="13"/>
      <c r="AA170" s="13"/>
      <c r="AB170" s="13"/>
      <c r="AC170" s="13"/>
    </row>
    <row r="171" spans="20:29" x14ac:dyDescent="0.2">
      <c r="T171" s="13"/>
      <c r="U171" s="94"/>
      <c r="V171" s="13"/>
      <c r="W171" s="94"/>
      <c r="X171" s="13"/>
      <c r="Y171" s="13"/>
      <c r="Z171" s="13"/>
      <c r="AA171" s="13"/>
      <c r="AB171" s="13"/>
      <c r="AC171" s="13"/>
    </row>
    <row r="172" spans="20:29" x14ac:dyDescent="0.2">
      <c r="T172" s="13"/>
      <c r="U172" s="94"/>
      <c r="V172" s="13"/>
      <c r="W172" s="94"/>
      <c r="X172" s="13"/>
      <c r="Y172" s="13"/>
      <c r="Z172" s="13"/>
      <c r="AA172" s="13"/>
      <c r="AB172" s="13"/>
      <c r="AC172" s="13"/>
    </row>
    <row r="173" spans="20:29" x14ac:dyDescent="0.2">
      <c r="T173" s="13"/>
      <c r="U173" s="94"/>
      <c r="V173" s="13"/>
      <c r="W173" s="94"/>
      <c r="X173" s="13"/>
      <c r="Y173" s="13"/>
      <c r="Z173" s="13"/>
      <c r="AA173" s="13"/>
      <c r="AB173" s="13"/>
      <c r="AC173" s="13"/>
    </row>
    <row r="174" spans="20:29" x14ac:dyDescent="0.2">
      <c r="T174" s="13"/>
      <c r="U174" s="94"/>
      <c r="V174" s="13"/>
      <c r="W174" s="94"/>
      <c r="X174" s="13"/>
      <c r="Y174" s="13"/>
      <c r="Z174" s="13"/>
      <c r="AA174" s="13"/>
      <c r="AB174" s="13"/>
      <c r="AC174" s="13"/>
    </row>
    <row r="175" spans="20:29" x14ac:dyDescent="0.2">
      <c r="T175" s="13"/>
      <c r="U175" s="94"/>
      <c r="V175" s="13"/>
      <c r="W175" s="94"/>
      <c r="X175" s="13"/>
      <c r="Y175" s="13"/>
      <c r="Z175" s="13"/>
      <c r="AA175" s="13"/>
      <c r="AB175" s="13"/>
      <c r="AC175" s="13"/>
    </row>
    <row r="176" spans="20:29" x14ac:dyDescent="0.2">
      <c r="T176" s="13"/>
      <c r="U176" s="94"/>
      <c r="V176" s="13"/>
      <c r="W176" s="94"/>
      <c r="X176" s="13"/>
      <c r="Y176" s="13"/>
      <c r="Z176" s="13"/>
      <c r="AA176" s="13"/>
      <c r="AB176" s="13"/>
      <c r="AC176" s="13"/>
    </row>
    <row r="177" spans="20:29" x14ac:dyDescent="0.2">
      <c r="T177" s="13"/>
      <c r="U177" s="94"/>
      <c r="V177" s="13"/>
      <c r="W177" s="94"/>
      <c r="X177" s="13"/>
      <c r="Y177" s="13"/>
      <c r="Z177" s="13"/>
      <c r="AA177" s="13"/>
      <c r="AB177" s="13"/>
      <c r="AC177" s="13"/>
    </row>
    <row r="178" spans="20:29" x14ac:dyDescent="0.2">
      <c r="T178" s="13"/>
      <c r="U178" s="94"/>
      <c r="V178" s="13"/>
      <c r="W178" s="94"/>
      <c r="X178" s="13"/>
      <c r="Y178" s="13"/>
      <c r="Z178" s="13"/>
      <c r="AA178" s="13"/>
      <c r="AB178" s="13"/>
      <c r="AC178" s="13"/>
    </row>
    <row r="179" spans="20:29" x14ac:dyDescent="0.2">
      <c r="T179" s="13"/>
      <c r="U179" s="94"/>
      <c r="V179" s="13"/>
      <c r="W179" s="94"/>
      <c r="X179" s="13"/>
      <c r="Y179" s="13"/>
      <c r="Z179" s="13"/>
      <c r="AA179" s="13"/>
      <c r="AB179" s="13"/>
      <c r="AC179" s="13"/>
    </row>
    <row r="180" spans="20:29" x14ac:dyDescent="0.2">
      <c r="T180" s="13"/>
      <c r="U180" s="94"/>
      <c r="V180" s="13"/>
      <c r="W180" s="94"/>
      <c r="X180" s="13"/>
      <c r="Y180" s="13"/>
      <c r="Z180" s="13"/>
      <c r="AA180" s="13"/>
      <c r="AB180" s="13"/>
      <c r="AC180" s="13"/>
    </row>
    <row r="181" spans="20:29" x14ac:dyDescent="0.2">
      <c r="T181" s="13"/>
      <c r="U181" s="94"/>
      <c r="V181" s="13"/>
      <c r="W181" s="94"/>
      <c r="X181" s="13"/>
      <c r="Y181" s="13"/>
      <c r="Z181" s="13"/>
      <c r="AA181" s="13"/>
      <c r="AB181" s="13"/>
      <c r="AC181" s="13"/>
    </row>
    <row r="182" spans="20:29" x14ac:dyDescent="0.2">
      <c r="T182" s="13"/>
      <c r="U182" s="94"/>
      <c r="V182" s="13"/>
      <c r="W182" s="94"/>
      <c r="X182" s="13"/>
      <c r="Y182" s="13"/>
      <c r="Z182" s="13"/>
      <c r="AA182" s="13"/>
      <c r="AB182" s="13"/>
      <c r="AC182" s="13"/>
    </row>
    <row r="183" spans="20:29" x14ac:dyDescent="0.2">
      <c r="T183" s="13"/>
      <c r="U183" s="94"/>
      <c r="V183" s="13"/>
      <c r="W183" s="94"/>
      <c r="X183" s="13"/>
      <c r="Y183" s="13"/>
      <c r="Z183" s="13"/>
      <c r="AA183" s="13"/>
      <c r="AB183" s="13"/>
      <c r="AC183" s="13"/>
    </row>
    <row r="184" spans="20:29" x14ac:dyDescent="0.2">
      <c r="T184" s="13"/>
      <c r="U184" s="94"/>
      <c r="V184" s="13"/>
      <c r="W184" s="94"/>
      <c r="X184" s="13"/>
      <c r="Y184" s="13"/>
      <c r="Z184" s="13"/>
      <c r="AA184" s="13"/>
      <c r="AB184" s="13"/>
      <c r="AC184" s="13"/>
    </row>
    <row r="185" spans="20:29" x14ac:dyDescent="0.2">
      <c r="T185" s="13"/>
      <c r="U185" s="94"/>
      <c r="V185" s="13"/>
      <c r="W185" s="94"/>
      <c r="X185" s="13"/>
      <c r="Y185" s="13"/>
      <c r="Z185" s="13"/>
      <c r="AA185" s="13"/>
      <c r="AB185" s="13"/>
      <c r="AC185" s="13"/>
    </row>
    <row r="186" spans="20:29" x14ac:dyDescent="0.2">
      <c r="T186" s="13"/>
      <c r="U186" s="94"/>
      <c r="V186" s="13"/>
      <c r="W186" s="94"/>
      <c r="X186" s="13"/>
      <c r="Y186" s="13"/>
      <c r="Z186" s="13"/>
      <c r="AA186" s="13"/>
      <c r="AB186" s="13"/>
      <c r="AC186" s="13"/>
    </row>
    <row r="187" spans="20:29" x14ac:dyDescent="0.2">
      <c r="T187" s="13"/>
      <c r="U187" s="94"/>
      <c r="V187" s="13"/>
      <c r="W187" s="94"/>
      <c r="X187" s="13"/>
      <c r="Y187" s="13"/>
      <c r="Z187" s="13"/>
      <c r="AA187" s="13"/>
      <c r="AB187" s="13"/>
      <c r="AC187" s="13"/>
    </row>
    <row r="188" spans="20:29" x14ac:dyDescent="0.2">
      <c r="T188" s="13"/>
      <c r="U188" s="94"/>
      <c r="V188" s="13"/>
      <c r="W188" s="94"/>
      <c r="X188" s="13"/>
      <c r="Y188" s="13"/>
      <c r="Z188" s="13"/>
      <c r="AA188" s="13"/>
      <c r="AB188" s="13"/>
      <c r="AC188" s="13"/>
    </row>
    <row r="189" spans="20:29" x14ac:dyDescent="0.2">
      <c r="T189" s="13"/>
      <c r="U189" s="94"/>
      <c r="V189" s="13"/>
      <c r="W189" s="94"/>
      <c r="X189" s="13"/>
      <c r="Y189" s="13"/>
      <c r="Z189" s="13"/>
      <c r="AA189" s="13"/>
      <c r="AB189" s="13"/>
      <c r="AC189" s="13"/>
    </row>
    <row r="190" spans="20:29" x14ac:dyDescent="0.2">
      <c r="T190" s="13"/>
      <c r="U190" s="94"/>
      <c r="V190" s="13"/>
      <c r="W190" s="94"/>
      <c r="X190" s="13"/>
      <c r="Y190" s="13"/>
      <c r="Z190" s="13"/>
      <c r="AA190" s="13"/>
      <c r="AB190" s="13"/>
      <c r="AC190" s="13"/>
    </row>
    <row r="191" spans="20:29" x14ac:dyDescent="0.2">
      <c r="T191" s="13"/>
      <c r="U191" s="94"/>
      <c r="V191" s="13"/>
      <c r="W191" s="94"/>
      <c r="X191" s="13"/>
      <c r="Y191" s="13"/>
      <c r="Z191" s="13"/>
      <c r="AA191" s="13"/>
      <c r="AB191" s="13"/>
      <c r="AC191" s="13"/>
    </row>
    <row r="192" spans="20:29" x14ac:dyDescent="0.2">
      <c r="T192" s="13"/>
      <c r="U192" s="94"/>
      <c r="V192" s="13"/>
      <c r="W192" s="94"/>
      <c r="X192" s="13"/>
      <c r="Y192" s="13"/>
      <c r="Z192" s="13"/>
      <c r="AA192" s="13"/>
      <c r="AB192" s="13"/>
      <c r="AC192" s="13"/>
    </row>
    <row r="193" spans="20:29" x14ac:dyDescent="0.2">
      <c r="T193" s="13"/>
      <c r="U193" s="94"/>
      <c r="V193" s="13"/>
      <c r="W193" s="94"/>
      <c r="X193" s="13"/>
      <c r="Y193" s="13"/>
      <c r="Z193" s="13"/>
      <c r="AA193" s="13"/>
      <c r="AB193" s="13"/>
      <c r="AC193" s="13"/>
    </row>
    <row r="194" spans="20:29" x14ac:dyDescent="0.2">
      <c r="T194" s="13"/>
      <c r="U194" s="94"/>
      <c r="V194" s="13"/>
      <c r="W194" s="94"/>
      <c r="X194" s="13"/>
      <c r="Y194" s="13"/>
      <c r="Z194" s="13"/>
      <c r="AA194" s="13"/>
      <c r="AB194" s="13"/>
      <c r="AC194" s="13"/>
    </row>
    <row r="195" spans="20:29" x14ac:dyDescent="0.2">
      <c r="T195" s="13"/>
      <c r="U195" s="94"/>
      <c r="V195" s="13"/>
      <c r="W195" s="94"/>
      <c r="X195" s="13"/>
      <c r="Y195" s="13"/>
      <c r="Z195" s="13"/>
      <c r="AA195" s="13"/>
      <c r="AB195" s="13"/>
      <c r="AC195" s="13"/>
    </row>
    <row r="196" spans="20:29" x14ac:dyDescent="0.2">
      <c r="T196" s="13"/>
      <c r="U196" s="94"/>
      <c r="V196" s="13"/>
      <c r="W196" s="94"/>
      <c r="X196" s="13"/>
      <c r="Y196" s="13"/>
      <c r="Z196" s="13"/>
      <c r="AA196" s="13"/>
      <c r="AB196" s="13"/>
      <c r="AC196" s="13"/>
    </row>
    <row r="197" spans="20:29" x14ac:dyDescent="0.2">
      <c r="T197" s="13"/>
      <c r="U197" s="94"/>
      <c r="V197" s="13"/>
      <c r="W197" s="94"/>
      <c r="X197" s="13"/>
      <c r="Y197" s="13"/>
      <c r="Z197" s="13"/>
      <c r="AA197" s="13"/>
      <c r="AB197" s="13"/>
      <c r="AC197" s="13"/>
    </row>
    <row r="198" spans="20:29" x14ac:dyDescent="0.2">
      <c r="T198" s="13"/>
      <c r="U198" s="94"/>
      <c r="V198" s="13"/>
      <c r="W198" s="94"/>
      <c r="X198" s="13"/>
      <c r="Y198" s="13"/>
      <c r="Z198" s="13"/>
      <c r="AA198" s="13"/>
      <c r="AB198" s="13"/>
      <c r="AC198" s="13"/>
    </row>
    <row r="199" spans="20:29" x14ac:dyDescent="0.2">
      <c r="T199" s="13"/>
      <c r="U199" s="94"/>
      <c r="V199" s="13"/>
      <c r="W199" s="94"/>
      <c r="X199" s="13"/>
      <c r="Y199" s="13"/>
      <c r="Z199" s="13"/>
      <c r="AA199" s="13"/>
      <c r="AB199" s="13"/>
      <c r="AC199" s="13"/>
    </row>
    <row r="200" spans="20:29" x14ac:dyDescent="0.2">
      <c r="T200" s="13"/>
      <c r="U200" s="94"/>
      <c r="V200" s="13"/>
      <c r="W200" s="94"/>
      <c r="X200" s="13"/>
      <c r="Y200" s="13"/>
      <c r="Z200" s="13"/>
      <c r="AA200" s="13"/>
      <c r="AB200" s="13"/>
      <c r="AC200" s="13"/>
    </row>
    <row r="201" spans="20:29" x14ac:dyDescent="0.2">
      <c r="T201" s="13"/>
      <c r="U201" s="94"/>
      <c r="V201" s="13"/>
      <c r="W201" s="94"/>
      <c r="X201" s="13"/>
      <c r="Y201" s="13"/>
      <c r="Z201" s="13"/>
      <c r="AA201" s="13"/>
      <c r="AB201" s="13"/>
      <c r="AC201" s="13"/>
    </row>
    <row r="202" spans="20:29" x14ac:dyDescent="0.2">
      <c r="T202" s="13"/>
      <c r="U202" s="94"/>
      <c r="V202" s="13"/>
      <c r="W202" s="94"/>
      <c r="X202" s="13"/>
      <c r="Y202" s="13"/>
      <c r="Z202" s="13"/>
      <c r="AA202" s="13"/>
      <c r="AB202" s="13"/>
      <c r="AC202" s="13"/>
    </row>
    <row r="203" spans="20:29" x14ac:dyDescent="0.2">
      <c r="T203" s="13"/>
      <c r="U203" s="94"/>
      <c r="V203" s="13"/>
      <c r="W203" s="94"/>
      <c r="X203" s="13"/>
      <c r="Y203" s="13"/>
      <c r="Z203" s="13"/>
      <c r="AA203" s="13"/>
      <c r="AB203" s="13"/>
      <c r="AC203" s="13"/>
    </row>
    <row r="204" spans="20:29" x14ac:dyDescent="0.2">
      <c r="T204" s="13"/>
      <c r="U204" s="94"/>
      <c r="V204" s="13"/>
      <c r="W204" s="94"/>
      <c r="X204" s="13"/>
      <c r="Y204" s="13"/>
      <c r="Z204" s="13"/>
      <c r="AA204" s="13"/>
      <c r="AB204" s="13"/>
      <c r="AC204" s="13"/>
    </row>
    <row r="205" spans="20:29" x14ac:dyDescent="0.2">
      <c r="T205" s="13"/>
      <c r="U205" s="94"/>
      <c r="V205" s="13"/>
      <c r="W205" s="94"/>
      <c r="X205" s="13"/>
      <c r="Y205" s="13"/>
      <c r="Z205" s="13"/>
      <c r="AA205" s="13"/>
      <c r="AB205" s="13"/>
      <c r="AC205" s="13"/>
    </row>
    <row r="206" spans="20:29" x14ac:dyDescent="0.2">
      <c r="T206" s="13"/>
      <c r="U206" s="94"/>
      <c r="V206" s="13"/>
      <c r="W206" s="94"/>
      <c r="X206" s="13"/>
      <c r="Y206" s="13"/>
      <c r="Z206" s="13"/>
      <c r="AA206" s="13"/>
      <c r="AB206" s="13"/>
      <c r="AC206" s="13"/>
    </row>
    <row r="207" spans="20:29" x14ac:dyDescent="0.2">
      <c r="T207" s="13"/>
      <c r="U207" s="94"/>
      <c r="V207" s="13"/>
      <c r="W207" s="94"/>
      <c r="X207" s="13"/>
      <c r="Y207" s="13"/>
      <c r="Z207" s="13"/>
      <c r="AA207" s="13"/>
      <c r="AB207" s="13"/>
      <c r="AC207" s="13"/>
    </row>
    <row r="208" spans="20:29" x14ac:dyDescent="0.2">
      <c r="T208" s="13"/>
      <c r="U208" s="94"/>
      <c r="V208" s="13"/>
      <c r="W208" s="94"/>
      <c r="X208" s="13"/>
      <c r="Y208" s="13"/>
      <c r="Z208" s="13"/>
      <c r="AA208" s="13"/>
      <c r="AB208" s="13"/>
      <c r="AC208" s="13"/>
    </row>
    <row r="209" spans="20:29" x14ac:dyDescent="0.2">
      <c r="T209" s="13"/>
      <c r="U209" s="94"/>
      <c r="V209" s="13"/>
      <c r="W209" s="94"/>
      <c r="X209" s="13"/>
      <c r="Y209" s="13"/>
      <c r="Z209" s="13"/>
      <c r="AA209" s="13"/>
      <c r="AB209" s="13"/>
      <c r="AC209" s="13"/>
    </row>
    <row r="210" spans="20:29" x14ac:dyDescent="0.2">
      <c r="T210" s="13"/>
      <c r="U210" s="94"/>
      <c r="V210" s="13"/>
      <c r="W210" s="94"/>
      <c r="X210" s="13"/>
      <c r="Y210" s="13"/>
      <c r="Z210" s="13"/>
      <c r="AA210" s="13"/>
      <c r="AB210" s="13"/>
      <c r="AC210" s="13"/>
    </row>
    <row r="211" spans="20:29" x14ac:dyDescent="0.2">
      <c r="T211" s="13"/>
      <c r="U211" s="94"/>
      <c r="V211" s="13"/>
      <c r="W211" s="94"/>
      <c r="X211" s="13"/>
      <c r="Y211" s="13"/>
      <c r="Z211" s="13"/>
      <c r="AA211" s="13"/>
      <c r="AB211" s="13"/>
      <c r="AC211" s="13"/>
    </row>
    <row r="212" spans="20:29" x14ac:dyDescent="0.2">
      <c r="T212" s="13"/>
      <c r="U212" s="94"/>
      <c r="V212" s="13"/>
      <c r="W212" s="94"/>
      <c r="X212" s="13"/>
      <c r="Y212" s="13"/>
      <c r="Z212" s="13"/>
      <c r="AA212" s="13"/>
      <c r="AB212" s="13"/>
      <c r="AC212" s="13"/>
    </row>
    <row r="213" spans="20:29" x14ac:dyDescent="0.2">
      <c r="T213" s="13"/>
      <c r="U213" s="94"/>
      <c r="V213" s="13"/>
      <c r="W213" s="94"/>
      <c r="X213" s="13"/>
      <c r="Y213" s="13"/>
      <c r="Z213" s="13"/>
      <c r="AA213" s="13"/>
      <c r="AB213" s="13"/>
      <c r="AC213" s="13"/>
    </row>
    <row r="214" spans="20:29" x14ac:dyDescent="0.2">
      <c r="T214" s="13"/>
      <c r="U214" s="94"/>
      <c r="V214" s="13"/>
      <c r="W214" s="94"/>
      <c r="X214" s="13"/>
      <c r="Y214" s="13"/>
      <c r="Z214" s="13"/>
      <c r="AA214" s="13"/>
      <c r="AB214" s="13"/>
      <c r="AC214" s="13"/>
    </row>
    <row r="215" spans="20:29" x14ac:dyDescent="0.2">
      <c r="T215" s="13"/>
      <c r="U215" s="94"/>
      <c r="V215" s="13"/>
      <c r="W215" s="94"/>
      <c r="X215" s="13"/>
      <c r="Y215" s="13"/>
      <c r="Z215" s="13"/>
      <c r="AA215" s="13"/>
      <c r="AB215" s="13"/>
      <c r="AC215" s="13"/>
    </row>
    <row r="216" spans="20:29" x14ac:dyDescent="0.2">
      <c r="T216" s="13"/>
      <c r="U216" s="94"/>
      <c r="V216" s="13"/>
      <c r="W216" s="94"/>
      <c r="X216" s="13"/>
      <c r="Y216" s="13"/>
      <c r="Z216" s="13"/>
      <c r="AA216" s="13"/>
      <c r="AB216" s="13"/>
      <c r="AC216" s="13"/>
    </row>
    <row r="217" spans="20:29" x14ac:dyDescent="0.2">
      <c r="T217" s="13"/>
      <c r="U217" s="94"/>
      <c r="V217" s="13"/>
      <c r="W217" s="94"/>
      <c r="X217" s="13"/>
      <c r="Y217" s="13"/>
      <c r="Z217" s="13"/>
      <c r="AA217" s="13"/>
      <c r="AB217" s="13"/>
      <c r="AC217" s="13"/>
    </row>
    <row r="218" spans="20:29" x14ac:dyDescent="0.2">
      <c r="T218" s="13"/>
      <c r="U218" s="94"/>
      <c r="V218" s="13"/>
      <c r="W218" s="94"/>
      <c r="X218" s="13"/>
      <c r="Y218" s="13"/>
      <c r="Z218" s="13"/>
      <c r="AA218" s="13"/>
      <c r="AB218" s="13"/>
      <c r="AC218" s="13"/>
    </row>
    <row r="219" spans="20:29" x14ac:dyDescent="0.2">
      <c r="T219" s="13"/>
      <c r="U219" s="94"/>
      <c r="V219" s="13"/>
      <c r="W219" s="94"/>
      <c r="X219" s="13"/>
      <c r="Y219" s="13"/>
      <c r="Z219" s="13"/>
      <c r="AA219" s="13"/>
      <c r="AB219" s="13"/>
      <c r="AC219" s="13"/>
    </row>
    <row r="220" spans="20:29" x14ac:dyDescent="0.2">
      <c r="T220" s="13"/>
      <c r="U220" s="94"/>
      <c r="V220" s="13"/>
      <c r="W220" s="94"/>
      <c r="X220" s="13"/>
      <c r="Y220" s="13"/>
      <c r="Z220" s="13"/>
      <c r="AA220" s="13"/>
      <c r="AB220" s="13"/>
      <c r="AC220" s="13"/>
    </row>
    <row r="221" spans="20:29" x14ac:dyDescent="0.2">
      <c r="T221" s="13"/>
      <c r="U221" s="94"/>
      <c r="V221" s="13"/>
      <c r="W221" s="94"/>
      <c r="X221" s="13"/>
      <c r="Y221" s="13"/>
      <c r="Z221" s="13"/>
      <c r="AA221" s="13"/>
      <c r="AB221" s="13"/>
      <c r="AC221" s="13"/>
    </row>
    <row r="222" spans="20:29" x14ac:dyDescent="0.2">
      <c r="T222" s="13"/>
      <c r="U222" s="94"/>
      <c r="V222" s="13"/>
      <c r="W222" s="94"/>
      <c r="X222" s="13"/>
      <c r="Y222" s="13"/>
      <c r="Z222" s="13"/>
      <c r="AA222" s="13"/>
      <c r="AB222" s="13"/>
      <c r="AC222" s="13"/>
    </row>
    <row r="223" spans="20:29" x14ac:dyDescent="0.2">
      <c r="T223" s="13"/>
      <c r="U223" s="94"/>
      <c r="V223" s="13"/>
      <c r="W223" s="94"/>
      <c r="X223" s="13"/>
      <c r="Y223" s="13"/>
      <c r="Z223" s="13"/>
      <c r="AA223" s="13"/>
      <c r="AB223" s="13"/>
      <c r="AC223" s="13"/>
    </row>
    <row r="224" spans="20:29" x14ac:dyDescent="0.2">
      <c r="T224" s="13"/>
      <c r="U224" s="94"/>
      <c r="V224" s="13"/>
      <c r="W224" s="94"/>
      <c r="X224" s="13"/>
      <c r="Y224" s="13"/>
      <c r="Z224" s="13"/>
      <c r="AA224" s="13"/>
      <c r="AB224" s="13"/>
      <c r="AC224" s="13"/>
    </row>
    <row r="225" spans="20:29" x14ac:dyDescent="0.2">
      <c r="T225" s="13"/>
      <c r="U225" s="94"/>
      <c r="V225" s="13"/>
      <c r="W225" s="94"/>
      <c r="X225" s="13"/>
      <c r="Y225" s="13"/>
      <c r="Z225" s="13"/>
      <c r="AA225" s="13"/>
      <c r="AB225" s="13"/>
      <c r="AC225" s="13"/>
    </row>
    <row r="226" spans="20:29" x14ac:dyDescent="0.2">
      <c r="T226" s="13"/>
      <c r="U226" s="94"/>
      <c r="V226" s="13"/>
      <c r="W226" s="94"/>
      <c r="X226" s="13"/>
      <c r="Y226" s="13"/>
      <c r="Z226" s="13"/>
      <c r="AA226" s="13"/>
      <c r="AB226" s="13"/>
      <c r="AC226" s="13"/>
    </row>
    <row r="227" spans="20:29" x14ac:dyDescent="0.2">
      <c r="T227" s="13"/>
      <c r="U227" s="94"/>
      <c r="V227" s="13"/>
      <c r="W227" s="94"/>
      <c r="X227" s="13"/>
      <c r="Y227" s="13"/>
      <c r="Z227" s="13"/>
      <c r="AA227" s="13"/>
      <c r="AB227" s="13"/>
      <c r="AC227" s="13"/>
    </row>
    <row r="228" spans="20:29" x14ac:dyDescent="0.2">
      <c r="T228" s="13"/>
      <c r="U228" s="94"/>
      <c r="V228" s="13"/>
      <c r="W228" s="94"/>
      <c r="X228" s="13"/>
      <c r="Y228" s="13"/>
      <c r="Z228" s="13"/>
      <c r="AA228" s="13"/>
      <c r="AB228" s="13"/>
      <c r="AC228" s="13"/>
    </row>
    <row r="229" spans="20:29" x14ac:dyDescent="0.2">
      <c r="T229" s="13"/>
      <c r="U229" s="94"/>
      <c r="V229" s="13"/>
      <c r="W229" s="94"/>
      <c r="X229" s="13"/>
      <c r="Y229" s="13"/>
      <c r="Z229" s="13"/>
      <c r="AA229" s="13"/>
      <c r="AB229" s="13"/>
      <c r="AC229" s="13"/>
    </row>
    <row r="230" spans="20:29" x14ac:dyDescent="0.2">
      <c r="T230" s="13"/>
      <c r="U230" s="94"/>
      <c r="V230" s="13"/>
      <c r="W230" s="94"/>
      <c r="X230" s="13"/>
      <c r="Y230" s="13"/>
      <c r="Z230" s="13"/>
      <c r="AA230" s="13"/>
      <c r="AB230" s="13"/>
      <c r="AC230" s="13"/>
    </row>
    <row r="231" spans="20:29" x14ac:dyDescent="0.2">
      <c r="T231" s="13"/>
      <c r="U231" s="94"/>
      <c r="V231" s="13"/>
      <c r="W231" s="94"/>
      <c r="X231" s="13"/>
      <c r="Y231" s="13"/>
      <c r="Z231" s="13"/>
      <c r="AA231" s="13"/>
      <c r="AB231" s="13"/>
      <c r="AC231" s="13"/>
    </row>
    <row r="232" spans="20:29" x14ac:dyDescent="0.2">
      <c r="T232" s="13"/>
      <c r="U232" s="94"/>
      <c r="V232" s="13"/>
      <c r="W232" s="94"/>
      <c r="X232" s="13"/>
      <c r="Y232" s="13"/>
      <c r="Z232" s="13"/>
      <c r="AA232" s="13"/>
      <c r="AB232" s="13"/>
      <c r="AC232" s="13"/>
    </row>
    <row r="233" spans="20:29" x14ac:dyDescent="0.2">
      <c r="T233" s="13"/>
      <c r="U233" s="94"/>
      <c r="V233" s="13"/>
      <c r="W233" s="94"/>
      <c r="X233" s="13"/>
      <c r="Y233" s="13"/>
      <c r="Z233" s="13"/>
      <c r="AA233" s="13"/>
      <c r="AB233" s="13"/>
      <c r="AC233" s="13"/>
    </row>
    <row r="234" spans="20:29" x14ac:dyDescent="0.2">
      <c r="T234" s="13"/>
      <c r="U234" s="94"/>
      <c r="V234" s="13"/>
      <c r="W234" s="94"/>
      <c r="X234" s="13"/>
      <c r="Y234" s="13"/>
      <c r="Z234" s="13"/>
      <c r="AA234" s="13"/>
      <c r="AB234" s="13"/>
      <c r="AC234" s="13"/>
    </row>
    <row r="235" spans="20:29" x14ac:dyDescent="0.2">
      <c r="T235" s="13"/>
      <c r="U235" s="94"/>
      <c r="V235" s="13"/>
      <c r="W235" s="94"/>
      <c r="X235" s="13"/>
      <c r="Y235" s="13"/>
      <c r="Z235" s="13"/>
      <c r="AA235" s="13"/>
      <c r="AB235" s="13"/>
      <c r="AC235" s="13"/>
    </row>
    <row r="236" spans="20:29" x14ac:dyDescent="0.2">
      <c r="T236" s="13"/>
      <c r="U236" s="94"/>
      <c r="V236" s="13"/>
      <c r="W236" s="94"/>
      <c r="X236" s="13"/>
      <c r="Y236" s="13"/>
      <c r="Z236" s="13"/>
      <c r="AA236" s="13"/>
      <c r="AB236" s="13"/>
      <c r="AC236" s="13"/>
    </row>
    <row r="237" spans="20:29" x14ac:dyDescent="0.2">
      <c r="T237" s="13"/>
      <c r="U237" s="94"/>
      <c r="V237" s="13"/>
      <c r="W237" s="94"/>
      <c r="X237" s="13"/>
      <c r="Y237" s="13"/>
      <c r="Z237" s="13"/>
      <c r="AA237" s="13"/>
      <c r="AB237" s="13"/>
      <c r="AC237" s="13"/>
    </row>
    <row r="238" spans="20:29" x14ac:dyDescent="0.2">
      <c r="T238" s="13"/>
      <c r="U238" s="94"/>
      <c r="V238" s="13"/>
      <c r="W238" s="94"/>
      <c r="X238" s="13"/>
      <c r="Y238" s="13"/>
      <c r="Z238" s="13"/>
      <c r="AA238" s="13"/>
      <c r="AB238" s="13"/>
      <c r="AC238" s="13"/>
    </row>
    <row r="239" spans="20:29" x14ac:dyDescent="0.2">
      <c r="T239" s="13"/>
      <c r="U239" s="94"/>
      <c r="V239" s="13"/>
      <c r="W239" s="94"/>
      <c r="X239" s="13"/>
      <c r="Y239" s="13"/>
      <c r="Z239" s="13"/>
      <c r="AA239" s="13"/>
      <c r="AB239" s="13"/>
      <c r="AC239" s="13"/>
    </row>
    <row r="240" spans="20:29" x14ac:dyDescent="0.2">
      <c r="T240" s="13"/>
      <c r="U240" s="94"/>
      <c r="V240" s="13"/>
      <c r="W240" s="94"/>
      <c r="X240" s="13"/>
      <c r="Y240" s="13"/>
      <c r="Z240" s="13"/>
      <c r="AA240" s="13"/>
      <c r="AB240" s="13"/>
      <c r="AC240" s="13"/>
    </row>
    <row r="241" spans="20:29" x14ac:dyDescent="0.2">
      <c r="T241" s="13"/>
      <c r="U241" s="94"/>
      <c r="V241" s="13"/>
      <c r="W241" s="94"/>
      <c r="X241" s="13"/>
      <c r="Y241" s="13"/>
      <c r="Z241" s="13"/>
      <c r="AA241" s="13"/>
      <c r="AB241" s="13"/>
      <c r="AC241" s="13"/>
    </row>
    <row r="242" spans="20:29" x14ac:dyDescent="0.2">
      <c r="T242" s="13"/>
      <c r="U242" s="94"/>
      <c r="V242" s="13"/>
      <c r="W242" s="94"/>
      <c r="X242" s="13"/>
      <c r="Y242" s="13"/>
      <c r="Z242" s="13"/>
      <c r="AA242" s="13"/>
      <c r="AB242" s="13"/>
      <c r="AC242" s="13"/>
    </row>
    <row r="243" spans="20:29" x14ac:dyDescent="0.2">
      <c r="T243" s="13"/>
      <c r="U243" s="94"/>
      <c r="V243" s="13"/>
      <c r="W243" s="94"/>
      <c r="X243" s="13"/>
      <c r="Y243" s="13"/>
      <c r="Z243" s="13"/>
      <c r="AA243" s="13"/>
      <c r="AB243" s="13"/>
      <c r="AC243" s="13"/>
    </row>
    <row r="244" spans="20:29" x14ac:dyDescent="0.2">
      <c r="T244" s="13"/>
      <c r="U244" s="94"/>
      <c r="V244" s="13"/>
      <c r="W244" s="94"/>
      <c r="X244" s="13"/>
      <c r="Y244" s="13"/>
      <c r="Z244" s="13"/>
      <c r="AA244" s="13"/>
      <c r="AB244" s="13"/>
      <c r="AC244" s="13"/>
    </row>
    <row r="245" spans="20:29" x14ac:dyDescent="0.2">
      <c r="T245" s="13"/>
      <c r="U245" s="94"/>
      <c r="V245" s="13"/>
      <c r="W245" s="94"/>
      <c r="X245" s="13"/>
      <c r="Y245" s="13"/>
      <c r="Z245" s="13"/>
      <c r="AA245" s="13"/>
      <c r="AB245" s="13"/>
      <c r="AC245" s="13"/>
    </row>
    <row r="246" spans="20:29" x14ac:dyDescent="0.2">
      <c r="T246" s="13"/>
      <c r="U246" s="94"/>
      <c r="V246" s="13"/>
      <c r="W246" s="94"/>
      <c r="X246" s="13"/>
      <c r="Y246" s="13"/>
      <c r="Z246" s="13"/>
      <c r="AA246" s="13"/>
      <c r="AB246" s="13"/>
      <c r="AC246" s="13"/>
    </row>
    <row r="247" spans="20:29" x14ac:dyDescent="0.2">
      <c r="T247" s="13"/>
      <c r="U247" s="94"/>
      <c r="V247" s="13"/>
      <c r="W247" s="94"/>
      <c r="X247" s="13"/>
      <c r="Y247" s="13"/>
      <c r="Z247" s="13"/>
      <c r="AA247" s="13"/>
      <c r="AB247" s="13"/>
      <c r="AC247" s="13"/>
    </row>
    <row r="248" spans="20:29" x14ac:dyDescent="0.2">
      <c r="T248" s="13"/>
      <c r="U248" s="94"/>
      <c r="V248" s="13"/>
      <c r="W248" s="94"/>
      <c r="X248" s="13"/>
      <c r="Y248" s="13"/>
      <c r="Z248" s="13"/>
      <c r="AA248" s="13"/>
      <c r="AB248" s="13"/>
      <c r="AC248" s="13"/>
    </row>
    <row r="249" spans="20:29" x14ac:dyDescent="0.2">
      <c r="T249" s="13"/>
      <c r="U249" s="94"/>
      <c r="V249" s="13"/>
      <c r="W249" s="94"/>
      <c r="X249" s="13"/>
      <c r="Y249" s="13"/>
      <c r="Z249" s="13"/>
      <c r="AA249" s="13"/>
      <c r="AB249" s="13"/>
      <c r="AC249" s="13"/>
    </row>
    <row r="250" spans="20:29" x14ac:dyDescent="0.2">
      <c r="T250" s="13"/>
      <c r="U250" s="94"/>
      <c r="V250" s="13"/>
      <c r="W250" s="94"/>
      <c r="X250" s="13"/>
      <c r="Y250" s="13"/>
      <c r="Z250" s="13"/>
      <c r="AA250" s="13"/>
      <c r="AB250" s="13"/>
      <c r="AC250" s="13"/>
    </row>
    <row r="251" spans="20:29" x14ac:dyDescent="0.2">
      <c r="T251" s="13"/>
      <c r="U251" s="94"/>
      <c r="V251" s="13"/>
      <c r="W251" s="94"/>
      <c r="X251" s="13"/>
      <c r="Y251" s="13"/>
      <c r="Z251" s="13"/>
      <c r="AA251" s="13"/>
      <c r="AB251" s="13"/>
      <c r="AC251" s="13"/>
    </row>
    <row r="252" spans="20:29" x14ac:dyDescent="0.2">
      <c r="T252" s="13"/>
      <c r="U252" s="94"/>
      <c r="V252" s="13"/>
      <c r="W252" s="94"/>
      <c r="X252" s="13"/>
      <c r="Y252" s="13"/>
      <c r="Z252" s="13"/>
      <c r="AA252" s="13"/>
      <c r="AB252" s="13"/>
      <c r="AC252" s="13"/>
    </row>
    <row r="253" spans="20:29" x14ac:dyDescent="0.2">
      <c r="T253" s="13"/>
      <c r="U253" s="94"/>
      <c r="V253" s="13"/>
      <c r="W253" s="94"/>
      <c r="X253" s="13"/>
      <c r="Y253" s="13"/>
      <c r="Z253" s="13"/>
      <c r="AA253" s="13"/>
      <c r="AB253" s="13"/>
      <c r="AC253" s="13"/>
    </row>
    <row r="254" spans="20:29" x14ac:dyDescent="0.2">
      <c r="T254" s="13"/>
      <c r="U254" s="94"/>
      <c r="V254" s="13"/>
      <c r="W254" s="94"/>
      <c r="X254" s="13"/>
      <c r="Y254" s="13"/>
      <c r="Z254" s="13"/>
      <c r="AA254" s="13"/>
      <c r="AB254" s="13"/>
      <c r="AC254" s="13"/>
    </row>
    <row r="255" spans="20:29" x14ac:dyDescent="0.2">
      <c r="T255" s="13"/>
      <c r="U255" s="94"/>
      <c r="V255" s="13"/>
      <c r="W255" s="94"/>
      <c r="X255" s="13"/>
      <c r="Y255" s="13"/>
      <c r="Z255" s="13"/>
      <c r="AA255" s="13"/>
      <c r="AB255" s="13"/>
      <c r="AC255" s="13"/>
    </row>
    <row r="256" spans="20:29" x14ac:dyDescent="0.2">
      <c r="T256" s="13"/>
      <c r="U256" s="94"/>
      <c r="V256" s="13"/>
      <c r="W256" s="94"/>
      <c r="X256" s="13"/>
      <c r="Y256" s="13"/>
      <c r="Z256" s="13"/>
      <c r="AA256" s="13"/>
      <c r="AB256" s="13"/>
      <c r="AC256" s="13"/>
    </row>
    <row r="257" spans="20:29" x14ac:dyDescent="0.2">
      <c r="T257" s="13"/>
      <c r="U257" s="94"/>
      <c r="V257" s="13"/>
      <c r="W257" s="94"/>
      <c r="X257" s="13"/>
      <c r="Y257" s="13"/>
      <c r="Z257" s="13"/>
      <c r="AA257" s="13"/>
      <c r="AB257" s="13"/>
      <c r="AC257" s="13"/>
    </row>
    <row r="258" spans="20:29" x14ac:dyDescent="0.2">
      <c r="T258" s="13"/>
      <c r="U258" s="94"/>
      <c r="V258" s="13"/>
      <c r="W258" s="94"/>
      <c r="X258" s="13"/>
      <c r="Y258" s="13"/>
      <c r="Z258" s="13"/>
      <c r="AA258" s="13"/>
      <c r="AB258" s="13"/>
      <c r="AC258" s="13"/>
    </row>
    <row r="259" spans="20:29" x14ac:dyDescent="0.2">
      <c r="T259" s="13"/>
      <c r="U259" s="94"/>
      <c r="V259" s="13"/>
      <c r="W259" s="94"/>
      <c r="X259" s="13"/>
      <c r="Y259" s="13"/>
      <c r="Z259" s="13"/>
      <c r="AA259" s="13"/>
      <c r="AB259" s="13"/>
      <c r="AC259" s="13"/>
    </row>
    <row r="260" spans="20:29" x14ac:dyDescent="0.2">
      <c r="T260" s="13"/>
      <c r="U260" s="94"/>
      <c r="V260" s="13"/>
      <c r="W260" s="94"/>
      <c r="X260" s="13"/>
      <c r="Y260" s="13"/>
      <c r="Z260" s="13"/>
      <c r="AA260" s="13"/>
      <c r="AB260" s="13"/>
      <c r="AC260" s="13"/>
    </row>
    <row r="261" spans="20:29" x14ac:dyDescent="0.2">
      <c r="T261" s="13"/>
      <c r="U261" s="94"/>
      <c r="V261" s="13"/>
      <c r="W261" s="94"/>
      <c r="X261" s="13"/>
      <c r="Y261" s="13"/>
      <c r="Z261" s="13"/>
      <c r="AA261" s="13"/>
      <c r="AB261" s="13"/>
      <c r="AC261" s="13"/>
    </row>
    <row r="262" spans="20:29" x14ac:dyDescent="0.2">
      <c r="T262" s="13"/>
      <c r="U262" s="94"/>
      <c r="V262" s="13"/>
      <c r="W262" s="94"/>
      <c r="X262" s="13"/>
      <c r="Y262" s="13"/>
      <c r="Z262" s="13"/>
      <c r="AA262" s="13"/>
      <c r="AB262" s="13"/>
      <c r="AC262" s="13"/>
    </row>
    <row r="263" spans="20:29" x14ac:dyDescent="0.2">
      <c r="T263" s="13"/>
      <c r="U263" s="94"/>
      <c r="V263" s="13"/>
      <c r="W263" s="94"/>
      <c r="X263" s="13"/>
      <c r="Y263" s="13"/>
      <c r="Z263" s="13"/>
      <c r="AA263" s="13"/>
      <c r="AB263" s="13"/>
      <c r="AC263" s="13"/>
    </row>
    <row r="264" spans="20:29" x14ac:dyDescent="0.2">
      <c r="T264" s="13"/>
      <c r="U264" s="94"/>
      <c r="V264" s="13"/>
      <c r="W264" s="94"/>
      <c r="X264" s="13"/>
      <c r="Y264" s="13"/>
      <c r="Z264" s="13"/>
      <c r="AA264" s="13"/>
      <c r="AB264" s="13"/>
      <c r="AC264" s="13"/>
    </row>
    <row r="265" spans="20:29" x14ac:dyDescent="0.2">
      <c r="T265" s="13"/>
      <c r="U265" s="94"/>
      <c r="V265" s="13"/>
      <c r="W265" s="94"/>
      <c r="X265" s="13"/>
      <c r="Y265" s="13"/>
      <c r="Z265" s="13"/>
      <c r="AA265" s="13"/>
      <c r="AB265" s="13"/>
      <c r="AC265" s="13"/>
    </row>
    <row r="266" spans="20:29" x14ac:dyDescent="0.2">
      <c r="T266" s="13"/>
      <c r="U266" s="94"/>
      <c r="V266" s="13"/>
      <c r="W266" s="94"/>
      <c r="X266" s="13"/>
      <c r="Y266" s="13"/>
      <c r="Z266" s="13"/>
      <c r="AA266" s="13"/>
      <c r="AB266" s="13"/>
      <c r="AC266" s="13"/>
    </row>
    <row r="267" spans="20:29" x14ac:dyDescent="0.2">
      <c r="T267" s="13"/>
      <c r="U267" s="94"/>
      <c r="V267" s="13"/>
      <c r="W267" s="94"/>
      <c r="X267" s="13"/>
      <c r="Y267" s="13"/>
      <c r="Z267" s="13"/>
      <c r="AA267" s="13"/>
      <c r="AB267" s="13"/>
      <c r="AC267" s="13"/>
    </row>
    <row r="268" spans="20:29" x14ac:dyDescent="0.2">
      <c r="T268" s="13"/>
      <c r="U268" s="94"/>
      <c r="V268" s="13"/>
      <c r="W268" s="94"/>
      <c r="X268" s="13"/>
      <c r="Y268" s="13"/>
      <c r="Z268" s="13"/>
      <c r="AA268" s="13"/>
      <c r="AB268" s="13"/>
      <c r="AC268" s="13"/>
    </row>
    <row r="269" spans="20:29" x14ac:dyDescent="0.2">
      <c r="T269" s="13"/>
      <c r="U269" s="94"/>
      <c r="V269" s="13"/>
      <c r="W269" s="94"/>
      <c r="X269" s="13"/>
      <c r="Y269" s="13"/>
      <c r="Z269" s="13"/>
      <c r="AA269" s="13"/>
      <c r="AB269" s="13"/>
      <c r="AC269" s="13"/>
    </row>
    <row r="270" spans="20:29" x14ac:dyDescent="0.2">
      <c r="T270" s="13"/>
      <c r="U270" s="94"/>
      <c r="V270" s="13"/>
      <c r="W270" s="94"/>
      <c r="X270" s="13"/>
      <c r="Y270" s="13"/>
      <c r="Z270" s="13"/>
      <c r="AA270" s="13"/>
      <c r="AB270" s="13"/>
      <c r="AC270" s="13"/>
    </row>
    <row r="271" spans="20:29" x14ac:dyDescent="0.2">
      <c r="T271" s="13"/>
      <c r="U271" s="94"/>
      <c r="V271" s="13"/>
      <c r="W271" s="94"/>
      <c r="X271" s="13"/>
      <c r="Y271" s="13"/>
      <c r="Z271" s="13"/>
      <c r="AA271" s="13"/>
      <c r="AB271" s="13"/>
      <c r="AC271" s="13"/>
    </row>
    <row r="272" spans="20:29" x14ac:dyDescent="0.2">
      <c r="T272" s="13"/>
      <c r="U272" s="94"/>
      <c r="V272" s="13"/>
      <c r="W272" s="94"/>
      <c r="X272" s="13"/>
      <c r="Y272" s="13"/>
      <c r="Z272" s="13"/>
      <c r="AA272" s="13"/>
      <c r="AB272" s="13"/>
      <c r="AC272" s="13"/>
    </row>
    <row r="273" spans="20:29" x14ac:dyDescent="0.2">
      <c r="T273" s="13"/>
      <c r="U273" s="94"/>
      <c r="V273" s="13"/>
      <c r="W273" s="94"/>
      <c r="X273" s="13"/>
      <c r="Y273" s="13"/>
      <c r="Z273" s="13"/>
      <c r="AA273" s="13"/>
      <c r="AB273" s="13"/>
      <c r="AC273" s="13"/>
    </row>
    <row r="274" spans="20:29" x14ac:dyDescent="0.2">
      <c r="T274" s="13"/>
      <c r="U274" s="94"/>
      <c r="V274" s="13"/>
      <c r="W274" s="94"/>
      <c r="X274" s="13"/>
      <c r="Y274" s="13"/>
      <c r="Z274" s="13"/>
      <c r="AA274" s="13"/>
      <c r="AB274" s="13"/>
      <c r="AC274" s="13"/>
    </row>
    <row r="275" spans="20:29" x14ac:dyDescent="0.2">
      <c r="T275" s="13"/>
      <c r="U275" s="94"/>
      <c r="V275" s="13"/>
      <c r="W275" s="94"/>
      <c r="X275" s="13"/>
      <c r="Y275" s="13"/>
      <c r="Z275" s="13"/>
      <c r="AA275" s="13"/>
      <c r="AB275" s="13"/>
      <c r="AC275" s="13"/>
    </row>
    <row r="276" spans="20:29" x14ac:dyDescent="0.2">
      <c r="T276" s="13"/>
      <c r="U276" s="94"/>
      <c r="V276" s="13"/>
      <c r="W276" s="94"/>
      <c r="X276" s="13"/>
      <c r="Y276" s="13"/>
      <c r="Z276" s="13"/>
      <c r="AA276" s="13"/>
      <c r="AB276" s="13"/>
      <c r="AC276" s="13"/>
    </row>
    <row r="277" spans="20:29" x14ac:dyDescent="0.2">
      <c r="T277" s="13"/>
      <c r="U277" s="94"/>
      <c r="V277" s="13"/>
      <c r="W277" s="94"/>
      <c r="X277" s="13"/>
      <c r="Y277" s="13"/>
      <c r="Z277" s="13"/>
      <c r="AA277" s="13"/>
      <c r="AB277" s="13"/>
      <c r="AC277" s="13"/>
    </row>
    <row r="278" spans="20:29" x14ac:dyDescent="0.2">
      <c r="T278" s="13"/>
      <c r="U278" s="94"/>
      <c r="V278" s="13"/>
      <c r="W278" s="94"/>
      <c r="X278" s="13"/>
      <c r="Y278" s="13"/>
      <c r="Z278" s="13"/>
      <c r="AA278" s="13"/>
      <c r="AB278" s="13"/>
      <c r="AC278" s="13"/>
    </row>
    <row r="279" spans="20:29" x14ac:dyDescent="0.2">
      <c r="T279" s="13"/>
      <c r="U279" s="94"/>
      <c r="V279" s="13"/>
      <c r="W279" s="94"/>
      <c r="X279" s="13"/>
      <c r="Y279" s="13"/>
      <c r="Z279" s="13"/>
      <c r="AA279" s="13"/>
      <c r="AB279" s="13"/>
      <c r="AC279" s="13"/>
    </row>
    <row r="280" spans="20:29" x14ac:dyDescent="0.2">
      <c r="T280" s="13"/>
      <c r="U280" s="94"/>
      <c r="V280" s="13"/>
      <c r="W280" s="94"/>
      <c r="X280" s="13"/>
      <c r="Y280" s="13"/>
      <c r="Z280" s="13"/>
      <c r="AA280" s="13"/>
      <c r="AB280" s="13"/>
      <c r="AC280" s="13"/>
    </row>
    <row r="281" spans="20:29" x14ac:dyDescent="0.2">
      <c r="T281" s="13"/>
      <c r="U281" s="94"/>
      <c r="V281" s="13"/>
      <c r="W281" s="94"/>
      <c r="X281" s="13"/>
      <c r="Y281" s="13"/>
      <c r="Z281" s="13"/>
      <c r="AA281" s="13"/>
      <c r="AB281" s="13"/>
      <c r="AC281" s="13"/>
    </row>
    <row r="282" spans="20:29" x14ac:dyDescent="0.2">
      <c r="T282" s="13"/>
      <c r="U282" s="94"/>
      <c r="V282" s="13"/>
      <c r="W282" s="94"/>
      <c r="X282" s="13"/>
      <c r="Y282" s="13"/>
      <c r="Z282" s="13"/>
      <c r="AA282" s="13"/>
      <c r="AB282" s="13"/>
      <c r="AC282" s="13"/>
    </row>
    <row r="283" spans="20:29" x14ac:dyDescent="0.2">
      <c r="T283" s="13"/>
      <c r="U283" s="94"/>
      <c r="V283" s="13"/>
      <c r="W283" s="94"/>
      <c r="X283" s="13"/>
      <c r="Y283" s="13"/>
      <c r="Z283" s="13"/>
      <c r="AA283" s="13"/>
      <c r="AB283" s="13"/>
      <c r="AC283" s="13"/>
    </row>
    <row r="284" spans="20:29" x14ac:dyDescent="0.2">
      <c r="T284" s="13"/>
      <c r="U284" s="94"/>
      <c r="V284" s="13"/>
      <c r="W284" s="94"/>
      <c r="X284" s="13"/>
      <c r="Y284" s="13"/>
      <c r="Z284" s="13"/>
      <c r="AA284" s="13"/>
      <c r="AB284" s="13"/>
      <c r="AC284" s="13"/>
    </row>
    <row r="285" spans="20:29" x14ac:dyDescent="0.2">
      <c r="T285" s="13"/>
      <c r="U285" s="94"/>
      <c r="V285" s="13"/>
      <c r="W285" s="94"/>
      <c r="X285" s="13"/>
      <c r="Y285" s="13"/>
      <c r="Z285" s="13"/>
      <c r="AA285" s="13"/>
      <c r="AB285" s="13"/>
      <c r="AC285" s="13"/>
    </row>
    <row r="286" spans="20:29" x14ac:dyDescent="0.2">
      <c r="T286" s="13"/>
      <c r="U286" s="94"/>
      <c r="V286" s="13"/>
      <c r="W286" s="94"/>
      <c r="X286" s="13"/>
      <c r="Y286" s="13"/>
      <c r="Z286" s="13"/>
      <c r="AA286" s="13"/>
      <c r="AB286" s="13"/>
      <c r="AC286" s="13"/>
    </row>
    <row r="287" spans="20:29" x14ac:dyDescent="0.2">
      <c r="T287" s="13"/>
      <c r="U287" s="94"/>
      <c r="V287" s="13"/>
      <c r="W287" s="94"/>
      <c r="X287" s="13"/>
      <c r="Y287" s="13"/>
      <c r="Z287" s="13"/>
      <c r="AA287" s="13"/>
      <c r="AB287" s="13"/>
      <c r="AC287" s="13"/>
    </row>
    <row r="288" spans="20:29" x14ac:dyDescent="0.2">
      <c r="T288" s="13"/>
      <c r="U288" s="94"/>
      <c r="V288" s="13"/>
      <c r="W288" s="94"/>
      <c r="X288" s="13"/>
      <c r="Y288" s="13"/>
      <c r="Z288" s="13"/>
      <c r="AA288" s="13"/>
      <c r="AB288" s="13"/>
      <c r="AC288" s="13"/>
    </row>
    <row r="289" spans="20:29" x14ac:dyDescent="0.2">
      <c r="T289" s="13"/>
      <c r="U289" s="94"/>
      <c r="V289" s="13"/>
      <c r="W289" s="94"/>
      <c r="X289" s="13"/>
      <c r="Y289" s="13"/>
      <c r="Z289" s="13"/>
      <c r="AA289" s="13"/>
      <c r="AB289" s="13"/>
      <c r="AC289" s="13"/>
    </row>
    <row r="290" spans="20:29" x14ac:dyDescent="0.2">
      <c r="T290" s="13"/>
      <c r="U290" s="94"/>
      <c r="V290" s="13"/>
      <c r="W290" s="94"/>
      <c r="X290" s="13"/>
      <c r="Y290" s="13"/>
      <c r="Z290" s="13"/>
      <c r="AA290" s="13"/>
      <c r="AB290" s="13"/>
      <c r="AC290" s="13"/>
    </row>
    <row r="291" spans="20:29" x14ac:dyDescent="0.2">
      <c r="T291" s="13"/>
      <c r="U291" s="94"/>
      <c r="V291" s="13"/>
      <c r="W291" s="94"/>
      <c r="X291" s="13"/>
      <c r="Y291" s="13"/>
      <c r="Z291" s="13"/>
      <c r="AA291" s="13"/>
      <c r="AB291" s="13"/>
      <c r="AC291" s="13"/>
    </row>
    <row r="292" spans="20:29" x14ac:dyDescent="0.2">
      <c r="T292" s="13"/>
      <c r="U292" s="94"/>
      <c r="V292" s="13"/>
      <c r="W292" s="94"/>
      <c r="X292" s="13"/>
      <c r="Y292" s="13"/>
      <c r="Z292" s="13"/>
      <c r="AA292" s="13"/>
      <c r="AB292" s="13"/>
      <c r="AC292" s="13"/>
    </row>
    <row r="293" spans="20:29" x14ac:dyDescent="0.2">
      <c r="T293" s="13"/>
      <c r="U293" s="94"/>
      <c r="V293" s="13"/>
      <c r="W293" s="94"/>
      <c r="X293" s="13"/>
      <c r="Y293" s="13"/>
      <c r="Z293" s="13"/>
      <c r="AA293" s="13"/>
      <c r="AB293" s="13"/>
      <c r="AC293" s="13"/>
    </row>
    <row r="294" spans="20:29" x14ac:dyDescent="0.2">
      <c r="T294" s="13"/>
      <c r="U294" s="94"/>
      <c r="V294" s="13"/>
      <c r="W294" s="94"/>
      <c r="X294" s="13"/>
      <c r="Y294" s="13"/>
      <c r="Z294" s="13"/>
      <c r="AA294" s="13"/>
      <c r="AB294" s="13"/>
      <c r="AC294" s="13"/>
    </row>
    <row r="295" spans="20:29" x14ac:dyDescent="0.2">
      <c r="T295" s="13"/>
      <c r="U295" s="94"/>
      <c r="V295" s="13"/>
      <c r="W295" s="94"/>
      <c r="X295" s="13"/>
      <c r="Y295" s="13"/>
      <c r="Z295" s="13"/>
      <c r="AA295" s="13"/>
      <c r="AB295" s="13"/>
      <c r="AC295" s="13"/>
    </row>
    <row r="296" spans="20:29" x14ac:dyDescent="0.2">
      <c r="T296" s="13"/>
      <c r="U296" s="94"/>
      <c r="V296" s="13"/>
      <c r="W296" s="94"/>
      <c r="X296" s="13"/>
      <c r="Y296" s="13"/>
      <c r="Z296" s="13"/>
      <c r="AA296" s="13"/>
      <c r="AB296" s="13"/>
      <c r="AC296" s="13"/>
    </row>
    <row r="297" spans="20:29" x14ac:dyDescent="0.2">
      <c r="T297" s="13"/>
      <c r="U297" s="94"/>
      <c r="V297" s="13"/>
      <c r="W297" s="94"/>
      <c r="X297" s="13"/>
      <c r="Y297" s="13"/>
      <c r="Z297" s="13"/>
      <c r="AA297" s="13"/>
      <c r="AB297" s="13"/>
      <c r="AC297" s="13"/>
    </row>
    <row r="298" spans="20:29" x14ac:dyDescent="0.2">
      <c r="T298" s="13"/>
      <c r="U298" s="94"/>
      <c r="V298" s="13"/>
      <c r="W298" s="94"/>
      <c r="X298" s="13"/>
      <c r="Y298" s="13"/>
      <c r="Z298" s="13"/>
      <c r="AA298" s="13"/>
      <c r="AB298" s="13"/>
      <c r="AC298" s="13"/>
    </row>
    <row r="299" spans="20:29" x14ac:dyDescent="0.2">
      <c r="T299" s="13"/>
      <c r="U299" s="94"/>
      <c r="V299" s="13"/>
      <c r="W299" s="94"/>
      <c r="X299" s="13"/>
      <c r="Y299" s="13"/>
      <c r="Z299" s="13"/>
      <c r="AA299" s="13"/>
      <c r="AB299" s="13"/>
      <c r="AC299" s="13"/>
    </row>
    <row r="300" spans="20:29" x14ac:dyDescent="0.2">
      <c r="T300" s="13"/>
      <c r="U300" s="94"/>
      <c r="V300" s="13"/>
      <c r="W300" s="94"/>
      <c r="X300" s="13"/>
      <c r="Y300" s="13"/>
      <c r="Z300" s="13"/>
      <c r="AA300" s="13"/>
      <c r="AB300" s="13"/>
      <c r="AC300" s="13"/>
    </row>
    <row r="301" spans="20:29" x14ac:dyDescent="0.2">
      <c r="T301" s="13"/>
      <c r="U301" s="94"/>
      <c r="V301" s="13"/>
      <c r="W301" s="94"/>
      <c r="X301" s="13"/>
      <c r="Y301" s="13"/>
      <c r="Z301" s="13"/>
      <c r="AA301" s="13"/>
      <c r="AB301" s="13"/>
      <c r="AC301" s="13"/>
    </row>
    <row r="302" spans="20:29" x14ac:dyDescent="0.2">
      <c r="T302" s="13"/>
      <c r="U302" s="94"/>
      <c r="V302" s="13"/>
      <c r="W302" s="94"/>
      <c r="X302" s="13"/>
      <c r="Y302" s="13"/>
      <c r="Z302" s="13"/>
      <c r="AA302" s="13"/>
      <c r="AB302" s="13"/>
      <c r="AC302" s="13"/>
    </row>
    <row r="303" spans="20:29" x14ac:dyDescent="0.2">
      <c r="T303" s="13"/>
      <c r="U303" s="94"/>
      <c r="V303" s="13"/>
      <c r="W303" s="94"/>
      <c r="X303" s="13"/>
      <c r="Y303" s="13"/>
      <c r="Z303" s="13"/>
      <c r="AA303" s="13"/>
      <c r="AB303" s="13"/>
      <c r="AC303" s="13"/>
    </row>
    <row r="304" spans="20:29" x14ac:dyDescent="0.2">
      <c r="T304" s="13"/>
      <c r="U304" s="94"/>
      <c r="V304" s="13"/>
      <c r="W304" s="94"/>
      <c r="X304" s="13"/>
      <c r="Y304" s="13"/>
      <c r="Z304" s="13"/>
      <c r="AA304" s="13"/>
      <c r="AB304" s="13"/>
      <c r="AC304" s="13"/>
    </row>
    <row r="305" spans="20:29" x14ac:dyDescent="0.2">
      <c r="T305" s="13"/>
      <c r="U305" s="94"/>
      <c r="V305" s="13"/>
      <c r="W305" s="94"/>
      <c r="X305" s="13"/>
      <c r="Y305" s="13"/>
      <c r="Z305" s="13"/>
      <c r="AA305" s="13"/>
      <c r="AB305" s="13"/>
      <c r="AC305" s="13"/>
    </row>
    <row r="306" spans="20:29" x14ac:dyDescent="0.2">
      <c r="T306" s="13"/>
      <c r="U306" s="94"/>
      <c r="V306" s="13"/>
      <c r="W306" s="94"/>
      <c r="X306" s="13"/>
      <c r="Y306" s="13"/>
      <c r="Z306" s="13"/>
      <c r="AA306" s="13"/>
      <c r="AB306" s="13"/>
      <c r="AC306" s="13"/>
    </row>
    <row r="307" spans="20:29" x14ac:dyDescent="0.2">
      <c r="T307" s="13"/>
      <c r="U307" s="94"/>
      <c r="V307" s="13"/>
      <c r="W307" s="94"/>
      <c r="X307" s="13"/>
      <c r="Y307" s="13"/>
      <c r="Z307" s="13"/>
      <c r="AA307" s="13"/>
      <c r="AB307" s="13"/>
      <c r="AC307" s="13"/>
    </row>
    <row r="308" spans="20:29" x14ac:dyDescent="0.2">
      <c r="T308" s="13"/>
      <c r="U308" s="94"/>
      <c r="V308" s="13"/>
      <c r="W308" s="94"/>
      <c r="X308" s="13"/>
      <c r="Y308" s="13"/>
      <c r="Z308" s="13"/>
      <c r="AA308" s="13"/>
      <c r="AB308" s="13"/>
      <c r="AC308" s="13"/>
    </row>
    <row r="309" spans="20:29" x14ac:dyDescent="0.2">
      <c r="T309" s="13"/>
      <c r="U309" s="94"/>
      <c r="V309" s="13"/>
      <c r="W309" s="94"/>
      <c r="X309" s="13"/>
      <c r="Y309" s="13"/>
      <c r="Z309" s="13"/>
      <c r="AA309" s="13"/>
      <c r="AB309" s="13"/>
      <c r="AC309" s="13"/>
    </row>
    <row r="310" spans="20:29" x14ac:dyDescent="0.2">
      <c r="T310" s="13"/>
      <c r="U310" s="94"/>
      <c r="V310" s="13"/>
      <c r="W310" s="94"/>
      <c r="X310" s="13"/>
      <c r="Y310" s="13"/>
      <c r="Z310" s="13"/>
      <c r="AA310" s="13"/>
      <c r="AB310" s="13"/>
      <c r="AC310" s="13"/>
    </row>
    <row r="311" spans="20:29" x14ac:dyDescent="0.2">
      <c r="T311" s="13"/>
      <c r="U311" s="94"/>
      <c r="V311" s="13"/>
      <c r="W311" s="94"/>
      <c r="X311" s="13"/>
      <c r="Y311" s="13"/>
      <c r="Z311" s="13"/>
      <c r="AA311" s="13"/>
      <c r="AB311" s="13"/>
      <c r="AC311" s="13"/>
    </row>
    <row r="312" spans="20:29" x14ac:dyDescent="0.2">
      <c r="T312" s="13"/>
      <c r="U312" s="94"/>
      <c r="V312" s="13"/>
      <c r="W312" s="94"/>
      <c r="X312" s="13"/>
      <c r="Y312" s="13"/>
      <c r="Z312" s="13"/>
      <c r="AA312" s="13"/>
      <c r="AB312" s="13"/>
      <c r="AC312" s="13"/>
    </row>
    <row r="313" spans="20:29" x14ac:dyDescent="0.2">
      <c r="T313" s="13"/>
      <c r="U313" s="94"/>
      <c r="V313" s="13"/>
      <c r="W313" s="94"/>
      <c r="X313" s="13"/>
      <c r="Y313" s="13"/>
      <c r="Z313" s="13"/>
      <c r="AA313" s="13"/>
      <c r="AB313" s="13"/>
      <c r="AC313" s="13"/>
    </row>
    <row r="314" spans="20:29" x14ac:dyDescent="0.2">
      <c r="T314" s="13"/>
      <c r="U314" s="94"/>
      <c r="V314" s="13"/>
      <c r="W314" s="94"/>
      <c r="X314" s="13"/>
      <c r="Y314" s="13"/>
      <c r="Z314" s="13"/>
      <c r="AA314" s="13"/>
      <c r="AB314" s="13"/>
      <c r="AC314" s="13"/>
    </row>
    <row r="315" spans="20:29" x14ac:dyDescent="0.2">
      <c r="T315" s="13"/>
      <c r="U315" s="94"/>
      <c r="V315" s="13"/>
      <c r="W315" s="94"/>
      <c r="X315" s="13"/>
      <c r="Y315" s="13"/>
      <c r="Z315" s="13"/>
      <c r="AA315" s="13"/>
      <c r="AB315" s="13"/>
      <c r="AC315" s="13"/>
    </row>
    <row r="316" spans="20:29" x14ac:dyDescent="0.2">
      <c r="T316" s="13"/>
      <c r="U316" s="94"/>
      <c r="V316" s="13"/>
      <c r="W316" s="94"/>
      <c r="X316" s="13"/>
      <c r="Y316" s="13"/>
      <c r="Z316" s="13"/>
      <c r="AA316" s="13"/>
      <c r="AB316" s="13"/>
      <c r="AC316" s="13"/>
    </row>
    <row r="317" spans="20:29" x14ac:dyDescent="0.2">
      <c r="T317" s="13"/>
      <c r="U317" s="94"/>
      <c r="V317" s="13"/>
      <c r="W317" s="94"/>
      <c r="X317" s="13"/>
      <c r="Y317" s="13"/>
      <c r="Z317" s="13"/>
      <c r="AA317" s="13"/>
      <c r="AB317" s="13"/>
      <c r="AC317" s="13"/>
    </row>
    <row r="318" spans="20:29" x14ac:dyDescent="0.2">
      <c r="T318" s="13"/>
      <c r="U318" s="94"/>
      <c r="V318" s="13"/>
      <c r="W318" s="94"/>
      <c r="X318" s="13"/>
      <c r="Y318" s="13"/>
      <c r="Z318" s="13"/>
      <c r="AA318" s="13"/>
      <c r="AB318" s="13"/>
      <c r="AC318" s="13"/>
    </row>
    <row r="319" spans="20:29" x14ac:dyDescent="0.2">
      <c r="T319" s="13"/>
      <c r="U319" s="94"/>
      <c r="V319" s="13"/>
      <c r="W319" s="94"/>
      <c r="X319" s="13"/>
      <c r="Y319" s="13"/>
      <c r="Z319" s="13"/>
      <c r="AA319" s="13"/>
      <c r="AB319" s="13"/>
      <c r="AC319" s="13"/>
    </row>
    <row r="320" spans="20:29" x14ac:dyDescent="0.2">
      <c r="T320" s="13"/>
      <c r="U320" s="94"/>
      <c r="V320" s="13"/>
      <c r="W320" s="94"/>
      <c r="X320" s="13"/>
      <c r="Y320" s="13"/>
      <c r="Z320" s="13"/>
      <c r="AA320" s="13"/>
      <c r="AB320" s="13"/>
      <c r="AC320" s="13"/>
    </row>
    <row r="321" spans="20:29" x14ac:dyDescent="0.2">
      <c r="T321" s="13"/>
      <c r="U321" s="94"/>
      <c r="V321" s="13"/>
      <c r="W321" s="94"/>
      <c r="X321" s="13"/>
      <c r="Y321" s="13"/>
      <c r="Z321" s="13"/>
      <c r="AA321" s="13"/>
      <c r="AB321" s="13"/>
      <c r="AC321" s="13"/>
    </row>
    <row r="322" spans="20:29" x14ac:dyDescent="0.2">
      <c r="T322" s="13"/>
      <c r="U322" s="94"/>
      <c r="V322" s="13"/>
      <c r="W322" s="94"/>
    </row>
    <row r="323" spans="20:29" x14ac:dyDescent="0.2">
      <c r="T323" s="13"/>
      <c r="U323" s="94"/>
      <c r="V323" s="13"/>
      <c r="W323" s="94"/>
    </row>
    <row r="324" spans="20:29" x14ac:dyDescent="0.2">
      <c r="T324" s="13"/>
      <c r="U324" s="94"/>
      <c r="V324" s="13"/>
      <c r="W324" s="94"/>
    </row>
    <row r="325" spans="20:29" x14ac:dyDescent="0.2">
      <c r="T325" s="13"/>
      <c r="U325" s="94"/>
      <c r="V325" s="13"/>
      <c r="W325" s="94"/>
    </row>
    <row r="326" spans="20:29" x14ac:dyDescent="0.2">
      <c r="T326" s="13"/>
      <c r="U326" s="94"/>
      <c r="V326" s="13"/>
      <c r="W326" s="94"/>
    </row>
    <row r="327" spans="20:29" x14ac:dyDescent="0.2">
      <c r="T327" s="13"/>
      <c r="U327" s="94"/>
      <c r="V327" s="13"/>
      <c r="W327" s="94"/>
    </row>
    <row r="328" spans="20:29" x14ac:dyDescent="0.2">
      <c r="T328" s="13"/>
      <c r="U328" s="94"/>
      <c r="V328" s="13"/>
      <c r="W328" s="94"/>
    </row>
    <row r="329" spans="20:29" x14ac:dyDescent="0.2">
      <c r="T329" s="13"/>
      <c r="U329" s="94"/>
      <c r="V329" s="13"/>
      <c r="W329" s="94"/>
    </row>
    <row r="330" spans="20:29" x14ac:dyDescent="0.2">
      <c r="T330" s="13"/>
      <c r="U330" s="94"/>
      <c r="V330" s="13"/>
      <c r="W330" s="94"/>
    </row>
    <row r="331" spans="20:29" x14ac:dyDescent="0.2">
      <c r="T331" s="13"/>
      <c r="U331" s="94"/>
      <c r="V331" s="13"/>
      <c r="W331" s="94"/>
    </row>
  </sheetData>
  <mergeCells count="40">
    <mergeCell ref="A95:S95"/>
    <mergeCell ref="A96:S96"/>
    <mergeCell ref="A97:S97"/>
    <mergeCell ref="A99:A100"/>
    <mergeCell ref="B99:C99"/>
    <mergeCell ref="D99:O99"/>
    <mergeCell ref="P99:Q99"/>
    <mergeCell ref="R99:S99"/>
    <mergeCell ref="A72:S72"/>
    <mergeCell ref="A73:S73"/>
    <mergeCell ref="A74:S74"/>
    <mergeCell ref="A76:A77"/>
    <mergeCell ref="B76:C76"/>
    <mergeCell ref="D76:O76"/>
    <mergeCell ref="P76:Q76"/>
    <mergeCell ref="R76:S76"/>
    <mergeCell ref="A49:S49"/>
    <mergeCell ref="A50:S50"/>
    <mergeCell ref="A51:S51"/>
    <mergeCell ref="A53:A54"/>
    <mergeCell ref="B53:C53"/>
    <mergeCell ref="D53:O53"/>
    <mergeCell ref="P53:Q53"/>
    <mergeCell ref="R53:S53"/>
    <mergeCell ref="A26:S26"/>
    <mergeCell ref="A27:S27"/>
    <mergeCell ref="A28:S28"/>
    <mergeCell ref="A30:A31"/>
    <mergeCell ref="B30:C30"/>
    <mergeCell ref="D30:O30"/>
    <mergeCell ref="P30:Q30"/>
    <mergeCell ref="R30:S30"/>
    <mergeCell ref="A2:S2"/>
    <mergeCell ref="A3:S3"/>
    <mergeCell ref="A4:S4"/>
    <mergeCell ref="A6:A7"/>
    <mergeCell ref="B6:C6"/>
    <mergeCell ref="D6:O6"/>
    <mergeCell ref="P6:Q6"/>
    <mergeCell ref="R6:S6"/>
  </mergeCells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AD331"/>
  <sheetViews>
    <sheetView tabSelected="1" workbookViewId="0">
      <selection activeCell="G19" sqref="G19"/>
    </sheetView>
  </sheetViews>
  <sheetFormatPr baseColWidth="10" defaultColWidth="10.7109375" defaultRowHeight="11.25" x14ac:dyDescent="0.2"/>
  <cols>
    <col min="1" max="1" width="25.5703125" style="49" customWidth="1"/>
    <col min="2" max="2" width="12.5703125" style="49" customWidth="1"/>
    <col min="3" max="3" width="12.28515625" style="49" customWidth="1"/>
    <col min="4" max="6" width="10.7109375" style="49"/>
    <col min="7" max="11" width="12.42578125" style="49" bestFit="1" customWidth="1"/>
    <col min="12" max="12" width="12.7109375" style="49" customWidth="1"/>
    <col min="13" max="15" width="13.7109375" style="49" bestFit="1" customWidth="1"/>
    <col min="16" max="16" width="12.85546875" style="49" customWidth="1"/>
    <col min="17" max="17" width="10.28515625" style="49" customWidth="1"/>
    <col min="18" max="18" width="10.28515625" style="140" customWidth="1"/>
    <col min="19" max="19" width="11.5703125" style="141" customWidth="1"/>
    <col min="20" max="20" width="8.5703125" style="140" customWidth="1"/>
    <col min="21" max="16384" width="10.7109375" style="49"/>
  </cols>
  <sheetData>
    <row r="2" spans="1:22" s="21" customFormat="1" x14ac:dyDescent="0.2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</row>
    <row r="3" spans="1:22" s="21" customFormat="1" x14ac:dyDescent="0.2">
      <c r="A3" s="124" t="s">
        <v>108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2" s="21" customFormat="1" x14ac:dyDescent="0.2">
      <c r="A4" s="124" t="s">
        <v>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1:22" s="21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25"/>
      <c r="S5" s="126"/>
      <c r="T5" s="127"/>
    </row>
    <row r="6" spans="1:22" s="21" customFormat="1" x14ac:dyDescent="0.2">
      <c r="A6" s="128" t="s">
        <v>2</v>
      </c>
      <c r="B6" s="119" t="s">
        <v>20</v>
      </c>
      <c r="C6" s="121"/>
      <c r="D6" s="119" t="s">
        <v>29</v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1"/>
      <c r="Q6" s="119" t="s">
        <v>112</v>
      </c>
      <c r="R6" s="121"/>
      <c r="S6" s="119" t="s">
        <v>113</v>
      </c>
      <c r="T6" s="121"/>
    </row>
    <row r="7" spans="1:22" s="21" customFormat="1" x14ac:dyDescent="0.2">
      <c r="A7" s="129"/>
      <c r="B7" s="45" t="s">
        <v>109</v>
      </c>
      <c r="C7" s="57" t="s">
        <v>110</v>
      </c>
      <c r="D7" s="57" t="s">
        <v>39</v>
      </c>
      <c r="E7" s="57" t="s">
        <v>40</v>
      </c>
      <c r="F7" s="57" t="s">
        <v>49</v>
      </c>
      <c r="G7" s="57" t="s">
        <v>54</v>
      </c>
      <c r="H7" s="57" t="s">
        <v>59</v>
      </c>
      <c r="I7" s="57" t="s">
        <v>66</v>
      </c>
      <c r="J7" s="57" t="s">
        <v>72</v>
      </c>
      <c r="K7" s="57" t="s">
        <v>82</v>
      </c>
      <c r="L7" s="57" t="s">
        <v>86</v>
      </c>
      <c r="M7" s="57" t="s">
        <v>115</v>
      </c>
      <c r="N7" s="57" t="s">
        <v>114</v>
      </c>
      <c r="O7" s="57" t="s">
        <v>107</v>
      </c>
      <c r="P7" s="57" t="s">
        <v>111</v>
      </c>
      <c r="Q7" s="130" t="s">
        <v>3</v>
      </c>
      <c r="R7" s="131" t="s">
        <v>4</v>
      </c>
      <c r="S7" s="130" t="s">
        <v>3</v>
      </c>
      <c r="T7" s="131" t="s">
        <v>4</v>
      </c>
    </row>
    <row r="8" spans="1:22" s="21" customFormat="1" x14ac:dyDescent="0.2">
      <c r="A8" s="40" t="s">
        <v>5</v>
      </c>
      <c r="B8" s="132">
        <v>37166.096060000003</v>
      </c>
      <c r="C8" s="10">
        <v>866161.66362000012</v>
      </c>
      <c r="D8" s="10">
        <v>9219.8554000000004</v>
      </c>
      <c r="E8" s="10">
        <v>9002.6970500000007</v>
      </c>
      <c r="F8" s="10">
        <v>15273.483779999999</v>
      </c>
      <c r="G8" s="122">
        <v>4773.970510000001</v>
      </c>
      <c r="H8" s="122">
        <v>711.95818999999995</v>
      </c>
      <c r="I8" s="122">
        <v>12409.735999999999</v>
      </c>
      <c r="J8" s="122">
        <v>2704.4879100000007</v>
      </c>
      <c r="K8" s="122">
        <v>2762.2999800000002</v>
      </c>
      <c r="L8" s="122">
        <v>46933.18419</v>
      </c>
      <c r="M8" s="122">
        <v>9784.6773700000012</v>
      </c>
      <c r="N8" s="122">
        <v>867302.60286999994</v>
      </c>
      <c r="O8" s="122">
        <v>415410.72521</v>
      </c>
      <c r="P8" s="10">
        <v>1396289.6784599999</v>
      </c>
      <c r="Q8" s="133">
        <v>378244.62914999999</v>
      </c>
      <c r="R8" s="134">
        <v>10.177141783720611</v>
      </c>
      <c r="S8" s="32">
        <v>530128.01483999973</v>
      </c>
      <c r="T8" s="134">
        <v>0.61204280575568859</v>
      </c>
      <c r="U8" s="22"/>
      <c r="V8" s="23"/>
    </row>
    <row r="9" spans="1:22" s="21" customFormat="1" x14ac:dyDescent="0.2">
      <c r="A9" s="40" t="s">
        <v>6</v>
      </c>
      <c r="B9" s="132">
        <v>221217.52428000001</v>
      </c>
      <c r="C9" s="10">
        <v>1260181.8994100001</v>
      </c>
      <c r="D9" s="10">
        <v>111800.48571000001</v>
      </c>
      <c r="E9" s="10">
        <v>42055.389870000006</v>
      </c>
      <c r="F9" s="10">
        <v>312557.64750000002</v>
      </c>
      <c r="G9" s="122">
        <v>81327.974649999989</v>
      </c>
      <c r="H9" s="122">
        <v>26899.623620000002</v>
      </c>
      <c r="I9" s="122">
        <v>18806.485519999998</v>
      </c>
      <c r="J9" s="122">
        <v>34848.842919999996</v>
      </c>
      <c r="K9" s="122">
        <v>39188.732080000002</v>
      </c>
      <c r="L9" s="122">
        <v>58590.887119999999</v>
      </c>
      <c r="M9" s="122">
        <v>53761.147399999994</v>
      </c>
      <c r="N9" s="122">
        <v>25720.068880000003</v>
      </c>
      <c r="O9" s="122">
        <v>178036.64181999999</v>
      </c>
      <c r="P9" s="10">
        <v>983593.92709000001</v>
      </c>
      <c r="Q9" s="133">
        <v>-43180.882460000023</v>
      </c>
      <c r="R9" s="134">
        <v>-0.19519648183633498</v>
      </c>
      <c r="S9" s="32">
        <v>-276587.97232000006</v>
      </c>
      <c r="T9" s="134">
        <v>-0.2194825782289801</v>
      </c>
    </row>
    <row r="10" spans="1:22" s="21" customFormat="1" x14ac:dyDescent="0.2">
      <c r="A10" s="40" t="s">
        <v>7</v>
      </c>
      <c r="B10" s="132">
        <v>14767.920970000001</v>
      </c>
      <c r="C10" s="10">
        <v>230513.13192000001</v>
      </c>
      <c r="D10" s="10">
        <v>16156.941570000001</v>
      </c>
      <c r="E10" s="10">
        <v>12148.223719999998</v>
      </c>
      <c r="F10" s="10">
        <v>9121.1778300000005</v>
      </c>
      <c r="G10" s="122">
        <v>5298.968640000001</v>
      </c>
      <c r="H10" s="122">
        <v>6261.0940600000004</v>
      </c>
      <c r="I10" s="122">
        <v>6849.9619200000006</v>
      </c>
      <c r="J10" s="122">
        <v>12002.217810000002</v>
      </c>
      <c r="K10" s="122">
        <v>11639.11354</v>
      </c>
      <c r="L10" s="122">
        <v>11852.2487</v>
      </c>
      <c r="M10" s="122">
        <v>9475.4231700000018</v>
      </c>
      <c r="N10" s="122">
        <v>12357.447120000004</v>
      </c>
      <c r="O10" s="122">
        <v>11782.32043</v>
      </c>
      <c r="P10" s="10">
        <v>124945.13850999999</v>
      </c>
      <c r="Q10" s="133">
        <v>-2985.6005400000013</v>
      </c>
      <c r="R10" s="134">
        <v>-0.20216796569165285</v>
      </c>
      <c r="S10" s="32">
        <v>-105567.99341000002</v>
      </c>
      <c r="T10" s="134">
        <v>-0.4579695418247911</v>
      </c>
    </row>
    <row r="11" spans="1:22" s="21" customFormat="1" x14ac:dyDescent="0.2">
      <c r="A11" s="40" t="s">
        <v>8</v>
      </c>
      <c r="B11" s="132">
        <v>48968.94427</v>
      </c>
      <c r="C11" s="10">
        <v>533603.14028000005</v>
      </c>
      <c r="D11" s="10">
        <v>32250.85627</v>
      </c>
      <c r="E11" s="10">
        <v>36059.151010000001</v>
      </c>
      <c r="F11" s="10">
        <v>41203.972809999999</v>
      </c>
      <c r="G11" s="122">
        <v>27013.266909999995</v>
      </c>
      <c r="H11" s="122">
        <v>23859.763919999998</v>
      </c>
      <c r="I11" s="122">
        <v>27780.805830000005</v>
      </c>
      <c r="J11" s="122">
        <v>27375.47452</v>
      </c>
      <c r="K11" s="122">
        <v>35914.886869999988</v>
      </c>
      <c r="L11" s="122">
        <v>32459.834130000003</v>
      </c>
      <c r="M11" s="122">
        <v>31970.871550000003</v>
      </c>
      <c r="N11" s="122">
        <v>25431.041799999999</v>
      </c>
      <c r="O11" s="122">
        <v>36237.197890000003</v>
      </c>
      <c r="P11" s="10">
        <v>377557.12350999995</v>
      </c>
      <c r="Q11" s="133">
        <v>-12731.746379999997</v>
      </c>
      <c r="R11" s="134">
        <v>-0.25999634196320398</v>
      </c>
      <c r="S11" s="32">
        <v>-156046.0167700001</v>
      </c>
      <c r="T11" s="134">
        <v>-0.29243834038929639</v>
      </c>
    </row>
    <row r="12" spans="1:22" s="21" customFormat="1" x14ac:dyDescent="0.2">
      <c r="A12" s="40" t="s">
        <v>9</v>
      </c>
      <c r="B12" s="132">
        <v>5644.1601400000009</v>
      </c>
      <c r="C12" s="10">
        <v>67488.441429999992</v>
      </c>
      <c r="D12" s="10">
        <v>2044.5598200000002</v>
      </c>
      <c r="E12" s="10">
        <v>1598.88787</v>
      </c>
      <c r="F12" s="10">
        <v>356.37010000000004</v>
      </c>
      <c r="G12" s="122">
        <v>60.956270000000004</v>
      </c>
      <c r="H12" s="122">
        <v>406.24401</v>
      </c>
      <c r="I12" s="122">
        <v>6177.8831499999997</v>
      </c>
      <c r="J12" s="122">
        <v>2000.06367</v>
      </c>
      <c r="K12" s="122">
        <v>2557.5782600000002</v>
      </c>
      <c r="L12" s="122">
        <v>743.34153000000003</v>
      </c>
      <c r="M12" s="122">
        <v>10.721</v>
      </c>
      <c r="N12" s="122">
        <v>12054.902590000002</v>
      </c>
      <c r="O12" s="122">
        <v>166.47925000000001</v>
      </c>
      <c r="P12" s="10">
        <v>28177.987519999999</v>
      </c>
      <c r="Q12" s="133">
        <v>-5477.6808900000005</v>
      </c>
      <c r="R12" s="134">
        <v>-0.9705041590120439</v>
      </c>
      <c r="S12" s="32">
        <v>-39310.453909999997</v>
      </c>
      <c r="T12" s="134">
        <v>-0.58247683717475351</v>
      </c>
    </row>
    <row r="13" spans="1:22" s="21" customFormat="1" x14ac:dyDescent="0.2">
      <c r="A13" s="40" t="s">
        <v>10</v>
      </c>
      <c r="B13" s="132">
        <v>11666.43507</v>
      </c>
      <c r="C13" s="10">
        <v>64324.386489999997</v>
      </c>
      <c r="D13" s="10">
        <v>1803.4623800000002</v>
      </c>
      <c r="E13" s="10">
        <v>1396.71723</v>
      </c>
      <c r="F13" s="10">
        <v>566.01510999999994</v>
      </c>
      <c r="G13" s="122">
        <v>10078.76478</v>
      </c>
      <c r="H13" s="122">
        <v>394.50833999999998</v>
      </c>
      <c r="I13" s="122">
        <v>743.87609999999995</v>
      </c>
      <c r="J13" s="122">
        <v>126.73169999999999</v>
      </c>
      <c r="K13" s="122">
        <v>442.57848000000001</v>
      </c>
      <c r="L13" s="122">
        <v>2095.6553599999997</v>
      </c>
      <c r="M13" s="122">
        <v>820.97679999999991</v>
      </c>
      <c r="N13" s="122">
        <v>2284.9626800000001</v>
      </c>
      <c r="O13" s="122">
        <v>252.36151000000001</v>
      </c>
      <c r="P13" s="10">
        <v>21006.61047</v>
      </c>
      <c r="Q13" s="133">
        <v>-11414.073559999999</v>
      </c>
      <c r="R13" s="134">
        <v>-0.97836858402024263</v>
      </c>
      <c r="S13" s="32">
        <v>-43317.776019999998</v>
      </c>
      <c r="T13" s="134">
        <v>-0.67342695956741494</v>
      </c>
    </row>
    <row r="14" spans="1:22" s="21" customFormat="1" x14ac:dyDescent="0.2">
      <c r="A14" s="40" t="s">
        <v>11</v>
      </c>
      <c r="B14" s="132">
        <v>756369.89108000009</v>
      </c>
      <c r="C14" s="10">
        <v>10859218.094430001</v>
      </c>
      <c r="D14" s="10">
        <v>708069.81787000003</v>
      </c>
      <c r="E14" s="10">
        <v>639630.31993999996</v>
      </c>
      <c r="F14" s="10">
        <v>971075.43745999993</v>
      </c>
      <c r="G14" s="122">
        <v>304391.97463000013</v>
      </c>
      <c r="H14" s="122">
        <v>254550.61257999961</v>
      </c>
      <c r="I14" s="122">
        <v>356936.08103999979</v>
      </c>
      <c r="J14" s="122">
        <v>422899.49728000019</v>
      </c>
      <c r="K14" s="122">
        <v>431578.76715000015</v>
      </c>
      <c r="L14" s="122">
        <v>464871.49278999941</v>
      </c>
      <c r="M14" s="122">
        <v>458546.04498999962</v>
      </c>
      <c r="N14" s="122">
        <v>466591.81481999997</v>
      </c>
      <c r="O14" s="122">
        <v>662075.23056000029</v>
      </c>
      <c r="P14" s="10">
        <v>6141217.0911099985</v>
      </c>
      <c r="Q14" s="133">
        <v>-94294.660519999801</v>
      </c>
      <c r="R14" s="134">
        <v>-0.12466739042898578</v>
      </c>
      <c r="S14" s="32">
        <v>-4718001.0033200029</v>
      </c>
      <c r="T14" s="134">
        <v>-0.43446967933538405</v>
      </c>
    </row>
    <row r="15" spans="1:22" s="21" customFormat="1" x14ac:dyDescent="0.2">
      <c r="A15" s="40" t="s">
        <v>12</v>
      </c>
      <c r="B15" s="132">
        <v>241099.88156000001</v>
      </c>
      <c r="C15" s="10">
        <v>4735005.6086099995</v>
      </c>
      <c r="D15" s="10">
        <v>167947.97788999998</v>
      </c>
      <c r="E15" s="10">
        <v>133740.92971999999</v>
      </c>
      <c r="F15" s="10">
        <v>324631.60666000005</v>
      </c>
      <c r="G15" s="122">
        <v>187672.77812</v>
      </c>
      <c r="H15" s="122">
        <v>112165.57086000001</v>
      </c>
      <c r="I15" s="122">
        <v>132538.51762999999</v>
      </c>
      <c r="J15" s="122">
        <v>138848.59898000001</v>
      </c>
      <c r="K15" s="122">
        <v>106861.58298000001</v>
      </c>
      <c r="L15" s="122">
        <v>200214.94957999999</v>
      </c>
      <c r="M15" s="122">
        <v>237028.06452000016</v>
      </c>
      <c r="N15" s="122">
        <v>148482.55332000006</v>
      </c>
      <c r="O15" s="122">
        <v>281387.10449999996</v>
      </c>
      <c r="P15" s="10">
        <v>2171520.2347600004</v>
      </c>
      <c r="Q15" s="133">
        <v>40287.222939999949</v>
      </c>
      <c r="R15" s="134">
        <v>0.16709764716319064</v>
      </c>
      <c r="S15" s="32">
        <v>-2563485.3738499992</v>
      </c>
      <c r="T15" s="134">
        <v>-0.54139014517504058</v>
      </c>
    </row>
    <row r="16" spans="1:22" s="21" customFormat="1" x14ac:dyDescent="0.2">
      <c r="A16" s="40" t="s">
        <v>13</v>
      </c>
      <c r="B16" s="132">
        <v>223677.56387000004</v>
      </c>
      <c r="C16" s="10">
        <v>2251856.2763399999</v>
      </c>
      <c r="D16" s="10">
        <v>182639.07569</v>
      </c>
      <c r="E16" s="10">
        <v>166294.14762999999</v>
      </c>
      <c r="F16" s="10">
        <v>136712.79950999998</v>
      </c>
      <c r="G16" s="122">
        <v>20780.318940000001</v>
      </c>
      <c r="H16" s="122">
        <v>28592.918879999997</v>
      </c>
      <c r="I16" s="122">
        <v>50384.933439999993</v>
      </c>
      <c r="J16" s="122">
        <v>74222.329729999983</v>
      </c>
      <c r="K16" s="122">
        <v>86501.205310000005</v>
      </c>
      <c r="L16" s="122">
        <v>99379.70742999998</v>
      </c>
      <c r="M16" s="122">
        <v>104084.08809999999</v>
      </c>
      <c r="N16" s="122">
        <v>85664.477220000001</v>
      </c>
      <c r="O16" s="122">
        <v>122178.48396999999</v>
      </c>
      <c r="P16" s="10">
        <v>1157434.4858499998</v>
      </c>
      <c r="Q16" s="133">
        <v>-101499.07990000006</v>
      </c>
      <c r="R16" s="134">
        <v>-0.4537740761473541</v>
      </c>
      <c r="S16" s="32">
        <v>-1094421.79049</v>
      </c>
      <c r="T16" s="134">
        <v>-0.48600872177721399</v>
      </c>
    </row>
    <row r="17" spans="1:30" s="21" customFormat="1" x14ac:dyDescent="0.2">
      <c r="A17" s="40" t="s">
        <v>14</v>
      </c>
      <c r="B17" s="132">
        <v>184817.65184999999</v>
      </c>
      <c r="C17" s="10">
        <v>2261051.4428299996</v>
      </c>
      <c r="D17" s="10">
        <v>123003.54612</v>
      </c>
      <c r="E17" s="10">
        <v>145762.72565000001</v>
      </c>
      <c r="F17" s="10">
        <v>123578.84882</v>
      </c>
      <c r="G17" s="122">
        <v>40356.291910000007</v>
      </c>
      <c r="H17" s="122">
        <v>34333.666660000003</v>
      </c>
      <c r="I17" s="122">
        <v>61613.416970000013</v>
      </c>
      <c r="J17" s="122">
        <v>46989.40325999997</v>
      </c>
      <c r="K17" s="122">
        <v>33268.421780000019</v>
      </c>
      <c r="L17" s="122">
        <v>40394.166909999985</v>
      </c>
      <c r="M17" s="122">
        <v>74751.697260000044</v>
      </c>
      <c r="N17" s="122">
        <v>47943.232860000011</v>
      </c>
      <c r="O17" s="122">
        <v>117181.71745999997</v>
      </c>
      <c r="P17" s="10">
        <v>889177.13565999991</v>
      </c>
      <c r="Q17" s="133">
        <v>-67635.934390000024</v>
      </c>
      <c r="R17" s="134">
        <v>-0.36596035991677933</v>
      </c>
      <c r="S17" s="32">
        <v>-1371874.3071699997</v>
      </c>
      <c r="T17" s="134">
        <v>-0.60674174907445755</v>
      </c>
    </row>
    <row r="18" spans="1:30" s="21" customFormat="1" x14ac:dyDescent="0.2">
      <c r="A18" s="40" t="s">
        <v>15</v>
      </c>
      <c r="B18" s="132">
        <v>230413.57813000004</v>
      </c>
      <c r="C18" s="10">
        <v>3180795.3372200001</v>
      </c>
      <c r="D18" s="10">
        <v>248524.30593999999</v>
      </c>
      <c r="E18" s="10">
        <v>238914.36335000003</v>
      </c>
      <c r="F18" s="10">
        <v>197949.19404</v>
      </c>
      <c r="G18" s="122">
        <v>42798.439419999981</v>
      </c>
      <c r="H18" s="122">
        <v>38484.099670000025</v>
      </c>
      <c r="I18" s="122">
        <v>52320.126560000004</v>
      </c>
      <c r="J18" s="122">
        <v>82222.702379999988</v>
      </c>
      <c r="K18" s="122">
        <v>86049.546760000099</v>
      </c>
      <c r="L18" s="122">
        <v>103870.07737999994</v>
      </c>
      <c r="M18" s="122">
        <v>127643.67645999996</v>
      </c>
      <c r="N18" s="122">
        <v>114264.09831</v>
      </c>
      <c r="O18" s="122">
        <v>140189.39988000004</v>
      </c>
      <c r="P18" s="10">
        <v>1473230.03015</v>
      </c>
      <c r="Q18" s="133">
        <v>-90224.178249999997</v>
      </c>
      <c r="R18" s="134">
        <v>-0.39157491924844479</v>
      </c>
      <c r="S18" s="32">
        <v>-1707565.3070700001</v>
      </c>
      <c r="T18" s="134">
        <v>-0.53683595643170301</v>
      </c>
    </row>
    <row r="19" spans="1:30" s="139" customFormat="1" x14ac:dyDescent="0.2">
      <c r="A19" s="45" t="s">
        <v>16</v>
      </c>
      <c r="B19" s="135">
        <v>1975809.6472799999</v>
      </c>
      <c r="C19" s="15">
        <v>26310199.422579996</v>
      </c>
      <c r="D19" s="15">
        <v>1603460.88466</v>
      </c>
      <c r="E19" s="15">
        <v>1426603.5530399999</v>
      </c>
      <c r="F19" s="15">
        <v>2133026.5536199999</v>
      </c>
      <c r="G19" s="123">
        <v>724553.70477999956</v>
      </c>
      <c r="H19" s="123">
        <v>526660.0607899999</v>
      </c>
      <c r="I19" s="123">
        <v>726561.82416000043</v>
      </c>
      <c r="J19" s="123">
        <v>844240.3501600005</v>
      </c>
      <c r="K19" s="123">
        <v>836764.71318999922</v>
      </c>
      <c r="L19" s="123">
        <v>1061405.5451200006</v>
      </c>
      <c r="M19" s="123">
        <v>1107877.3886200008</v>
      </c>
      <c r="N19" s="123">
        <v>1808097.2024699997</v>
      </c>
      <c r="O19" s="123">
        <v>1964897.6624800009</v>
      </c>
      <c r="P19" s="33">
        <v>14764149.443089999</v>
      </c>
      <c r="Q19" s="136">
        <v>-10911.984799999045</v>
      </c>
      <c r="R19" s="137">
        <v>-5.5227915376468983E-3</v>
      </c>
      <c r="S19" s="138">
        <v>-11546049.979489997</v>
      </c>
      <c r="T19" s="137">
        <v>-0.43884311912820095</v>
      </c>
    </row>
    <row r="20" spans="1:30" s="21" customFormat="1" x14ac:dyDescent="0.2">
      <c r="A20" s="21" t="s">
        <v>17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22"/>
      <c r="V20" s="127"/>
      <c r="W20" s="22"/>
      <c r="X20" s="127"/>
    </row>
    <row r="21" spans="1:30" s="21" customFormat="1" x14ac:dyDescent="0.2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127"/>
      <c r="W21" s="22"/>
      <c r="X21" s="127"/>
    </row>
    <row r="22" spans="1:30" s="21" customFormat="1" x14ac:dyDescent="0.2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30" s="21" customFormat="1" x14ac:dyDescent="0.2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30" x14ac:dyDescent="0.2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U24" s="22"/>
      <c r="V24" s="127"/>
      <c r="W24" s="22"/>
      <c r="X24" s="127"/>
    </row>
    <row r="25" spans="1:30" x14ac:dyDescent="0.2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U25" s="22"/>
      <c r="V25" s="127"/>
      <c r="W25" s="22"/>
      <c r="X25" s="127"/>
    </row>
    <row r="26" spans="1:30" s="21" customFormat="1" x14ac:dyDescent="0.2">
      <c r="A26" s="124" t="s">
        <v>0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22"/>
      <c r="V26" s="127"/>
      <c r="W26" s="22"/>
      <c r="X26" s="127"/>
    </row>
    <row r="27" spans="1:30" s="21" customFormat="1" x14ac:dyDescent="0.2">
      <c r="A27" s="124" t="s">
        <v>108</v>
      </c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22"/>
      <c r="V27" s="127"/>
      <c r="W27" s="22"/>
      <c r="X27" s="127"/>
    </row>
    <row r="28" spans="1:30" s="21" customFormat="1" x14ac:dyDescent="0.2">
      <c r="A28" s="124" t="s">
        <v>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22"/>
      <c r="V28" s="127"/>
      <c r="W28" s="22"/>
      <c r="X28" s="127"/>
    </row>
    <row r="29" spans="1:30" s="21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127"/>
      <c r="S29" s="126"/>
      <c r="T29" s="127"/>
      <c r="U29" s="22"/>
      <c r="V29" s="127"/>
      <c r="W29" s="22"/>
      <c r="X29" s="127"/>
    </row>
    <row r="30" spans="1:30" s="21" customFormat="1" x14ac:dyDescent="0.2">
      <c r="A30" s="128" t="s">
        <v>2</v>
      </c>
      <c r="B30" s="119" t="s">
        <v>21</v>
      </c>
      <c r="C30" s="121"/>
      <c r="D30" s="119" t="s">
        <v>31</v>
      </c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1"/>
      <c r="Q30" s="119" t="s">
        <v>112</v>
      </c>
      <c r="R30" s="121"/>
      <c r="S30" s="119" t="s">
        <v>113</v>
      </c>
      <c r="T30" s="121"/>
      <c r="U30" s="22"/>
      <c r="V30" s="127"/>
      <c r="W30" s="22"/>
      <c r="X30" s="127"/>
    </row>
    <row r="31" spans="1:30" s="21" customFormat="1" x14ac:dyDescent="0.2">
      <c r="A31" s="129"/>
      <c r="B31" s="45" t="s">
        <v>109</v>
      </c>
      <c r="C31" s="57" t="s">
        <v>110</v>
      </c>
      <c r="D31" s="57" t="s">
        <v>39</v>
      </c>
      <c r="E31" s="57" t="s">
        <v>40</v>
      </c>
      <c r="F31" s="57" t="s">
        <v>49</v>
      </c>
      <c r="G31" s="57" t="s">
        <v>54</v>
      </c>
      <c r="H31" s="57" t="s">
        <v>59</v>
      </c>
      <c r="I31" s="57" t="s">
        <v>66</v>
      </c>
      <c r="J31" s="57" t="s">
        <v>72</v>
      </c>
      <c r="K31" s="57" t="s">
        <v>82</v>
      </c>
      <c r="L31" s="57" t="s">
        <v>86</v>
      </c>
      <c r="M31" s="57" t="s">
        <v>115</v>
      </c>
      <c r="N31" s="57" t="s">
        <v>114</v>
      </c>
      <c r="O31" s="57" t="s">
        <v>107</v>
      </c>
      <c r="P31" s="57" t="s">
        <v>111</v>
      </c>
      <c r="Q31" s="130" t="s">
        <v>3</v>
      </c>
      <c r="R31" s="131" t="s">
        <v>4</v>
      </c>
      <c r="S31" s="130" t="s">
        <v>3</v>
      </c>
      <c r="T31" s="131" t="s">
        <v>4</v>
      </c>
      <c r="U31" s="22"/>
      <c r="V31" s="127"/>
      <c r="W31" s="22"/>
      <c r="X31" s="127"/>
    </row>
    <row r="32" spans="1:30" s="21" customFormat="1" x14ac:dyDescent="0.2">
      <c r="A32" s="40" t="s">
        <v>5</v>
      </c>
      <c r="B32" s="10">
        <v>0</v>
      </c>
      <c r="C32" s="10">
        <v>687646.13003</v>
      </c>
      <c r="D32" s="29">
        <v>0</v>
      </c>
      <c r="E32" s="29">
        <v>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17530.031560000003</v>
      </c>
      <c r="M32" s="29">
        <v>0</v>
      </c>
      <c r="N32" s="40">
        <v>860000</v>
      </c>
      <c r="O32" s="40">
        <v>0</v>
      </c>
      <c r="P32" s="10">
        <v>877535.03156000003</v>
      </c>
      <c r="Q32" s="32">
        <v>0</v>
      </c>
      <c r="R32" s="142">
        <v>0</v>
      </c>
      <c r="S32" s="32">
        <v>189888.90153000003</v>
      </c>
      <c r="T32" s="142">
        <v>0.27614334355624992</v>
      </c>
      <c r="U32" s="22"/>
      <c r="V32" s="127"/>
      <c r="W32" s="22"/>
      <c r="X32" s="127"/>
      <c r="Y32" s="22"/>
      <c r="Z32" s="22"/>
      <c r="AA32" s="22"/>
      <c r="AB32" s="22"/>
      <c r="AC32" s="22"/>
      <c r="AD32" s="22"/>
    </row>
    <row r="33" spans="1:30" s="21" customFormat="1" x14ac:dyDescent="0.2">
      <c r="A33" s="40" t="s">
        <v>6</v>
      </c>
      <c r="B33" s="10">
        <v>300</v>
      </c>
      <c r="C33" s="10">
        <v>193115.6</v>
      </c>
      <c r="D33" s="29">
        <v>450</v>
      </c>
      <c r="E33" s="29">
        <v>6124</v>
      </c>
      <c r="F33" s="29">
        <v>119500</v>
      </c>
      <c r="G33" s="29">
        <v>55500</v>
      </c>
      <c r="H33" s="29">
        <v>1500</v>
      </c>
      <c r="I33" s="29">
        <v>2000</v>
      </c>
      <c r="J33" s="29">
        <v>6000</v>
      </c>
      <c r="K33" s="29">
        <v>12800</v>
      </c>
      <c r="L33" s="29">
        <v>0</v>
      </c>
      <c r="M33" s="29">
        <v>20150</v>
      </c>
      <c r="N33" s="40">
        <v>11000</v>
      </c>
      <c r="O33" s="40">
        <v>63547.777799999996</v>
      </c>
      <c r="P33" s="10">
        <v>298571.77779999998</v>
      </c>
      <c r="Q33" s="32">
        <v>63247.777799999996</v>
      </c>
      <c r="R33" s="142">
        <v>210.82592599999998</v>
      </c>
      <c r="S33" s="32">
        <v>105456.17779999998</v>
      </c>
      <c r="T33" s="142">
        <v>0.54607798541391772</v>
      </c>
      <c r="U33" s="22"/>
      <c r="V33" s="127"/>
      <c r="W33" s="22"/>
      <c r="X33" s="127"/>
      <c r="Y33" s="22"/>
      <c r="Z33" s="22"/>
      <c r="AA33" s="22"/>
      <c r="AB33" s="22"/>
      <c r="AC33" s="22"/>
      <c r="AD33" s="22"/>
    </row>
    <row r="34" spans="1:30" s="21" customFormat="1" x14ac:dyDescent="0.2">
      <c r="A34" s="40" t="s">
        <v>7</v>
      </c>
      <c r="B34" s="10">
        <v>4439.4419000000007</v>
      </c>
      <c r="C34" s="10">
        <v>76781.121250000011</v>
      </c>
      <c r="D34" s="32">
        <v>5623.3219900000004</v>
      </c>
      <c r="E34" s="32">
        <v>3291.2049999999999</v>
      </c>
      <c r="F34" s="32">
        <v>3421.52</v>
      </c>
      <c r="G34" s="32">
        <v>2705.6190000000001</v>
      </c>
      <c r="H34" s="32">
        <v>1652.24801</v>
      </c>
      <c r="I34" s="32">
        <v>3834.3429900000001</v>
      </c>
      <c r="J34" s="32">
        <v>7193.7484000000004</v>
      </c>
      <c r="K34" s="32">
        <v>4023.4918499999999</v>
      </c>
      <c r="L34" s="32">
        <v>3975.6529999999998</v>
      </c>
      <c r="M34" s="32">
        <v>4401.3788700000005</v>
      </c>
      <c r="N34" s="32">
        <v>2424.44067</v>
      </c>
      <c r="O34" s="32">
        <v>7138.4881999999998</v>
      </c>
      <c r="P34" s="10">
        <v>49685.457979999999</v>
      </c>
      <c r="Q34" s="32">
        <v>2699.0462999999991</v>
      </c>
      <c r="R34" s="142">
        <v>0.6079697315106205</v>
      </c>
      <c r="S34" s="32">
        <v>-27095.663270000012</v>
      </c>
      <c r="T34" s="142">
        <v>-0.35289486307156537</v>
      </c>
      <c r="U34" s="22"/>
      <c r="V34" s="127"/>
      <c r="W34" s="22"/>
      <c r="X34" s="127"/>
      <c r="Y34" s="22"/>
      <c r="Z34" s="22"/>
      <c r="AA34" s="22"/>
      <c r="AB34" s="22"/>
      <c r="AC34" s="22"/>
      <c r="AD34" s="22"/>
    </row>
    <row r="35" spans="1:30" s="21" customFormat="1" x14ac:dyDescent="0.2">
      <c r="A35" s="40" t="s">
        <v>8</v>
      </c>
      <c r="B35" s="10">
        <v>13313.453170000001</v>
      </c>
      <c r="C35" s="10">
        <v>157639.40592999998</v>
      </c>
      <c r="D35" s="32">
        <v>13590.90979</v>
      </c>
      <c r="E35" s="32">
        <v>8966.6890999999996</v>
      </c>
      <c r="F35" s="32">
        <v>8993.627050000001</v>
      </c>
      <c r="G35" s="32">
        <v>6607.4268300000003</v>
      </c>
      <c r="H35" s="32">
        <v>5871.9750000000004</v>
      </c>
      <c r="I35" s="32">
        <v>9512.4504199999992</v>
      </c>
      <c r="J35" s="32">
        <v>10914.87285</v>
      </c>
      <c r="K35" s="32">
        <v>13337.456309999998</v>
      </c>
      <c r="L35" s="32">
        <v>9978.02117</v>
      </c>
      <c r="M35" s="32">
        <v>9846.298420000001</v>
      </c>
      <c r="N35" s="32">
        <v>7142.4982499999996</v>
      </c>
      <c r="O35" s="32">
        <v>10437.700040000002</v>
      </c>
      <c r="P35" s="10">
        <v>115199.92522999999</v>
      </c>
      <c r="Q35" s="32">
        <v>-2875.7531299999991</v>
      </c>
      <c r="R35" s="142">
        <v>-0.21600354868713589</v>
      </c>
      <c r="S35" s="32">
        <v>-42439.480699999986</v>
      </c>
      <c r="T35" s="142">
        <v>-0.26921873023833454</v>
      </c>
      <c r="U35" s="22"/>
      <c r="V35" s="127"/>
      <c r="W35" s="22"/>
      <c r="X35" s="127"/>
      <c r="Y35" s="22"/>
      <c r="Z35" s="22"/>
      <c r="AA35" s="22"/>
      <c r="AB35" s="22"/>
      <c r="AC35" s="22"/>
      <c r="AD35" s="22"/>
    </row>
    <row r="36" spans="1:30" s="21" customFormat="1" x14ac:dyDescent="0.2">
      <c r="A36" s="40" t="s">
        <v>9</v>
      </c>
      <c r="B36" s="10">
        <v>0</v>
      </c>
      <c r="C36" s="10">
        <v>695.49495999999999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32">
        <v>0</v>
      </c>
      <c r="N36" s="32">
        <v>0</v>
      </c>
      <c r="O36" s="32">
        <v>0</v>
      </c>
      <c r="P36" s="10">
        <v>0</v>
      </c>
      <c r="Q36" s="32">
        <v>0</v>
      </c>
      <c r="R36" s="142">
        <v>0</v>
      </c>
      <c r="S36" s="32">
        <v>-695.49495999999999</v>
      </c>
      <c r="T36" s="142">
        <v>-1</v>
      </c>
      <c r="U36" s="22"/>
      <c r="V36" s="127"/>
      <c r="W36" s="22"/>
      <c r="X36" s="127"/>
      <c r="Y36" s="22"/>
      <c r="Z36" s="22"/>
      <c r="AA36" s="22"/>
      <c r="AB36" s="22"/>
      <c r="AC36" s="22"/>
      <c r="AD36" s="22"/>
    </row>
    <row r="37" spans="1:30" s="21" customFormat="1" x14ac:dyDescent="0.2">
      <c r="A37" s="40" t="s">
        <v>10</v>
      </c>
      <c r="B37" s="10">
        <v>0</v>
      </c>
      <c r="C37" s="10">
        <v>140</v>
      </c>
      <c r="D37" s="32">
        <v>30</v>
      </c>
      <c r="E37" s="32">
        <v>0</v>
      </c>
      <c r="F37" s="32">
        <v>0</v>
      </c>
      <c r="G37" s="32">
        <v>40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20</v>
      </c>
      <c r="N37" s="32">
        <v>357.56700000000001</v>
      </c>
      <c r="O37" s="32">
        <v>0</v>
      </c>
      <c r="P37" s="10">
        <v>447.56700000000001</v>
      </c>
      <c r="Q37" s="32">
        <v>0</v>
      </c>
      <c r="R37" s="142">
        <v>0</v>
      </c>
      <c r="S37" s="32">
        <v>307.56700000000001</v>
      </c>
      <c r="T37" s="142">
        <v>2.1969071428571429</v>
      </c>
      <c r="U37" s="22"/>
      <c r="V37" s="127"/>
      <c r="W37" s="22"/>
      <c r="X37" s="127"/>
      <c r="Y37" s="22"/>
      <c r="Z37" s="22"/>
      <c r="AA37" s="22"/>
      <c r="AB37" s="22"/>
      <c r="AC37" s="22"/>
      <c r="AD37" s="22"/>
    </row>
    <row r="38" spans="1:30" s="21" customFormat="1" x14ac:dyDescent="0.2">
      <c r="A38" s="40" t="s">
        <v>11</v>
      </c>
      <c r="B38" s="10">
        <v>6993.1641500000005</v>
      </c>
      <c r="C38" s="10">
        <v>216557.74573999995</v>
      </c>
      <c r="D38" s="32">
        <v>3494.6286600000003</v>
      </c>
      <c r="E38" s="32">
        <v>10822.66317</v>
      </c>
      <c r="F38" s="32">
        <v>9376.4310299999997</v>
      </c>
      <c r="G38" s="32">
        <v>2410.0402899999999</v>
      </c>
      <c r="H38" s="32">
        <v>2739.6662699999997</v>
      </c>
      <c r="I38" s="32">
        <v>6234.2131799999997</v>
      </c>
      <c r="J38" s="32">
        <v>3761.1021299999998</v>
      </c>
      <c r="K38" s="32">
        <v>27452.402689999999</v>
      </c>
      <c r="L38" s="32">
        <v>3743.74359</v>
      </c>
      <c r="M38" s="32">
        <v>8702.6106899999995</v>
      </c>
      <c r="N38" s="32">
        <v>3389.21994</v>
      </c>
      <c r="O38" s="32">
        <v>18458.2107</v>
      </c>
      <c r="P38" s="10">
        <v>100584.93233999998</v>
      </c>
      <c r="Q38" s="32">
        <v>11465.046549999999</v>
      </c>
      <c r="R38" s="142">
        <v>1.6394648122195155</v>
      </c>
      <c r="S38" s="32">
        <v>-115972.81339999997</v>
      </c>
      <c r="T38" s="142">
        <v>-0.53552835528329412</v>
      </c>
      <c r="U38" s="22"/>
      <c r="V38" s="127"/>
      <c r="W38" s="22"/>
      <c r="X38" s="127"/>
      <c r="Y38" s="22"/>
      <c r="Z38" s="22"/>
      <c r="AA38" s="22"/>
      <c r="AB38" s="22"/>
      <c r="AC38" s="22"/>
      <c r="AD38" s="22"/>
    </row>
    <row r="39" spans="1:30" s="21" customFormat="1" x14ac:dyDescent="0.2">
      <c r="A39" s="40" t="s">
        <v>12</v>
      </c>
      <c r="B39" s="10">
        <v>14055.93266</v>
      </c>
      <c r="C39" s="10">
        <v>350982.36343000003</v>
      </c>
      <c r="D39" s="32">
        <v>32616.641640000002</v>
      </c>
      <c r="E39" s="32">
        <v>5963.2424600000004</v>
      </c>
      <c r="F39" s="32">
        <v>16158.41843</v>
      </c>
      <c r="G39" s="32">
        <v>54254.235049999996</v>
      </c>
      <c r="H39" s="32">
        <v>17284.12688</v>
      </c>
      <c r="I39" s="32">
        <v>493.29591999999997</v>
      </c>
      <c r="J39" s="32">
        <v>36584</v>
      </c>
      <c r="K39" s="32">
        <v>15925.61376</v>
      </c>
      <c r="L39" s="32">
        <v>22695.4</v>
      </c>
      <c r="M39" s="32">
        <v>44866.742460000001</v>
      </c>
      <c r="N39" s="32">
        <v>18952.192999999999</v>
      </c>
      <c r="O39" s="32">
        <v>8734.0540000000001</v>
      </c>
      <c r="P39" s="10">
        <v>274527.96360000002</v>
      </c>
      <c r="Q39" s="32">
        <v>-5321.8786600000003</v>
      </c>
      <c r="R39" s="142">
        <v>-0.37862152506925861</v>
      </c>
      <c r="S39" s="32">
        <v>-76454.399830000009</v>
      </c>
      <c r="T39" s="142">
        <v>-0.21782974814701217</v>
      </c>
      <c r="U39" s="22"/>
      <c r="V39" s="127"/>
      <c r="W39" s="22"/>
      <c r="X39" s="127"/>
      <c r="Y39" s="22"/>
      <c r="Z39" s="22"/>
      <c r="AA39" s="22"/>
      <c r="AB39" s="22"/>
      <c r="AC39" s="22"/>
      <c r="AD39" s="22"/>
    </row>
    <row r="40" spans="1:30" s="21" customFormat="1" x14ac:dyDescent="0.2">
      <c r="A40" s="40" t="s">
        <v>13</v>
      </c>
      <c r="B40" s="10">
        <v>58205.037960000001</v>
      </c>
      <c r="C40" s="10">
        <v>573037.36861</v>
      </c>
      <c r="D40" s="32">
        <v>60756.621330000002</v>
      </c>
      <c r="E40" s="32">
        <v>44456.508950000003</v>
      </c>
      <c r="F40" s="32">
        <v>53548.973869999994</v>
      </c>
      <c r="G40" s="32">
        <v>6780.9762899999996</v>
      </c>
      <c r="H40" s="32">
        <v>9682.0985999999994</v>
      </c>
      <c r="I40" s="32">
        <v>14231.264879999999</v>
      </c>
      <c r="J40" s="32">
        <v>25221.126179999992</v>
      </c>
      <c r="K40" s="32">
        <v>25037.493090000004</v>
      </c>
      <c r="L40" s="32">
        <v>32811.114079999999</v>
      </c>
      <c r="M40" s="32">
        <v>34594.253830000001</v>
      </c>
      <c r="N40" s="32">
        <v>28047.69354</v>
      </c>
      <c r="O40" s="32">
        <v>38559.387650000004</v>
      </c>
      <c r="P40" s="10">
        <v>373727.51228999998</v>
      </c>
      <c r="Q40" s="32">
        <v>-19645.650309999997</v>
      </c>
      <c r="R40" s="142">
        <v>-0.33752491190712719</v>
      </c>
      <c r="S40" s="32">
        <v>-199309.85632000002</v>
      </c>
      <c r="T40" s="142">
        <v>-0.34781301750610105</v>
      </c>
      <c r="U40" s="22"/>
      <c r="V40" s="127"/>
      <c r="W40" s="22"/>
      <c r="X40" s="127"/>
      <c r="Y40" s="22"/>
      <c r="Z40" s="22"/>
      <c r="AA40" s="22"/>
      <c r="AB40" s="22"/>
      <c r="AC40" s="22"/>
      <c r="AD40" s="22"/>
    </row>
    <row r="41" spans="1:30" s="21" customFormat="1" x14ac:dyDescent="0.2">
      <c r="A41" s="40" t="s">
        <v>14</v>
      </c>
      <c r="B41" s="10">
        <v>5253.45172</v>
      </c>
      <c r="C41" s="10">
        <v>32750.778770000001</v>
      </c>
      <c r="D41" s="32">
        <v>8459.1938800000007</v>
      </c>
      <c r="E41" s="32">
        <v>7831.9084000000003</v>
      </c>
      <c r="F41" s="32">
        <v>6360.2834299999995</v>
      </c>
      <c r="G41" s="32">
        <v>3420.9805099999999</v>
      </c>
      <c r="H41" s="32">
        <v>7500</v>
      </c>
      <c r="I41" s="32">
        <v>2480.5549100000003</v>
      </c>
      <c r="J41" s="32">
        <v>1546.1186</v>
      </c>
      <c r="K41" s="32">
        <v>10</v>
      </c>
      <c r="L41" s="32">
        <v>4552</v>
      </c>
      <c r="M41" s="32">
        <v>1897.81835</v>
      </c>
      <c r="N41" s="32">
        <v>730.09282999999994</v>
      </c>
      <c r="O41" s="32">
        <v>4142.0482000000011</v>
      </c>
      <c r="P41" s="10">
        <v>48930.999110000004</v>
      </c>
      <c r="Q41" s="32">
        <v>-1111.4035199999989</v>
      </c>
      <c r="R41" s="142">
        <v>-0.21155681621073297</v>
      </c>
      <c r="S41" s="32">
        <v>16180.220340000003</v>
      </c>
      <c r="T41" s="142">
        <v>0.49404078155299391</v>
      </c>
      <c r="U41" s="22"/>
      <c r="V41" s="127"/>
      <c r="W41" s="22"/>
      <c r="X41" s="127"/>
      <c r="Y41" s="22"/>
      <c r="Z41" s="22"/>
      <c r="AA41" s="22"/>
      <c r="AB41" s="22"/>
      <c r="AC41" s="22"/>
      <c r="AD41" s="22"/>
    </row>
    <row r="42" spans="1:30" s="21" customFormat="1" x14ac:dyDescent="0.2">
      <c r="A42" s="40" t="s">
        <v>15</v>
      </c>
      <c r="B42" s="10">
        <v>21841.641530000001</v>
      </c>
      <c r="C42" s="10">
        <v>382470.52822000004</v>
      </c>
      <c r="D42" s="32">
        <v>29638.370430000003</v>
      </c>
      <c r="E42" s="32">
        <v>25928.839619999999</v>
      </c>
      <c r="F42" s="32">
        <v>25219.121979999996</v>
      </c>
      <c r="G42" s="32">
        <v>5404.9347099999995</v>
      </c>
      <c r="H42" s="32">
        <v>3250.7533100000001</v>
      </c>
      <c r="I42" s="32">
        <v>8426.0544499999996</v>
      </c>
      <c r="J42" s="32">
        <v>17984.189279999999</v>
      </c>
      <c r="K42" s="32">
        <v>13850.80595</v>
      </c>
      <c r="L42" s="32">
        <v>17613.13696</v>
      </c>
      <c r="M42" s="32">
        <v>26006.958040000012</v>
      </c>
      <c r="N42" s="32">
        <v>19045.235599999993</v>
      </c>
      <c r="O42" s="32">
        <v>22882.746919999994</v>
      </c>
      <c r="P42" s="10">
        <v>215251.14724999995</v>
      </c>
      <c r="Q42" s="32">
        <v>1041.1053899999933</v>
      </c>
      <c r="R42" s="142">
        <v>4.7666078054161343E-2</v>
      </c>
      <c r="S42" s="32">
        <v>-167219.38097000009</v>
      </c>
      <c r="T42" s="142">
        <v>-0.43720853930427339</v>
      </c>
      <c r="U42" s="22"/>
      <c r="V42" s="127"/>
      <c r="W42" s="22"/>
      <c r="X42" s="127"/>
      <c r="Y42" s="22"/>
      <c r="Z42" s="22"/>
      <c r="AA42" s="22"/>
      <c r="AB42" s="22"/>
      <c r="AC42" s="22"/>
      <c r="AD42" s="22"/>
    </row>
    <row r="43" spans="1:30" s="139" customFormat="1" x14ac:dyDescent="0.2">
      <c r="A43" s="45" t="s">
        <v>16</v>
      </c>
      <c r="B43" s="33">
        <v>124402.12309000001</v>
      </c>
      <c r="C43" s="15">
        <v>2671816.53694</v>
      </c>
      <c r="D43" s="34">
        <v>154659.68771999999</v>
      </c>
      <c r="E43" s="34">
        <v>113390.05670000002</v>
      </c>
      <c r="F43" s="34">
        <v>242578.37578999999</v>
      </c>
      <c r="G43" s="34">
        <v>137124.21268000006</v>
      </c>
      <c r="H43" s="34">
        <v>49480.86806999999</v>
      </c>
      <c r="I43" s="34">
        <v>47212.176749999991</v>
      </c>
      <c r="J43" s="34">
        <v>109205.15744000001</v>
      </c>
      <c r="K43" s="34">
        <v>112437.26364999996</v>
      </c>
      <c r="L43" s="34">
        <v>112899.10036</v>
      </c>
      <c r="M43" s="34">
        <v>150486.06066000008</v>
      </c>
      <c r="N43" s="34">
        <v>951088.94082999998</v>
      </c>
      <c r="O43" s="34">
        <v>173900.4135099999</v>
      </c>
      <c r="P43" s="33">
        <v>2354462.3141600001</v>
      </c>
      <c r="Q43" s="138">
        <v>49498.290419999888</v>
      </c>
      <c r="R43" s="143">
        <v>0.39788943460546755</v>
      </c>
      <c r="S43" s="138">
        <v>-317354.22277999995</v>
      </c>
      <c r="T43" s="143">
        <v>-0.11877844844222052</v>
      </c>
      <c r="U43" s="144"/>
      <c r="V43" s="145"/>
      <c r="W43" s="144"/>
      <c r="X43" s="145"/>
      <c r="Y43" s="144"/>
      <c r="Z43" s="144"/>
      <c r="AA43" s="144"/>
      <c r="AB43" s="144"/>
      <c r="AC43" s="144"/>
      <c r="AD43" s="144"/>
    </row>
    <row r="44" spans="1:30" s="21" customFormat="1" x14ac:dyDescent="0.2">
      <c r="A44" s="21" t="s">
        <v>17</v>
      </c>
      <c r="B44" s="109"/>
      <c r="C44" s="109"/>
      <c r="P44" s="79"/>
      <c r="R44" s="146"/>
      <c r="S44" s="126"/>
      <c r="T44" s="127"/>
      <c r="U44" s="22"/>
      <c r="V44" s="127"/>
      <c r="W44" s="22"/>
      <c r="X44" s="127"/>
      <c r="Y44" s="22"/>
      <c r="Z44" s="22"/>
      <c r="AA44" s="22"/>
      <c r="AB44" s="22"/>
      <c r="AC44" s="22"/>
      <c r="AD44" s="22"/>
    </row>
    <row r="45" spans="1:30" s="21" customFormat="1" x14ac:dyDescent="0.2">
      <c r="A45" s="21" t="s">
        <v>18</v>
      </c>
      <c r="B45" s="109"/>
      <c r="C45" s="109"/>
      <c r="P45" s="79"/>
      <c r="R45" s="146"/>
      <c r="S45" s="126"/>
      <c r="T45" s="127"/>
      <c r="U45" s="22"/>
      <c r="V45" s="127"/>
      <c r="W45" s="22"/>
      <c r="X45" s="127"/>
      <c r="Y45" s="22"/>
      <c r="Z45" s="22"/>
      <c r="AA45" s="22"/>
      <c r="AB45" s="22"/>
      <c r="AC45" s="22"/>
      <c r="AD45" s="22"/>
    </row>
    <row r="46" spans="1:30" s="21" customFormat="1" x14ac:dyDescent="0.2">
      <c r="A46" s="21" t="s">
        <v>19</v>
      </c>
      <c r="B46" s="109"/>
      <c r="C46" s="109"/>
      <c r="P46" s="79"/>
      <c r="R46" s="146"/>
      <c r="S46" s="126"/>
      <c r="T46" s="127"/>
      <c r="U46" s="22"/>
      <c r="V46" s="127"/>
      <c r="W46" s="22"/>
      <c r="X46" s="127"/>
      <c r="Y46" s="22"/>
      <c r="Z46" s="22"/>
      <c r="AA46" s="22"/>
      <c r="AB46" s="22"/>
      <c r="AC46" s="22"/>
      <c r="AD46" s="22"/>
    </row>
    <row r="47" spans="1:30" x14ac:dyDescent="0.2">
      <c r="U47" s="22"/>
      <c r="V47" s="127"/>
      <c r="W47" s="22"/>
      <c r="X47" s="127"/>
      <c r="Y47" s="22"/>
      <c r="Z47" s="22"/>
      <c r="AA47" s="22"/>
      <c r="AB47" s="22"/>
      <c r="AC47" s="22"/>
      <c r="AD47" s="22"/>
    </row>
    <row r="48" spans="1:30" x14ac:dyDescent="0.2">
      <c r="U48" s="22"/>
      <c r="V48" s="127"/>
      <c r="W48" s="22"/>
      <c r="X48" s="127"/>
      <c r="Y48" s="22"/>
      <c r="Z48" s="22"/>
      <c r="AA48" s="22"/>
      <c r="AB48" s="22"/>
      <c r="AC48" s="22"/>
      <c r="AD48" s="22"/>
    </row>
    <row r="49" spans="1:30" s="21" customFormat="1" x14ac:dyDescent="0.2">
      <c r="A49" s="124" t="s">
        <v>0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22"/>
      <c r="V49" s="127"/>
      <c r="W49" s="22"/>
      <c r="X49" s="127"/>
      <c r="Y49" s="22"/>
      <c r="Z49" s="22"/>
      <c r="AA49" s="22"/>
      <c r="AB49" s="22"/>
      <c r="AC49" s="22"/>
      <c r="AD49" s="22"/>
    </row>
    <row r="50" spans="1:30" s="21" customFormat="1" x14ac:dyDescent="0.2">
      <c r="A50" s="124" t="s">
        <v>108</v>
      </c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22"/>
      <c r="V50" s="127"/>
      <c r="W50" s="22"/>
      <c r="X50" s="127"/>
      <c r="Y50" s="22"/>
      <c r="Z50" s="22"/>
      <c r="AA50" s="22"/>
      <c r="AB50" s="22"/>
      <c r="AC50" s="22"/>
      <c r="AD50" s="22"/>
    </row>
    <row r="51" spans="1:30" s="21" customFormat="1" x14ac:dyDescent="0.2">
      <c r="A51" s="124" t="s">
        <v>1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22"/>
      <c r="V51" s="127"/>
      <c r="W51" s="22"/>
      <c r="X51" s="127"/>
      <c r="Y51" s="22"/>
      <c r="Z51" s="22"/>
      <c r="AA51" s="22"/>
      <c r="AB51" s="22"/>
      <c r="AC51" s="22"/>
      <c r="AD51" s="22"/>
    </row>
    <row r="52" spans="1:30" s="21" customForma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127"/>
      <c r="S52" s="126"/>
      <c r="T52" s="127"/>
      <c r="U52" s="22"/>
      <c r="V52" s="127"/>
      <c r="W52" s="22"/>
      <c r="X52" s="127"/>
      <c r="Y52" s="22"/>
      <c r="Z52" s="22"/>
      <c r="AA52" s="22"/>
      <c r="AB52" s="22"/>
      <c r="AC52" s="22"/>
      <c r="AD52" s="22"/>
    </row>
    <row r="53" spans="1:30" s="21" customFormat="1" x14ac:dyDescent="0.2">
      <c r="A53" s="128" t="s">
        <v>2</v>
      </c>
      <c r="B53" s="119" t="s">
        <v>22</v>
      </c>
      <c r="C53" s="121"/>
      <c r="D53" s="119" t="s">
        <v>32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1"/>
      <c r="Q53" s="119" t="s">
        <v>112</v>
      </c>
      <c r="R53" s="121"/>
      <c r="S53" s="119" t="s">
        <v>113</v>
      </c>
      <c r="T53" s="121"/>
      <c r="U53" s="22"/>
      <c r="V53" s="127"/>
      <c r="W53" s="22"/>
      <c r="X53" s="127"/>
      <c r="Y53" s="22"/>
      <c r="Z53" s="22"/>
      <c r="AA53" s="22"/>
      <c r="AB53" s="22"/>
      <c r="AC53" s="22"/>
      <c r="AD53" s="22"/>
    </row>
    <row r="54" spans="1:30" s="21" customFormat="1" x14ac:dyDescent="0.2">
      <c r="A54" s="129"/>
      <c r="B54" s="45" t="s">
        <v>109</v>
      </c>
      <c r="C54" s="57" t="s">
        <v>110</v>
      </c>
      <c r="D54" s="57" t="s">
        <v>39</v>
      </c>
      <c r="E54" s="57" t="s">
        <v>40</v>
      </c>
      <c r="F54" s="57" t="s">
        <v>49</v>
      </c>
      <c r="G54" s="57" t="s">
        <v>54</v>
      </c>
      <c r="H54" s="57" t="s">
        <v>59</v>
      </c>
      <c r="I54" s="57" t="s">
        <v>66</v>
      </c>
      <c r="J54" s="57" t="s">
        <v>72</v>
      </c>
      <c r="K54" s="57" t="s">
        <v>82</v>
      </c>
      <c r="L54" s="57" t="s">
        <v>86</v>
      </c>
      <c r="M54" s="57" t="s">
        <v>115</v>
      </c>
      <c r="N54" s="57" t="s">
        <v>114</v>
      </c>
      <c r="O54" s="57" t="s">
        <v>107</v>
      </c>
      <c r="P54" s="57" t="s">
        <v>111</v>
      </c>
      <c r="Q54" s="130" t="s">
        <v>3</v>
      </c>
      <c r="R54" s="131" t="s">
        <v>4</v>
      </c>
      <c r="S54" s="130" t="s">
        <v>3</v>
      </c>
      <c r="T54" s="131" t="s">
        <v>4</v>
      </c>
      <c r="U54" s="22"/>
      <c r="V54" s="127"/>
      <c r="W54" s="22"/>
      <c r="X54" s="127"/>
      <c r="Y54" s="22"/>
      <c r="Z54" s="22"/>
      <c r="AA54" s="22"/>
      <c r="AB54" s="22"/>
      <c r="AC54" s="22"/>
      <c r="AD54" s="22"/>
    </row>
    <row r="55" spans="1:30" s="21" customFormat="1" x14ac:dyDescent="0.2">
      <c r="A55" s="40" t="s">
        <v>5</v>
      </c>
      <c r="B55" s="40">
        <v>37166.096060000003</v>
      </c>
      <c r="C55" s="147">
        <v>178515.53359000001</v>
      </c>
      <c r="D55" s="40">
        <v>9219.8554000000004</v>
      </c>
      <c r="E55" s="40">
        <v>8997.6970500000007</v>
      </c>
      <c r="F55" s="40">
        <v>15273.483779999999</v>
      </c>
      <c r="G55" s="40">
        <v>4773.970510000001</v>
      </c>
      <c r="H55" s="40">
        <v>711.95818999999995</v>
      </c>
      <c r="I55" s="40">
        <v>12409.735999999999</v>
      </c>
      <c r="J55" s="40">
        <v>2704.4879100000007</v>
      </c>
      <c r="K55" s="40">
        <v>2762.2999800000002</v>
      </c>
      <c r="L55" s="40">
        <v>29403.15263</v>
      </c>
      <c r="M55" s="40">
        <v>9784.6773700000012</v>
      </c>
      <c r="N55" s="40">
        <v>7302.6028699999988</v>
      </c>
      <c r="O55" s="40">
        <v>415410.72521</v>
      </c>
      <c r="P55" s="10">
        <v>518754.64689999999</v>
      </c>
      <c r="Q55" s="32">
        <v>378244.62914999999</v>
      </c>
      <c r="R55" s="142">
        <v>10.177141783720611</v>
      </c>
      <c r="S55" s="32">
        <v>340239.11330999999</v>
      </c>
      <c r="T55" s="142">
        <v>1.9059356150565225</v>
      </c>
      <c r="U55" s="22"/>
      <c r="V55" s="127"/>
      <c r="W55" s="22"/>
      <c r="X55" s="127"/>
      <c r="Y55" s="22"/>
      <c r="Z55" s="22"/>
      <c r="AA55" s="22"/>
      <c r="AB55" s="22"/>
      <c r="AC55" s="22"/>
      <c r="AD55" s="22"/>
    </row>
    <row r="56" spans="1:30" s="21" customFormat="1" x14ac:dyDescent="0.2">
      <c r="A56" s="40" t="s">
        <v>6</v>
      </c>
      <c r="B56" s="40">
        <v>220917.52428000001</v>
      </c>
      <c r="C56" s="147">
        <v>1067066.29941</v>
      </c>
      <c r="D56" s="40">
        <v>111350.48571000001</v>
      </c>
      <c r="E56" s="40">
        <v>35931.389869999999</v>
      </c>
      <c r="F56" s="40">
        <v>193057.64749999999</v>
      </c>
      <c r="G56" s="40">
        <v>25827.974649999996</v>
      </c>
      <c r="H56" s="40">
        <v>25399.623620000002</v>
      </c>
      <c r="I56" s="40">
        <v>16806.485519999998</v>
      </c>
      <c r="J56" s="40">
        <v>28848.842919999999</v>
      </c>
      <c r="K56" s="40">
        <v>26388.732080000002</v>
      </c>
      <c r="L56" s="40">
        <v>58590.887119999999</v>
      </c>
      <c r="M56" s="40">
        <v>33611.147399999994</v>
      </c>
      <c r="N56" s="40">
        <v>14720.068880000003</v>
      </c>
      <c r="O56" s="40">
        <v>114488.86401999999</v>
      </c>
      <c r="P56" s="10">
        <v>685022.14928999997</v>
      </c>
      <c r="Q56" s="32">
        <v>-106428.66026000002</v>
      </c>
      <c r="R56" s="142">
        <v>-0.48175743688449058</v>
      </c>
      <c r="S56" s="32">
        <v>-382044.15012000001</v>
      </c>
      <c r="T56" s="142">
        <v>-0.35803225191465515</v>
      </c>
      <c r="U56" s="22"/>
      <c r="V56" s="127"/>
      <c r="W56" s="22"/>
      <c r="X56" s="127"/>
      <c r="Y56" s="22"/>
      <c r="Z56" s="22"/>
      <c r="AA56" s="22"/>
      <c r="AB56" s="22"/>
      <c r="AC56" s="22"/>
      <c r="AD56" s="22"/>
    </row>
    <row r="57" spans="1:30" s="21" customFormat="1" x14ac:dyDescent="0.2">
      <c r="A57" s="40" t="s">
        <v>7</v>
      </c>
      <c r="B57" s="40">
        <v>10328.479069999999</v>
      </c>
      <c r="C57" s="147">
        <v>153732.01066999999</v>
      </c>
      <c r="D57" s="40">
        <v>10533.61958</v>
      </c>
      <c r="E57" s="40">
        <v>8857.01872</v>
      </c>
      <c r="F57" s="40">
        <v>5699.6578300000001</v>
      </c>
      <c r="G57" s="40">
        <v>2593.3496400000008</v>
      </c>
      <c r="H57" s="40">
        <v>4608.8460500000001</v>
      </c>
      <c r="I57" s="40">
        <v>3015.6189300000005</v>
      </c>
      <c r="J57" s="40">
        <v>4808.4694100000015</v>
      </c>
      <c r="K57" s="40">
        <v>7615.6216899999999</v>
      </c>
      <c r="L57" s="40">
        <v>7876.5956999999999</v>
      </c>
      <c r="M57" s="40">
        <v>5074.0443000000014</v>
      </c>
      <c r="N57" s="40">
        <v>9933.0064500000044</v>
      </c>
      <c r="O57" s="40">
        <v>4643.8322299999991</v>
      </c>
      <c r="P57" s="10">
        <v>75259.680529999998</v>
      </c>
      <c r="Q57" s="32">
        <v>-5684.6468400000003</v>
      </c>
      <c r="R57" s="142">
        <v>-0.55038566680273093</v>
      </c>
      <c r="S57" s="32">
        <v>-78472.330139999991</v>
      </c>
      <c r="T57" s="142">
        <v>-0.51044886356458397</v>
      </c>
      <c r="U57" s="22"/>
      <c r="V57" s="127"/>
      <c r="W57" s="22"/>
      <c r="X57" s="127"/>
      <c r="Y57" s="22"/>
      <c r="Z57" s="22"/>
      <c r="AA57" s="22"/>
      <c r="AB57" s="22"/>
      <c r="AC57" s="22"/>
      <c r="AD57" s="22"/>
    </row>
    <row r="58" spans="1:30" s="21" customFormat="1" x14ac:dyDescent="0.2">
      <c r="A58" s="40" t="s">
        <v>8</v>
      </c>
      <c r="B58" s="40">
        <v>35655.491099999999</v>
      </c>
      <c r="C58" s="147">
        <v>375963.73434999998</v>
      </c>
      <c r="D58" s="40">
        <v>18659.946479999999</v>
      </c>
      <c r="E58" s="40">
        <v>27092.461909999998</v>
      </c>
      <c r="F58" s="40">
        <v>32210.34576</v>
      </c>
      <c r="G58" s="40">
        <v>20405.840079999994</v>
      </c>
      <c r="H58" s="40">
        <v>17987.788919999995</v>
      </c>
      <c r="I58" s="40">
        <v>18268.355410000004</v>
      </c>
      <c r="J58" s="40">
        <v>16460.60167</v>
      </c>
      <c r="K58" s="40">
        <v>22577.430559999993</v>
      </c>
      <c r="L58" s="40">
        <v>22481.812960000003</v>
      </c>
      <c r="M58" s="40">
        <v>22124.573130000001</v>
      </c>
      <c r="N58" s="40">
        <v>18288.543549999999</v>
      </c>
      <c r="O58" s="40">
        <v>25799.497850000003</v>
      </c>
      <c r="P58" s="10">
        <v>262357.19828000001</v>
      </c>
      <c r="Q58" s="32">
        <v>-9855.9932499999959</v>
      </c>
      <c r="R58" s="142">
        <v>-0.27642287193177928</v>
      </c>
      <c r="S58" s="32">
        <v>-113606.53606999997</v>
      </c>
      <c r="T58" s="142">
        <v>-0.30217418780141969</v>
      </c>
      <c r="U58" s="22"/>
      <c r="V58" s="127"/>
      <c r="W58" s="22"/>
      <c r="X58" s="127"/>
      <c r="Y58" s="22"/>
      <c r="Z58" s="22"/>
      <c r="AA58" s="22"/>
      <c r="AB58" s="22"/>
      <c r="AC58" s="22"/>
      <c r="AD58" s="22"/>
    </row>
    <row r="59" spans="1:30" s="21" customFormat="1" x14ac:dyDescent="0.2">
      <c r="A59" s="40" t="s">
        <v>9</v>
      </c>
      <c r="B59" s="40">
        <v>5644.1601400000009</v>
      </c>
      <c r="C59" s="147">
        <v>66792.946469999995</v>
      </c>
      <c r="D59" s="40">
        <v>2044.5598200000002</v>
      </c>
      <c r="E59" s="40">
        <v>1598.88787</v>
      </c>
      <c r="F59" s="40">
        <v>356.37010000000004</v>
      </c>
      <c r="G59" s="40">
        <v>60.956270000000004</v>
      </c>
      <c r="H59" s="40">
        <v>406.24401</v>
      </c>
      <c r="I59" s="40">
        <v>6177.8831499999997</v>
      </c>
      <c r="J59" s="40">
        <v>2000.06367</v>
      </c>
      <c r="K59" s="40">
        <v>2557.5782600000002</v>
      </c>
      <c r="L59" s="40">
        <v>743.34153000000003</v>
      </c>
      <c r="M59" s="40">
        <v>10.721</v>
      </c>
      <c r="N59" s="40">
        <v>12054.902590000002</v>
      </c>
      <c r="O59" s="40">
        <v>166.47925000000001</v>
      </c>
      <c r="P59" s="10">
        <v>28177.987519999999</v>
      </c>
      <c r="Q59" s="32">
        <v>-5477.6808900000005</v>
      </c>
      <c r="R59" s="142">
        <v>-0.9705041590120439</v>
      </c>
      <c r="S59" s="32">
        <v>-38614.95895</v>
      </c>
      <c r="T59" s="142">
        <v>-0.57812929344783259</v>
      </c>
      <c r="U59" s="22"/>
      <c r="V59" s="127"/>
      <c r="W59" s="22"/>
      <c r="X59" s="127"/>
      <c r="Y59" s="22"/>
      <c r="Z59" s="22"/>
      <c r="AA59" s="22"/>
      <c r="AB59" s="22"/>
      <c r="AC59" s="22"/>
      <c r="AD59" s="22"/>
    </row>
    <row r="60" spans="1:30" s="21" customFormat="1" x14ac:dyDescent="0.2">
      <c r="A60" s="40" t="s">
        <v>10</v>
      </c>
      <c r="B60" s="40">
        <v>11666.43507</v>
      </c>
      <c r="C60" s="147">
        <v>64184.386489999997</v>
      </c>
      <c r="D60" s="40">
        <v>1773.4623800000002</v>
      </c>
      <c r="E60" s="40">
        <v>1396.71723</v>
      </c>
      <c r="F60" s="40">
        <v>566.01510999999994</v>
      </c>
      <c r="G60" s="40">
        <v>10038.76478</v>
      </c>
      <c r="H60" s="40">
        <v>394.50833999999998</v>
      </c>
      <c r="I60" s="40">
        <v>743.87609999999995</v>
      </c>
      <c r="J60" s="40">
        <v>126.73169999999999</v>
      </c>
      <c r="K60" s="40">
        <v>442.57848000000001</v>
      </c>
      <c r="L60" s="40">
        <v>2095.6553599999997</v>
      </c>
      <c r="M60" s="40">
        <v>800.97679999999991</v>
      </c>
      <c r="N60" s="40">
        <v>1927.3956800000001</v>
      </c>
      <c r="O60" s="40">
        <v>252.36151000000001</v>
      </c>
      <c r="P60" s="10">
        <v>20559.043470000001</v>
      </c>
      <c r="Q60" s="32">
        <v>-11414.073559999999</v>
      </c>
      <c r="R60" s="142">
        <v>-0.97836858402024263</v>
      </c>
      <c r="S60" s="32">
        <v>-43625.34302</v>
      </c>
      <c r="T60" s="142">
        <v>-0.67968777775568323</v>
      </c>
      <c r="U60" s="22"/>
      <c r="V60" s="127"/>
      <c r="W60" s="22"/>
      <c r="X60" s="127"/>
      <c r="Y60" s="22"/>
      <c r="Z60" s="22"/>
      <c r="AA60" s="22"/>
      <c r="AB60" s="22"/>
      <c r="AC60" s="22"/>
      <c r="AD60" s="22"/>
    </row>
    <row r="61" spans="1:30" s="21" customFormat="1" x14ac:dyDescent="0.2">
      <c r="A61" s="40" t="s">
        <v>11</v>
      </c>
      <c r="B61" s="40">
        <v>749376.72693000012</v>
      </c>
      <c r="C61" s="147">
        <v>10642660.348689998</v>
      </c>
      <c r="D61" s="40">
        <v>704575.18920999998</v>
      </c>
      <c r="E61" s="40">
        <v>628807.65677</v>
      </c>
      <c r="F61" s="40">
        <v>961699.00642999995</v>
      </c>
      <c r="G61" s="40">
        <v>301981.93434000015</v>
      </c>
      <c r="H61" s="40">
        <v>251810.94630999962</v>
      </c>
      <c r="I61" s="40">
        <v>350701.86785999977</v>
      </c>
      <c r="J61" s="40">
        <v>419138.39515000017</v>
      </c>
      <c r="K61" s="40">
        <v>404126.36446000013</v>
      </c>
      <c r="L61" s="40">
        <v>461127.74919999938</v>
      </c>
      <c r="M61" s="40">
        <v>449843.43429999962</v>
      </c>
      <c r="N61" s="40">
        <v>463202.59487999999</v>
      </c>
      <c r="O61" s="40">
        <v>643617.01986000023</v>
      </c>
      <c r="P61" s="10">
        <v>6040632.1587699987</v>
      </c>
      <c r="Q61" s="32">
        <v>-105759.70706999989</v>
      </c>
      <c r="R61" s="142">
        <v>-0.14113022631923688</v>
      </c>
      <c r="S61" s="32">
        <v>-4602028.1899199989</v>
      </c>
      <c r="T61" s="142">
        <v>-0.43241332891793938</v>
      </c>
      <c r="U61" s="22"/>
      <c r="V61" s="127"/>
      <c r="W61" s="22"/>
      <c r="X61" s="127"/>
      <c r="Y61" s="22"/>
      <c r="Z61" s="22"/>
      <c r="AA61" s="22"/>
      <c r="AB61" s="22"/>
      <c r="AC61" s="22"/>
      <c r="AD61" s="22"/>
    </row>
    <row r="62" spans="1:30" s="21" customFormat="1" x14ac:dyDescent="0.2">
      <c r="A62" s="40" t="s">
        <v>12</v>
      </c>
      <c r="B62" s="40">
        <v>227043.94890000002</v>
      </c>
      <c r="C62" s="147">
        <v>4384023.2451799996</v>
      </c>
      <c r="D62" s="40">
        <v>135331.33624999999</v>
      </c>
      <c r="E62" s="40">
        <v>127777.68726000001</v>
      </c>
      <c r="F62" s="40">
        <v>308473.18823000003</v>
      </c>
      <c r="G62" s="40">
        <v>133418.54307000001</v>
      </c>
      <c r="H62" s="40">
        <v>94881.443980000011</v>
      </c>
      <c r="I62" s="40">
        <v>132045.22170999998</v>
      </c>
      <c r="J62" s="40">
        <v>102264.59898000001</v>
      </c>
      <c r="K62" s="40">
        <v>90935.969219999999</v>
      </c>
      <c r="L62" s="40">
        <v>177519.54957999999</v>
      </c>
      <c r="M62" s="40">
        <v>192161.32206000015</v>
      </c>
      <c r="N62" s="40">
        <v>129530.36032000007</v>
      </c>
      <c r="O62" s="40">
        <v>272653.05049999995</v>
      </c>
      <c r="P62" s="10">
        <v>1896992.27116</v>
      </c>
      <c r="Q62" s="32">
        <v>45609.101599999936</v>
      </c>
      <c r="R62" s="142">
        <v>0.20088226011294474</v>
      </c>
      <c r="S62" s="32">
        <v>-2487030.9740199996</v>
      </c>
      <c r="T62" s="142">
        <v>-0.56729420327648983</v>
      </c>
      <c r="U62" s="22"/>
      <c r="V62" s="127"/>
      <c r="W62" s="22"/>
      <c r="X62" s="127"/>
      <c r="Y62" s="22"/>
      <c r="Z62" s="22"/>
      <c r="AA62" s="22"/>
      <c r="AB62" s="22"/>
      <c r="AC62" s="22"/>
      <c r="AD62" s="22"/>
    </row>
    <row r="63" spans="1:30" s="21" customFormat="1" x14ac:dyDescent="0.2">
      <c r="A63" s="40" t="s">
        <v>13</v>
      </c>
      <c r="B63" s="40">
        <v>165472.52591000003</v>
      </c>
      <c r="C63" s="147">
        <v>1678818.9077300003</v>
      </c>
      <c r="D63" s="40">
        <v>121882.45435999999</v>
      </c>
      <c r="E63" s="40">
        <v>121837.63868</v>
      </c>
      <c r="F63" s="40">
        <v>83163.825639999995</v>
      </c>
      <c r="G63" s="40">
        <v>13999.342650000001</v>
      </c>
      <c r="H63" s="40">
        <v>18910.82028</v>
      </c>
      <c r="I63" s="40">
        <v>36153.668559999998</v>
      </c>
      <c r="J63" s="40">
        <v>49001.203549999991</v>
      </c>
      <c r="K63" s="40">
        <v>61463.712220000001</v>
      </c>
      <c r="L63" s="40">
        <v>66568.593349999981</v>
      </c>
      <c r="M63" s="40">
        <v>69489.834269999992</v>
      </c>
      <c r="N63" s="40">
        <v>57616.783679999993</v>
      </c>
      <c r="O63" s="40">
        <v>83619.096319999982</v>
      </c>
      <c r="P63" s="10">
        <v>783706.97355999995</v>
      </c>
      <c r="Q63" s="32">
        <v>-81853.429590000043</v>
      </c>
      <c r="R63" s="142">
        <v>-0.4946647737432851</v>
      </c>
      <c r="S63" s="32">
        <v>-895111.93417000037</v>
      </c>
      <c r="T63" s="142">
        <v>-0.53317956454297843</v>
      </c>
      <c r="U63" s="22"/>
      <c r="V63" s="127"/>
      <c r="W63" s="22"/>
      <c r="X63" s="127"/>
      <c r="Y63" s="22"/>
      <c r="Z63" s="22"/>
      <c r="AA63" s="22"/>
      <c r="AB63" s="22"/>
      <c r="AC63" s="22"/>
      <c r="AD63" s="22"/>
    </row>
    <row r="64" spans="1:30" s="21" customFormat="1" x14ac:dyDescent="0.2">
      <c r="A64" s="40" t="s">
        <v>14</v>
      </c>
      <c r="B64" s="40">
        <v>179564.20012999998</v>
      </c>
      <c r="C64" s="147">
        <v>2228300.6640599994</v>
      </c>
      <c r="D64" s="40">
        <v>114544.35224000001</v>
      </c>
      <c r="E64" s="40">
        <v>137930.81724999999</v>
      </c>
      <c r="F64" s="40">
        <v>117218.56539</v>
      </c>
      <c r="G64" s="40">
        <v>36935.311400000006</v>
      </c>
      <c r="H64" s="40">
        <v>26833.666660000003</v>
      </c>
      <c r="I64" s="40">
        <v>59132.862060000014</v>
      </c>
      <c r="J64" s="40">
        <v>45443.284659999968</v>
      </c>
      <c r="K64" s="40">
        <v>33258.421780000019</v>
      </c>
      <c r="L64" s="40">
        <v>35842.166909999985</v>
      </c>
      <c r="M64" s="40">
        <v>72853.878910000043</v>
      </c>
      <c r="N64" s="40">
        <v>47213.14003000001</v>
      </c>
      <c r="O64" s="40">
        <v>113039.66925999997</v>
      </c>
      <c r="P64" s="10">
        <v>840246.13655000005</v>
      </c>
      <c r="Q64" s="32">
        <v>-66524.530870000017</v>
      </c>
      <c r="R64" s="142">
        <v>-0.37047769445044121</v>
      </c>
      <c r="S64" s="32">
        <v>-1388054.5275099995</v>
      </c>
      <c r="T64" s="142">
        <v>-0.62292066322007988</v>
      </c>
      <c r="U64" s="22"/>
      <c r="V64" s="127"/>
      <c r="W64" s="22"/>
      <c r="X64" s="127"/>
      <c r="Y64" s="22"/>
      <c r="Z64" s="22"/>
      <c r="AA64" s="22"/>
      <c r="AB64" s="22"/>
      <c r="AC64" s="22"/>
      <c r="AD64" s="22"/>
    </row>
    <row r="65" spans="1:30" s="21" customFormat="1" x14ac:dyDescent="0.2">
      <c r="A65" s="40" t="s">
        <v>15</v>
      </c>
      <c r="B65" s="40">
        <v>208571.93660000002</v>
      </c>
      <c r="C65" s="147">
        <v>2798324.8090000004</v>
      </c>
      <c r="D65" s="40">
        <v>218885.93550999998</v>
      </c>
      <c r="E65" s="40">
        <v>212985.52373000002</v>
      </c>
      <c r="F65" s="40">
        <v>172730.07206000001</v>
      </c>
      <c r="G65" s="40">
        <v>37393.504709999979</v>
      </c>
      <c r="H65" s="40">
        <v>35233.346360000025</v>
      </c>
      <c r="I65" s="40">
        <v>43894.072110000001</v>
      </c>
      <c r="J65" s="40">
        <v>64238.513099999989</v>
      </c>
      <c r="K65" s="40">
        <v>72198.740810000105</v>
      </c>
      <c r="L65" s="40">
        <v>86256.940419999941</v>
      </c>
      <c r="M65" s="40">
        <v>101636.71841999995</v>
      </c>
      <c r="N65" s="40">
        <v>95218.862710000016</v>
      </c>
      <c r="O65" s="40">
        <v>117306.65296000004</v>
      </c>
      <c r="P65" s="10">
        <v>1257978.8829000001</v>
      </c>
      <c r="Q65" s="32">
        <v>-91265.28363999998</v>
      </c>
      <c r="R65" s="142">
        <v>-0.43757221190801354</v>
      </c>
      <c r="S65" s="32">
        <v>-1540345.9261000003</v>
      </c>
      <c r="T65" s="142">
        <v>-0.55045287135572118</v>
      </c>
      <c r="U65" s="22"/>
      <c r="V65" s="127"/>
      <c r="W65" s="22"/>
      <c r="X65" s="127"/>
      <c r="Y65" s="22"/>
      <c r="Z65" s="22"/>
      <c r="AA65" s="22"/>
      <c r="AB65" s="22"/>
      <c r="AC65" s="22"/>
      <c r="AD65" s="22"/>
    </row>
    <row r="66" spans="1:30" s="139" customFormat="1" x14ac:dyDescent="0.2">
      <c r="A66" s="45" t="s">
        <v>16</v>
      </c>
      <c r="B66" s="34">
        <v>1851407.52419</v>
      </c>
      <c r="C66" s="148">
        <v>23638382.885639999</v>
      </c>
      <c r="D66" s="34">
        <v>1448801.1969400002</v>
      </c>
      <c r="E66" s="34">
        <v>1313213.4963400001</v>
      </c>
      <c r="F66" s="34">
        <v>1890448.1778300002</v>
      </c>
      <c r="G66" s="34">
        <v>587429.49209999945</v>
      </c>
      <c r="H66" s="34">
        <v>477179.19271999993</v>
      </c>
      <c r="I66" s="34">
        <v>679349.64741000044</v>
      </c>
      <c r="J66" s="34">
        <v>735035.19272000052</v>
      </c>
      <c r="K66" s="34">
        <v>724327.44953999924</v>
      </c>
      <c r="L66" s="34">
        <v>948506.44476000057</v>
      </c>
      <c r="M66" s="34">
        <v>957391.32796000061</v>
      </c>
      <c r="N66" s="34">
        <v>857008.26163999969</v>
      </c>
      <c r="O66" s="34">
        <v>1790997.248970001</v>
      </c>
      <c r="P66" s="33">
        <v>12409687.128930002</v>
      </c>
      <c r="Q66" s="138">
        <v>-60410.275219999021</v>
      </c>
      <c r="R66" s="143">
        <v>-3.2629377611732902E-2</v>
      </c>
      <c r="S66" s="138">
        <v>-11228695.756709997</v>
      </c>
      <c r="T66" s="143">
        <v>-0.47501962427096811</v>
      </c>
      <c r="U66" s="144"/>
      <c r="V66" s="145"/>
      <c r="W66" s="144"/>
      <c r="X66" s="145"/>
      <c r="Y66" s="144"/>
      <c r="Z66" s="144"/>
      <c r="AA66" s="144"/>
      <c r="AB66" s="144"/>
      <c r="AC66" s="144"/>
      <c r="AD66" s="144"/>
    </row>
    <row r="67" spans="1:30" s="21" customFormat="1" x14ac:dyDescent="0.2">
      <c r="A67" s="21" t="s">
        <v>17</v>
      </c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22"/>
      <c r="V67" s="127"/>
      <c r="W67" s="22"/>
      <c r="X67" s="127"/>
      <c r="Y67" s="22"/>
      <c r="Z67" s="22"/>
      <c r="AA67" s="22"/>
      <c r="AB67" s="22"/>
      <c r="AC67" s="22"/>
      <c r="AD67" s="22"/>
    </row>
    <row r="68" spans="1:30" s="21" customFormat="1" x14ac:dyDescent="0.2">
      <c r="A68" s="21" t="s">
        <v>18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22"/>
      <c r="V68" s="127"/>
      <c r="W68" s="22"/>
      <c r="X68" s="127"/>
      <c r="Y68" s="22"/>
      <c r="Z68" s="22"/>
      <c r="AA68" s="22"/>
      <c r="AB68" s="22"/>
      <c r="AC68" s="22"/>
      <c r="AD68" s="22"/>
    </row>
    <row r="69" spans="1:30" s="21" customFormat="1" x14ac:dyDescent="0.2">
      <c r="A69" s="21" t="s">
        <v>19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22"/>
      <c r="X69" s="127"/>
      <c r="Y69" s="22"/>
      <c r="Z69" s="22"/>
      <c r="AA69" s="22"/>
      <c r="AB69" s="22"/>
      <c r="AC69" s="22"/>
      <c r="AD69" s="22"/>
    </row>
    <row r="70" spans="1:30" x14ac:dyDescent="0.2"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22"/>
      <c r="X70" s="127"/>
      <c r="Y70" s="22"/>
      <c r="Z70" s="22"/>
      <c r="AA70" s="22"/>
      <c r="AB70" s="22"/>
      <c r="AC70" s="22"/>
      <c r="AD70" s="22"/>
    </row>
    <row r="71" spans="1:30" x14ac:dyDescent="0.2"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S71" s="110"/>
      <c r="U71" s="22"/>
      <c r="V71" s="127"/>
      <c r="W71" s="22"/>
      <c r="X71" s="127"/>
      <c r="Y71" s="22"/>
      <c r="Z71" s="22"/>
      <c r="AA71" s="22"/>
      <c r="AB71" s="22"/>
      <c r="AC71" s="22"/>
      <c r="AD71" s="22"/>
    </row>
    <row r="72" spans="1:30" s="21" customFormat="1" x14ac:dyDescent="0.2">
      <c r="A72" s="124" t="s">
        <v>0</v>
      </c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22"/>
      <c r="V72" s="127"/>
      <c r="W72" s="22"/>
      <c r="X72" s="127"/>
      <c r="Y72" s="22"/>
      <c r="Z72" s="22"/>
      <c r="AA72" s="22"/>
      <c r="AB72" s="22"/>
      <c r="AC72" s="22"/>
      <c r="AD72" s="22"/>
    </row>
    <row r="73" spans="1:30" s="21" customFormat="1" x14ac:dyDescent="0.2">
      <c r="A73" s="124" t="s">
        <v>108</v>
      </c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22"/>
      <c r="V73" s="127"/>
      <c r="W73" s="22"/>
      <c r="X73" s="127"/>
      <c r="Y73" s="22"/>
      <c r="Z73" s="22"/>
      <c r="AA73" s="22"/>
      <c r="AB73" s="22"/>
      <c r="AC73" s="22"/>
      <c r="AD73" s="22"/>
    </row>
    <row r="74" spans="1:30" s="21" customFormat="1" x14ac:dyDescent="0.2">
      <c r="A74" s="124" t="s">
        <v>1</v>
      </c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22"/>
      <c r="V74" s="127"/>
      <c r="W74" s="22"/>
      <c r="X74" s="127"/>
      <c r="Y74" s="22"/>
      <c r="Z74" s="22"/>
      <c r="AA74" s="22"/>
      <c r="AB74" s="22"/>
      <c r="AC74" s="22"/>
      <c r="AD74" s="22"/>
    </row>
    <row r="75" spans="1:30" s="21" customForma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127"/>
      <c r="S75" s="126"/>
      <c r="T75" s="127"/>
      <c r="U75" s="22"/>
      <c r="V75" s="127"/>
      <c r="W75" s="22"/>
      <c r="X75" s="127"/>
      <c r="Y75" s="22"/>
      <c r="Z75" s="22"/>
      <c r="AA75" s="22"/>
      <c r="AB75" s="22"/>
      <c r="AC75" s="22"/>
      <c r="AD75" s="22"/>
    </row>
    <row r="76" spans="1:30" s="21" customFormat="1" x14ac:dyDescent="0.2">
      <c r="A76" s="128" t="s">
        <v>2</v>
      </c>
      <c r="B76" s="119" t="s">
        <v>23</v>
      </c>
      <c r="C76" s="121"/>
      <c r="D76" s="119" t="s">
        <v>33</v>
      </c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1"/>
      <c r="Q76" s="119" t="s">
        <v>112</v>
      </c>
      <c r="R76" s="121"/>
      <c r="S76" s="119" t="s">
        <v>113</v>
      </c>
      <c r="T76" s="121"/>
      <c r="U76" s="22"/>
      <c r="V76" s="127"/>
      <c r="W76" s="22"/>
      <c r="X76" s="127"/>
      <c r="Y76" s="22"/>
      <c r="Z76" s="22"/>
      <c r="AA76" s="22"/>
      <c r="AB76" s="22"/>
      <c r="AC76" s="22"/>
      <c r="AD76" s="22"/>
    </row>
    <row r="77" spans="1:30" s="21" customFormat="1" x14ac:dyDescent="0.2">
      <c r="A77" s="129"/>
      <c r="B77" s="45" t="s">
        <v>109</v>
      </c>
      <c r="C77" s="57" t="s">
        <v>110</v>
      </c>
      <c r="D77" s="57" t="s">
        <v>39</v>
      </c>
      <c r="E77" s="57" t="s">
        <v>40</v>
      </c>
      <c r="F77" s="57" t="s">
        <v>49</v>
      </c>
      <c r="G77" s="57" t="s">
        <v>54</v>
      </c>
      <c r="H77" s="57" t="s">
        <v>59</v>
      </c>
      <c r="I77" s="57" t="s">
        <v>66</v>
      </c>
      <c r="J77" s="57" t="s">
        <v>72</v>
      </c>
      <c r="K77" s="57" t="s">
        <v>82</v>
      </c>
      <c r="L77" s="57" t="s">
        <v>86</v>
      </c>
      <c r="M77" s="57" t="s">
        <v>115</v>
      </c>
      <c r="N77" s="57" t="s">
        <v>114</v>
      </c>
      <c r="O77" s="57" t="s">
        <v>107</v>
      </c>
      <c r="P77" s="57" t="s">
        <v>111</v>
      </c>
      <c r="Q77" s="130" t="s">
        <v>3</v>
      </c>
      <c r="R77" s="131" t="s">
        <v>4</v>
      </c>
      <c r="S77" s="130" t="s">
        <v>3</v>
      </c>
      <c r="T77" s="131" t="s">
        <v>4</v>
      </c>
      <c r="U77" s="22"/>
      <c r="V77" s="127"/>
      <c r="W77" s="22"/>
      <c r="X77" s="127"/>
      <c r="Y77" s="22"/>
      <c r="Z77" s="22"/>
      <c r="AA77" s="22"/>
      <c r="AB77" s="22"/>
      <c r="AC77" s="22"/>
      <c r="AD77" s="22"/>
    </row>
    <row r="78" spans="1:30" s="21" customFormat="1" x14ac:dyDescent="0.2">
      <c r="A78" s="40" t="s">
        <v>5</v>
      </c>
      <c r="B78" s="40">
        <v>37166.096060000003</v>
      </c>
      <c r="C78" s="40">
        <v>162355.17786999998</v>
      </c>
      <c r="D78" s="44">
        <v>9219.8554000000004</v>
      </c>
      <c r="E78" s="44">
        <v>8626.1970500000007</v>
      </c>
      <c r="F78" s="44">
        <v>15270.105939999999</v>
      </c>
      <c r="G78" s="44">
        <v>4773.970510000001</v>
      </c>
      <c r="H78" s="44">
        <v>711.95818999999995</v>
      </c>
      <c r="I78" s="44">
        <v>8762.6151899999986</v>
      </c>
      <c r="J78" s="44">
        <v>2704.4879100000007</v>
      </c>
      <c r="K78" s="44">
        <v>2762.2999800000002</v>
      </c>
      <c r="L78" s="44">
        <v>6031.0066100000004</v>
      </c>
      <c r="M78" s="44">
        <v>9784.6773700000012</v>
      </c>
      <c r="N78" s="44">
        <v>7302.6028699999988</v>
      </c>
      <c r="O78" s="44">
        <v>15410.725210000002</v>
      </c>
      <c r="P78" s="10">
        <v>91360.502230000013</v>
      </c>
      <c r="Q78" s="32">
        <v>-21755.370849999999</v>
      </c>
      <c r="R78" s="142">
        <v>-0.58535528764922429</v>
      </c>
      <c r="S78" s="32">
        <v>-70994.675639999972</v>
      </c>
      <c r="T78" s="142">
        <v>-0.43728002131749921</v>
      </c>
      <c r="U78" s="22"/>
      <c r="V78" s="127"/>
      <c r="W78" s="22"/>
      <c r="X78" s="127"/>
      <c r="Y78" s="22"/>
      <c r="Z78" s="22"/>
      <c r="AA78" s="22"/>
      <c r="AB78" s="22"/>
      <c r="AC78" s="22"/>
      <c r="AD78" s="22"/>
    </row>
    <row r="79" spans="1:30" s="21" customFormat="1" x14ac:dyDescent="0.2">
      <c r="A79" s="40" t="s">
        <v>6</v>
      </c>
      <c r="B79" s="40">
        <v>38883.177169999995</v>
      </c>
      <c r="C79" s="40">
        <v>313152.06168999994</v>
      </c>
      <c r="D79" s="44">
        <v>31380.69412</v>
      </c>
      <c r="E79" s="44">
        <v>20663.89028</v>
      </c>
      <c r="F79" s="44">
        <v>70936.564419999995</v>
      </c>
      <c r="G79" s="44">
        <v>15427.974649999998</v>
      </c>
      <c r="H79" s="44">
        <v>6049.3103000000001</v>
      </c>
      <c r="I79" s="44">
        <v>5546.4055199999984</v>
      </c>
      <c r="J79" s="44">
        <v>10573.741819999999</v>
      </c>
      <c r="K79" s="44">
        <v>12470.631550000002</v>
      </c>
      <c r="L79" s="44">
        <v>22710.74712</v>
      </c>
      <c r="M79" s="44">
        <v>24619.075599999993</v>
      </c>
      <c r="N79" s="44">
        <v>8416.5135500000015</v>
      </c>
      <c r="O79" s="44">
        <v>30560.258659999996</v>
      </c>
      <c r="P79" s="10">
        <v>259355.80758999995</v>
      </c>
      <c r="Q79" s="32">
        <v>-8322.9185099999995</v>
      </c>
      <c r="R79" s="142">
        <v>-0.21404934256302188</v>
      </c>
      <c r="S79" s="32">
        <v>-53796.254099999991</v>
      </c>
      <c r="T79" s="142">
        <v>-0.17178955747465197</v>
      </c>
      <c r="U79" s="22"/>
      <c r="V79" s="127"/>
      <c r="W79" s="22"/>
      <c r="X79" s="127"/>
      <c r="Y79" s="22"/>
      <c r="Z79" s="22"/>
      <c r="AA79" s="22"/>
      <c r="AB79" s="22"/>
      <c r="AC79" s="22"/>
      <c r="AD79" s="22"/>
    </row>
    <row r="80" spans="1:30" s="21" customFormat="1" x14ac:dyDescent="0.2">
      <c r="A80" s="40" t="s">
        <v>7</v>
      </c>
      <c r="B80" s="40">
        <v>5509.8319199999996</v>
      </c>
      <c r="C80" s="40">
        <v>61099.212450000006</v>
      </c>
      <c r="D80" s="44">
        <v>6803.2714299999998</v>
      </c>
      <c r="E80" s="44">
        <v>3347.8148700000002</v>
      </c>
      <c r="F80" s="44">
        <v>3521.95975</v>
      </c>
      <c r="G80" s="44">
        <v>1728.7967500000009</v>
      </c>
      <c r="H80" s="44">
        <v>3028.8239100000001</v>
      </c>
      <c r="I80" s="44">
        <v>1753.2153100000007</v>
      </c>
      <c r="J80" s="44">
        <v>2696.3645700000006</v>
      </c>
      <c r="K80" s="44">
        <v>1781.2638500000005</v>
      </c>
      <c r="L80" s="44">
        <v>6301.3422700000001</v>
      </c>
      <c r="M80" s="44">
        <v>3288.468980000001</v>
      </c>
      <c r="N80" s="44">
        <v>8354.0759800000051</v>
      </c>
      <c r="O80" s="44">
        <v>2794.4575999999993</v>
      </c>
      <c r="P80" s="10">
        <v>45399.855270000007</v>
      </c>
      <c r="Q80" s="32">
        <v>-2715.3743200000004</v>
      </c>
      <c r="R80" s="142">
        <v>-0.49282343988453292</v>
      </c>
      <c r="S80" s="32">
        <v>-15699.357179999999</v>
      </c>
      <c r="T80" s="142">
        <v>-0.25694860130721697</v>
      </c>
      <c r="U80" s="22"/>
      <c r="V80" s="127"/>
      <c r="W80" s="22"/>
      <c r="X80" s="127"/>
      <c r="Y80" s="22"/>
      <c r="Z80" s="22"/>
      <c r="AA80" s="22"/>
      <c r="AB80" s="22"/>
      <c r="AC80" s="22"/>
      <c r="AD80" s="22"/>
    </row>
    <row r="81" spans="1:30" s="21" customFormat="1" x14ac:dyDescent="0.2">
      <c r="A81" s="40" t="s">
        <v>8</v>
      </c>
      <c r="B81" s="40">
        <v>23335.568460000002</v>
      </c>
      <c r="C81" s="40">
        <v>248203.16370999999</v>
      </c>
      <c r="D81" s="44">
        <v>14880.953880000001</v>
      </c>
      <c r="E81" s="44">
        <v>23100.707409999999</v>
      </c>
      <c r="F81" s="44">
        <v>19759.895280000001</v>
      </c>
      <c r="G81" s="44">
        <v>14752.711409999993</v>
      </c>
      <c r="H81" s="44">
        <v>11347.478229999995</v>
      </c>
      <c r="I81" s="44">
        <v>7810.292540000004</v>
      </c>
      <c r="J81" s="44">
        <v>7739.2787600000001</v>
      </c>
      <c r="K81" s="44">
        <v>9676.4720899999957</v>
      </c>
      <c r="L81" s="44">
        <v>11638.159330000002</v>
      </c>
      <c r="M81" s="44">
        <v>7038.3594300000013</v>
      </c>
      <c r="N81" s="44">
        <v>6294.8291399999989</v>
      </c>
      <c r="O81" s="44">
        <v>21032.669810000003</v>
      </c>
      <c r="P81" s="10">
        <v>155071.80730999997</v>
      </c>
      <c r="Q81" s="32">
        <v>-2302.8986499999992</v>
      </c>
      <c r="R81" s="142">
        <v>-9.8686203164386033E-2</v>
      </c>
      <c r="S81" s="32">
        <v>-93131.356400000019</v>
      </c>
      <c r="T81" s="142">
        <v>-0.37522227762098348</v>
      </c>
      <c r="U81" s="22"/>
      <c r="V81" s="127"/>
      <c r="W81" s="22"/>
      <c r="X81" s="127"/>
      <c r="Y81" s="22"/>
      <c r="Z81" s="22"/>
      <c r="AA81" s="22"/>
      <c r="AB81" s="22"/>
      <c r="AC81" s="22"/>
      <c r="AD81" s="22"/>
    </row>
    <row r="82" spans="1:30" s="21" customFormat="1" x14ac:dyDescent="0.2">
      <c r="A82" s="40" t="s">
        <v>9</v>
      </c>
      <c r="B82" s="40">
        <v>553.45028000000002</v>
      </c>
      <c r="C82" s="40">
        <v>37531.552089999997</v>
      </c>
      <c r="D82" s="44">
        <v>2042.36184</v>
      </c>
      <c r="E82" s="44">
        <v>965.53959999999995</v>
      </c>
      <c r="F82" s="44">
        <v>55.984019999999994</v>
      </c>
      <c r="G82" s="44">
        <v>31.780090000000001</v>
      </c>
      <c r="H82" s="44">
        <v>100.17093000000001</v>
      </c>
      <c r="I82" s="44">
        <v>5777.3307699999996</v>
      </c>
      <c r="J82" s="44">
        <v>1579.3653999999999</v>
      </c>
      <c r="K82" s="44">
        <v>1056.8162399999999</v>
      </c>
      <c r="L82" s="44">
        <v>742.42321000000004</v>
      </c>
      <c r="M82" s="44">
        <v>9.7105800000000002</v>
      </c>
      <c r="N82" s="44">
        <v>11253.661520000001</v>
      </c>
      <c r="O82" s="44">
        <v>165.58427</v>
      </c>
      <c r="P82" s="10">
        <v>23780.728470000002</v>
      </c>
      <c r="Q82" s="32">
        <v>-387.86601000000002</v>
      </c>
      <c r="R82" s="142">
        <v>-0.70081455194132336</v>
      </c>
      <c r="S82" s="32">
        <v>-13750.823619999996</v>
      </c>
      <c r="T82" s="142">
        <v>-0.3663803614363127</v>
      </c>
      <c r="U82" s="22"/>
      <c r="V82" s="127"/>
      <c r="W82" s="22"/>
      <c r="X82" s="127"/>
      <c r="Y82" s="22"/>
      <c r="Z82" s="22"/>
      <c r="AA82" s="22"/>
      <c r="AB82" s="22"/>
      <c r="AC82" s="22"/>
      <c r="AD82" s="22"/>
    </row>
    <row r="83" spans="1:30" s="21" customFormat="1" x14ac:dyDescent="0.2">
      <c r="A83" s="40" t="s">
        <v>10</v>
      </c>
      <c r="B83" s="40">
        <v>1365.43507</v>
      </c>
      <c r="C83" s="40">
        <v>12255.01604</v>
      </c>
      <c r="D83" s="44">
        <v>611.22102000000007</v>
      </c>
      <c r="E83" s="44">
        <v>279.87544000000003</v>
      </c>
      <c r="F83" s="44">
        <v>340.31496999999996</v>
      </c>
      <c r="G83" s="44">
        <v>1.8400000000000001E-3</v>
      </c>
      <c r="H83" s="44">
        <v>57.53</v>
      </c>
      <c r="I83" s="44">
        <v>485.26330999999999</v>
      </c>
      <c r="J83" s="44">
        <v>85.308669999999992</v>
      </c>
      <c r="K83" s="44">
        <v>350.1995</v>
      </c>
      <c r="L83" s="44">
        <v>0.17854999999999999</v>
      </c>
      <c r="M83" s="44">
        <v>658.17937999999992</v>
      </c>
      <c r="N83" s="44">
        <v>1746.49406</v>
      </c>
      <c r="O83" s="44">
        <v>102.19989</v>
      </c>
      <c r="P83" s="10">
        <v>4716.7666300000001</v>
      </c>
      <c r="Q83" s="32">
        <v>-1263.2351799999999</v>
      </c>
      <c r="R83" s="142">
        <v>-0.92515214216667219</v>
      </c>
      <c r="S83" s="32">
        <v>-7538.2494100000004</v>
      </c>
      <c r="T83" s="142">
        <v>-0.61511542583015666</v>
      </c>
      <c r="U83" s="22"/>
      <c r="V83" s="127"/>
      <c r="W83" s="22"/>
      <c r="X83" s="127"/>
      <c r="Y83" s="22"/>
      <c r="Z83" s="22"/>
      <c r="AA83" s="22"/>
      <c r="AB83" s="22"/>
      <c r="AC83" s="22"/>
      <c r="AD83" s="22"/>
    </row>
    <row r="84" spans="1:30" s="21" customFormat="1" x14ac:dyDescent="0.2">
      <c r="A84" s="40" t="s">
        <v>11</v>
      </c>
      <c r="B84" s="40">
        <v>362311.5148</v>
      </c>
      <c r="C84" s="40">
        <v>4665486.5036400007</v>
      </c>
      <c r="D84" s="44">
        <v>317537.11875000002</v>
      </c>
      <c r="E84" s="44">
        <v>326232.78910000005</v>
      </c>
      <c r="F84" s="44">
        <v>377518.33366999996</v>
      </c>
      <c r="G84" s="44">
        <v>155226.89659000013</v>
      </c>
      <c r="H84" s="44">
        <v>149610.35299999974</v>
      </c>
      <c r="I84" s="44">
        <v>171048.75908999992</v>
      </c>
      <c r="J84" s="44">
        <v>172504.77428000016</v>
      </c>
      <c r="K84" s="44">
        <v>185806.59709000002</v>
      </c>
      <c r="L84" s="44">
        <v>181672.67222999976</v>
      </c>
      <c r="M84" s="44">
        <v>184456.46713999985</v>
      </c>
      <c r="N84" s="44">
        <v>203863.54902000001</v>
      </c>
      <c r="O84" s="44">
        <v>271145.16456000024</v>
      </c>
      <c r="P84" s="10">
        <v>2696623.4745199997</v>
      </c>
      <c r="Q84" s="32">
        <v>-91166.350239999767</v>
      </c>
      <c r="R84" s="142">
        <v>-0.25162421429063497</v>
      </c>
      <c r="S84" s="32">
        <v>-1968863.029120001</v>
      </c>
      <c r="T84" s="142">
        <v>-0.42200594248507617</v>
      </c>
      <c r="U84" s="22"/>
      <c r="V84" s="127"/>
      <c r="W84" s="22"/>
      <c r="X84" s="127"/>
      <c r="Y84" s="22"/>
      <c r="Z84" s="22"/>
      <c r="AA84" s="22"/>
      <c r="AB84" s="22"/>
      <c r="AC84" s="22"/>
      <c r="AD84" s="22"/>
    </row>
    <row r="85" spans="1:30" s="21" customFormat="1" x14ac:dyDescent="0.2">
      <c r="A85" s="40" t="s">
        <v>12</v>
      </c>
      <c r="B85" s="40">
        <v>76749.681569999986</v>
      </c>
      <c r="C85" s="40">
        <v>915026.91722000006</v>
      </c>
      <c r="D85" s="44">
        <v>52456.712420000003</v>
      </c>
      <c r="E85" s="44">
        <v>49999.961309999999</v>
      </c>
      <c r="F85" s="44">
        <v>83695.242069999993</v>
      </c>
      <c r="G85" s="44">
        <v>38738.104849999996</v>
      </c>
      <c r="H85" s="44">
        <v>33857.402320000016</v>
      </c>
      <c r="I85" s="44">
        <v>23696.444589999999</v>
      </c>
      <c r="J85" s="44">
        <v>30494.954340000004</v>
      </c>
      <c r="K85" s="44">
        <v>24598.224980000006</v>
      </c>
      <c r="L85" s="44">
        <v>58811.708630000016</v>
      </c>
      <c r="M85" s="44">
        <v>52202.449030000033</v>
      </c>
      <c r="N85" s="44">
        <v>36001.054680000001</v>
      </c>
      <c r="O85" s="44">
        <v>107454.95978000002</v>
      </c>
      <c r="P85" s="10">
        <v>592007.21900000004</v>
      </c>
      <c r="Q85" s="32">
        <v>30705.278210000033</v>
      </c>
      <c r="R85" s="142">
        <v>0.40007043132804543</v>
      </c>
      <c r="S85" s="32">
        <v>-323019.69822000002</v>
      </c>
      <c r="T85" s="142">
        <v>-0.35301660764405285</v>
      </c>
      <c r="U85" s="22"/>
      <c r="V85" s="127"/>
      <c r="W85" s="22"/>
      <c r="X85" s="127"/>
      <c r="Y85" s="22"/>
      <c r="Z85" s="22"/>
      <c r="AA85" s="22"/>
      <c r="AB85" s="22"/>
      <c r="AC85" s="22"/>
      <c r="AD85" s="22"/>
    </row>
    <row r="86" spans="1:30" s="21" customFormat="1" x14ac:dyDescent="0.2">
      <c r="A86" s="40" t="s">
        <v>13</v>
      </c>
      <c r="B86" s="40">
        <v>99418.067460000006</v>
      </c>
      <c r="C86" s="40">
        <v>1066272.99926</v>
      </c>
      <c r="D86" s="44">
        <v>67598.124229999987</v>
      </c>
      <c r="E86" s="44">
        <v>66851.162899999996</v>
      </c>
      <c r="F86" s="44">
        <v>50615.416859999998</v>
      </c>
      <c r="G86" s="44">
        <v>8972.4335800000008</v>
      </c>
      <c r="H86" s="44">
        <v>7758.7829999999994</v>
      </c>
      <c r="I86" s="44">
        <v>18334.432559999997</v>
      </c>
      <c r="J86" s="44">
        <v>22176.595879999993</v>
      </c>
      <c r="K86" s="44">
        <v>30207.783479999998</v>
      </c>
      <c r="L86" s="44">
        <v>35840.584789999994</v>
      </c>
      <c r="M86" s="44">
        <v>41949.520779999984</v>
      </c>
      <c r="N86" s="44">
        <v>31006.907549999996</v>
      </c>
      <c r="O86" s="44">
        <v>50255.268709999989</v>
      </c>
      <c r="P86" s="10">
        <v>431567.0143199999</v>
      </c>
      <c r="Q86" s="32">
        <v>-49162.798750000016</v>
      </c>
      <c r="R86" s="142">
        <v>-0.49450567694629788</v>
      </c>
      <c r="S86" s="32">
        <v>-634705.98494000011</v>
      </c>
      <c r="T86" s="142">
        <v>-0.59525654816401607</v>
      </c>
      <c r="U86" s="22"/>
      <c r="V86" s="127"/>
      <c r="W86" s="22"/>
      <c r="X86" s="127"/>
      <c r="Y86" s="22"/>
      <c r="Z86" s="22"/>
      <c r="AA86" s="22"/>
      <c r="AB86" s="22"/>
      <c r="AC86" s="22"/>
      <c r="AD86" s="22"/>
    </row>
    <row r="87" spans="1:30" s="21" customFormat="1" x14ac:dyDescent="0.2">
      <c r="A87" s="40" t="s">
        <v>14</v>
      </c>
      <c r="B87" s="40">
        <v>111262.16675</v>
      </c>
      <c r="C87" s="40">
        <v>1498334.7464100004</v>
      </c>
      <c r="D87" s="44">
        <v>83961.711150000003</v>
      </c>
      <c r="E87" s="44">
        <v>107920.08078</v>
      </c>
      <c r="F87" s="44">
        <v>88712.150469999993</v>
      </c>
      <c r="G87" s="44">
        <v>23289.82964</v>
      </c>
      <c r="H87" s="44">
        <v>19086.169710000002</v>
      </c>
      <c r="I87" s="44">
        <v>50881.84204000001</v>
      </c>
      <c r="J87" s="44">
        <v>29212.059869999972</v>
      </c>
      <c r="K87" s="44">
        <v>23883.080260000017</v>
      </c>
      <c r="L87" s="44">
        <v>26205.667939999988</v>
      </c>
      <c r="M87" s="44">
        <v>50217.93471000003</v>
      </c>
      <c r="N87" s="44">
        <v>33039.097580000009</v>
      </c>
      <c r="O87" s="44">
        <v>48973.635479999975</v>
      </c>
      <c r="P87" s="10">
        <v>585383.2596300001</v>
      </c>
      <c r="Q87" s="32">
        <v>-62288.531270000029</v>
      </c>
      <c r="R87" s="142">
        <v>-0.55983568439718545</v>
      </c>
      <c r="S87" s="32">
        <v>-912951.48678000027</v>
      </c>
      <c r="T87" s="142">
        <v>-0.60931076247642635</v>
      </c>
      <c r="U87" s="22"/>
      <c r="V87" s="127"/>
      <c r="W87" s="22"/>
      <c r="X87" s="127"/>
      <c r="Y87" s="22"/>
      <c r="Z87" s="22"/>
      <c r="AA87" s="22"/>
      <c r="AB87" s="22"/>
      <c r="AC87" s="22"/>
      <c r="AD87" s="22"/>
    </row>
    <row r="88" spans="1:30" s="21" customFormat="1" x14ac:dyDescent="0.2">
      <c r="A88" s="40" t="s">
        <v>15</v>
      </c>
      <c r="B88" s="40">
        <v>109915.41089</v>
      </c>
      <c r="C88" s="40">
        <v>1398266.1129299998</v>
      </c>
      <c r="D88" s="44">
        <v>111278.65212</v>
      </c>
      <c r="E88" s="44">
        <v>104012.21456000001</v>
      </c>
      <c r="F88" s="44">
        <v>96831.22997</v>
      </c>
      <c r="G88" s="44">
        <v>22171.634119999981</v>
      </c>
      <c r="H88" s="44">
        <v>19986.756270000009</v>
      </c>
      <c r="I88" s="44">
        <v>25141.408720000003</v>
      </c>
      <c r="J88" s="44">
        <v>30747.119900000012</v>
      </c>
      <c r="K88" s="44">
        <v>30602.787570000015</v>
      </c>
      <c r="L88" s="44">
        <v>36458.651039999968</v>
      </c>
      <c r="M88" s="44">
        <v>39754.231650000002</v>
      </c>
      <c r="N88" s="44">
        <v>42949.122030000028</v>
      </c>
      <c r="O88" s="44">
        <v>44630.994769999976</v>
      </c>
      <c r="P88" s="10">
        <v>604564.80272000004</v>
      </c>
      <c r="Q88" s="32">
        <v>-65284.416120000024</v>
      </c>
      <c r="R88" s="142">
        <v>-0.59395143584856069</v>
      </c>
      <c r="S88" s="32">
        <v>-793701.31020999979</v>
      </c>
      <c r="T88" s="142">
        <v>-0.56763251492009381</v>
      </c>
      <c r="U88" s="22"/>
      <c r="V88" s="127"/>
      <c r="W88" s="22"/>
      <c r="X88" s="127"/>
      <c r="Y88" s="22"/>
      <c r="Z88" s="22"/>
      <c r="AA88" s="22"/>
      <c r="AB88" s="22"/>
      <c r="AC88" s="22"/>
      <c r="AD88" s="22"/>
    </row>
    <row r="89" spans="1:30" s="139" customFormat="1" x14ac:dyDescent="0.2">
      <c r="A89" s="45" t="s">
        <v>16</v>
      </c>
      <c r="B89" s="34">
        <v>866470.40042999992</v>
      </c>
      <c r="C89" s="34">
        <v>10377983.463309998</v>
      </c>
      <c r="D89" s="45">
        <v>697770.67636000004</v>
      </c>
      <c r="E89" s="45">
        <v>712000.23329999996</v>
      </c>
      <c r="F89" s="45">
        <v>807257.19741999998</v>
      </c>
      <c r="G89" s="45">
        <v>285114.13402999967</v>
      </c>
      <c r="H89" s="45">
        <v>251594.73585999993</v>
      </c>
      <c r="I89" s="45">
        <v>319238.00964000012</v>
      </c>
      <c r="J89" s="45">
        <v>310514.05140000005</v>
      </c>
      <c r="K89" s="45">
        <v>323196.15658999985</v>
      </c>
      <c r="L89" s="45">
        <v>386413.14172000001</v>
      </c>
      <c r="M89" s="45">
        <v>413979.07465000026</v>
      </c>
      <c r="N89" s="45">
        <v>390227.90798000019</v>
      </c>
      <c r="O89" s="45">
        <v>592525.91873999883</v>
      </c>
      <c r="P89" s="33">
        <v>5489831.2376899999</v>
      </c>
      <c r="Q89" s="138">
        <v>-273944.48169000109</v>
      </c>
      <c r="R89" s="143">
        <v>-0.31616138480212563</v>
      </c>
      <c r="S89" s="138">
        <v>-4888152.2256199978</v>
      </c>
      <c r="T89" s="143">
        <v>-0.47101175704330422</v>
      </c>
      <c r="U89" s="144"/>
      <c r="V89" s="145"/>
      <c r="W89" s="144"/>
      <c r="X89" s="145"/>
      <c r="Y89" s="144"/>
      <c r="Z89" s="144"/>
      <c r="AA89" s="144"/>
      <c r="AB89" s="144"/>
      <c r="AC89" s="144"/>
      <c r="AD89" s="144"/>
    </row>
    <row r="90" spans="1:30" s="21" customFormat="1" x14ac:dyDescent="0.2">
      <c r="A90" s="21" t="s">
        <v>17</v>
      </c>
      <c r="B90" s="109"/>
      <c r="C90" s="109"/>
      <c r="R90" s="127"/>
      <c r="S90" s="126"/>
      <c r="T90" s="127"/>
      <c r="U90" s="22"/>
      <c r="V90" s="127"/>
      <c r="W90" s="22"/>
      <c r="X90" s="127"/>
      <c r="Y90" s="22"/>
      <c r="Z90" s="22"/>
      <c r="AA90" s="22"/>
      <c r="AB90" s="22"/>
      <c r="AC90" s="22"/>
      <c r="AD90" s="22"/>
    </row>
    <row r="91" spans="1:30" s="21" customFormat="1" x14ac:dyDescent="0.2">
      <c r="A91" s="21" t="s">
        <v>18</v>
      </c>
      <c r="B91" s="109"/>
      <c r="C91" s="109"/>
      <c r="R91" s="127"/>
      <c r="S91" s="126"/>
      <c r="T91" s="127"/>
      <c r="U91" s="22"/>
      <c r="V91" s="127"/>
      <c r="W91" s="22"/>
      <c r="X91" s="127"/>
      <c r="Y91" s="22"/>
      <c r="Z91" s="22"/>
      <c r="AA91" s="22"/>
      <c r="AB91" s="22"/>
      <c r="AC91" s="22"/>
      <c r="AD91" s="22"/>
    </row>
    <row r="92" spans="1:30" s="21" customFormat="1" x14ac:dyDescent="0.2">
      <c r="A92" s="21" t="s">
        <v>19</v>
      </c>
      <c r="B92" s="109"/>
      <c r="C92" s="109"/>
      <c r="R92" s="127"/>
      <c r="S92" s="126"/>
      <c r="T92" s="127"/>
      <c r="U92" s="22"/>
      <c r="V92" s="127"/>
      <c r="W92" s="22"/>
      <c r="X92" s="127"/>
      <c r="Y92" s="22"/>
      <c r="Z92" s="22"/>
      <c r="AA92" s="22"/>
      <c r="AB92" s="22"/>
      <c r="AC92" s="22"/>
      <c r="AD92" s="22"/>
    </row>
    <row r="93" spans="1:30" x14ac:dyDescent="0.2">
      <c r="U93" s="22"/>
      <c r="V93" s="127"/>
      <c r="W93" s="22"/>
      <c r="X93" s="127"/>
      <c r="Y93" s="22"/>
      <c r="Z93" s="22"/>
      <c r="AA93" s="22"/>
      <c r="AB93" s="22"/>
      <c r="AC93" s="22"/>
      <c r="AD93" s="22"/>
    </row>
    <row r="94" spans="1:30" x14ac:dyDescent="0.2">
      <c r="U94" s="22"/>
      <c r="V94" s="127"/>
      <c r="W94" s="22"/>
      <c r="X94" s="127"/>
      <c r="Y94" s="22"/>
      <c r="Z94" s="22"/>
      <c r="AA94" s="22"/>
      <c r="AB94" s="22"/>
      <c r="AC94" s="22"/>
      <c r="AD94" s="22"/>
    </row>
    <row r="95" spans="1:30" s="21" customFormat="1" x14ac:dyDescent="0.2">
      <c r="A95" s="124" t="s">
        <v>0</v>
      </c>
      <c r="B95" s="124"/>
      <c r="C95" s="124"/>
      <c r="D95" s="124"/>
      <c r="E95" s="124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22"/>
      <c r="V95" s="127"/>
      <c r="W95" s="22"/>
      <c r="X95" s="127"/>
      <c r="Y95" s="22"/>
      <c r="Z95" s="22"/>
      <c r="AA95" s="22"/>
      <c r="AB95" s="22"/>
      <c r="AC95" s="22"/>
      <c r="AD95" s="22"/>
    </row>
    <row r="96" spans="1:30" s="21" customFormat="1" x14ac:dyDescent="0.2">
      <c r="A96" s="124" t="s">
        <v>108</v>
      </c>
      <c r="B96" s="124"/>
      <c r="C96" s="124"/>
      <c r="D96" s="124"/>
      <c r="E96" s="124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22"/>
      <c r="V96" s="127"/>
      <c r="W96" s="22"/>
      <c r="X96" s="127"/>
      <c r="Y96" s="22"/>
      <c r="Z96" s="22"/>
      <c r="AA96" s="22"/>
      <c r="AB96" s="22"/>
      <c r="AC96" s="22"/>
      <c r="AD96" s="22"/>
    </row>
    <row r="97" spans="1:30" s="21" customFormat="1" x14ac:dyDescent="0.2">
      <c r="A97" s="124" t="s">
        <v>1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22"/>
      <c r="V97" s="127"/>
      <c r="W97" s="22"/>
      <c r="X97" s="127"/>
      <c r="Y97" s="22"/>
      <c r="Z97" s="22"/>
      <c r="AA97" s="22"/>
      <c r="AB97" s="22"/>
      <c r="AC97" s="22"/>
      <c r="AD97" s="22"/>
    </row>
    <row r="98" spans="1:30" s="21" customForma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27"/>
      <c r="S98" s="126"/>
      <c r="T98" s="127"/>
      <c r="U98" s="22"/>
      <c r="V98" s="127"/>
      <c r="W98" s="22"/>
      <c r="X98" s="127"/>
      <c r="Y98" s="22"/>
      <c r="Z98" s="22"/>
      <c r="AA98" s="22"/>
      <c r="AB98" s="22"/>
      <c r="AC98" s="22"/>
      <c r="AD98" s="22"/>
    </row>
    <row r="99" spans="1:30" s="21" customFormat="1" x14ac:dyDescent="0.2">
      <c r="A99" s="128" t="s">
        <v>2</v>
      </c>
      <c r="B99" s="119" t="s">
        <v>24</v>
      </c>
      <c r="C99" s="121"/>
      <c r="D99" s="119" t="s">
        <v>34</v>
      </c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  <c r="Q99" s="119" t="s">
        <v>112</v>
      </c>
      <c r="R99" s="121"/>
      <c r="S99" s="119" t="s">
        <v>113</v>
      </c>
      <c r="T99" s="121"/>
      <c r="U99" s="22"/>
      <c r="V99" s="127"/>
      <c r="W99" s="22"/>
      <c r="X99" s="127"/>
      <c r="Y99" s="22"/>
      <c r="Z99" s="22"/>
      <c r="AA99" s="22"/>
      <c r="AB99" s="22"/>
      <c r="AC99" s="22"/>
      <c r="AD99" s="22"/>
    </row>
    <row r="100" spans="1:30" s="21" customFormat="1" x14ac:dyDescent="0.2">
      <c r="A100" s="129"/>
      <c r="B100" s="45" t="s">
        <v>109</v>
      </c>
      <c r="C100" s="57" t="s">
        <v>110</v>
      </c>
      <c r="D100" s="57" t="s">
        <v>39</v>
      </c>
      <c r="E100" s="57" t="s">
        <v>40</v>
      </c>
      <c r="F100" s="57" t="s">
        <v>49</v>
      </c>
      <c r="G100" s="57" t="s">
        <v>54</v>
      </c>
      <c r="H100" s="57" t="s">
        <v>59</v>
      </c>
      <c r="I100" s="57" t="s">
        <v>66</v>
      </c>
      <c r="J100" s="57" t="s">
        <v>72</v>
      </c>
      <c r="K100" s="57" t="s">
        <v>82</v>
      </c>
      <c r="L100" s="57" t="s">
        <v>86</v>
      </c>
      <c r="M100" s="57" t="s">
        <v>115</v>
      </c>
      <c r="N100" s="57" t="s">
        <v>114</v>
      </c>
      <c r="O100" s="57" t="s">
        <v>107</v>
      </c>
      <c r="P100" s="57" t="s">
        <v>111</v>
      </c>
      <c r="Q100" s="130" t="s">
        <v>3</v>
      </c>
      <c r="R100" s="131" t="s">
        <v>4</v>
      </c>
      <c r="S100" s="130" t="s">
        <v>3</v>
      </c>
      <c r="T100" s="131" t="s">
        <v>4</v>
      </c>
      <c r="U100" s="22"/>
      <c r="V100" s="127"/>
      <c r="W100" s="22"/>
      <c r="X100" s="127"/>
      <c r="Y100" s="22"/>
      <c r="Z100" s="22"/>
      <c r="AA100" s="22"/>
      <c r="AB100" s="22"/>
      <c r="AC100" s="22"/>
      <c r="AD100" s="22"/>
    </row>
    <row r="101" spans="1:30" s="21" customFormat="1" x14ac:dyDescent="0.2">
      <c r="A101" s="40" t="s">
        <v>5</v>
      </c>
      <c r="B101" s="44">
        <v>0</v>
      </c>
      <c r="C101" s="44">
        <v>16160.35572</v>
      </c>
      <c r="D101" s="44">
        <v>0</v>
      </c>
      <c r="E101" s="44">
        <v>371.5</v>
      </c>
      <c r="F101" s="44">
        <v>3.37784</v>
      </c>
      <c r="G101" s="44">
        <v>0</v>
      </c>
      <c r="H101" s="44">
        <v>0</v>
      </c>
      <c r="I101" s="44">
        <v>3647.1208099999999</v>
      </c>
      <c r="J101" s="44">
        <v>0</v>
      </c>
      <c r="K101" s="44">
        <v>0</v>
      </c>
      <c r="L101" s="44">
        <v>23372.14602</v>
      </c>
      <c r="M101" s="44">
        <v>0</v>
      </c>
      <c r="N101" s="44">
        <v>0</v>
      </c>
      <c r="O101" s="44">
        <v>400000</v>
      </c>
      <c r="P101" s="10">
        <v>427394.14467000001</v>
      </c>
      <c r="Q101" s="32">
        <v>400000</v>
      </c>
      <c r="R101" s="142">
        <v>0</v>
      </c>
      <c r="S101" s="32">
        <v>411233.78895000002</v>
      </c>
      <c r="T101" s="142">
        <v>25.447075304230989</v>
      </c>
      <c r="U101" s="22"/>
      <c r="V101" s="127"/>
      <c r="W101" s="22"/>
      <c r="X101" s="127"/>
      <c r="Y101" s="22"/>
      <c r="Z101" s="22"/>
      <c r="AA101" s="22"/>
      <c r="AB101" s="22"/>
      <c r="AC101" s="22"/>
      <c r="AD101" s="22"/>
    </row>
    <row r="102" spans="1:30" s="21" customFormat="1" x14ac:dyDescent="0.2">
      <c r="A102" s="40" t="s">
        <v>6</v>
      </c>
      <c r="B102" s="44">
        <v>182034.34711</v>
      </c>
      <c r="C102" s="44">
        <v>753914.23771999986</v>
      </c>
      <c r="D102" s="44">
        <v>79969.791590000008</v>
      </c>
      <c r="E102" s="44">
        <v>15267.499589999999</v>
      </c>
      <c r="F102" s="44">
        <v>122121.08308</v>
      </c>
      <c r="G102" s="44">
        <v>10400</v>
      </c>
      <c r="H102" s="44">
        <v>19350.313320000001</v>
      </c>
      <c r="I102" s="44">
        <v>11260.08</v>
      </c>
      <c r="J102" s="44">
        <v>18275.1011</v>
      </c>
      <c r="K102" s="44">
        <v>13918.100530000002</v>
      </c>
      <c r="L102" s="44">
        <v>35880.14</v>
      </c>
      <c r="M102" s="44">
        <v>8992.0717999999997</v>
      </c>
      <c r="N102" s="44">
        <v>6303.5553300000001</v>
      </c>
      <c r="O102" s="44">
        <v>83928.605360000001</v>
      </c>
      <c r="P102" s="10">
        <v>425666.34169999999</v>
      </c>
      <c r="Q102" s="32">
        <v>-98105.741750000001</v>
      </c>
      <c r="R102" s="142">
        <v>-0.53894082796757314</v>
      </c>
      <c r="S102" s="32">
        <v>-328247.89601999987</v>
      </c>
      <c r="T102" s="142">
        <v>-0.43539155993749723</v>
      </c>
      <c r="U102" s="22"/>
      <c r="V102" s="127"/>
      <c r="W102" s="22"/>
      <c r="X102" s="127"/>
      <c r="Y102" s="22"/>
      <c r="Z102" s="22"/>
      <c r="AA102" s="22"/>
      <c r="AB102" s="22"/>
      <c r="AC102" s="22"/>
      <c r="AD102" s="22"/>
    </row>
    <row r="103" spans="1:30" s="21" customFormat="1" x14ac:dyDescent="0.2">
      <c r="A103" s="40" t="s">
        <v>7</v>
      </c>
      <c r="B103" s="44">
        <v>4818.6471500000007</v>
      </c>
      <c r="C103" s="44">
        <v>92632.798219999997</v>
      </c>
      <c r="D103" s="44">
        <v>3730.3481499999998</v>
      </c>
      <c r="E103" s="44">
        <v>5509.2038499999999</v>
      </c>
      <c r="F103" s="44">
        <v>2177.6980800000001</v>
      </c>
      <c r="G103" s="44">
        <v>864.55289000000005</v>
      </c>
      <c r="H103" s="44">
        <v>1580.02214</v>
      </c>
      <c r="I103" s="44">
        <v>1262.4036199999998</v>
      </c>
      <c r="J103" s="44">
        <v>2112.1048400000004</v>
      </c>
      <c r="K103" s="44">
        <v>5834.3578399999997</v>
      </c>
      <c r="L103" s="44">
        <v>1575.2534300000002</v>
      </c>
      <c r="M103" s="44">
        <v>1785.5753200000001</v>
      </c>
      <c r="N103" s="44">
        <v>1578.93047</v>
      </c>
      <c r="O103" s="44">
        <v>1849.37463</v>
      </c>
      <c r="P103" s="10">
        <v>29859.825260000001</v>
      </c>
      <c r="Q103" s="32">
        <v>-2969.2725200000004</v>
      </c>
      <c r="R103" s="142">
        <v>-0.61620459593103849</v>
      </c>
      <c r="S103" s="32">
        <v>-62772.972959999999</v>
      </c>
      <c r="T103" s="142">
        <v>-0.67765385658453448</v>
      </c>
      <c r="U103" s="22"/>
      <c r="V103" s="127"/>
      <c r="W103" s="22"/>
      <c r="X103" s="127"/>
      <c r="Y103" s="22"/>
      <c r="Z103" s="22"/>
      <c r="AA103" s="22"/>
      <c r="AB103" s="22"/>
      <c r="AC103" s="22"/>
      <c r="AD103" s="22"/>
    </row>
    <row r="104" spans="1:30" s="21" customFormat="1" x14ac:dyDescent="0.2">
      <c r="A104" s="40" t="s">
        <v>8</v>
      </c>
      <c r="B104" s="44">
        <v>12319.922640000001</v>
      </c>
      <c r="C104" s="44">
        <v>127760.57064000001</v>
      </c>
      <c r="D104" s="44">
        <v>3778.9926</v>
      </c>
      <c r="E104" s="44">
        <v>3991.7545</v>
      </c>
      <c r="F104" s="44">
        <v>12450.450480000001</v>
      </c>
      <c r="G104" s="44">
        <v>5653.1286700000001</v>
      </c>
      <c r="H104" s="44">
        <v>6640.3106900000002</v>
      </c>
      <c r="I104" s="44">
        <v>10458.06287</v>
      </c>
      <c r="J104" s="44">
        <v>8721.3229100000008</v>
      </c>
      <c r="K104" s="44">
        <v>12900.95847</v>
      </c>
      <c r="L104" s="44">
        <v>10843.653629999999</v>
      </c>
      <c r="M104" s="44">
        <v>15086.213699999998</v>
      </c>
      <c r="N104" s="44">
        <v>11993.71441</v>
      </c>
      <c r="O104" s="44">
        <v>4766.8280400000012</v>
      </c>
      <c r="P104" s="10">
        <v>107285.39096999999</v>
      </c>
      <c r="Q104" s="32">
        <v>-7553.0945999999994</v>
      </c>
      <c r="R104" s="142">
        <v>-0.61307971005246498</v>
      </c>
      <c r="S104" s="32">
        <v>-20475.179670000012</v>
      </c>
      <c r="T104" s="142">
        <v>-0.16026211817489744</v>
      </c>
      <c r="U104" s="22"/>
      <c r="V104" s="127"/>
      <c r="W104" s="22"/>
      <c r="X104" s="127"/>
      <c r="Y104" s="22"/>
      <c r="Z104" s="22"/>
      <c r="AA104" s="22"/>
      <c r="AB104" s="22"/>
      <c r="AC104" s="22"/>
      <c r="AD104" s="22"/>
    </row>
    <row r="105" spans="1:30" s="21" customFormat="1" x14ac:dyDescent="0.2">
      <c r="A105" s="40" t="s">
        <v>9</v>
      </c>
      <c r="B105" s="44">
        <v>5090.7098599999999</v>
      </c>
      <c r="C105" s="44">
        <v>29261.394379999998</v>
      </c>
      <c r="D105" s="44">
        <v>2.1979799999999998</v>
      </c>
      <c r="E105" s="44">
        <v>633.34827000000007</v>
      </c>
      <c r="F105" s="44">
        <v>300.38607999999999</v>
      </c>
      <c r="G105" s="44">
        <v>29.176179999999999</v>
      </c>
      <c r="H105" s="44">
        <v>306.07308</v>
      </c>
      <c r="I105" s="44">
        <v>400.55238000000003</v>
      </c>
      <c r="J105" s="44">
        <v>420.69827000000004</v>
      </c>
      <c r="K105" s="44">
        <v>1500.7620200000001</v>
      </c>
      <c r="L105" s="44">
        <v>0.91831999999999991</v>
      </c>
      <c r="M105" s="44">
        <v>1.0104199999999999</v>
      </c>
      <c r="N105" s="44">
        <v>801.24107000000004</v>
      </c>
      <c r="O105" s="44">
        <v>0.89498</v>
      </c>
      <c r="P105" s="10">
        <v>4397.2590500000006</v>
      </c>
      <c r="Q105" s="32">
        <v>-5089.8148799999999</v>
      </c>
      <c r="R105" s="142">
        <v>-0.99982419347701734</v>
      </c>
      <c r="S105" s="32">
        <v>-24864.135329999997</v>
      </c>
      <c r="T105" s="142">
        <v>-0.84972489714962107</v>
      </c>
      <c r="U105" s="22"/>
      <c r="V105" s="127"/>
      <c r="W105" s="22"/>
      <c r="X105" s="127"/>
      <c r="Y105" s="22"/>
      <c r="Z105" s="22"/>
      <c r="AA105" s="22"/>
      <c r="AB105" s="22"/>
      <c r="AC105" s="22"/>
      <c r="AD105" s="22"/>
    </row>
    <row r="106" spans="1:30" s="21" customFormat="1" x14ac:dyDescent="0.2">
      <c r="A106" s="40" t="s">
        <v>10</v>
      </c>
      <c r="B106" s="44">
        <v>10301</v>
      </c>
      <c r="C106" s="44">
        <v>51929.370450000002</v>
      </c>
      <c r="D106" s="44">
        <v>1162.2413600000002</v>
      </c>
      <c r="E106" s="44">
        <v>1116.8417899999999</v>
      </c>
      <c r="F106" s="44">
        <v>225.70014</v>
      </c>
      <c r="G106" s="44">
        <v>10038.762939999999</v>
      </c>
      <c r="H106" s="44">
        <v>336.97834</v>
      </c>
      <c r="I106" s="44">
        <v>258.61279000000002</v>
      </c>
      <c r="J106" s="44">
        <v>41.423029999999997</v>
      </c>
      <c r="K106" s="44">
        <v>92.378980000000013</v>
      </c>
      <c r="L106" s="44">
        <v>2095.4768099999997</v>
      </c>
      <c r="M106" s="44">
        <v>142.79741999999999</v>
      </c>
      <c r="N106" s="44">
        <v>180.90162000000001</v>
      </c>
      <c r="O106" s="44">
        <v>150.16162</v>
      </c>
      <c r="P106" s="10">
        <v>15842.27684</v>
      </c>
      <c r="Q106" s="32">
        <v>-10150.838379999999</v>
      </c>
      <c r="R106" s="142">
        <v>-0.98542261722162894</v>
      </c>
      <c r="S106" s="32">
        <v>-36087.093610000004</v>
      </c>
      <c r="T106" s="142">
        <v>-0.69492646063842278</v>
      </c>
      <c r="U106" s="22"/>
      <c r="V106" s="127"/>
      <c r="W106" s="22"/>
      <c r="X106" s="127"/>
      <c r="Y106" s="22"/>
      <c r="Z106" s="22"/>
      <c r="AA106" s="22"/>
      <c r="AB106" s="22"/>
      <c r="AC106" s="22"/>
      <c r="AD106" s="22"/>
    </row>
    <row r="107" spans="1:30" s="21" customFormat="1" x14ac:dyDescent="0.2">
      <c r="A107" s="40" t="s">
        <v>11</v>
      </c>
      <c r="B107" s="44">
        <v>387065.21213</v>
      </c>
      <c r="C107" s="44">
        <v>5977173.8450499987</v>
      </c>
      <c r="D107" s="44">
        <v>387038.07046000002</v>
      </c>
      <c r="E107" s="44">
        <v>302574.86766999995</v>
      </c>
      <c r="F107" s="44">
        <v>584180.67275999999</v>
      </c>
      <c r="G107" s="44">
        <v>146755.03774999999</v>
      </c>
      <c r="H107" s="44">
        <v>102200.59330999987</v>
      </c>
      <c r="I107" s="44">
        <v>179653.10876999985</v>
      </c>
      <c r="J107" s="44">
        <v>246633.62087000001</v>
      </c>
      <c r="K107" s="44">
        <v>218319.7673700001</v>
      </c>
      <c r="L107" s="44">
        <v>279455.07696999959</v>
      </c>
      <c r="M107" s="44">
        <v>265386.96715999977</v>
      </c>
      <c r="N107" s="44">
        <v>259339.04585999998</v>
      </c>
      <c r="O107" s="44">
        <v>372471.8553</v>
      </c>
      <c r="P107" s="10">
        <v>3344008.684249999</v>
      </c>
      <c r="Q107" s="32">
        <v>-14593.356830000004</v>
      </c>
      <c r="R107" s="142">
        <v>-3.7702579236437939E-2</v>
      </c>
      <c r="S107" s="32">
        <v>-2633165.1607999997</v>
      </c>
      <c r="T107" s="142">
        <v>-0.44053682042068387</v>
      </c>
      <c r="U107" s="22"/>
      <c r="V107" s="127"/>
      <c r="W107" s="22"/>
      <c r="X107" s="127"/>
      <c r="Y107" s="22"/>
      <c r="Z107" s="22"/>
      <c r="AA107" s="22"/>
      <c r="AB107" s="22"/>
      <c r="AC107" s="22"/>
      <c r="AD107" s="22"/>
    </row>
    <row r="108" spans="1:30" s="21" customFormat="1" x14ac:dyDescent="0.2">
      <c r="A108" s="40" t="s">
        <v>12</v>
      </c>
      <c r="B108" s="44">
        <v>150294.26733</v>
      </c>
      <c r="C108" s="44">
        <v>3468996.3279599999</v>
      </c>
      <c r="D108" s="44">
        <v>82874.623829999997</v>
      </c>
      <c r="E108" s="44">
        <v>77777.725950000007</v>
      </c>
      <c r="F108" s="44">
        <v>224777.94615999999</v>
      </c>
      <c r="G108" s="44">
        <v>94680.438220000011</v>
      </c>
      <c r="H108" s="44">
        <v>61024.041659999995</v>
      </c>
      <c r="I108" s="44">
        <v>108348.77711999998</v>
      </c>
      <c r="J108" s="44">
        <v>71769.644640000013</v>
      </c>
      <c r="K108" s="44">
        <v>66337.74424</v>
      </c>
      <c r="L108" s="44">
        <v>118707.84094999997</v>
      </c>
      <c r="M108" s="44">
        <v>139958.8730300001</v>
      </c>
      <c r="N108" s="44">
        <v>93529.305640000064</v>
      </c>
      <c r="O108" s="44">
        <v>165198.09071999995</v>
      </c>
      <c r="P108" s="10">
        <v>1304985.0521600002</v>
      </c>
      <c r="Q108" s="32">
        <v>14903.823389999947</v>
      </c>
      <c r="R108" s="142">
        <v>9.9164283873021786E-2</v>
      </c>
      <c r="S108" s="32">
        <v>-2164011.2757999999</v>
      </c>
      <c r="T108" s="142">
        <v>-0.62381480728536309</v>
      </c>
      <c r="U108" s="22"/>
      <c r="V108" s="127"/>
      <c r="W108" s="22"/>
      <c r="X108" s="127"/>
      <c r="Y108" s="22"/>
      <c r="Z108" s="22"/>
      <c r="AA108" s="22"/>
      <c r="AB108" s="22"/>
      <c r="AC108" s="22"/>
      <c r="AD108" s="22"/>
    </row>
    <row r="109" spans="1:30" s="21" customFormat="1" x14ac:dyDescent="0.2">
      <c r="A109" s="40" t="s">
        <v>13</v>
      </c>
      <c r="B109" s="44">
        <v>66054.458450000006</v>
      </c>
      <c r="C109" s="44">
        <v>612545.90847000002</v>
      </c>
      <c r="D109" s="44">
        <v>54284.330130000002</v>
      </c>
      <c r="E109" s="44">
        <v>54986.475780000001</v>
      </c>
      <c r="F109" s="44">
        <v>32548.408779999998</v>
      </c>
      <c r="G109" s="44">
        <v>5026.9090699999997</v>
      </c>
      <c r="H109" s="44">
        <v>11152.03728</v>
      </c>
      <c r="I109" s="44">
        <v>17819.236000000001</v>
      </c>
      <c r="J109" s="44">
        <v>26824.607669999994</v>
      </c>
      <c r="K109" s="44">
        <v>31255.928740000007</v>
      </c>
      <c r="L109" s="44">
        <v>30728.008559999991</v>
      </c>
      <c r="M109" s="44">
        <v>27540.31349</v>
      </c>
      <c r="N109" s="44">
        <v>26609.876129999993</v>
      </c>
      <c r="O109" s="44">
        <v>33363.827609999993</v>
      </c>
      <c r="P109" s="10">
        <v>352139.95923999994</v>
      </c>
      <c r="Q109" s="32">
        <v>-32690.630840000013</v>
      </c>
      <c r="R109" s="142">
        <v>-0.49490422913307541</v>
      </c>
      <c r="S109" s="32">
        <v>-260405.94923000009</v>
      </c>
      <c r="T109" s="142">
        <v>-0.42512070626744491</v>
      </c>
      <c r="U109" s="22"/>
      <c r="V109" s="127"/>
      <c r="W109" s="22"/>
      <c r="X109" s="127"/>
      <c r="Y109" s="22"/>
      <c r="Z109" s="22"/>
      <c r="AA109" s="22"/>
      <c r="AB109" s="22"/>
      <c r="AC109" s="22"/>
      <c r="AD109" s="22"/>
    </row>
    <row r="110" spans="1:30" s="21" customFormat="1" x14ac:dyDescent="0.2">
      <c r="A110" s="40" t="s">
        <v>14</v>
      </c>
      <c r="B110" s="44">
        <v>68302.033379999993</v>
      </c>
      <c r="C110" s="44">
        <v>729965.91764999996</v>
      </c>
      <c r="D110" s="44">
        <v>30582.641090000001</v>
      </c>
      <c r="E110" s="44">
        <v>30010.73647</v>
      </c>
      <c r="F110" s="44">
        <v>28506.414920000003</v>
      </c>
      <c r="G110" s="44">
        <v>13645.481760000002</v>
      </c>
      <c r="H110" s="44">
        <v>7747.4969500000025</v>
      </c>
      <c r="I110" s="44">
        <v>8251.0200199999999</v>
      </c>
      <c r="J110" s="44">
        <v>16231.224789999995</v>
      </c>
      <c r="K110" s="44">
        <v>9375.3415199999999</v>
      </c>
      <c r="L110" s="44">
        <v>9636.4989699999987</v>
      </c>
      <c r="M110" s="44">
        <v>22635.944200000009</v>
      </c>
      <c r="N110" s="44">
        <v>14174.042450000001</v>
      </c>
      <c r="O110" s="44">
        <v>64066.033779999991</v>
      </c>
      <c r="P110" s="10">
        <v>254862.87691999998</v>
      </c>
      <c r="Q110" s="32">
        <v>-4235.9996000000028</v>
      </c>
      <c r="R110" s="142">
        <v>-6.2018645571397801E-2</v>
      </c>
      <c r="S110" s="32">
        <v>-475103.04073000001</v>
      </c>
      <c r="T110" s="142">
        <v>-0.65085647047674877</v>
      </c>
      <c r="U110" s="22"/>
      <c r="V110" s="127"/>
      <c r="W110" s="22"/>
      <c r="X110" s="127"/>
      <c r="Y110" s="22"/>
      <c r="Z110" s="22"/>
      <c r="AA110" s="22"/>
      <c r="AB110" s="22"/>
      <c r="AC110" s="22"/>
      <c r="AD110" s="22"/>
    </row>
    <row r="111" spans="1:30" s="21" customFormat="1" x14ac:dyDescent="0.2">
      <c r="A111" s="40" t="s">
        <v>15</v>
      </c>
      <c r="B111" s="44">
        <v>98656.525710000002</v>
      </c>
      <c r="C111" s="44">
        <v>1400058.6960699998</v>
      </c>
      <c r="D111" s="44">
        <v>107607.28339</v>
      </c>
      <c r="E111" s="44">
        <v>108973.30917000001</v>
      </c>
      <c r="F111" s="44">
        <v>75898.842090000006</v>
      </c>
      <c r="G111" s="44">
        <v>15221.870589999999</v>
      </c>
      <c r="H111" s="44">
        <v>15246.590090000014</v>
      </c>
      <c r="I111" s="44">
        <v>18752.663389999998</v>
      </c>
      <c r="J111" s="44">
        <v>33491.393199999977</v>
      </c>
      <c r="K111" s="44">
        <v>41595.953240000097</v>
      </c>
      <c r="L111" s="44">
        <v>49798.289379999966</v>
      </c>
      <c r="M111" s="44">
        <v>61882.486769999945</v>
      </c>
      <c r="N111" s="44">
        <v>52269.740679999995</v>
      </c>
      <c r="O111" s="44">
        <v>72675.65819000006</v>
      </c>
      <c r="P111" s="10">
        <v>653414.08018000016</v>
      </c>
      <c r="Q111" s="32">
        <v>-25980.867519999942</v>
      </c>
      <c r="R111" s="142">
        <v>-0.26334667000508893</v>
      </c>
      <c r="S111" s="32">
        <v>-746644.61588999967</v>
      </c>
      <c r="T111" s="142">
        <v>-0.53329522396871643</v>
      </c>
      <c r="U111" s="22"/>
      <c r="V111" s="127"/>
      <c r="W111" s="22"/>
      <c r="X111" s="127"/>
      <c r="Y111" s="22"/>
      <c r="Z111" s="22"/>
      <c r="AA111" s="22"/>
      <c r="AB111" s="22"/>
      <c r="AC111" s="22"/>
      <c r="AD111" s="22"/>
    </row>
    <row r="112" spans="1:30" s="139" customFormat="1" x14ac:dyDescent="0.2">
      <c r="A112" s="45" t="s">
        <v>16</v>
      </c>
      <c r="B112" s="45">
        <v>984937.12376000022</v>
      </c>
      <c r="C112" s="45">
        <v>13260399.422329998</v>
      </c>
      <c r="D112" s="45">
        <v>751030.52058000001</v>
      </c>
      <c r="E112" s="45">
        <v>601213.26303999999</v>
      </c>
      <c r="F112" s="45">
        <v>1083190.9804099998</v>
      </c>
      <c r="G112" s="45">
        <v>302315.35806999984</v>
      </c>
      <c r="H112" s="45">
        <v>225584.45685999998</v>
      </c>
      <c r="I112" s="45">
        <v>360111.63777000032</v>
      </c>
      <c r="J112" s="45">
        <v>424521.14132000046</v>
      </c>
      <c r="K112" s="45">
        <v>401131.29294999939</v>
      </c>
      <c r="L112" s="45">
        <v>562093.30304000049</v>
      </c>
      <c r="M112" s="45">
        <v>543412.25331000029</v>
      </c>
      <c r="N112" s="45">
        <v>466780.35365999956</v>
      </c>
      <c r="O112" s="45">
        <v>1198471.3302300021</v>
      </c>
      <c r="P112" s="33">
        <v>6919855.8912400017</v>
      </c>
      <c r="Q112" s="138">
        <v>213534.20647000184</v>
      </c>
      <c r="R112" s="143">
        <v>0.21679983556192339</v>
      </c>
      <c r="S112" s="138">
        <v>-6340543.531089996</v>
      </c>
      <c r="T112" s="143">
        <v>-0.47815630051179059</v>
      </c>
      <c r="U112" s="144"/>
      <c r="V112" s="145"/>
      <c r="W112" s="144"/>
      <c r="X112" s="145"/>
      <c r="Y112" s="144"/>
      <c r="Z112" s="144"/>
      <c r="AA112" s="144"/>
      <c r="AB112" s="144"/>
      <c r="AC112" s="144"/>
      <c r="AD112" s="144"/>
    </row>
    <row r="113" spans="1:30" s="21" customFormat="1" x14ac:dyDescent="0.2">
      <c r="A113" s="21" t="s">
        <v>17</v>
      </c>
      <c r="B113" s="109"/>
      <c r="C113" s="109"/>
      <c r="R113" s="127"/>
      <c r="S113" s="126"/>
      <c r="T113" s="127"/>
      <c r="U113" s="22"/>
      <c r="V113" s="127"/>
      <c r="W113" s="22"/>
      <c r="X113" s="127"/>
      <c r="Y113" s="22"/>
      <c r="Z113" s="22"/>
      <c r="AA113" s="22"/>
      <c r="AB113" s="22"/>
      <c r="AC113" s="22"/>
      <c r="AD113" s="22"/>
    </row>
    <row r="114" spans="1:30" s="21" customFormat="1" x14ac:dyDescent="0.2">
      <c r="A114" s="21" t="s">
        <v>18</v>
      </c>
      <c r="B114" s="109"/>
      <c r="C114" s="109"/>
      <c r="Q114" s="22"/>
      <c r="R114" s="127"/>
      <c r="S114" s="126"/>
      <c r="T114" s="127"/>
      <c r="U114" s="22"/>
      <c r="V114" s="127"/>
      <c r="W114" s="22"/>
      <c r="X114" s="127"/>
      <c r="Y114" s="22"/>
      <c r="Z114" s="22"/>
      <c r="AA114" s="22"/>
      <c r="AB114" s="22"/>
      <c r="AC114" s="22"/>
      <c r="AD114" s="22"/>
    </row>
    <row r="115" spans="1:30" s="21" customFormat="1" x14ac:dyDescent="0.2">
      <c r="A115" s="21" t="s">
        <v>19</v>
      </c>
      <c r="B115" s="109"/>
      <c r="C115" s="109"/>
      <c r="R115" s="127"/>
      <c r="S115" s="126"/>
      <c r="T115" s="127"/>
      <c r="U115" s="22"/>
      <c r="V115" s="127"/>
      <c r="W115" s="22"/>
      <c r="X115" s="127"/>
      <c r="Y115" s="22"/>
      <c r="Z115" s="22"/>
      <c r="AA115" s="22"/>
      <c r="AB115" s="22"/>
      <c r="AC115" s="22"/>
      <c r="AD115" s="22"/>
    </row>
    <row r="116" spans="1:30" x14ac:dyDescent="0.2">
      <c r="U116" s="22"/>
      <c r="V116" s="127"/>
      <c r="W116" s="22"/>
      <c r="X116" s="127"/>
      <c r="Y116" s="22"/>
      <c r="Z116" s="22"/>
      <c r="AA116" s="22"/>
      <c r="AB116" s="22"/>
      <c r="AC116" s="22"/>
      <c r="AD116" s="22"/>
    </row>
    <row r="117" spans="1:30" x14ac:dyDescent="0.2">
      <c r="U117" s="22"/>
      <c r="V117" s="127"/>
      <c r="W117" s="22"/>
      <c r="X117" s="127"/>
      <c r="Y117" s="22"/>
      <c r="Z117" s="22"/>
      <c r="AA117" s="22"/>
      <c r="AB117" s="22"/>
      <c r="AC117" s="22"/>
      <c r="AD117" s="22"/>
    </row>
    <row r="118" spans="1:30" x14ac:dyDescent="0.2">
      <c r="U118" s="22"/>
      <c r="V118" s="127"/>
      <c r="W118" s="22"/>
      <c r="X118" s="127"/>
      <c r="Y118" s="22"/>
      <c r="Z118" s="22"/>
      <c r="AA118" s="22"/>
      <c r="AB118" s="22"/>
      <c r="AC118" s="22"/>
      <c r="AD118" s="22"/>
    </row>
    <row r="119" spans="1:30" x14ac:dyDescent="0.2">
      <c r="U119" s="22"/>
      <c r="V119" s="127"/>
      <c r="W119" s="22"/>
      <c r="X119" s="127"/>
      <c r="Y119" s="22"/>
      <c r="Z119" s="22"/>
      <c r="AA119" s="22"/>
      <c r="AB119" s="22"/>
      <c r="AC119" s="22"/>
      <c r="AD119" s="22"/>
    </row>
    <row r="120" spans="1:30" x14ac:dyDescent="0.2">
      <c r="U120" s="22"/>
      <c r="V120" s="127"/>
      <c r="W120" s="22"/>
      <c r="X120" s="127"/>
      <c r="Y120" s="22"/>
      <c r="Z120" s="22"/>
      <c r="AA120" s="22"/>
      <c r="AB120" s="22"/>
      <c r="AC120" s="22"/>
      <c r="AD120" s="22"/>
    </row>
    <row r="121" spans="1:30" x14ac:dyDescent="0.2">
      <c r="U121" s="22"/>
      <c r="V121" s="127"/>
      <c r="W121" s="22"/>
      <c r="X121" s="127"/>
      <c r="Y121" s="22"/>
      <c r="Z121" s="22"/>
      <c r="AA121" s="22"/>
      <c r="AB121" s="22"/>
      <c r="AC121" s="22"/>
      <c r="AD121" s="22"/>
    </row>
    <row r="122" spans="1:30" x14ac:dyDescent="0.2">
      <c r="U122" s="22"/>
      <c r="V122" s="127"/>
      <c r="W122" s="22"/>
      <c r="X122" s="127"/>
      <c r="Y122" s="22"/>
      <c r="Z122" s="22"/>
      <c r="AA122" s="22"/>
      <c r="AB122" s="22"/>
      <c r="AC122" s="22"/>
      <c r="AD122" s="22"/>
    </row>
    <row r="123" spans="1:30" x14ac:dyDescent="0.2">
      <c r="U123" s="22"/>
      <c r="V123" s="127"/>
      <c r="W123" s="22"/>
      <c r="X123" s="127"/>
      <c r="Y123" s="22"/>
      <c r="Z123" s="22"/>
      <c r="AA123" s="22"/>
      <c r="AB123" s="22"/>
      <c r="AC123" s="22"/>
      <c r="AD123" s="22"/>
    </row>
    <row r="124" spans="1:30" x14ac:dyDescent="0.2">
      <c r="U124" s="22"/>
      <c r="V124" s="127"/>
      <c r="W124" s="22"/>
      <c r="X124" s="127"/>
      <c r="Y124" s="22"/>
      <c r="Z124" s="22"/>
      <c r="AA124" s="22"/>
      <c r="AB124" s="22"/>
      <c r="AC124" s="22"/>
      <c r="AD124" s="22"/>
    </row>
    <row r="125" spans="1:30" x14ac:dyDescent="0.2">
      <c r="U125" s="22"/>
      <c r="V125" s="127"/>
      <c r="W125" s="22"/>
      <c r="X125" s="127"/>
      <c r="Y125" s="22"/>
      <c r="Z125" s="22"/>
      <c r="AA125" s="22"/>
      <c r="AB125" s="22"/>
      <c r="AC125" s="22"/>
      <c r="AD125" s="22"/>
    </row>
    <row r="126" spans="1:30" x14ac:dyDescent="0.2">
      <c r="U126" s="22"/>
      <c r="V126" s="127"/>
      <c r="W126" s="22"/>
      <c r="X126" s="127"/>
      <c r="Y126" s="22"/>
      <c r="Z126" s="22"/>
      <c r="AA126" s="22"/>
      <c r="AB126" s="22"/>
      <c r="AC126" s="22"/>
      <c r="AD126" s="22"/>
    </row>
    <row r="127" spans="1:30" x14ac:dyDescent="0.2">
      <c r="U127" s="22"/>
      <c r="V127" s="127"/>
      <c r="W127" s="22"/>
      <c r="X127" s="127"/>
      <c r="Y127" s="22"/>
      <c r="Z127" s="22"/>
      <c r="AA127" s="22"/>
      <c r="AB127" s="22"/>
      <c r="AC127" s="22"/>
      <c r="AD127" s="22"/>
    </row>
    <row r="128" spans="1:30" x14ac:dyDescent="0.2">
      <c r="U128" s="22"/>
      <c r="V128" s="127"/>
      <c r="W128" s="22"/>
      <c r="X128" s="127"/>
      <c r="Y128" s="22"/>
      <c r="Z128" s="22"/>
      <c r="AA128" s="22"/>
      <c r="AB128" s="22"/>
      <c r="AC128" s="22"/>
      <c r="AD128" s="22"/>
    </row>
    <row r="129" spans="21:30" x14ac:dyDescent="0.2">
      <c r="U129" s="22"/>
      <c r="V129" s="127"/>
      <c r="W129" s="22"/>
      <c r="X129" s="127"/>
      <c r="Y129" s="22"/>
      <c r="Z129" s="22"/>
      <c r="AA129" s="22"/>
      <c r="AB129" s="22"/>
      <c r="AC129" s="22"/>
      <c r="AD129" s="22"/>
    </row>
    <row r="130" spans="21:30" x14ac:dyDescent="0.2">
      <c r="U130" s="22"/>
      <c r="V130" s="127"/>
      <c r="W130" s="22"/>
      <c r="X130" s="127"/>
      <c r="Y130" s="22"/>
      <c r="Z130" s="22"/>
      <c r="AA130" s="22"/>
      <c r="AB130" s="22"/>
      <c r="AC130" s="22"/>
      <c r="AD130" s="22"/>
    </row>
    <row r="131" spans="21:30" x14ac:dyDescent="0.2">
      <c r="U131" s="22"/>
      <c r="V131" s="127"/>
      <c r="W131" s="22"/>
      <c r="X131" s="127"/>
      <c r="Y131" s="22"/>
      <c r="Z131" s="22"/>
      <c r="AA131" s="22"/>
      <c r="AB131" s="22"/>
      <c r="AC131" s="22"/>
      <c r="AD131" s="22"/>
    </row>
    <row r="132" spans="21:30" x14ac:dyDescent="0.2">
      <c r="U132" s="22"/>
      <c r="V132" s="127"/>
      <c r="W132" s="22"/>
      <c r="X132" s="127"/>
      <c r="Y132" s="22"/>
      <c r="Z132" s="22"/>
      <c r="AA132" s="22"/>
      <c r="AB132" s="22"/>
      <c r="AC132" s="22"/>
      <c r="AD132" s="22"/>
    </row>
    <row r="133" spans="21:30" x14ac:dyDescent="0.2">
      <c r="U133" s="22"/>
      <c r="V133" s="127"/>
      <c r="W133" s="22"/>
      <c r="X133" s="127"/>
      <c r="Y133" s="22"/>
      <c r="Z133" s="22"/>
      <c r="AA133" s="22"/>
      <c r="AB133" s="22"/>
      <c r="AC133" s="22"/>
      <c r="AD133" s="22"/>
    </row>
    <row r="134" spans="21:30" x14ac:dyDescent="0.2">
      <c r="U134" s="22"/>
      <c r="V134" s="127"/>
      <c r="W134" s="22"/>
      <c r="X134" s="127"/>
      <c r="Y134" s="22"/>
      <c r="Z134" s="22"/>
      <c r="AA134" s="22"/>
      <c r="AB134" s="22"/>
      <c r="AC134" s="22"/>
      <c r="AD134" s="22"/>
    </row>
    <row r="135" spans="21:30" x14ac:dyDescent="0.2">
      <c r="U135" s="22"/>
      <c r="V135" s="127"/>
      <c r="W135" s="22"/>
      <c r="X135" s="127"/>
      <c r="Y135" s="22"/>
      <c r="Z135" s="22"/>
      <c r="AA135" s="22"/>
      <c r="AB135" s="22"/>
      <c r="AC135" s="22"/>
      <c r="AD135" s="22"/>
    </row>
    <row r="136" spans="21:30" x14ac:dyDescent="0.2">
      <c r="U136" s="22"/>
      <c r="V136" s="127"/>
      <c r="W136" s="22"/>
      <c r="X136" s="127"/>
      <c r="Y136" s="22"/>
      <c r="Z136" s="22"/>
      <c r="AA136" s="22"/>
      <c r="AB136" s="22"/>
      <c r="AC136" s="22"/>
      <c r="AD136" s="22"/>
    </row>
    <row r="137" spans="21:30" x14ac:dyDescent="0.2">
      <c r="U137" s="22"/>
      <c r="V137" s="127"/>
      <c r="W137" s="22"/>
      <c r="X137" s="127"/>
      <c r="Y137" s="22"/>
      <c r="Z137" s="22"/>
      <c r="AA137" s="22"/>
      <c r="AB137" s="22"/>
      <c r="AC137" s="22"/>
      <c r="AD137" s="22"/>
    </row>
    <row r="138" spans="21:30" x14ac:dyDescent="0.2">
      <c r="U138" s="22"/>
      <c r="V138" s="127"/>
      <c r="W138" s="22"/>
      <c r="X138" s="127"/>
      <c r="Y138" s="22"/>
      <c r="Z138" s="22"/>
      <c r="AA138" s="22"/>
      <c r="AB138" s="22"/>
      <c r="AC138" s="22"/>
      <c r="AD138" s="22"/>
    </row>
    <row r="139" spans="21:30" x14ac:dyDescent="0.2">
      <c r="U139" s="22"/>
      <c r="V139" s="127"/>
      <c r="W139" s="22"/>
      <c r="X139" s="127"/>
      <c r="Y139" s="22"/>
      <c r="Z139" s="22"/>
      <c r="AA139" s="22"/>
      <c r="AB139" s="22"/>
      <c r="AC139" s="22"/>
      <c r="AD139" s="22"/>
    </row>
    <row r="140" spans="21:30" x14ac:dyDescent="0.2">
      <c r="U140" s="22"/>
      <c r="V140" s="127"/>
      <c r="W140" s="22"/>
      <c r="X140" s="127"/>
      <c r="Y140" s="22"/>
      <c r="Z140" s="22"/>
      <c r="AA140" s="22"/>
      <c r="AB140" s="22"/>
      <c r="AC140" s="22"/>
      <c r="AD140" s="22"/>
    </row>
    <row r="141" spans="21:30" x14ac:dyDescent="0.2">
      <c r="U141" s="22"/>
      <c r="V141" s="127"/>
      <c r="W141" s="22"/>
      <c r="X141" s="127"/>
      <c r="Y141" s="22"/>
      <c r="Z141" s="22"/>
      <c r="AA141" s="22"/>
      <c r="AB141" s="22"/>
      <c r="AC141" s="22"/>
      <c r="AD141" s="22"/>
    </row>
    <row r="142" spans="21:30" x14ac:dyDescent="0.2">
      <c r="U142" s="22"/>
      <c r="V142" s="127"/>
      <c r="W142" s="22"/>
      <c r="X142" s="127"/>
      <c r="Y142" s="22"/>
      <c r="Z142" s="22"/>
      <c r="AA142" s="22"/>
      <c r="AB142" s="22"/>
      <c r="AC142" s="22"/>
      <c r="AD142" s="22"/>
    </row>
    <row r="143" spans="21:30" x14ac:dyDescent="0.2">
      <c r="U143" s="22"/>
      <c r="V143" s="127"/>
      <c r="W143" s="22"/>
      <c r="X143" s="127"/>
      <c r="Y143" s="22"/>
      <c r="Z143" s="22"/>
      <c r="AA143" s="22"/>
      <c r="AB143" s="22"/>
      <c r="AC143" s="22"/>
      <c r="AD143" s="22"/>
    </row>
    <row r="144" spans="21:30" x14ac:dyDescent="0.2">
      <c r="U144" s="22"/>
      <c r="V144" s="127"/>
      <c r="W144" s="22"/>
      <c r="X144" s="127"/>
      <c r="Y144" s="22"/>
      <c r="Z144" s="22"/>
      <c r="AA144" s="22"/>
      <c r="AB144" s="22"/>
      <c r="AC144" s="22"/>
      <c r="AD144" s="22"/>
    </row>
    <row r="145" spans="21:30" x14ac:dyDescent="0.2">
      <c r="U145" s="22"/>
      <c r="V145" s="127"/>
      <c r="W145" s="22"/>
      <c r="X145" s="127"/>
      <c r="Y145" s="22"/>
      <c r="Z145" s="22"/>
      <c r="AA145" s="22"/>
      <c r="AB145" s="22"/>
      <c r="AC145" s="22"/>
      <c r="AD145" s="22"/>
    </row>
    <row r="146" spans="21:30" x14ac:dyDescent="0.2">
      <c r="U146" s="22"/>
      <c r="V146" s="127"/>
      <c r="W146" s="22"/>
      <c r="X146" s="127"/>
      <c r="Y146" s="22"/>
      <c r="Z146" s="22"/>
      <c r="AA146" s="22"/>
      <c r="AB146" s="22"/>
      <c r="AC146" s="22"/>
      <c r="AD146" s="22"/>
    </row>
    <row r="147" spans="21:30" x14ac:dyDescent="0.2">
      <c r="U147" s="22"/>
      <c r="V147" s="127"/>
      <c r="W147" s="22"/>
      <c r="X147" s="127"/>
      <c r="Y147" s="22"/>
      <c r="Z147" s="22"/>
      <c r="AA147" s="22"/>
      <c r="AB147" s="22"/>
      <c r="AC147" s="22"/>
      <c r="AD147" s="22"/>
    </row>
    <row r="148" spans="21:30" x14ac:dyDescent="0.2">
      <c r="U148" s="22"/>
      <c r="V148" s="127"/>
      <c r="W148" s="22"/>
      <c r="X148" s="127"/>
      <c r="Y148" s="22"/>
      <c r="Z148" s="22"/>
      <c r="AA148" s="22"/>
      <c r="AB148" s="22"/>
      <c r="AC148" s="22"/>
      <c r="AD148" s="22"/>
    </row>
    <row r="149" spans="21:30" x14ac:dyDescent="0.2">
      <c r="U149" s="22"/>
      <c r="V149" s="127"/>
      <c r="W149" s="22"/>
      <c r="X149" s="127"/>
      <c r="Y149" s="22"/>
      <c r="Z149" s="22"/>
      <c r="AA149" s="22"/>
      <c r="AB149" s="22"/>
      <c r="AC149" s="22"/>
      <c r="AD149" s="22"/>
    </row>
    <row r="150" spans="21:30" x14ac:dyDescent="0.2">
      <c r="U150" s="22"/>
      <c r="V150" s="127"/>
      <c r="W150" s="22"/>
      <c r="X150" s="127"/>
      <c r="Y150" s="22"/>
      <c r="Z150" s="22"/>
      <c r="AA150" s="22"/>
      <c r="AB150" s="22"/>
      <c r="AC150" s="22"/>
      <c r="AD150" s="22"/>
    </row>
    <row r="151" spans="21:30" x14ac:dyDescent="0.2">
      <c r="U151" s="22"/>
      <c r="V151" s="127"/>
      <c r="W151" s="22"/>
      <c r="X151" s="127"/>
      <c r="Y151" s="22"/>
      <c r="Z151" s="22"/>
      <c r="AA151" s="22"/>
      <c r="AB151" s="22"/>
      <c r="AC151" s="22"/>
      <c r="AD151" s="22"/>
    </row>
    <row r="152" spans="21:30" x14ac:dyDescent="0.2">
      <c r="U152" s="22"/>
      <c r="V152" s="127"/>
      <c r="W152" s="22"/>
      <c r="X152" s="127"/>
      <c r="Y152" s="22"/>
      <c r="Z152" s="22"/>
      <c r="AA152" s="22"/>
      <c r="AB152" s="22"/>
      <c r="AC152" s="22"/>
      <c r="AD152" s="22"/>
    </row>
    <row r="153" spans="21:30" x14ac:dyDescent="0.2">
      <c r="U153" s="22"/>
      <c r="V153" s="127"/>
      <c r="W153" s="22"/>
      <c r="X153" s="127"/>
      <c r="Y153" s="22"/>
      <c r="Z153" s="22"/>
      <c r="AA153" s="22"/>
      <c r="AB153" s="22"/>
      <c r="AC153" s="22"/>
      <c r="AD153" s="22"/>
    </row>
    <row r="154" spans="21:30" x14ac:dyDescent="0.2">
      <c r="U154" s="22"/>
      <c r="V154" s="127"/>
      <c r="W154" s="22"/>
      <c r="X154" s="127"/>
      <c r="Y154" s="22"/>
      <c r="Z154" s="22"/>
      <c r="AA154" s="22"/>
      <c r="AB154" s="22"/>
      <c r="AC154" s="22"/>
      <c r="AD154" s="22"/>
    </row>
    <row r="155" spans="21:30" x14ac:dyDescent="0.2">
      <c r="U155" s="22"/>
      <c r="V155" s="127"/>
      <c r="W155" s="22"/>
      <c r="X155" s="127"/>
      <c r="Y155" s="22"/>
      <c r="Z155" s="22"/>
      <c r="AA155" s="22"/>
      <c r="AB155" s="22"/>
      <c r="AC155" s="22"/>
      <c r="AD155" s="22"/>
    </row>
    <row r="156" spans="21:30" x14ac:dyDescent="0.2">
      <c r="U156" s="22"/>
      <c r="V156" s="127"/>
      <c r="W156" s="22"/>
      <c r="X156" s="127"/>
      <c r="Y156" s="22"/>
      <c r="Z156" s="22"/>
      <c r="AA156" s="22"/>
      <c r="AB156" s="22"/>
      <c r="AC156" s="22"/>
      <c r="AD156" s="22"/>
    </row>
    <row r="157" spans="21:30" x14ac:dyDescent="0.2">
      <c r="U157" s="22"/>
      <c r="V157" s="127"/>
      <c r="W157" s="22"/>
      <c r="X157" s="127"/>
      <c r="Y157" s="22"/>
      <c r="Z157" s="22"/>
      <c r="AA157" s="22"/>
      <c r="AB157" s="22"/>
      <c r="AC157" s="22"/>
      <c r="AD157" s="22"/>
    </row>
    <row r="158" spans="21:30" x14ac:dyDescent="0.2">
      <c r="U158" s="22"/>
      <c r="V158" s="127"/>
      <c r="W158" s="22"/>
      <c r="X158" s="127"/>
      <c r="Y158" s="22"/>
      <c r="Z158" s="22"/>
      <c r="AA158" s="22"/>
      <c r="AB158" s="22"/>
      <c r="AC158" s="22"/>
      <c r="AD158" s="22"/>
    </row>
    <row r="159" spans="21:30" x14ac:dyDescent="0.2">
      <c r="U159" s="22"/>
      <c r="V159" s="127"/>
      <c r="W159" s="22"/>
      <c r="X159" s="127"/>
      <c r="Y159" s="22"/>
      <c r="Z159" s="22"/>
      <c r="AA159" s="22"/>
      <c r="AB159" s="22"/>
      <c r="AC159" s="22"/>
      <c r="AD159" s="22"/>
    </row>
    <row r="160" spans="21:30" x14ac:dyDescent="0.2">
      <c r="U160" s="22"/>
      <c r="V160" s="127"/>
      <c r="W160" s="22"/>
      <c r="X160" s="127"/>
      <c r="Y160" s="22"/>
      <c r="Z160" s="22"/>
      <c r="AA160" s="22"/>
      <c r="AB160" s="22"/>
      <c r="AC160" s="22"/>
      <c r="AD160" s="22"/>
    </row>
    <row r="161" spans="21:30" x14ac:dyDescent="0.2">
      <c r="U161" s="22"/>
      <c r="V161" s="127"/>
      <c r="W161" s="22"/>
      <c r="X161" s="127"/>
      <c r="Y161" s="22"/>
      <c r="Z161" s="22"/>
      <c r="AA161" s="22"/>
      <c r="AB161" s="22"/>
      <c r="AC161" s="22"/>
      <c r="AD161" s="22"/>
    </row>
    <row r="162" spans="21:30" x14ac:dyDescent="0.2">
      <c r="U162" s="22"/>
      <c r="V162" s="127"/>
      <c r="W162" s="22"/>
      <c r="X162" s="127"/>
      <c r="Y162" s="22"/>
      <c r="Z162" s="22"/>
      <c r="AA162" s="22"/>
      <c r="AB162" s="22"/>
      <c r="AC162" s="22"/>
      <c r="AD162" s="22"/>
    </row>
    <row r="163" spans="21:30" x14ac:dyDescent="0.2">
      <c r="U163" s="22"/>
      <c r="V163" s="127"/>
      <c r="W163" s="22"/>
      <c r="X163" s="127"/>
      <c r="Y163" s="22"/>
      <c r="Z163" s="22"/>
      <c r="AA163" s="22"/>
      <c r="AB163" s="22"/>
      <c r="AC163" s="22"/>
      <c r="AD163" s="22"/>
    </row>
    <row r="164" spans="21:30" x14ac:dyDescent="0.2">
      <c r="U164" s="22"/>
      <c r="V164" s="127"/>
      <c r="W164" s="22"/>
      <c r="X164" s="127"/>
      <c r="Y164" s="22"/>
      <c r="Z164" s="22"/>
      <c r="AA164" s="22"/>
      <c r="AB164" s="22"/>
      <c r="AC164" s="22"/>
      <c r="AD164" s="22"/>
    </row>
    <row r="165" spans="21:30" x14ac:dyDescent="0.2">
      <c r="U165" s="22"/>
      <c r="V165" s="127"/>
      <c r="W165" s="22"/>
      <c r="X165" s="127"/>
      <c r="Y165" s="22"/>
      <c r="Z165" s="22"/>
      <c r="AA165" s="22"/>
      <c r="AB165" s="22"/>
      <c r="AC165" s="22"/>
      <c r="AD165" s="22"/>
    </row>
    <row r="166" spans="21:30" x14ac:dyDescent="0.2">
      <c r="U166" s="22"/>
      <c r="V166" s="127"/>
      <c r="W166" s="22"/>
      <c r="X166" s="127"/>
      <c r="Y166" s="22"/>
      <c r="Z166" s="22"/>
      <c r="AA166" s="22"/>
      <c r="AB166" s="22"/>
      <c r="AC166" s="22"/>
      <c r="AD166" s="22"/>
    </row>
    <row r="167" spans="21:30" x14ac:dyDescent="0.2">
      <c r="U167" s="22"/>
      <c r="V167" s="127"/>
      <c r="W167" s="22"/>
      <c r="X167" s="127"/>
      <c r="Y167" s="22"/>
      <c r="Z167" s="22"/>
      <c r="AA167" s="22"/>
      <c r="AB167" s="22"/>
      <c r="AC167" s="22"/>
      <c r="AD167" s="22"/>
    </row>
    <row r="168" spans="21:30" x14ac:dyDescent="0.2">
      <c r="U168" s="22"/>
      <c r="V168" s="127"/>
      <c r="W168" s="22"/>
      <c r="X168" s="127"/>
      <c r="Y168" s="22"/>
      <c r="Z168" s="22"/>
      <c r="AA168" s="22"/>
      <c r="AB168" s="22"/>
      <c r="AC168" s="22"/>
      <c r="AD168" s="22"/>
    </row>
    <row r="169" spans="21:30" x14ac:dyDescent="0.2">
      <c r="U169" s="22"/>
      <c r="V169" s="127"/>
      <c r="W169" s="22"/>
      <c r="X169" s="127"/>
      <c r="Y169" s="22"/>
      <c r="Z169" s="22"/>
      <c r="AA169" s="22"/>
      <c r="AB169" s="22"/>
      <c r="AC169" s="22"/>
      <c r="AD169" s="22"/>
    </row>
    <row r="170" spans="21:30" x14ac:dyDescent="0.2">
      <c r="U170" s="22"/>
      <c r="V170" s="127"/>
      <c r="W170" s="22"/>
      <c r="X170" s="127"/>
      <c r="Y170" s="22"/>
      <c r="Z170" s="22"/>
      <c r="AA170" s="22"/>
      <c r="AB170" s="22"/>
      <c r="AC170" s="22"/>
      <c r="AD170" s="22"/>
    </row>
    <row r="171" spans="21:30" x14ac:dyDescent="0.2">
      <c r="U171" s="22"/>
      <c r="V171" s="127"/>
      <c r="W171" s="22"/>
      <c r="X171" s="127"/>
      <c r="Y171" s="22"/>
      <c r="Z171" s="22"/>
      <c r="AA171" s="22"/>
      <c r="AB171" s="22"/>
      <c r="AC171" s="22"/>
      <c r="AD171" s="22"/>
    </row>
    <row r="172" spans="21:30" x14ac:dyDescent="0.2">
      <c r="U172" s="22"/>
      <c r="V172" s="127"/>
      <c r="W172" s="22"/>
      <c r="X172" s="127"/>
      <c r="Y172" s="22"/>
      <c r="Z172" s="22"/>
      <c r="AA172" s="22"/>
      <c r="AB172" s="22"/>
      <c r="AC172" s="22"/>
      <c r="AD172" s="22"/>
    </row>
    <row r="173" spans="21:30" x14ac:dyDescent="0.2">
      <c r="U173" s="22"/>
      <c r="V173" s="127"/>
      <c r="W173" s="22"/>
      <c r="X173" s="127"/>
      <c r="Y173" s="22"/>
      <c r="Z173" s="22"/>
      <c r="AA173" s="22"/>
      <c r="AB173" s="22"/>
      <c r="AC173" s="22"/>
      <c r="AD173" s="22"/>
    </row>
    <row r="174" spans="21:30" x14ac:dyDescent="0.2">
      <c r="U174" s="22"/>
      <c r="V174" s="127"/>
      <c r="W174" s="22"/>
      <c r="X174" s="127"/>
      <c r="Y174" s="22"/>
      <c r="Z174" s="22"/>
      <c r="AA174" s="22"/>
      <c r="AB174" s="22"/>
      <c r="AC174" s="22"/>
      <c r="AD174" s="22"/>
    </row>
    <row r="175" spans="21:30" x14ac:dyDescent="0.2">
      <c r="U175" s="22"/>
      <c r="V175" s="127"/>
      <c r="W175" s="22"/>
      <c r="X175" s="127"/>
      <c r="Y175" s="22"/>
      <c r="Z175" s="22"/>
      <c r="AA175" s="22"/>
      <c r="AB175" s="22"/>
      <c r="AC175" s="22"/>
      <c r="AD175" s="22"/>
    </row>
    <row r="176" spans="21:30" x14ac:dyDescent="0.2">
      <c r="U176" s="22"/>
      <c r="V176" s="127"/>
      <c r="W176" s="22"/>
      <c r="X176" s="127"/>
      <c r="Y176" s="22"/>
      <c r="Z176" s="22"/>
      <c r="AA176" s="22"/>
      <c r="AB176" s="22"/>
      <c r="AC176" s="22"/>
      <c r="AD176" s="22"/>
    </row>
    <row r="177" spans="21:30" x14ac:dyDescent="0.2">
      <c r="U177" s="22"/>
      <c r="V177" s="127"/>
      <c r="W177" s="22"/>
      <c r="X177" s="127"/>
      <c r="Y177" s="22"/>
      <c r="Z177" s="22"/>
      <c r="AA177" s="22"/>
      <c r="AB177" s="22"/>
      <c r="AC177" s="22"/>
      <c r="AD177" s="22"/>
    </row>
    <row r="178" spans="21:30" x14ac:dyDescent="0.2">
      <c r="U178" s="22"/>
      <c r="V178" s="127"/>
      <c r="W178" s="22"/>
      <c r="X178" s="127"/>
      <c r="Y178" s="22"/>
      <c r="Z178" s="22"/>
      <c r="AA178" s="22"/>
      <c r="AB178" s="22"/>
      <c r="AC178" s="22"/>
      <c r="AD178" s="22"/>
    </row>
    <row r="179" spans="21:30" x14ac:dyDescent="0.2">
      <c r="U179" s="22"/>
      <c r="V179" s="127"/>
      <c r="W179" s="22"/>
      <c r="X179" s="127"/>
      <c r="Y179" s="22"/>
      <c r="Z179" s="22"/>
      <c r="AA179" s="22"/>
      <c r="AB179" s="22"/>
      <c r="AC179" s="22"/>
      <c r="AD179" s="22"/>
    </row>
    <row r="180" spans="21:30" x14ac:dyDescent="0.2">
      <c r="U180" s="22"/>
      <c r="V180" s="127"/>
      <c r="W180" s="22"/>
      <c r="X180" s="127"/>
      <c r="Y180" s="22"/>
      <c r="Z180" s="22"/>
      <c r="AA180" s="22"/>
      <c r="AB180" s="22"/>
      <c r="AC180" s="22"/>
      <c r="AD180" s="22"/>
    </row>
    <row r="181" spans="21:30" x14ac:dyDescent="0.2">
      <c r="U181" s="22"/>
      <c r="V181" s="127"/>
      <c r="W181" s="22"/>
      <c r="X181" s="127"/>
      <c r="Y181" s="22"/>
      <c r="Z181" s="22"/>
      <c r="AA181" s="22"/>
      <c r="AB181" s="22"/>
      <c r="AC181" s="22"/>
      <c r="AD181" s="22"/>
    </row>
    <row r="182" spans="21:30" x14ac:dyDescent="0.2">
      <c r="U182" s="22"/>
      <c r="V182" s="127"/>
      <c r="W182" s="22"/>
      <c r="X182" s="127"/>
      <c r="Y182" s="22"/>
      <c r="Z182" s="22"/>
      <c r="AA182" s="22"/>
      <c r="AB182" s="22"/>
      <c r="AC182" s="22"/>
      <c r="AD182" s="22"/>
    </row>
    <row r="183" spans="21:30" x14ac:dyDescent="0.2">
      <c r="U183" s="22"/>
      <c r="V183" s="127"/>
      <c r="W183" s="22"/>
      <c r="X183" s="127"/>
      <c r="Y183" s="22"/>
      <c r="Z183" s="22"/>
      <c r="AA183" s="22"/>
      <c r="AB183" s="22"/>
      <c r="AC183" s="22"/>
      <c r="AD183" s="22"/>
    </row>
    <row r="184" spans="21:30" x14ac:dyDescent="0.2">
      <c r="U184" s="22"/>
      <c r="V184" s="127"/>
      <c r="W184" s="22"/>
      <c r="X184" s="127"/>
      <c r="Y184" s="22"/>
      <c r="Z184" s="22"/>
      <c r="AA184" s="22"/>
      <c r="AB184" s="22"/>
      <c r="AC184" s="22"/>
      <c r="AD184" s="22"/>
    </row>
    <row r="185" spans="21:30" x14ac:dyDescent="0.2">
      <c r="U185" s="22"/>
      <c r="V185" s="127"/>
      <c r="W185" s="22"/>
      <c r="X185" s="127"/>
      <c r="Y185" s="22"/>
      <c r="Z185" s="22"/>
      <c r="AA185" s="22"/>
      <c r="AB185" s="22"/>
      <c r="AC185" s="22"/>
      <c r="AD185" s="22"/>
    </row>
    <row r="186" spans="21:30" x14ac:dyDescent="0.2">
      <c r="U186" s="22"/>
      <c r="V186" s="127"/>
      <c r="W186" s="22"/>
      <c r="X186" s="127"/>
      <c r="Y186" s="22"/>
      <c r="Z186" s="22"/>
      <c r="AA186" s="22"/>
      <c r="AB186" s="22"/>
      <c r="AC186" s="22"/>
      <c r="AD186" s="22"/>
    </row>
    <row r="187" spans="21:30" x14ac:dyDescent="0.2">
      <c r="U187" s="22"/>
      <c r="V187" s="127"/>
      <c r="W187" s="22"/>
      <c r="X187" s="127"/>
      <c r="Y187" s="22"/>
      <c r="Z187" s="22"/>
      <c r="AA187" s="22"/>
      <c r="AB187" s="22"/>
      <c r="AC187" s="22"/>
      <c r="AD187" s="22"/>
    </row>
    <row r="188" spans="21:30" x14ac:dyDescent="0.2">
      <c r="U188" s="22"/>
      <c r="V188" s="127"/>
      <c r="W188" s="22"/>
      <c r="X188" s="127"/>
      <c r="Y188" s="22"/>
      <c r="Z188" s="22"/>
      <c r="AA188" s="22"/>
      <c r="AB188" s="22"/>
      <c r="AC188" s="22"/>
      <c r="AD188" s="22"/>
    </row>
    <row r="189" spans="21:30" x14ac:dyDescent="0.2">
      <c r="U189" s="22"/>
      <c r="V189" s="127"/>
      <c r="W189" s="22"/>
      <c r="X189" s="127"/>
      <c r="Y189" s="22"/>
      <c r="Z189" s="22"/>
      <c r="AA189" s="22"/>
      <c r="AB189" s="22"/>
      <c r="AC189" s="22"/>
      <c r="AD189" s="22"/>
    </row>
    <row r="190" spans="21:30" x14ac:dyDescent="0.2">
      <c r="U190" s="22"/>
      <c r="V190" s="127"/>
      <c r="W190" s="22"/>
      <c r="X190" s="127"/>
      <c r="Y190" s="22"/>
      <c r="Z190" s="22"/>
      <c r="AA190" s="22"/>
      <c r="AB190" s="22"/>
      <c r="AC190" s="22"/>
      <c r="AD190" s="22"/>
    </row>
    <row r="191" spans="21:30" x14ac:dyDescent="0.2">
      <c r="U191" s="22"/>
      <c r="V191" s="127"/>
      <c r="W191" s="22"/>
      <c r="X191" s="127"/>
      <c r="Y191" s="22"/>
      <c r="Z191" s="22"/>
      <c r="AA191" s="22"/>
      <c r="AB191" s="22"/>
      <c r="AC191" s="22"/>
      <c r="AD191" s="22"/>
    </row>
    <row r="192" spans="21:30" x14ac:dyDescent="0.2">
      <c r="U192" s="22"/>
      <c r="V192" s="127"/>
      <c r="W192" s="22"/>
      <c r="X192" s="127"/>
      <c r="Y192" s="22"/>
      <c r="Z192" s="22"/>
      <c r="AA192" s="22"/>
      <c r="AB192" s="22"/>
      <c r="AC192" s="22"/>
      <c r="AD192" s="22"/>
    </row>
    <row r="193" spans="21:30" x14ac:dyDescent="0.2">
      <c r="U193" s="22"/>
      <c r="V193" s="127"/>
      <c r="W193" s="22"/>
      <c r="X193" s="127"/>
      <c r="Y193" s="22"/>
      <c r="Z193" s="22"/>
      <c r="AA193" s="22"/>
      <c r="AB193" s="22"/>
      <c r="AC193" s="22"/>
      <c r="AD193" s="22"/>
    </row>
    <row r="194" spans="21:30" x14ac:dyDescent="0.2">
      <c r="U194" s="22"/>
      <c r="V194" s="127"/>
      <c r="W194" s="22"/>
      <c r="X194" s="127"/>
      <c r="Y194" s="22"/>
      <c r="Z194" s="22"/>
      <c r="AA194" s="22"/>
      <c r="AB194" s="22"/>
      <c r="AC194" s="22"/>
      <c r="AD194" s="22"/>
    </row>
    <row r="195" spans="21:30" x14ac:dyDescent="0.2">
      <c r="U195" s="22"/>
      <c r="V195" s="127"/>
      <c r="W195" s="22"/>
      <c r="X195" s="127"/>
      <c r="Y195" s="22"/>
      <c r="Z195" s="22"/>
      <c r="AA195" s="22"/>
      <c r="AB195" s="22"/>
      <c r="AC195" s="22"/>
      <c r="AD195" s="22"/>
    </row>
    <row r="196" spans="21:30" x14ac:dyDescent="0.2">
      <c r="U196" s="22"/>
      <c r="V196" s="127"/>
      <c r="W196" s="22"/>
      <c r="X196" s="127"/>
      <c r="Y196" s="22"/>
      <c r="Z196" s="22"/>
      <c r="AA196" s="22"/>
      <c r="AB196" s="22"/>
      <c r="AC196" s="22"/>
      <c r="AD196" s="22"/>
    </row>
    <row r="197" spans="21:30" x14ac:dyDescent="0.2">
      <c r="U197" s="22"/>
      <c r="V197" s="127"/>
      <c r="W197" s="22"/>
      <c r="X197" s="127"/>
      <c r="Y197" s="22"/>
      <c r="Z197" s="22"/>
      <c r="AA197" s="22"/>
      <c r="AB197" s="22"/>
      <c r="AC197" s="22"/>
      <c r="AD197" s="22"/>
    </row>
    <row r="198" spans="21:30" x14ac:dyDescent="0.2">
      <c r="U198" s="22"/>
      <c r="V198" s="127"/>
      <c r="W198" s="22"/>
      <c r="X198" s="127"/>
      <c r="Y198" s="22"/>
      <c r="Z198" s="22"/>
      <c r="AA198" s="22"/>
      <c r="AB198" s="22"/>
      <c r="AC198" s="22"/>
      <c r="AD198" s="22"/>
    </row>
    <row r="199" spans="21:30" x14ac:dyDescent="0.2">
      <c r="U199" s="22"/>
      <c r="V199" s="127"/>
      <c r="W199" s="22"/>
      <c r="X199" s="127"/>
      <c r="Y199" s="22"/>
      <c r="Z199" s="22"/>
      <c r="AA199" s="22"/>
      <c r="AB199" s="22"/>
      <c r="AC199" s="22"/>
      <c r="AD199" s="22"/>
    </row>
    <row r="200" spans="21:30" x14ac:dyDescent="0.2">
      <c r="U200" s="22"/>
      <c r="V200" s="127"/>
      <c r="W200" s="22"/>
      <c r="X200" s="127"/>
      <c r="Y200" s="22"/>
      <c r="Z200" s="22"/>
      <c r="AA200" s="22"/>
      <c r="AB200" s="22"/>
      <c r="AC200" s="22"/>
      <c r="AD200" s="22"/>
    </row>
    <row r="201" spans="21:30" x14ac:dyDescent="0.2">
      <c r="U201" s="22"/>
      <c r="V201" s="127"/>
      <c r="W201" s="22"/>
      <c r="X201" s="127"/>
      <c r="Y201" s="22"/>
      <c r="Z201" s="22"/>
      <c r="AA201" s="22"/>
      <c r="AB201" s="22"/>
      <c r="AC201" s="22"/>
      <c r="AD201" s="22"/>
    </row>
    <row r="202" spans="21:30" x14ac:dyDescent="0.2">
      <c r="U202" s="22"/>
      <c r="V202" s="127"/>
      <c r="W202" s="22"/>
      <c r="X202" s="127"/>
      <c r="Y202" s="22"/>
      <c r="Z202" s="22"/>
      <c r="AA202" s="22"/>
      <c r="AB202" s="22"/>
      <c r="AC202" s="22"/>
      <c r="AD202" s="22"/>
    </row>
    <row r="203" spans="21:30" x14ac:dyDescent="0.2">
      <c r="U203" s="22"/>
      <c r="V203" s="127"/>
      <c r="W203" s="22"/>
      <c r="X203" s="127"/>
      <c r="Y203" s="22"/>
      <c r="Z203" s="22"/>
      <c r="AA203" s="22"/>
      <c r="AB203" s="22"/>
      <c r="AC203" s="22"/>
      <c r="AD203" s="22"/>
    </row>
    <row r="204" spans="21:30" x14ac:dyDescent="0.2">
      <c r="U204" s="22"/>
      <c r="V204" s="127"/>
      <c r="W204" s="22"/>
      <c r="X204" s="127"/>
      <c r="Y204" s="22"/>
      <c r="Z204" s="22"/>
      <c r="AA204" s="22"/>
      <c r="AB204" s="22"/>
      <c r="AC204" s="22"/>
      <c r="AD204" s="22"/>
    </row>
    <row r="205" spans="21:30" x14ac:dyDescent="0.2">
      <c r="U205" s="22"/>
      <c r="V205" s="127"/>
      <c r="W205" s="22"/>
      <c r="X205" s="127"/>
      <c r="Y205" s="22"/>
      <c r="Z205" s="22"/>
      <c r="AA205" s="22"/>
      <c r="AB205" s="22"/>
      <c r="AC205" s="22"/>
      <c r="AD205" s="22"/>
    </row>
    <row r="206" spans="21:30" x14ac:dyDescent="0.2">
      <c r="U206" s="22"/>
      <c r="V206" s="127"/>
      <c r="W206" s="22"/>
      <c r="X206" s="127"/>
      <c r="Y206" s="22"/>
      <c r="Z206" s="22"/>
      <c r="AA206" s="22"/>
      <c r="AB206" s="22"/>
      <c r="AC206" s="22"/>
      <c r="AD206" s="22"/>
    </row>
    <row r="207" spans="21:30" x14ac:dyDescent="0.2">
      <c r="U207" s="22"/>
      <c r="V207" s="127"/>
      <c r="W207" s="22"/>
      <c r="X207" s="127"/>
      <c r="Y207" s="22"/>
      <c r="Z207" s="22"/>
      <c r="AA207" s="22"/>
      <c r="AB207" s="22"/>
      <c r="AC207" s="22"/>
      <c r="AD207" s="22"/>
    </row>
    <row r="208" spans="21:30" x14ac:dyDescent="0.2">
      <c r="U208" s="22"/>
      <c r="V208" s="127"/>
      <c r="W208" s="22"/>
      <c r="X208" s="127"/>
      <c r="Y208" s="22"/>
      <c r="Z208" s="22"/>
      <c r="AA208" s="22"/>
      <c r="AB208" s="22"/>
      <c r="AC208" s="22"/>
      <c r="AD208" s="22"/>
    </row>
    <row r="209" spans="21:30" x14ac:dyDescent="0.2">
      <c r="U209" s="22"/>
      <c r="V209" s="127"/>
      <c r="W209" s="22"/>
      <c r="X209" s="127"/>
      <c r="Y209" s="22"/>
      <c r="Z209" s="22"/>
      <c r="AA209" s="22"/>
      <c r="AB209" s="22"/>
      <c r="AC209" s="22"/>
      <c r="AD209" s="22"/>
    </row>
    <row r="210" spans="21:30" x14ac:dyDescent="0.2">
      <c r="U210" s="22"/>
      <c r="V210" s="127"/>
      <c r="W210" s="22"/>
      <c r="X210" s="127"/>
      <c r="Y210" s="22"/>
      <c r="Z210" s="22"/>
      <c r="AA210" s="22"/>
      <c r="AB210" s="22"/>
      <c r="AC210" s="22"/>
      <c r="AD210" s="22"/>
    </row>
    <row r="211" spans="21:30" x14ac:dyDescent="0.2">
      <c r="U211" s="22"/>
      <c r="V211" s="127"/>
      <c r="W211" s="22"/>
      <c r="X211" s="127"/>
      <c r="Y211" s="22"/>
      <c r="Z211" s="22"/>
      <c r="AA211" s="22"/>
      <c r="AB211" s="22"/>
      <c r="AC211" s="22"/>
      <c r="AD211" s="22"/>
    </row>
    <row r="212" spans="21:30" x14ac:dyDescent="0.2">
      <c r="U212" s="22"/>
      <c r="V212" s="127"/>
      <c r="W212" s="22"/>
      <c r="X212" s="127"/>
      <c r="Y212" s="22"/>
      <c r="Z212" s="22"/>
      <c r="AA212" s="22"/>
      <c r="AB212" s="22"/>
      <c r="AC212" s="22"/>
      <c r="AD212" s="22"/>
    </row>
    <row r="213" spans="21:30" x14ac:dyDescent="0.2">
      <c r="U213" s="22"/>
      <c r="V213" s="127"/>
      <c r="W213" s="22"/>
      <c r="X213" s="127"/>
      <c r="Y213" s="22"/>
      <c r="Z213" s="22"/>
      <c r="AA213" s="22"/>
      <c r="AB213" s="22"/>
      <c r="AC213" s="22"/>
      <c r="AD213" s="22"/>
    </row>
    <row r="214" spans="21:30" x14ac:dyDescent="0.2">
      <c r="U214" s="22"/>
      <c r="V214" s="127"/>
      <c r="W214" s="22"/>
      <c r="X214" s="127"/>
      <c r="Y214" s="22"/>
      <c r="Z214" s="22"/>
      <c r="AA214" s="22"/>
      <c r="AB214" s="22"/>
      <c r="AC214" s="22"/>
      <c r="AD214" s="22"/>
    </row>
    <row r="215" spans="21:30" x14ac:dyDescent="0.2">
      <c r="U215" s="22"/>
      <c r="V215" s="127"/>
      <c r="W215" s="22"/>
      <c r="X215" s="127"/>
      <c r="Y215" s="22"/>
      <c r="Z215" s="22"/>
      <c r="AA215" s="22"/>
      <c r="AB215" s="22"/>
      <c r="AC215" s="22"/>
      <c r="AD215" s="22"/>
    </row>
    <row r="216" spans="21:30" x14ac:dyDescent="0.2">
      <c r="U216" s="22"/>
      <c r="V216" s="127"/>
      <c r="W216" s="22"/>
      <c r="X216" s="127"/>
      <c r="Y216" s="22"/>
      <c r="Z216" s="22"/>
      <c r="AA216" s="22"/>
      <c r="AB216" s="22"/>
      <c r="AC216" s="22"/>
      <c r="AD216" s="22"/>
    </row>
    <row r="217" spans="21:30" x14ac:dyDescent="0.2">
      <c r="U217" s="22"/>
      <c r="V217" s="127"/>
      <c r="W217" s="22"/>
      <c r="X217" s="127"/>
      <c r="Y217" s="22"/>
      <c r="Z217" s="22"/>
      <c r="AA217" s="22"/>
      <c r="AB217" s="22"/>
      <c r="AC217" s="22"/>
      <c r="AD217" s="22"/>
    </row>
    <row r="218" spans="21:30" x14ac:dyDescent="0.2">
      <c r="U218" s="22"/>
      <c r="V218" s="127"/>
      <c r="W218" s="22"/>
      <c r="X218" s="127"/>
      <c r="Y218" s="22"/>
      <c r="Z218" s="22"/>
      <c r="AA218" s="22"/>
      <c r="AB218" s="22"/>
      <c r="AC218" s="22"/>
      <c r="AD218" s="22"/>
    </row>
    <row r="219" spans="21:30" x14ac:dyDescent="0.2">
      <c r="U219" s="22"/>
      <c r="V219" s="127"/>
      <c r="W219" s="22"/>
      <c r="X219" s="127"/>
      <c r="Y219" s="22"/>
      <c r="Z219" s="22"/>
      <c r="AA219" s="22"/>
      <c r="AB219" s="22"/>
      <c r="AC219" s="22"/>
      <c r="AD219" s="22"/>
    </row>
    <row r="220" spans="21:30" x14ac:dyDescent="0.2">
      <c r="U220" s="22"/>
      <c r="V220" s="127"/>
      <c r="W220" s="22"/>
      <c r="X220" s="127"/>
      <c r="Y220" s="22"/>
      <c r="Z220" s="22"/>
      <c r="AA220" s="22"/>
      <c r="AB220" s="22"/>
      <c r="AC220" s="22"/>
      <c r="AD220" s="22"/>
    </row>
    <row r="221" spans="21:30" x14ac:dyDescent="0.2">
      <c r="U221" s="22"/>
      <c r="V221" s="127"/>
      <c r="W221" s="22"/>
      <c r="X221" s="127"/>
      <c r="Y221" s="22"/>
      <c r="Z221" s="22"/>
      <c r="AA221" s="22"/>
      <c r="AB221" s="22"/>
      <c r="AC221" s="22"/>
      <c r="AD221" s="22"/>
    </row>
    <row r="222" spans="21:30" x14ac:dyDescent="0.2">
      <c r="U222" s="22"/>
      <c r="V222" s="127"/>
      <c r="W222" s="22"/>
      <c r="X222" s="127"/>
      <c r="Y222" s="22"/>
      <c r="Z222" s="22"/>
      <c r="AA222" s="22"/>
      <c r="AB222" s="22"/>
      <c r="AC222" s="22"/>
      <c r="AD222" s="22"/>
    </row>
    <row r="223" spans="21:30" x14ac:dyDescent="0.2">
      <c r="U223" s="22"/>
      <c r="V223" s="127"/>
      <c r="W223" s="22"/>
      <c r="X223" s="127"/>
      <c r="Y223" s="22"/>
      <c r="Z223" s="22"/>
      <c r="AA223" s="22"/>
      <c r="AB223" s="22"/>
      <c r="AC223" s="22"/>
      <c r="AD223" s="22"/>
    </row>
    <row r="224" spans="21:30" x14ac:dyDescent="0.2">
      <c r="U224" s="22"/>
      <c r="V224" s="127"/>
      <c r="W224" s="22"/>
      <c r="X224" s="127"/>
      <c r="Y224" s="22"/>
      <c r="Z224" s="22"/>
      <c r="AA224" s="22"/>
      <c r="AB224" s="22"/>
      <c r="AC224" s="22"/>
      <c r="AD224" s="22"/>
    </row>
    <row r="225" spans="21:30" x14ac:dyDescent="0.2">
      <c r="U225" s="22"/>
      <c r="V225" s="127"/>
      <c r="W225" s="22"/>
      <c r="X225" s="127"/>
      <c r="Y225" s="22"/>
      <c r="Z225" s="22"/>
      <c r="AA225" s="22"/>
      <c r="AB225" s="22"/>
      <c r="AC225" s="22"/>
      <c r="AD225" s="22"/>
    </row>
    <row r="226" spans="21:30" x14ac:dyDescent="0.2">
      <c r="U226" s="22"/>
      <c r="V226" s="127"/>
      <c r="W226" s="22"/>
      <c r="X226" s="127"/>
      <c r="Y226" s="22"/>
      <c r="Z226" s="22"/>
      <c r="AA226" s="22"/>
      <c r="AB226" s="22"/>
      <c r="AC226" s="22"/>
      <c r="AD226" s="22"/>
    </row>
    <row r="227" spans="21:30" x14ac:dyDescent="0.2">
      <c r="U227" s="22"/>
      <c r="V227" s="127"/>
      <c r="W227" s="22"/>
      <c r="X227" s="127"/>
      <c r="Y227" s="22"/>
      <c r="Z227" s="22"/>
      <c r="AA227" s="22"/>
      <c r="AB227" s="22"/>
      <c r="AC227" s="22"/>
      <c r="AD227" s="22"/>
    </row>
    <row r="228" spans="21:30" x14ac:dyDescent="0.2">
      <c r="U228" s="22"/>
      <c r="V228" s="127"/>
      <c r="W228" s="22"/>
      <c r="X228" s="127"/>
      <c r="Y228" s="22"/>
      <c r="Z228" s="22"/>
      <c r="AA228" s="22"/>
      <c r="AB228" s="22"/>
      <c r="AC228" s="22"/>
      <c r="AD228" s="22"/>
    </row>
    <row r="229" spans="21:30" x14ac:dyDescent="0.2">
      <c r="U229" s="22"/>
      <c r="V229" s="127"/>
      <c r="W229" s="22"/>
      <c r="X229" s="127"/>
      <c r="Y229" s="22"/>
      <c r="Z229" s="22"/>
      <c r="AA229" s="22"/>
      <c r="AB229" s="22"/>
      <c r="AC229" s="22"/>
      <c r="AD229" s="22"/>
    </row>
    <row r="230" spans="21:30" x14ac:dyDescent="0.2">
      <c r="U230" s="22"/>
      <c r="V230" s="127"/>
      <c r="W230" s="22"/>
      <c r="X230" s="127"/>
      <c r="Y230" s="22"/>
      <c r="Z230" s="22"/>
      <c r="AA230" s="22"/>
      <c r="AB230" s="22"/>
      <c r="AC230" s="22"/>
      <c r="AD230" s="22"/>
    </row>
    <row r="231" spans="21:30" x14ac:dyDescent="0.2">
      <c r="U231" s="22"/>
      <c r="V231" s="127"/>
      <c r="W231" s="22"/>
      <c r="X231" s="127"/>
      <c r="Y231" s="22"/>
      <c r="Z231" s="22"/>
      <c r="AA231" s="22"/>
      <c r="AB231" s="22"/>
      <c r="AC231" s="22"/>
      <c r="AD231" s="22"/>
    </row>
    <row r="232" spans="21:30" x14ac:dyDescent="0.2">
      <c r="U232" s="22"/>
      <c r="V232" s="127"/>
      <c r="W232" s="22"/>
      <c r="X232" s="127"/>
      <c r="Y232" s="22"/>
      <c r="Z232" s="22"/>
      <c r="AA232" s="22"/>
      <c r="AB232" s="22"/>
      <c r="AC232" s="22"/>
      <c r="AD232" s="22"/>
    </row>
    <row r="233" spans="21:30" x14ac:dyDescent="0.2">
      <c r="U233" s="22"/>
      <c r="V233" s="127"/>
      <c r="W233" s="22"/>
      <c r="X233" s="127"/>
      <c r="Y233" s="22"/>
      <c r="Z233" s="22"/>
      <c r="AA233" s="22"/>
      <c r="AB233" s="22"/>
      <c r="AC233" s="22"/>
      <c r="AD233" s="22"/>
    </row>
    <row r="234" spans="21:30" x14ac:dyDescent="0.2">
      <c r="U234" s="22"/>
      <c r="V234" s="127"/>
      <c r="W234" s="22"/>
      <c r="X234" s="127"/>
      <c r="Y234" s="22"/>
      <c r="Z234" s="22"/>
      <c r="AA234" s="22"/>
      <c r="AB234" s="22"/>
      <c r="AC234" s="22"/>
      <c r="AD234" s="22"/>
    </row>
    <row r="235" spans="21:30" x14ac:dyDescent="0.2">
      <c r="U235" s="22"/>
      <c r="V235" s="127"/>
      <c r="W235" s="22"/>
      <c r="X235" s="127"/>
      <c r="Y235" s="22"/>
      <c r="Z235" s="22"/>
      <c r="AA235" s="22"/>
      <c r="AB235" s="22"/>
      <c r="AC235" s="22"/>
      <c r="AD235" s="22"/>
    </row>
    <row r="236" spans="21:30" x14ac:dyDescent="0.2">
      <c r="U236" s="22"/>
      <c r="V236" s="127"/>
      <c r="W236" s="22"/>
      <c r="X236" s="127"/>
      <c r="Y236" s="22"/>
      <c r="Z236" s="22"/>
      <c r="AA236" s="22"/>
      <c r="AB236" s="22"/>
      <c r="AC236" s="22"/>
      <c r="AD236" s="22"/>
    </row>
    <row r="237" spans="21:30" x14ac:dyDescent="0.2">
      <c r="U237" s="22"/>
      <c r="V237" s="127"/>
      <c r="W237" s="22"/>
      <c r="X237" s="127"/>
      <c r="Y237" s="22"/>
      <c r="Z237" s="22"/>
      <c r="AA237" s="22"/>
      <c r="AB237" s="22"/>
      <c r="AC237" s="22"/>
      <c r="AD237" s="22"/>
    </row>
    <row r="238" spans="21:30" x14ac:dyDescent="0.2">
      <c r="U238" s="22"/>
      <c r="V238" s="127"/>
      <c r="W238" s="22"/>
      <c r="X238" s="127"/>
      <c r="Y238" s="22"/>
      <c r="Z238" s="22"/>
      <c r="AA238" s="22"/>
      <c r="AB238" s="22"/>
      <c r="AC238" s="22"/>
      <c r="AD238" s="22"/>
    </row>
    <row r="239" spans="21:30" x14ac:dyDescent="0.2">
      <c r="U239" s="22"/>
      <c r="V239" s="127"/>
      <c r="W239" s="22"/>
      <c r="X239" s="127"/>
      <c r="Y239" s="22"/>
      <c r="Z239" s="22"/>
      <c r="AA239" s="22"/>
      <c r="AB239" s="22"/>
      <c r="AC239" s="22"/>
      <c r="AD239" s="22"/>
    </row>
    <row r="240" spans="21:30" x14ac:dyDescent="0.2">
      <c r="U240" s="22"/>
      <c r="V240" s="127"/>
      <c r="W240" s="22"/>
      <c r="X240" s="127"/>
      <c r="Y240" s="22"/>
      <c r="Z240" s="22"/>
      <c r="AA240" s="22"/>
      <c r="AB240" s="22"/>
      <c r="AC240" s="22"/>
      <c r="AD240" s="22"/>
    </row>
    <row r="241" spans="21:30" x14ac:dyDescent="0.2">
      <c r="U241" s="22"/>
      <c r="V241" s="127"/>
      <c r="W241" s="22"/>
      <c r="X241" s="127"/>
      <c r="Y241" s="22"/>
      <c r="Z241" s="22"/>
      <c r="AA241" s="22"/>
      <c r="AB241" s="22"/>
      <c r="AC241" s="22"/>
      <c r="AD241" s="22"/>
    </row>
    <row r="242" spans="21:30" x14ac:dyDescent="0.2">
      <c r="U242" s="22"/>
      <c r="V242" s="127"/>
      <c r="W242" s="22"/>
      <c r="X242" s="127"/>
      <c r="Y242" s="22"/>
      <c r="Z242" s="22"/>
      <c r="AA242" s="22"/>
      <c r="AB242" s="22"/>
      <c r="AC242" s="22"/>
      <c r="AD242" s="22"/>
    </row>
    <row r="243" spans="21:30" x14ac:dyDescent="0.2">
      <c r="U243" s="22"/>
      <c r="V243" s="127"/>
      <c r="W243" s="22"/>
      <c r="X243" s="127"/>
      <c r="Y243" s="22"/>
      <c r="Z243" s="22"/>
      <c r="AA243" s="22"/>
      <c r="AB243" s="22"/>
      <c r="AC243" s="22"/>
      <c r="AD243" s="22"/>
    </row>
    <row r="244" spans="21:30" x14ac:dyDescent="0.2">
      <c r="U244" s="22"/>
      <c r="V244" s="127"/>
      <c r="W244" s="22"/>
      <c r="X244" s="127"/>
      <c r="Y244" s="22"/>
      <c r="Z244" s="22"/>
      <c r="AA244" s="22"/>
      <c r="AB244" s="22"/>
      <c r="AC244" s="22"/>
      <c r="AD244" s="22"/>
    </row>
    <row r="245" spans="21:30" x14ac:dyDescent="0.2">
      <c r="U245" s="22"/>
      <c r="V245" s="127"/>
      <c r="W245" s="22"/>
      <c r="X245" s="127"/>
      <c r="Y245" s="22"/>
      <c r="Z245" s="22"/>
      <c r="AA245" s="22"/>
      <c r="AB245" s="22"/>
      <c r="AC245" s="22"/>
      <c r="AD245" s="22"/>
    </row>
    <row r="246" spans="21:30" x14ac:dyDescent="0.2">
      <c r="U246" s="22"/>
      <c r="V246" s="127"/>
      <c r="W246" s="22"/>
      <c r="X246" s="127"/>
      <c r="Y246" s="22"/>
      <c r="Z246" s="22"/>
      <c r="AA246" s="22"/>
      <c r="AB246" s="22"/>
      <c r="AC246" s="22"/>
      <c r="AD246" s="22"/>
    </row>
    <row r="247" spans="21:30" x14ac:dyDescent="0.2">
      <c r="U247" s="22"/>
      <c r="V247" s="127"/>
      <c r="W247" s="22"/>
      <c r="X247" s="127"/>
      <c r="Y247" s="22"/>
      <c r="Z247" s="22"/>
      <c r="AA247" s="22"/>
      <c r="AB247" s="22"/>
      <c r="AC247" s="22"/>
      <c r="AD247" s="22"/>
    </row>
    <row r="248" spans="21:30" x14ac:dyDescent="0.2">
      <c r="U248" s="22"/>
      <c r="V248" s="127"/>
      <c r="W248" s="22"/>
      <c r="X248" s="127"/>
      <c r="Y248" s="22"/>
      <c r="Z248" s="22"/>
      <c r="AA248" s="22"/>
      <c r="AB248" s="22"/>
      <c r="AC248" s="22"/>
      <c r="AD248" s="22"/>
    </row>
    <row r="249" spans="21:30" x14ac:dyDescent="0.2">
      <c r="U249" s="22"/>
      <c r="V249" s="127"/>
      <c r="W249" s="22"/>
      <c r="X249" s="127"/>
      <c r="Y249" s="22"/>
      <c r="Z249" s="22"/>
      <c r="AA249" s="22"/>
      <c r="AB249" s="22"/>
      <c r="AC249" s="22"/>
      <c r="AD249" s="22"/>
    </row>
    <row r="250" spans="21:30" x14ac:dyDescent="0.2">
      <c r="U250" s="22"/>
      <c r="V250" s="127"/>
      <c r="W250" s="22"/>
      <c r="X250" s="127"/>
      <c r="Y250" s="22"/>
      <c r="Z250" s="22"/>
      <c r="AA250" s="22"/>
      <c r="AB250" s="22"/>
      <c r="AC250" s="22"/>
      <c r="AD250" s="22"/>
    </row>
    <row r="251" spans="21:30" x14ac:dyDescent="0.2">
      <c r="U251" s="22"/>
      <c r="V251" s="127"/>
      <c r="W251" s="22"/>
      <c r="X251" s="127"/>
      <c r="Y251" s="22"/>
      <c r="Z251" s="22"/>
      <c r="AA251" s="22"/>
      <c r="AB251" s="22"/>
      <c r="AC251" s="22"/>
      <c r="AD251" s="22"/>
    </row>
    <row r="252" spans="21:30" x14ac:dyDescent="0.2">
      <c r="U252" s="22"/>
      <c r="V252" s="127"/>
      <c r="W252" s="22"/>
      <c r="X252" s="127"/>
      <c r="Y252" s="22"/>
      <c r="Z252" s="22"/>
      <c r="AA252" s="22"/>
      <c r="AB252" s="22"/>
      <c r="AC252" s="22"/>
      <c r="AD252" s="22"/>
    </row>
    <row r="253" spans="21:30" x14ac:dyDescent="0.2">
      <c r="U253" s="22"/>
      <c r="V253" s="127"/>
      <c r="W253" s="22"/>
      <c r="X253" s="127"/>
      <c r="Y253" s="22"/>
      <c r="Z253" s="22"/>
      <c r="AA253" s="22"/>
      <c r="AB253" s="22"/>
      <c r="AC253" s="22"/>
      <c r="AD253" s="22"/>
    </row>
    <row r="254" spans="21:30" x14ac:dyDescent="0.2">
      <c r="U254" s="22"/>
      <c r="V254" s="127"/>
      <c r="W254" s="22"/>
      <c r="X254" s="127"/>
      <c r="Y254" s="22"/>
      <c r="Z254" s="22"/>
      <c r="AA254" s="22"/>
      <c r="AB254" s="22"/>
      <c r="AC254" s="22"/>
      <c r="AD254" s="22"/>
    </row>
    <row r="255" spans="21:30" x14ac:dyDescent="0.2">
      <c r="U255" s="22"/>
      <c r="V255" s="127"/>
      <c r="W255" s="22"/>
      <c r="X255" s="127"/>
      <c r="Y255" s="22"/>
      <c r="Z255" s="22"/>
      <c r="AA255" s="22"/>
      <c r="AB255" s="22"/>
      <c r="AC255" s="22"/>
      <c r="AD255" s="22"/>
    </row>
    <row r="256" spans="21:30" x14ac:dyDescent="0.2">
      <c r="U256" s="22"/>
      <c r="V256" s="127"/>
      <c r="W256" s="22"/>
      <c r="X256" s="127"/>
      <c r="Y256" s="22"/>
      <c r="Z256" s="22"/>
      <c r="AA256" s="22"/>
      <c r="AB256" s="22"/>
      <c r="AC256" s="22"/>
      <c r="AD256" s="22"/>
    </row>
    <row r="257" spans="21:30" x14ac:dyDescent="0.2">
      <c r="U257" s="22"/>
      <c r="V257" s="127"/>
      <c r="W257" s="22"/>
      <c r="X257" s="127"/>
      <c r="Y257" s="22"/>
      <c r="Z257" s="22"/>
      <c r="AA257" s="22"/>
      <c r="AB257" s="22"/>
      <c r="AC257" s="22"/>
      <c r="AD257" s="22"/>
    </row>
    <row r="258" spans="21:30" x14ac:dyDescent="0.2">
      <c r="U258" s="22"/>
      <c r="V258" s="127"/>
      <c r="W258" s="22"/>
      <c r="X258" s="127"/>
      <c r="Y258" s="22"/>
      <c r="Z258" s="22"/>
      <c r="AA258" s="22"/>
      <c r="AB258" s="22"/>
      <c r="AC258" s="22"/>
      <c r="AD258" s="22"/>
    </row>
    <row r="259" spans="21:30" x14ac:dyDescent="0.2">
      <c r="U259" s="22"/>
      <c r="V259" s="127"/>
      <c r="W259" s="22"/>
      <c r="X259" s="127"/>
      <c r="Y259" s="22"/>
      <c r="Z259" s="22"/>
      <c r="AA259" s="22"/>
      <c r="AB259" s="22"/>
      <c r="AC259" s="22"/>
      <c r="AD259" s="22"/>
    </row>
    <row r="260" spans="21:30" x14ac:dyDescent="0.2">
      <c r="U260" s="22"/>
      <c r="V260" s="127"/>
      <c r="W260" s="22"/>
      <c r="X260" s="127"/>
      <c r="Y260" s="22"/>
      <c r="Z260" s="22"/>
      <c r="AA260" s="22"/>
      <c r="AB260" s="22"/>
      <c r="AC260" s="22"/>
      <c r="AD260" s="22"/>
    </row>
    <row r="261" spans="21:30" x14ac:dyDescent="0.2">
      <c r="U261" s="22"/>
      <c r="V261" s="127"/>
      <c r="W261" s="22"/>
      <c r="X261" s="127"/>
      <c r="Y261" s="22"/>
      <c r="Z261" s="22"/>
      <c r="AA261" s="22"/>
      <c r="AB261" s="22"/>
      <c r="AC261" s="22"/>
      <c r="AD261" s="22"/>
    </row>
    <row r="262" spans="21:30" x14ac:dyDescent="0.2">
      <c r="U262" s="22"/>
      <c r="V262" s="127"/>
      <c r="W262" s="22"/>
      <c r="X262" s="127"/>
      <c r="Y262" s="22"/>
      <c r="Z262" s="22"/>
      <c r="AA262" s="22"/>
      <c r="AB262" s="22"/>
      <c r="AC262" s="22"/>
      <c r="AD262" s="22"/>
    </row>
    <row r="263" spans="21:30" x14ac:dyDescent="0.2">
      <c r="U263" s="22"/>
      <c r="V263" s="127"/>
      <c r="W263" s="22"/>
      <c r="X263" s="127"/>
      <c r="Y263" s="22"/>
      <c r="Z263" s="22"/>
      <c r="AA263" s="22"/>
      <c r="AB263" s="22"/>
      <c r="AC263" s="22"/>
      <c r="AD263" s="22"/>
    </row>
    <row r="264" spans="21:30" x14ac:dyDescent="0.2">
      <c r="U264" s="22"/>
      <c r="V264" s="127"/>
      <c r="W264" s="22"/>
      <c r="X264" s="127"/>
      <c r="Y264" s="22"/>
      <c r="Z264" s="22"/>
      <c r="AA264" s="22"/>
      <c r="AB264" s="22"/>
      <c r="AC264" s="22"/>
      <c r="AD264" s="22"/>
    </row>
    <row r="265" spans="21:30" x14ac:dyDescent="0.2">
      <c r="U265" s="22"/>
      <c r="V265" s="127"/>
      <c r="W265" s="22"/>
      <c r="X265" s="127"/>
      <c r="Y265" s="22"/>
      <c r="Z265" s="22"/>
      <c r="AA265" s="22"/>
      <c r="AB265" s="22"/>
      <c r="AC265" s="22"/>
      <c r="AD265" s="22"/>
    </row>
    <row r="266" spans="21:30" x14ac:dyDescent="0.2">
      <c r="U266" s="22"/>
      <c r="V266" s="127"/>
      <c r="W266" s="22"/>
      <c r="X266" s="127"/>
      <c r="Y266" s="22"/>
      <c r="Z266" s="22"/>
      <c r="AA266" s="22"/>
      <c r="AB266" s="22"/>
      <c r="AC266" s="22"/>
      <c r="AD266" s="22"/>
    </row>
    <row r="267" spans="21:30" x14ac:dyDescent="0.2">
      <c r="U267" s="22"/>
      <c r="V267" s="127"/>
      <c r="W267" s="22"/>
      <c r="X267" s="127"/>
      <c r="Y267" s="22"/>
      <c r="Z267" s="22"/>
      <c r="AA267" s="22"/>
      <c r="AB267" s="22"/>
      <c r="AC267" s="22"/>
      <c r="AD267" s="22"/>
    </row>
    <row r="268" spans="21:30" x14ac:dyDescent="0.2">
      <c r="U268" s="22"/>
      <c r="V268" s="127"/>
      <c r="W268" s="22"/>
      <c r="X268" s="127"/>
      <c r="Y268" s="22"/>
      <c r="Z268" s="22"/>
      <c r="AA268" s="22"/>
      <c r="AB268" s="22"/>
      <c r="AC268" s="22"/>
      <c r="AD268" s="22"/>
    </row>
    <row r="269" spans="21:30" x14ac:dyDescent="0.2">
      <c r="U269" s="22"/>
      <c r="V269" s="127"/>
      <c r="W269" s="22"/>
      <c r="X269" s="127"/>
      <c r="Y269" s="22"/>
      <c r="Z269" s="22"/>
      <c r="AA269" s="22"/>
      <c r="AB269" s="22"/>
      <c r="AC269" s="22"/>
      <c r="AD269" s="22"/>
    </row>
    <row r="270" spans="21:30" x14ac:dyDescent="0.2">
      <c r="U270" s="22"/>
      <c r="V270" s="127"/>
      <c r="W270" s="22"/>
      <c r="X270" s="127"/>
      <c r="Y270" s="22"/>
      <c r="Z270" s="22"/>
      <c r="AA270" s="22"/>
      <c r="AB270" s="22"/>
      <c r="AC270" s="22"/>
      <c r="AD270" s="22"/>
    </row>
    <row r="271" spans="21:30" x14ac:dyDescent="0.2">
      <c r="U271" s="22"/>
      <c r="V271" s="127"/>
      <c r="W271" s="22"/>
      <c r="X271" s="127"/>
      <c r="Y271" s="22"/>
      <c r="Z271" s="22"/>
      <c r="AA271" s="22"/>
      <c r="AB271" s="22"/>
      <c r="AC271" s="22"/>
      <c r="AD271" s="22"/>
    </row>
    <row r="272" spans="21:30" x14ac:dyDescent="0.2">
      <c r="U272" s="22"/>
      <c r="V272" s="127"/>
      <c r="W272" s="22"/>
      <c r="X272" s="127"/>
      <c r="Y272" s="22"/>
      <c r="Z272" s="22"/>
      <c r="AA272" s="22"/>
      <c r="AB272" s="22"/>
      <c r="AC272" s="22"/>
      <c r="AD272" s="22"/>
    </row>
    <row r="273" spans="21:30" x14ac:dyDescent="0.2">
      <c r="U273" s="22"/>
      <c r="V273" s="127"/>
      <c r="W273" s="22"/>
      <c r="X273" s="127"/>
      <c r="Y273" s="22"/>
      <c r="Z273" s="22"/>
      <c r="AA273" s="22"/>
      <c r="AB273" s="22"/>
      <c r="AC273" s="22"/>
      <c r="AD273" s="22"/>
    </row>
    <row r="274" spans="21:30" x14ac:dyDescent="0.2">
      <c r="U274" s="22"/>
      <c r="V274" s="127"/>
      <c r="W274" s="22"/>
      <c r="X274" s="127"/>
      <c r="Y274" s="22"/>
      <c r="Z274" s="22"/>
      <c r="AA274" s="22"/>
      <c r="AB274" s="22"/>
      <c r="AC274" s="22"/>
      <c r="AD274" s="22"/>
    </row>
    <row r="275" spans="21:30" x14ac:dyDescent="0.2">
      <c r="U275" s="22"/>
      <c r="V275" s="127"/>
      <c r="W275" s="22"/>
      <c r="X275" s="127"/>
      <c r="Y275" s="22"/>
      <c r="Z275" s="22"/>
      <c r="AA275" s="22"/>
      <c r="AB275" s="22"/>
      <c r="AC275" s="22"/>
      <c r="AD275" s="22"/>
    </row>
    <row r="276" spans="21:30" x14ac:dyDescent="0.2">
      <c r="U276" s="22"/>
      <c r="V276" s="127"/>
      <c r="W276" s="22"/>
      <c r="X276" s="127"/>
      <c r="Y276" s="22"/>
      <c r="Z276" s="22"/>
      <c r="AA276" s="22"/>
      <c r="AB276" s="22"/>
      <c r="AC276" s="22"/>
      <c r="AD276" s="22"/>
    </row>
    <row r="277" spans="21:30" x14ac:dyDescent="0.2">
      <c r="U277" s="22"/>
      <c r="V277" s="127"/>
      <c r="W277" s="22"/>
      <c r="X277" s="127"/>
      <c r="Y277" s="22"/>
      <c r="Z277" s="22"/>
      <c r="AA277" s="22"/>
      <c r="AB277" s="22"/>
      <c r="AC277" s="22"/>
      <c r="AD277" s="22"/>
    </row>
    <row r="278" spans="21:30" x14ac:dyDescent="0.2">
      <c r="U278" s="22"/>
      <c r="V278" s="127"/>
      <c r="W278" s="22"/>
      <c r="X278" s="127"/>
      <c r="Y278" s="22"/>
      <c r="Z278" s="22"/>
      <c r="AA278" s="22"/>
      <c r="AB278" s="22"/>
      <c r="AC278" s="22"/>
      <c r="AD278" s="22"/>
    </row>
    <row r="279" spans="21:30" x14ac:dyDescent="0.2">
      <c r="U279" s="22"/>
      <c r="V279" s="127"/>
      <c r="W279" s="22"/>
      <c r="X279" s="127"/>
      <c r="Y279" s="22"/>
      <c r="Z279" s="22"/>
      <c r="AA279" s="22"/>
      <c r="AB279" s="22"/>
      <c r="AC279" s="22"/>
      <c r="AD279" s="22"/>
    </row>
    <row r="280" spans="21:30" x14ac:dyDescent="0.2">
      <c r="U280" s="22"/>
      <c r="V280" s="127"/>
      <c r="W280" s="22"/>
      <c r="X280" s="127"/>
      <c r="Y280" s="22"/>
      <c r="Z280" s="22"/>
      <c r="AA280" s="22"/>
      <c r="AB280" s="22"/>
      <c r="AC280" s="22"/>
      <c r="AD280" s="22"/>
    </row>
    <row r="281" spans="21:30" x14ac:dyDescent="0.2">
      <c r="U281" s="22"/>
      <c r="V281" s="127"/>
      <c r="W281" s="22"/>
      <c r="X281" s="127"/>
      <c r="Y281" s="22"/>
      <c r="Z281" s="22"/>
      <c r="AA281" s="22"/>
      <c r="AB281" s="22"/>
      <c r="AC281" s="22"/>
      <c r="AD281" s="22"/>
    </row>
    <row r="282" spans="21:30" x14ac:dyDescent="0.2">
      <c r="U282" s="22"/>
      <c r="V282" s="127"/>
      <c r="W282" s="22"/>
      <c r="X282" s="127"/>
      <c r="Y282" s="22"/>
      <c r="Z282" s="22"/>
      <c r="AA282" s="22"/>
      <c r="AB282" s="22"/>
      <c r="AC282" s="22"/>
      <c r="AD282" s="22"/>
    </row>
    <row r="283" spans="21:30" x14ac:dyDescent="0.2">
      <c r="U283" s="22"/>
      <c r="V283" s="127"/>
      <c r="W283" s="22"/>
      <c r="X283" s="127"/>
      <c r="Y283" s="22"/>
      <c r="Z283" s="22"/>
      <c r="AA283" s="22"/>
      <c r="AB283" s="22"/>
      <c r="AC283" s="22"/>
      <c r="AD283" s="22"/>
    </row>
    <row r="284" spans="21:30" x14ac:dyDescent="0.2">
      <c r="U284" s="22"/>
      <c r="V284" s="127"/>
      <c r="W284" s="22"/>
      <c r="X284" s="127"/>
      <c r="Y284" s="22"/>
      <c r="Z284" s="22"/>
      <c r="AA284" s="22"/>
      <c r="AB284" s="22"/>
      <c r="AC284" s="22"/>
      <c r="AD284" s="22"/>
    </row>
    <row r="285" spans="21:30" x14ac:dyDescent="0.2">
      <c r="U285" s="22"/>
      <c r="V285" s="127"/>
      <c r="W285" s="22"/>
      <c r="X285" s="127"/>
      <c r="Y285" s="22"/>
      <c r="Z285" s="22"/>
      <c r="AA285" s="22"/>
      <c r="AB285" s="22"/>
      <c r="AC285" s="22"/>
      <c r="AD285" s="22"/>
    </row>
    <row r="286" spans="21:30" x14ac:dyDescent="0.2">
      <c r="U286" s="22"/>
      <c r="V286" s="127"/>
      <c r="W286" s="22"/>
      <c r="X286" s="127"/>
      <c r="Y286" s="22"/>
      <c r="Z286" s="22"/>
      <c r="AA286" s="22"/>
      <c r="AB286" s="22"/>
      <c r="AC286" s="22"/>
      <c r="AD286" s="22"/>
    </row>
    <row r="287" spans="21:30" x14ac:dyDescent="0.2">
      <c r="U287" s="22"/>
      <c r="V287" s="127"/>
      <c r="W287" s="22"/>
      <c r="X287" s="127"/>
      <c r="Y287" s="22"/>
      <c r="Z287" s="22"/>
      <c r="AA287" s="22"/>
      <c r="AB287" s="22"/>
      <c r="AC287" s="22"/>
      <c r="AD287" s="22"/>
    </row>
    <row r="288" spans="21:30" x14ac:dyDescent="0.2">
      <c r="U288" s="22"/>
      <c r="V288" s="127"/>
      <c r="W288" s="22"/>
      <c r="X288" s="127"/>
      <c r="Y288" s="22"/>
      <c r="Z288" s="22"/>
      <c r="AA288" s="22"/>
      <c r="AB288" s="22"/>
      <c r="AC288" s="22"/>
      <c r="AD288" s="22"/>
    </row>
    <row r="289" spans="21:30" x14ac:dyDescent="0.2">
      <c r="U289" s="22"/>
      <c r="V289" s="127"/>
      <c r="W289" s="22"/>
      <c r="X289" s="127"/>
      <c r="Y289" s="22"/>
      <c r="Z289" s="22"/>
      <c r="AA289" s="22"/>
      <c r="AB289" s="22"/>
      <c r="AC289" s="22"/>
      <c r="AD289" s="22"/>
    </row>
    <row r="290" spans="21:30" x14ac:dyDescent="0.2">
      <c r="U290" s="22"/>
      <c r="V290" s="127"/>
      <c r="W290" s="22"/>
      <c r="X290" s="127"/>
      <c r="Y290" s="22"/>
      <c r="Z290" s="22"/>
      <c r="AA290" s="22"/>
      <c r="AB290" s="22"/>
      <c r="AC290" s="22"/>
      <c r="AD290" s="22"/>
    </row>
    <row r="291" spans="21:30" x14ac:dyDescent="0.2">
      <c r="U291" s="22"/>
      <c r="V291" s="127"/>
      <c r="W291" s="22"/>
      <c r="X291" s="127"/>
      <c r="Y291" s="22"/>
      <c r="Z291" s="22"/>
      <c r="AA291" s="22"/>
      <c r="AB291" s="22"/>
      <c r="AC291" s="22"/>
      <c r="AD291" s="22"/>
    </row>
    <row r="292" spans="21:30" x14ac:dyDescent="0.2">
      <c r="U292" s="22"/>
      <c r="V292" s="127"/>
      <c r="W292" s="22"/>
      <c r="X292" s="127"/>
      <c r="Y292" s="22"/>
      <c r="Z292" s="22"/>
      <c r="AA292" s="22"/>
      <c r="AB292" s="22"/>
      <c r="AC292" s="22"/>
      <c r="AD292" s="22"/>
    </row>
    <row r="293" spans="21:30" x14ac:dyDescent="0.2">
      <c r="U293" s="22"/>
      <c r="V293" s="127"/>
      <c r="W293" s="22"/>
      <c r="X293" s="127"/>
      <c r="Y293" s="22"/>
      <c r="Z293" s="22"/>
      <c r="AA293" s="22"/>
      <c r="AB293" s="22"/>
      <c r="AC293" s="22"/>
      <c r="AD293" s="22"/>
    </row>
    <row r="294" spans="21:30" x14ac:dyDescent="0.2">
      <c r="U294" s="22"/>
      <c r="V294" s="127"/>
      <c r="W294" s="22"/>
      <c r="X294" s="127"/>
      <c r="Y294" s="22"/>
      <c r="Z294" s="22"/>
      <c r="AA294" s="22"/>
      <c r="AB294" s="22"/>
      <c r="AC294" s="22"/>
      <c r="AD294" s="22"/>
    </row>
    <row r="295" spans="21:30" x14ac:dyDescent="0.2">
      <c r="U295" s="22"/>
      <c r="V295" s="127"/>
      <c r="W295" s="22"/>
      <c r="X295" s="127"/>
      <c r="Y295" s="22"/>
      <c r="Z295" s="22"/>
      <c r="AA295" s="22"/>
      <c r="AB295" s="22"/>
      <c r="AC295" s="22"/>
      <c r="AD295" s="22"/>
    </row>
    <row r="296" spans="21:30" x14ac:dyDescent="0.2">
      <c r="U296" s="22"/>
      <c r="V296" s="127"/>
      <c r="W296" s="22"/>
      <c r="X296" s="127"/>
      <c r="Y296" s="22"/>
      <c r="Z296" s="22"/>
      <c r="AA296" s="22"/>
      <c r="AB296" s="22"/>
      <c r="AC296" s="22"/>
      <c r="AD296" s="22"/>
    </row>
    <row r="297" spans="21:30" x14ac:dyDescent="0.2">
      <c r="U297" s="22"/>
      <c r="V297" s="127"/>
      <c r="W297" s="22"/>
      <c r="X297" s="127"/>
      <c r="Y297" s="22"/>
      <c r="Z297" s="22"/>
      <c r="AA297" s="22"/>
      <c r="AB297" s="22"/>
      <c r="AC297" s="22"/>
      <c r="AD297" s="22"/>
    </row>
    <row r="298" spans="21:30" x14ac:dyDescent="0.2">
      <c r="U298" s="22"/>
      <c r="V298" s="127"/>
      <c r="W298" s="22"/>
      <c r="X298" s="127"/>
      <c r="Y298" s="22"/>
      <c r="Z298" s="22"/>
      <c r="AA298" s="22"/>
      <c r="AB298" s="22"/>
      <c r="AC298" s="22"/>
      <c r="AD298" s="22"/>
    </row>
    <row r="299" spans="21:30" x14ac:dyDescent="0.2">
      <c r="U299" s="22"/>
      <c r="V299" s="127"/>
      <c r="W299" s="22"/>
      <c r="X299" s="127"/>
      <c r="Y299" s="22"/>
      <c r="Z299" s="22"/>
      <c r="AA299" s="22"/>
      <c r="AB299" s="22"/>
      <c r="AC299" s="22"/>
      <c r="AD299" s="22"/>
    </row>
    <row r="300" spans="21:30" x14ac:dyDescent="0.2">
      <c r="U300" s="22"/>
      <c r="V300" s="127"/>
      <c r="W300" s="22"/>
      <c r="X300" s="127"/>
      <c r="Y300" s="22"/>
      <c r="Z300" s="22"/>
      <c r="AA300" s="22"/>
      <c r="AB300" s="22"/>
      <c r="AC300" s="22"/>
      <c r="AD300" s="22"/>
    </row>
    <row r="301" spans="21:30" x14ac:dyDescent="0.2">
      <c r="U301" s="22"/>
      <c r="V301" s="127"/>
      <c r="W301" s="22"/>
      <c r="X301" s="127"/>
      <c r="Y301" s="22"/>
      <c r="Z301" s="22"/>
      <c r="AA301" s="22"/>
      <c r="AB301" s="22"/>
      <c r="AC301" s="22"/>
      <c r="AD301" s="22"/>
    </row>
    <row r="302" spans="21:30" x14ac:dyDescent="0.2">
      <c r="U302" s="22"/>
      <c r="V302" s="127"/>
      <c r="W302" s="22"/>
      <c r="X302" s="127"/>
      <c r="Y302" s="22"/>
      <c r="Z302" s="22"/>
      <c r="AA302" s="22"/>
      <c r="AB302" s="22"/>
      <c r="AC302" s="22"/>
      <c r="AD302" s="22"/>
    </row>
    <row r="303" spans="21:30" x14ac:dyDescent="0.2">
      <c r="U303" s="22"/>
      <c r="V303" s="127"/>
      <c r="W303" s="22"/>
      <c r="X303" s="127"/>
      <c r="Y303" s="22"/>
      <c r="Z303" s="22"/>
      <c r="AA303" s="22"/>
      <c r="AB303" s="22"/>
      <c r="AC303" s="22"/>
      <c r="AD303" s="22"/>
    </row>
    <row r="304" spans="21:30" x14ac:dyDescent="0.2">
      <c r="U304" s="22"/>
      <c r="V304" s="127"/>
      <c r="W304" s="22"/>
      <c r="X304" s="127"/>
      <c r="Y304" s="22"/>
      <c r="Z304" s="22"/>
      <c r="AA304" s="22"/>
      <c r="AB304" s="22"/>
      <c r="AC304" s="22"/>
      <c r="AD304" s="22"/>
    </row>
    <row r="305" spans="21:30" x14ac:dyDescent="0.2">
      <c r="U305" s="22"/>
      <c r="V305" s="127"/>
      <c r="W305" s="22"/>
      <c r="X305" s="127"/>
      <c r="Y305" s="22"/>
      <c r="Z305" s="22"/>
      <c r="AA305" s="22"/>
      <c r="AB305" s="22"/>
      <c r="AC305" s="22"/>
      <c r="AD305" s="22"/>
    </row>
    <row r="306" spans="21:30" x14ac:dyDescent="0.2">
      <c r="U306" s="22"/>
      <c r="V306" s="127"/>
      <c r="W306" s="22"/>
      <c r="X306" s="127"/>
      <c r="Y306" s="22"/>
      <c r="Z306" s="22"/>
      <c r="AA306" s="22"/>
      <c r="AB306" s="22"/>
      <c r="AC306" s="22"/>
      <c r="AD306" s="22"/>
    </row>
    <row r="307" spans="21:30" x14ac:dyDescent="0.2">
      <c r="U307" s="22"/>
      <c r="V307" s="127"/>
      <c r="W307" s="22"/>
      <c r="X307" s="127"/>
      <c r="Y307" s="22"/>
      <c r="Z307" s="22"/>
      <c r="AA307" s="22"/>
      <c r="AB307" s="22"/>
      <c r="AC307" s="22"/>
      <c r="AD307" s="22"/>
    </row>
    <row r="308" spans="21:30" x14ac:dyDescent="0.2">
      <c r="U308" s="22"/>
      <c r="V308" s="127"/>
      <c r="W308" s="22"/>
      <c r="X308" s="127"/>
      <c r="Y308" s="22"/>
      <c r="Z308" s="22"/>
      <c r="AA308" s="22"/>
      <c r="AB308" s="22"/>
      <c r="AC308" s="22"/>
      <c r="AD308" s="22"/>
    </row>
    <row r="309" spans="21:30" x14ac:dyDescent="0.2">
      <c r="U309" s="22"/>
      <c r="V309" s="127"/>
      <c r="W309" s="22"/>
      <c r="X309" s="127"/>
      <c r="Y309" s="22"/>
      <c r="Z309" s="22"/>
      <c r="AA309" s="22"/>
      <c r="AB309" s="22"/>
      <c r="AC309" s="22"/>
      <c r="AD309" s="22"/>
    </row>
    <row r="310" spans="21:30" x14ac:dyDescent="0.2">
      <c r="U310" s="22"/>
      <c r="V310" s="127"/>
      <c r="W310" s="22"/>
      <c r="X310" s="127"/>
      <c r="Y310" s="22"/>
      <c r="Z310" s="22"/>
      <c r="AA310" s="22"/>
      <c r="AB310" s="22"/>
      <c r="AC310" s="22"/>
      <c r="AD310" s="22"/>
    </row>
    <row r="311" spans="21:30" x14ac:dyDescent="0.2">
      <c r="U311" s="22"/>
      <c r="V311" s="127"/>
      <c r="W311" s="22"/>
      <c r="X311" s="127"/>
      <c r="Y311" s="22"/>
      <c r="Z311" s="22"/>
      <c r="AA311" s="22"/>
      <c r="AB311" s="22"/>
      <c r="AC311" s="22"/>
      <c r="AD311" s="22"/>
    </row>
    <row r="312" spans="21:30" x14ac:dyDescent="0.2">
      <c r="U312" s="22"/>
      <c r="V312" s="127"/>
      <c r="W312" s="22"/>
      <c r="X312" s="127"/>
      <c r="Y312" s="22"/>
      <c r="Z312" s="22"/>
      <c r="AA312" s="22"/>
      <c r="AB312" s="22"/>
      <c r="AC312" s="22"/>
      <c r="AD312" s="22"/>
    </row>
    <row r="313" spans="21:30" x14ac:dyDescent="0.2">
      <c r="U313" s="22"/>
      <c r="V313" s="127"/>
      <c r="W313" s="22"/>
      <c r="X313" s="127"/>
      <c r="Y313" s="22"/>
      <c r="Z313" s="22"/>
      <c r="AA313" s="22"/>
      <c r="AB313" s="22"/>
      <c r="AC313" s="22"/>
      <c r="AD313" s="22"/>
    </row>
    <row r="314" spans="21:30" x14ac:dyDescent="0.2">
      <c r="U314" s="22"/>
      <c r="V314" s="127"/>
      <c r="W314" s="22"/>
      <c r="X314" s="127"/>
      <c r="Y314" s="22"/>
      <c r="Z314" s="22"/>
      <c r="AA314" s="22"/>
      <c r="AB314" s="22"/>
      <c r="AC314" s="22"/>
      <c r="AD314" s="22"/>
    </row>
    <row r="315" spans="21:30" x14ac:dyDescent="0.2">
      <c r="U315" s="22"/>
      <c r="V315" s="127"/>
      <c r="W315" s="22"/>
      <c r="X315" s="127"/>
      <c r="Y315" s="22"/>
      <c r="Z315" s="22"/>
      <c r="AA315" s="22"/>
      <c r="AB315" s="22"/>
      <c r="AC315" s="22"/>
      <c r="AD315" s="22"/>
    </row>
    <row r="316" spans="21:30" x14ac:dyDescent="0.2">
      <c r="U316" s="22"/>
      <c r="V316" s="127"/>
      <c r="W316" s="22"/>
      <c r="X316" s="127"/>
      <c r="Y316" s="22"/>
      <c r="Z316" s="22"/>
      <c r="AA316" s="22"/>
      <c r="AB316" s="22"/>
      <c r="AC316" s="22"/>
      <c r="AD316" s="22"/>
    </row>
    <row r="317" spans="21:30" x14ac:dyDescent="0.2">
      <c r="U317" s="22"/>
      <c r="V317" s="127"/>
      <c r="W317" s="22"/>
      <c r="X317" s="127"/>
      <c r="Y317" s="22"/>
      <c r="Z317" s="22"/>
      <c r="AA317" s="22"/>
      <c r="AB317" s="22"/>
      <c r="AC317" s="22"/>
      <c r="AD317" s="22"/>
    </row>
    <row r="318" spans="21:30" x14ac:dyDescent="0.2">
      <c r="U318" s="22"/>
      <c r="V318" s="127"/>
      <c r="W318" s="22"/>
      <c r="X318" s="127"/>
      <c r="Y318" s="22"/>
      <c r="Z318" s="22"/>
      <c r="AA318" s="22"/>
      <c r="AB318" s="22"/>
      <c r="AC318" s="22"/>
      <c r="AD318" s="22"/>
    </row>
    <row r="319" spans="21:30" x14ac:dyDescent="0.2">
      <c r="U319" s="22"/>
      <c r="V319" s="127"/>
      <c r="W319" s="22"/>
      <c r="X319" s="127"/>
      <c r="Y319" s="22"/>
      <c r="Z319" s="22"/>
      <c r="AA319" s="22"/>
      <c r="AB319" s="22"/>
      <c r="AC319" s="22"/>
      <c r="AD319" s="22"/>
    </row>
    <row r="320" spans="21:30" x14ac:dyDescent="0.2">
      <c r="U320" s="22"/>
      <c r="V320" s="127"/>
      <c r="W320" s="22"/>
      <c r="X320" s="127"/>
      <c r="Y320" s="22"/>
      <c r="Z320" s="22"/>
      <c r="AA320" s="22"/>
      <c r="AB320" s="22"/>
      <c r="AC320" s="22"/>
      <c r="AD320" s="22"/>
    </row>
    <row r="321" spans="21:30" x14ac:dyDescent="0.2">
      <c r="U321" s="22"/>
      <c r="V321" s="127"/>
      <c r="W321" s="22"/>
      <c r="X321" s="127"/>
      <c r="Y321" s="22"/>
      <c r="Z321" s="22"/>
      <c r="AA321" s="22"/>
      <c r="AB321" s="22"/>
      <c r="AC321" s="22"/>
      <c r="AD321" s="22"/>
    </row>
    <row r="322" spans="21:30" x14ac:dyDescent="0.2">
      <c r="U322" s="22"/>
      <c r="V322" s="127"/>
      <c r="W322" s="22"/>
      <c r="X322" s="127"/>
    </row>
    <row r="323" spans="21:30" x14ac:dyDescent="0.2">
      <c r="U323" s="22"/>
      <c r="V323" s="127"/>
      <c r="W323" s="22"/>
      <c r="X323" s="127"/>
    </row>
    <row r="324" spans="21:30" x14ac:dyDescent="0.2">
      <c r="U324" s="22"/>
      <c r="V324" s="127"/>
      <c r="W324" s="22"/>
      <c r="X324" s="127"/>
    </row>
    <row r="325" spans="21:30" x14ac:dyDescent="0.2">
      <c r="U325" s="22"/>
      <c r="V325" s="127"/>
      <c r="W325" s="22"/>
      <c r="X325" s="127"/>
    </row>
    <row r="326" spans="21:30" x14ac:dyDescent="0.2">
      <c r="U326" s="22"/>
      <c r="V326" s="127"/>
      <c r="W326" s="22"/>
      <c r="X326" s="127"/>
    </row>
    <row r="327" spans="21:30" x14ac:dyDescent="0.2">
      <c r="U327" s="22"/>
      <c r="V327" s="127"/>
      <c r="W327" s="22"/>
      <c r="X327" s="127"/>
    </row>
    <row r="328" spans="21:30" x14ac:dyDescent="0.2">
      <c r="U328" s="22"/>
      <c r="V328" s="127"/>
      <c r="W328" s="22"/>
      <c r="X328" s="127"/>
    </row>
    <row r="329" spans="21:30" x14ac:dyDescent="0.2">
      <c r="U329" s="22"/>
      <c r="V329" s="127"/>
      <c r="W329" s="22"/>
      <c r="X329" s="127"/>
    </row>
    <row r="330" spans="21:30" x14ac:dyDescent="0.2">
      <c r="U330" s="22"/>
      <c r="V330" s="127"/>
      <c r="W330" s="22"/>
      <c r="X330" s="127"/>
    </row>
    <row r="331" spans="21:30" x14ac:dyDescent="0.2">
      <c r="U331" s="22"/>
      <c r="V331" s="127"/>
      <c r="W331" s="22"/>
      <c r="X331" s="127"/>
    </row>
  </sheetData>
  <mergeCells count="40">
    <mergeCell ref="A2:T2"/>
    <mergeCell ref="A3:T3"/>
    <mergeCell ref="A4:T4"/>
    <mergeCell ref="A6:A7"/>
    <mergeCell ref="B6:C6"/>
    <mergeCell ref="D6:P6"/>
    <mergeCell ref="Q6:R6"/>
    <mergeCell ref="S6:T6"/>
    <mergeCell ref="A26:T26"/>
    <mergeCell ref="A27:T27"/>
    <mergeCell ref="A28:T28"/>
    <mergeCell ref="A30:A31"/>
    <mergeCell ref="B30:C30"/>
    <mergeCell ref="D30:P30"/>
    <mergeCell ref="Q30:R30"/>
    <mergeCell ref="S30:T30"/>
    <mergeCell ref="A49:T49"/>
    <mergeCell ref="A50:T50"/>
    <mergeCell ref="A51:T51"/>
    <mergeCell ref="A53:A54"/>
    <mergeCell ref="B53:C53"/>
    <mergeCell ref="D53:P53"/>
    <mergeCell ref="Q53:R53"/>
    <mergeCell ref="S53:T53"/>
    <mergeCell ref="A72:T72"/>
    <mergeCell ref="A73:T73"/>
    <mergeCell ref="A74:T74"/>
    <mergeCell ref="A76:A77"/>
    <mergeCell ref="B76:C76"/>
    <mergeCell ref="D76:P76"/>
    <mergeCell ref="Q76:R76"/>
    <mergeCell ref="S76:T76"/>
    <mergeCell ref="A95:T95"/>
    <mergeCell ref="A96:T96"/>
    <mergeCell ref="A97:T97"/>
    <mergeCell ref="A99:A100"/>
    <mergeCell ref="B99:C99"/>
    <mergeCell ref="D99:P99"/>
    <mergeCell ref="Q99:R99"/>
    <mergeCell ref="S99:T9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5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23.85546875" style="27" customWidth="1"/>
    <col min="2" max="2" width="10.28515625" style="27" customWidth="1"/>
    <col min="3" max="3" width="13.5703125" style="27" customWidth="1"/>
    <col min="4" max="4" width="10.7109375" style="49" customWidth="1"/>
    <col min="5" max="6" width="13" style="49" customWidth="1"/>
    <col min="7" max="7" width="10.28515625" style="27" customWidth="1"/>
    <col min="8" max="8" width="8.42578125" style="27" customWidth="1"/>
    <col min="9" max="9" width="11.42578125" style="25"/>
    <col min="10" max="10" width="11.42578125" style="26"/>
    <col min="11" max="16384" width="11.42578125" style="27"/>
  </cols>
  <sheetData>
    <row r="2" spans="1:12" s="3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2" s="3" customFormat="1" x14ac:dyDescent="0.2">
      <c r="A3" s="111" t="s">
        <v>35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2" s="3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2" s="3" customFormat="1" x14ac:dyDescent="0.2">
      <c r="A5" s="58"/>
      <c r="B5" s="58"/>
      <c r="C5" s="58"/>
      <c r="D5" s="4"/>
      <c r="E5" s="4"/>
      <c r="F5" s="4"/>
      <c r="G5" s="58"/>
      <c r="H5" s="58"/>
      <c r="I5" s="1"/>
      <c r="J5" s="2"/>
    </row>
    <row r="6" spans="1:12" s="3" customFormat="1" x14ac:dyDescent="0.2">
      <c r="A6" s="117" t="s">
        <v>2</v>
      </c>
      <c r="B6" s="115" t="s">
        <v>20</v>
      </c>
      <c r="C6" s="116"/>
      <c r="D6" s="119" t="s">
        <v>29</v>
      </c>
      <c r="E6" s="120"/>
      <c r="F6" s="121"/>
      <c r="G6" s="115" t="s">
        <v>38</v>
      </c>
      <c r="H6" s="116"/>
      <c r="I6" s="115" t="s">
        <v>43</v>
      </c>
      <c r="J6" s="116"/>
    </row>
    <row r="7" spans="1:12" s="3" customFormat="1" x14ac:dyDescent="0.2">
      <c r="A7" s="118"/>
      <c r="B7" s="56" t="s">
        <v>36</v>
      </c>
      <c r="C7" s="59" t="s">
        <v>42</v>
      </c>
      <c r="D7" s="57" t="s">
        <v>39</v>
      </c>
      <c r="E7" s="57" t="s">
        <v>40</v>
      </c>
      <c r="F7" s="57" t="s">
        <v>41</v>
      </c>
      <c r="G7" s="7" t="s">
        <v>3</v>
      </c>
      <c r="H7" s="59" t="s">
        <v>4</v>
      </c>
      <c r="I7" s="7" t="s">
        <v>3</v>
      </c>
      <c r="J7" s="59" t="s">
        <v>4</v>
      </c>
    </row>
    <row r="8" spans="1:12" s="3" customFormat="1" x14ac:dyDescent="0.2">
      <c r="A8" s="8" t="s">
        <v>5</v>
      </c>
      <c r="B8" s="9">
        <v>150010</v>
      </c>
      <c r="C8" s="10">
        <v>165690.48506000001</v>
      </c>
      <c r="D8" s="10">
        <v>9219.8554000000004</v>
      </c>
      <c r="E8" s="10">
        <v>9002.6970500000007</v>
      </c>
      <c r="F8" s="10">
        <v>18222.552450000003</v>
      </c>
      <c r="G8" s="11">
        <v>-141007.30295000001</v>
      </c>
      <c r="H8" s="60">
        <v>-0.93998602059862679</v>
      </c>
      <c r="I8" s="11">
        <v>-147467.93261000002</v>
      </c>
      <c r="J8" s="60">
        <v>-0.89002052566023193</v>
      </c>
      <c r="K8" s="13"/>
      <c r="L8" s="13"/>
    </row>
    <row r="9" spans="1:12" s="3" customFormat="1" x14ac:dyDescent="0.2">
      <c r="A9" s="8" t="s">
        <v>6</v>
      </c>
      <c r="B9" s="9">
        <v>56876.977679999996</v>
      </c>
      <c r="C9" s="10">
        <v>120401.76938</v>
      </c>
      <c r="D9" s="10">
        <v>111800.48571000001</v>
      </c>
      <c r="E9" s="10">
        <v>42055.389870000006</v>
      </c>
      <c r="F9" s="10">
        <v>153855.87558000002</v>
      </c>
      <c r="G9" s="11">
        <v>-14821.58780999999</v>
      </c>
      <c r="H9" s="60">
        <v>-0.26059028476141755</v>
      </c>
      <c r="I9" s="11">
        <v>33454.106200000024</v>
      </c>
      <c r="J9" s="60">
        <v>0.27785394161788046</v>
      </c>
      <c r="K9" s="13"/>
      <c r="L9" s="13"/>
    </row>
    <row r="10" spans="1:12" s="3" customFormat="1" x14ac:dyDescent="0.2">
      <c r="A10" s="8" t="s">
        <v>7</v>
      </c>
      <c r="B10" s="9">
        <v>15530.463880000001</v>
      </c>
      <c r="C10" s="10">
        <v>38530.437340000004</v>
      </c>
      <c r="D10" s="10">
        <v>16156.941570000001</v>
      </c>
      <c r="E10" s="10">
        <v>12148.223719999998</v>
      </c>
      <c r="F10" s="10">
        <v>28305.165289999997</v>
      </c>
      <c r="G10" s="11">
        <v>-3382.240160000003</v>
      </c>
      <c r="H10" s="60">
        <v>-0.21778101324813759</v>
      </c>
      <c r="I10" s="11">
        <v>-10225.272050000007</v>
      </c>
      <c r="J10" s="60">
        <v>-0.26538167630359955</v>
      </c>
      <c r="K10" s="13"/>
      <c r="L10" s="13"/>
    </row>
    <row r="11" spans="1:12" s="3" customFormat="1" x14ac:dyDescent="0.2">
      <c r="A11" s="8" t="s">
        <v>8</v>
      </c>
      <c r="B11" s="9">
        <v>33494.990469999997</v>
      </c>
      <c r="C11" s="10">
        <v>83301.086249999993</v>
      </c>
      <c r="D11" s="10">
        <v>32250.85627</v>
      </c>
      <c r="E11" s="10">
        <v>36059.151010000001</v>
      </c>
      <c r="F11" s="10">
        <v>68310.007280000005</v>
      </c>
      <c r="G11" s="11">
        <v>2564.1605400000044</v>
      </c>
      <c r="H11" s="60">
        <v>7.6553553352899373E-2</v>
      </c>
      <c r="I11" s="11">
        <v>-14991.078969999988</v>
      </c>
      <c r="J11" s="60">
        <v>-0.17996258686242506</v>
      </c>
      <c r="K11" s="13"/>
      <c r="L11" s="13"/>
    </row>
    <row r="12" spans="1:12" s="3" customFormat="1" x14ac:dyDescent="0.2">
      <c r="A12" s="8" t="s">
        <v>9</v>
      </c>
      <c r="B12" s="9">
        <v>12505.442660000001</v>
      </c>
      <c r="C12" s="10">
        <v>16807.58598</v>
      </c>
      <c r="D12" s="10">
        <v>2044.5598200000002</v>
      </c>
      <c r="E12" s="10">
        <v>1598.88787</v>
      </c>
      <c r="F12" s="10">
        <v>3643.44769</v>
      </c>
      <c r="G12" s="11">
        <v>-10906.55479</v>
      </c>
      <c r="H12" s="60">
        <v>-0.87214464026017935</v>
      </c>
      <c r="I12" s="11">
        <v>-13164.138289999999</v>
      </c>
      <c r="J12" s="60">
        <v>-0.78322599721723984</v>
      </c>
      <c r="K12" s="13"/>
      <c r="L12" s="13"/>
    </row>
    <row r="13" spans="1:12" s="3" customFormat="1" x14ac:dyDescent="0.2">
      <c r="A13" s="8" t="s">
        <v>10</v>
      </c>
      <c r="B13" s="9">
        <v>6255.1390700000002</v>
      </c>
      <c r="C13" s="10">
        <v>11826.327949999999</v>
      </c>
      <c r="D13" s="10">
        <v>1803.4623800000002</v>
      </c>
      <c r="E13" s="10">
        <v>1396.71723</v>
      </c>
      <c r="F13" s="10">
        <v>3200.1796100000001</v>
      </c>
      <c r="G13" s="11">
        <v>-4858.42184</v>
      </c>
      <c r="H13" s="60">
        <v>-0.77670884462046019</v>
      </c>
      <c r="I13" s="11">
        <v>-8626.1483399999997</v>
      </c>
      <c r="J13" s="60">
        <v>-0.72940209137359491</v>
      </c>
      <c r="K13" s="13"/>
      <c r="L13" s="13"/>
    </row>
    <row r="14" spans="1:12" s="3" customFormat="1" x14ac:dyDescent="0.2">
      <c r="A14" s="8" t="s">
        <v>11</v>
      </c>
      <c r="B14" s="9">
        <v>856680.24626000004</v>
      </c>
      <c r="C14" s="10">
        <v>1846851.5096700001</v>
      </c>
      <c r="D14" s="10">
        <v>708069.81787000003</v>
      </c>
      <c r="E14" s="10">
        <v>639630.31993999996</v>
      </c>
      <c r="F14" s="10">
        <v>1347700.13781</v>
      </c>
      <c r="G14" s="11">
        <v>-217049.92632000009</v>
      </c>
      <c r="H14" s="60">
        <v>-0.25336165654288478</v>
      </c>
      <c r="I14" s="11">
        <v>-499151.37186000007</v>
      </c>
      <c r="J14" s="60">
        <v>-0.27027152385910536</v>
      </c>
      <c r="K14" s="13"/>
      <c r="L14" s="13"/>
    </row>
    <row r="15" spans="1:12" s="3" customFormat="1" x14ac:dyDescent="0.2">
      <c r="A15" s="8" t="s">
        <v>12</v>
      </c>
      <c r="B15" s="9">
        <v>397595.51587</v>
      </c>
      <c r="C15" s="10">
        <v>886805.77123000007</v>
      </c>
      <c r="D15" s="10">
        <v>167947.97788999998</v>
      </c>
      <c r="E15" s="10">
        <v>133740.92971999999</v>
      </c>
      <c r="F15" s="10">
        <v>301688.90760999999</v>
      </c>
      <c r="G15" s="11">
        <v>-263854.58614999999</v>
      </c>
      <c r="H15" s="60">
        <v>-0.66362565878703561</v>
      </c>
      <c r="I15" s="11">
        <v>-585116.86362000008</v>
      </c>
      <c r="J15" s="60">
        <v>-0.65980272411673946</v>
      </c>
      <c r="K15" s="13"/>
      <c r="L15" s="13"/>
    </row>
    <row r="16" spans="1:12" s="3" customFormat="1" x14ac:dyDescent="0.2">
      <c r="A16" s="8" t="s">
        <v>13</v>
      </c>
      <c r="B16" s="9">
        <v>172662.96603000001</v>
      </c>
      <c r="C16" s="10">
        <v>349921.59096000006</v>
      </c>
      <c r="D16" s="10">
        <v>182639.07569</v>
      </c>
      <c r="E16" s="10">
        <v>166294.14762999999</v>
      </c>
      <c r="F16" s="10">
        <v>348933.22331999999</v>
      </c>
      <c r="G16" s="11">
        <v>-6368.8184000000183</v>
      </c>
      <c r="H16" s="60">
        <v>-3.6885839195496262E-2</v>
      </c>
      <c r="I16" s="11">
        <v>-988.36764000006951</v>
      </c>
      <c r="J16" s="60">
        <v>-2.8245403128412949E-3</v>
      </c>
      <c r="K16" s="13"/>
      <c r="L16" s="13"/>
    </row>
    <row r="17" spans="1:12" s="3" customFormat="1" x14ac:dyDescent="0.2">
      <c r="A17" s="8" t="s">
        <v>14</v>
      </c>
      <c r="B17" s="9">
        <v>174386.31822999998</v>
      </c>
      <c r="C17" s="10">
        <v>382744.46542999998</v>
      </c>
      <c r="D17" s="10">
        <v>123003.54612</v>
      </c>
      <c r="E17" s="10">
        <v>145762.72565000001</v>
      </c>
      <c r="F17" s="10">
        <v>268766.27176999999</v>
      </c>
      <c r="G17" s="11">
        <v>-28623.592579999968</v>
      </c>
      <c r="H17" s="60">
        <v>-0.16413898103088576</v>
      </c>
      <c r="I17" s="11">
        <v>-113978.19365999999</v>
      </c>
      <c r="J17" s="60">
        <v>-0.29779187932070939</v>
      </c>
      <c r="K17" s="13"/>
      <c r="L17" s="13"/>
    </row>
    <row r="18" spans="1:12" s="3" customFormat="1" x14ac:dyDescent="0.2">
      <c r="A18" s="8" t="s">
        <v>15</v>
      </c>
      <c r="B18" s="9">
        <v>261488.49531999999</v>
      </c>
      <c r="C18" s="10">
        <v>483287.11670999997</v>
      </c>
      <c r="D18" s="10">
        <v>248524.30593999999</v>
      </c>
      <c r="E18" s="10">
        <v>238914.36335000003</v>
      </c>
      <c r="F18" s="10">
        <v>487438.66928999999</v>
      </c>
      <c r="G18" s="11">
        <v>-22574.131969999959</v>
      </c>
      <c r="H18" s="60">
        <v>-8.6329350522188597E-2</v>
      </c>
      <c r="I18" s="11">
        <v>4151.5525800000178</v>
      </c>
      <c r="J18" s="60">
        <v>8.5902405349886912E-3</v>
      </c>
      <c r="K18" s="13"/>
      <c r="L18" s="13"/>
    </row>
    <row r="19" spans="1:12" s="18" customFormat="1" x14ac:dyDescent="0.2">
      <c r="A19" s="56" t="s">
        <v>16</v>
      </c>
      <c r="B19" s="14">
        <v>2137486.5554700005</v>
      </c>
      <c r="C19" s="15">
        <v>4386168.1459600003</v>
      </c>
      <c r="D19" s="15">
        <v>1603460.88466</v>
      </c>
      <c r="E19" s="15">
        <v>1426603.5530399999</v>
      </c>
      <c r="F19" s="33">
        <v>3030064.4376999997</v>
      </c>
      <c r="G19" s="16">
        <v>-710883.00243000058</v>
      </c>
      <c r="H19" s="63">
        <v>-0.33257893510992786</v>
      </c>
      <c r="I19" s="16">
        <v>-1356103.7082600007</v>
      </c>
      <c r="J19" s="63">
        <v>-0.30917731904762402</v>
      </c>
      <c r="K19" s="13"/>
      <c r="L19" s="13"/>
    </row>
    <row r="20" spans="1:12" s="3" customFormat="1" x14ac:dyDescent="0.2">
      <c r="A20" s="3" t="s">
        <v>17</v>
      </c>
      <c r="B20" s="20"/>
      <c r="C20" s="20"/>
      <c r="D20" s="20"/>
      <c r="E20" s="20"/>
      <c r="F20" s="20"/>
      <c r="G20" s="20"/>
      <c r="H20" s="20"/>
      <c r="I20" s="1"/>
      <c r="J20" s="2"/>
      <c r="K20" s="13"/>
      <c r="L20" s="13"/>
    </row>
    <row r="21" spans="1:12" s="3" customFormat="1" x14ac:dyDescent="0.2">
      <c r="A21" s="3" t="s">
        <v>18</v>
      </c>
      <c r="B21" s="22"/>
      <c r="C21" s="22"/>
      <c r="D21" s="22"/>
      <c r="E21" s="22"/>
      <c r="F21" s="22"/>
      <c r="G21" s="22"/>
      <c r="H21" s="22"/>
      <c r="I21" s="22"/>
      <c r="J21" s="22"/>
      <c r="K21" s="13"/>
      <c r="L21" s="13"/>
    </row>
    <row r="22" spans="1:12" s="3" customFormat="1" x14ac:dyDescent="0.2">
      <c r="A22" s="3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13"/>
      <c r="L22" s="13"/>
    </row>
    <row r="23" spans="1:12" s="3" customFormat="1" x14ac:dyDescent="0.2">
      <c r="B23" s="22"/>
      <c r="C23" s="22"/>
      <c r="D23" s="22"/>
      <c r="E23" s="22"/>
      <c r="F23" s="22"/>
      <c r="G23" s="23"/>
      <c r="H23" s="22"/>
      <c r="I23" s="1"/>
      <c r="J23" s="2"/>
    </row>
    <row r="24" spans="1:12" x14ac:dyDescent="0.2">
      <c r="A24" s="24"/>
      <c r="B24" s="24"/>
      <c r="C24" s="24"/>
      <c r="D24" s="24"/>
      <c r="E24" s="24"/>
      <c r="F24" s="24"/>
      <c r="G24" s="24"/>
      <c r="H24" s="24"/>
    </row>
    <row r="25" spans="1:12" x14ac:dyDescent="0.2">
      <c r="A25" s="24"/>
      <c r="B25" s="24"/>
      <c r="C25" s="24"/>
      <c r="D25" s="24"/>
      <c r="E25" s="24"/>
      <c r="F25" s="24"/>
      <c r="G25" s="24"/>
      <c r="H25" s="24"/>
    </row>
    <row r="26" spans="1:12" s="3" customFormat="1" x14ac:dyDescent="0.2">
      <c r="A26" s="111" t="s">
        <v>0</v>
      </c>
      <c r="B26" s="111"/>
      <c r="C26" s="111"/>
      <c r="D26" s="111"/>
      <c r="E26" s="111"/>
      <c r="F26" s="111"/>
      <c r="G26" s="111"/>
      <c r="H26" s="111"/>
      <c r="I26" s="111"/>
      <c r="J26" s="111"/>
    </row>
    <row r="27" spans="1:12" s="3" customFormat="1" x14ac:dyDescent="0.2">
      <c r="A27" s="111" t="s">
        <v>35</v>
      </c>
      <c r="B27" s="111"/>
      <c r="C27" s="111"/>
      <c r="D27" s="111"/>
      <c r="E27" s="111"/>
      <c r="F27" s="111"/>
      <c r="G27" s="111"/>
      <c r="H27" s="111"/>
      <c r="I27" s="111"/>
      <c r="J27" s="111"/>
    </row>
    <row r="28" spans="1:12" s="3" customFormat="1" x14ac:dyDescent="0.2">
      <c r="A28" s="111" t="s">
        <v>1</v>
      </c>
      <c r="B28" s="111"/>
      <c r="C28" s="111"/>
      <c r="D28" s="111"/>
      <c r="E28" s="111"/>
      <c r="F28" s="111"/>
      <c r="G28" s="111"/>
      <c r="H28" s="111"/>
      <c r="I28" s="111"/>
      <c r="J28" s="111"/>
    </row>
    <row r="29" spans="1:12" s="3" customFormat="1" x14ac:dyDescent="0.2">
      <c r="A29" s="58"/>
      <c r="B29" s="58"/>
      <c r="C29" s="58"/>
      <c r="D29" s="4"/>
      <c r="E29" s="4"/>
      <c r="F29" s="4"/>
      <c r="G29" s="58"/>
      <c r="I29" s="1"/>
      <c r="J29" s="2"/>
    </row>
    <row r="30" spans="1:12" s="3" customFormat="1" x14ac:dyDescent="0.2">
      <c r="A30" s="117" t="s">
        <v>2</v>
      </c>
      <c r="B30" s="115" t="s">
        <v>21</v>
      </c>
      <c r="C30" s="116"/>
      <c r="D30" s="119" t="s">
        <v>31</v>
      </c>
      <c r="E30" s="120"/>
      <c r="F30" s="121"/>
      <c r="G30" s="115" t="s">
        <v>38</v>
      </c>
      <c r="H30" s="116"/>
      <c r="I30" s="115" t="s">
        <v>43</v>
      </c>
      <c r="J30" s="116"/>
    </row>
    <row r="31" spans="1:12" s="3" customFormat="1" x14ac:dyDescent="0.2">
      <c r="A31" s="118"/>
      <c r="B31" s="56" t="s">
        <v>36</v>
      </c>
      <c r="C31" s="59" t="s">
        <v>42</v>
      </c>
      <c r="D31" s="57" t="s">
        <v>28</v>
      </c>
      <c r="E31" s="57" t="s">
        <v>37</v>
      </c>
      <c r="F31" s="57" t="s">
        <v>41</v>
      </c>
      <c r="G31" s="7" t="s">
        <v>3</v>
      </c>
      <c r="H31" s="59" t="s">
        <v>4</v>
      </c>
      <c r="I31" s="7" t="s">
        <v>3</v>
      </c>
      <c r="J31" s="59" t="s">
        <v>4</v>
      </c>
    </row>
    <row r="32" spans="1:12" s="3" customFormat="1" x14ac:dyDescent="0.2">
      <c r="A32" s="8" t="s">
        <v>5</v>
      </c>
      <c r="B32" s="10">
        <v>150000</v>
      </c>
      <c r="C32" s="10">
        <v>165000</v>
      </c>
      <c r="D32" s="29">
        <v>0</v>
      </c>
      <c r="E32" s="29">
        <v>5</v>
      </c>
      <c r="F32" s="29">
        <v>5</v>
      </c>
      <c r="G32" s="30">
        <v>-149995</v>
      </c>
      <c r="H32" s="61">
        <v>-0.99996666666666667</v>
      </c>
      <c r="I32" s="11">
        <v>-164995</v>
      </c>
      <c r="J32" s="60">
        <v>-0.99996969696969695</v>
      </c>
    </row>
    <row r="33" spans="1:10" s="3" customFormat="1" x14ac:dyDescent="0.2">
      <c r="A33" s="8" t="s">
        <v>6</v>
      </c>
      <c r="B33" s="10">
        <v>5000</v>
      </c>
      <c r="C33" s="10">
        <v>5000</v>
      </c>
      <c r="D33" s="29">
        <v>450</v>
      </c>
      <c r="E33" s="29">
        <v>6124</v>
      </c>
      <c r="F33" s="29">
        <v>6574</v>
      </c>
      <c r="G33" s="30">
        <v>1124</v>
      </c>
      <c r="H33" s="61">
        <v>0.22480000000000011</v>
      </c>
      <c r="I33" s="11">
        <v>1574</v>
      </c>
      <c r="J33" s="60">
        <v>0.31479999999999997</v>
      </c>
    </row>
    <row r="34" spans="1:10" s="3" customFormat="1" x14ac:dyDescent="0.2">
      <c r="A34" s="8" t="s">
        <v>7</v>
      </c>
      <c r="B34" s="10">
        <v>5876.9757399999999</v>
      </c>
      <c r="C34" s="10">
        <v>15836.856239999999</v>
      </c>
      <c r="D34" s="32">
        <v>5623.3219900000004</v>
      </c>
      <c r="E34" s="32">
        <v>3291.2049999999999</v>
      </c>
      <c r="F34" s="32">
        <v>8914.5269900000003</v>
      </c>
      <c r="G34" s="30">
        <v>-2585.7707399999999</v>
      </c>
      <c r="H34" s="61">
        <v>-0.4399832251136705</v>
      </c>
      <c r="I34" s="11">
        <v>-6922.3292499999989</v>
      </c>
      <c r="J34" s="60">
        <v>-0.43710248707795296</v>
      </c>
    </row>
    <row r="35" spans="1:10" s="3" customFormat="1" x14ac:dyDescent="0.2">
      <c r="A35" s="8" t="s">
        <v>8</v>
      </c>
      <c r="B35" s="10">
        <v>11192.878839999999</v>
      </c>
      <c r="C35" s="10">
        <v>22602.743999999999</v>
      </c>
      <c r="D35" s="32">
        <v>13590.90979</v>
      </c>
      <c r="E35" s="32">
        <v>8966.6890999999996</v>
      </c>
      <c r="F35" s="32">
        <v>22557.598890000001</v>
      </c>
      <c r="G35" s="30">
        <v>-2226.1897399999998</v>
      </c>
      <c r="H35" s="61">
        <v>-0.19889340104748243</v>
      </c>
      <c r="I35" s="11">
        <v>-45.145109999997658</v>
      </c>
      <c r="J35" s="60">
        <v>-1.9973287314141164E-3</v>
      </c>
    </row>
    <row r="36" spans="1:10" s="3" customFormat="1" x14ac:dyDescent="0.2">
      <c r="A36" s="8" t="s">
        <v>9</v>
      </c>
      <c r="B36" s="10">
        <v>695.49495999999999</v>
      </c>
      <c r="C36" s="10">
        <v>695.49495999999999</v>
      </c>
      <c r="D36" s="32">
        <v>0</v>
      </c>
      <c r="E36" s="32">
        <v>0</v>
      </c>
      <c r="F36" s="32">
        <v>0</v>
      </c>
      <c r="G36" s="30">
        <v>-695.49495999999999</v>
      </c>
      <c r="H36" s="61">
        <v>-1</v>
      </c>
      <c r="I36" s="11">
        <v>-695.49495999999999</v>
      </c>
      <c r="J36" s="60">
        <v>-1</v>
      </c>
    </row>
    <row r="37" spans="1:10" s="3" customFormat="1" x14ac:dyDescent="0.2">
      <c r="A37" s="8" t="s">
        <v>10</v>
      </c>
      <c r="B37" s="10">
        <v>20</v>
      </c>
      <c r="C37" s="10">
        <v>20</v>
      </c>
      <c r="D37" s="32">
        <v>30</v>
      </c>
      <c r="E37" s="32">
        <v>0</v>
      </c>
      <c r="F37" s="32">
        <v>30</v>
      </c>
      <c r="G37" s="30">
        <v>-20</v>
      </c>
      <c r="H37" s="61">
        <v>-1</v>
      </c>
      <c r="I37" s="11">
        <v>10</v>
      </c>
      <c r="J37" s="60">
        <v>0.5</v>
      </c>
    </row>
    <row r="38" spans="1:10" s="3" customFormat="1" x14ac:dyDescent="0.2">
      <c r="A38" s="8" t="s">
        <v>11</v>
      </c>
      <c r="B38" s="10">
        <v>16844.037549999997</v>
      </c>
      <c r="C38" s="10">
        <v>26566.881259999998</v>
      </c>
      <c r="D38" s="32">
        <v>3494.6286600000003</v>
      </c>
      <c r="E38" s="32">
        <v>10822.66317</v>
      </c>
      <c r="F38" s="32">
        <v>14317.29183</v>
      </c>
      <c r="G38" s="30">
        <v>-6021.3743799999975</v>
      </c>
      <c r="H38" s="61">
        <v>-0.35747809051874258</v>
      </c>
      <c r="I38" s="11">
        <v>-12249.589429999998</v>
      </c>
      <c r="J38" s="60">
        <v>-0.4610849617656626</v>
      </c>
    </row>
    <row r="39" spans="1:10" s="3" customFormat="1" x14ac:dyDescent="0.2">
      <c r="A39" s="8" t="s">
        <v>12</v>
      </c>
      <c r="B39" s="10">
        <v>29277.326100000002</v>
      </c>
      <c r="C39" s="10">
        <v>87057.923509999993</v>
      </c>
      <c r="D39" s="32">
        <v>32616.641640000002</v>
      </c>
      <c r="E39" s="32">
        <v>5963.2424600000004</v>
      </c>
      <c r="F39" s="32">
        <v>38579.884100000003</v>
      </c>
      <c r="G39" s="30">
        <v>-23314.083640000001</v>
      </c>
      <c r="H39" s="61">
        <v>-0.79631874715498696</v>
      </c>
      <c r="I39" s="11">
        <v>-48478.03940999999</v>
      </c>
      <c r="J39" s="60">
        <v>-0.55684810130385798</v>
      </c>
    </row>
    <row r="40" spans="1:10" s="3" customFormat="1" x14ac:dyDescent="0.2">
      <c r="A40" s="8" t="s">
        <v>13</v>
      </c>
      <c r="B40" s="10">
        <v>44260.640850000003</v>
      </c>
      <c r="C40" s="10">
        <v>89939.954740000001</v>
      </c>
      <c r="D40" s="32">
        <v>60756.621330000002</v>
      </c>
      <c r="E40" s="32">
        <v>44456.508950000003</v>
      </c>
      <c r="F40" s="32">
        <v>105213.13028000001</v>
      </c>
      <c r="G40" s="30">
        <v>195.86809999999969</v>
      </c>
      <c r="H40" s="61">
        <v>4.4253335748978273E-3</v>
      </c>
      <c r="I40" s="11">
        <v>15273.175540000011</v>
      </c>
      <c r="J40" s="60">
        <v>0.16981524600664932</v>
      </c>
    </row>
    <row r="41" spans="1:10" s="3" customFormat="1" x14ac:dyDescent="0.2">
      <c r="A41" s="8" t="s">
        <v>14</v>
      </c>
      <c r="B41" s="10">
        <v>716.11102000000005</v>
      </c>
      <c r="C41" s="10">
        <v>1132.71145</v>
      </c>
      <c r="D41" s="32">
        <v>8459.1938800000007</v>
      </c>
      <c r="E41" s="32">
        <v>7831.9084000000003</v>
      </c>
      <c r="F41" s="32">
        <v>16291.102280000001</v>
      </c>
      <c r="G41" s="30">
        <v>7115.79738</v>
      </c>
      <c r="H41" s="61">
        <v>9.9367237499012369</v>
      </c>
      <c r="I41" s="11">
        <v>15158.39083</v>
      </c>
      <c r="J41" s="60">
        <v>13.382393927420793</v>
      </c>
    </row>
    <row r="42" spans="1:10" s="3" customFormat="1" x14ac:dyDescent="0.2">
      <c r="A42" s="8" t="s">
        <v>15</v>
      </c>
      <c r="B42" s="10">
        <v>32861.728049999998</v>
      </c>
      <c r="C42" s="10">
        <v>57517.476410000003</v>
      </c>
      <c r="D42" s="32">
        <v>29638.370430000003</v>
      </c>
      <c r="E42" s="32">
        <v>25928.839619999999</v>
      </c>
      <c r="F42" s="32">
        <v>55567.210050000002</v>
      </c>
      <c r="G42" s="30">
        <v>-6932.8884299999991</v>
      </c>
      <c r="H42" s="61">
        <v>-0.21097151128058222</v>
      </c>
      <c r="I42" s="11">
        <v>-1950.2663600000014</v>
      </c>
      <c r="J42" s="60">
        <v>-3.3907370102575052E-2</v>
      </c>
    </row>
    <row r="43" spans="1:10" s="18" customFormat="1" x14ac:dyDescent="0.2">
      <c r="A43" s="56" t="s">
        <v>16</v>
      </c>
      <c r="B43" s="33">
        <v>296745.19310999999</v>
      </c>
      <c r="C43" s="15">
        <v>471370.04257000005</v>
      </c>
      <c r="D43" s="34">
        <v>154659.68771999999</v>
      </c>
      <c r="E43" s="34">
        <v>113390.05670000002</v>
      </c>
      <c r="F43" s="34">
        <v>268049.74442</v>
      </c>
      <c r="G43" s="56">
        <v>-183355.13640999998</v>
      </c>
      <c r="H43" s="62">
        <v>-0.61788746934152483</v>
      </c>
      <c r="I43" s="16">
        <v>-203320.29815000005</v>
      </c>
      <c r="J43" s="63">
        <v>-0.43133903258140616</v>
      </c>
    </row>
    <row r="44" spans="1:10" s="3" customFormat="1" x14ac:dyDescent="0.2">
      <c r="A44" s="3" t="s">
        <v>17</v>
      </c>
      <c r="B44" s="20"/>
      <c r="C44" s="20"/>
      <c r="D44" s="21"/>
      <c r="E44" s="21"/>
      <c r="F44" s="21"/>
      <c r="H44" s="37"/>
      <c r="I44" s="1"/>
      <c r="J44" s="2"/>
    </row>
    <row r="45" spans="1:10" s="3" customFormat="1" x14ac:dyDescent="0.2">
      <c r="A45" s="3" t="s">
        <v>18</v>
      </c>
      <c r="B45" s="20"/>
      <c r="C45" s="20"/>
      <c r="D45" s="21"/>
      <c r="E45" s="21"/>
      <c r="F45" s="21"/>
      <c r="H45" s="38"/>
      <c r="I45" s="1"/>
      <c r="J45" s="2"/>
    </row>
    <row r="46" spans="1:10" s="3" customFormat="1" x14ac:dyDescent="0.2">
      <c r="A46" s="3" t="s">
        <v>19</v>
      </c>
      <c r="B46" s="20"/>
      <c r="C46" s="20"/>
      <c r="D46" s="21"/>
      <c r="E46" s="21"/>
      <c r="F46" s="21"/>
      <c r="H46" s="38"/>
      <c r="I46" s="1"/>
      <c r="J46" s="2"/>
    </row>
    <row r="49" spans="1:10" s="3" customFormat="1" x14ac:dyDescent="0.2">
      <c r="A49" s="111" t="s">
        <v>0</v>
      </c>
      <c r="B49" s="111"/>
      <c r="C49" s="111"/>
      <c r="D49" s="111"/>
      <c r="E49" s="111"/>
      <c r="F49" s="111"/>
      <c r="G49" s="111"/>
      <c r="H49" s="111"/>
      <c r="I49" s="111"/>
      <c r="J49" s="111"/>
    </row>
    <row r="50" spans="1:10" s="3" customFormat="1" x14ac:dyDescent="0.2">
      <c r="A50" s="111" t="s">
        <v>35</v>
      </c>
      <c r="B50" s="111"/>
      <c r="C50" s="111"/>
      <c r="D50" s="111"/>
      <c r="E50" s="111"/>
      <c r="F50" s="111"/>
      <c r="G50" s="111"/>
      <c r="H50" s="111"/>
      <c r="I50" s="111"/>
      <c r="J50" s="111"/>
    </row>
    <row r="51" spans="1:10" s="3" customFormat="1" x14ac:dyDescent="0.2">
      <c r="A51" s="111" t="s">
        <v>1</v>
      </c>
      <c r="B51" s="111"/>
      <c r="C51" s="111"/>
      <c r="D51" s="111"/>
      <c r="E51" s="111"/>
      <c r="F51" s="111"/>
      <c r="G51" s="111"/>
      <c r="H51" s="111"/>
      <c r="I51" s="111"/>
      <c r="J51" s="111"/>
    </row>
    <row r="52" spans="1:10" s="3" customFormat="1" x14ac:dyDescent="0.2">
      <c r="A52" s="58"/>
      <c r="B52" s="58"/>
      <c r="C52" s="58"/>
      <c r="D52" s="4"/>
      <c r="E52" s="4"/>
      <c r="F52" s="4"/>
      <c r="G52" s="58"/>
      <c r="I52" s="1"/>
      <c r="J52" s="2"/>
    </row>
    <row r="53" spans="1:10" s="3" customFormat="1" x14ac:dyDescent="0.2">
      <c r="A53" s="117" t="s">
        <v>2</v>
      </c>
      <c r="B53" s="115" t="s">
        <v>22</v>
      </c>
      <c r="C53" s="116"/>
      <c r="D53" s="119" t="s">
        <v>32</v>
      </c>
      <c r="E53" s="120"/>
      <c r="F53" s="121"/>
      <c r="G53" s="115" t="s">
        <v>38</v>
      </c>
      <c r="H53" s="116"/>
      <c r="I53" s="115" t="s">
        <v>43</v>
      </c>
      <c r="J53" s="116"/>
    </row>
    <row r="54" spans="1:10" s="3" customFormat="1" x14ac:dyDescent="0.2">
      <c r="A54" s="118"/>
      <c r="B54" s="56" t="s">
        <v>36</v>
      </c>
      <c r="C54" s="59" t="s">
        <v>42</v>
      </c>
      <c r="D54" s="57" t="s">
        <v>28</v>
      </c>
      <c r="E54" s="57" t="s">
        <v>37</v>
      </c>
      <c r="F54" s="57" t="s">
        <v>41</v>
      </c>
      <c r="G54" s="7" t="s">
        <v>3</v>
      </c>
      <c r="H54" s="59" t="s">
        <v>4</v>
      </c>
      <c r="I54" s="7" t="s">
        <v>3</v>
      </c>
      <c r="J54" s="59" t="s">
        <v>4</v>
      </c>
    </row>
    <row r="55" spans="1:10" s="3" customFormat="1" x14ac:dyDescent="0.2">
      <c r="A55" s="8" t="s">
        <v>5</v>
      </c>
      <c r="B55" s="8">
        <v>10</v>
      </c>
      <c r="C55" s="39">
        <v>690.48506000000009</v>
      </c>
      <c r="D55" s="40">
        <v>9219.8554000000004</v>
      </c>
      <c r="E55" s="40">
        <v>8997.6970500000007</v>
      </c>
      <c r="F55" s="40">
        <v>18217.552450000003</v>
      </c>
      <c r="G55" s="41">
        <v>8987.6970500000007</v>
      </c>
      <c r="H55" s="61">
        <v>898.76970500000004</v>
      </c>
      <c r="I55" s="11">
        <v>17527.067390000004</v>
      </c>
      <c r="J55" s="60">
        <v>25.383702567004129</v>
      </c>
    </row>
    <row r="56" spans="1:10" s="3" customFormat="1" x14ac:dyDescent="0.2">
      <c r="A56" s="8" t="s">
        <v>6</v>
      </c>
      <c r="B56" s="8">
        <v>51876.977679999996</v>
      </c>
      <c r="C56" s="39">
        <v>115401.76938</v>
      </c>
      <c r="D56" s="40">
        <v>111350.48571000001</v>
      </c>
      <c r="E56" s="40">
        <v>35931.389869999999</v>
      </c>
      <c r="F56" s="40">
        <v>147281.87557999999</v>
      </c>
      <c r="G56" s="41">
        <v>-15945.587809999997</v>
      </c>
      <c r="H56" s="61">
        <v>-0.3073731069754948</v>
      </c>
      <c r="I56" s="11">
        <v>31880.106199999995</v>
      </c>
      <c r="J56" s="60">
        <v>0.27625318373606378</v>
      </c>
    </row>
    <row r="57" spans="1:10" s="3" customFormat="1" x14ac:dyDescent="0.2">
      <c r="A57" s="8" t="s">
        <v>7</v>
      </c>
      <c r="B57" s="8">
        <v>9653.4881400000013</v>
      </c>
      <c r="C57" s="39">
        <v>22693.581100000003</v>
      </c>
      <c r="D57" s="40">
        <v>10533.61958</v>
      </c>
      <c r="E57" s="40">
        <v>8857.01872</v>
      </c>
      <c r="F57" s="40">
        <v>19390.638299999999</v>
      </c>
      <c r="G57" s="41">
        <v>-796.46942000000126</v>
      </c>
      <c r="H57" s="61">
        <v>-8.2505868184554632E-2</v>
      </c>
      <c r="I57" s="11">
        <v>-3302.9428000000044</v>
      </c>
      <c r="J57" s="60">
        <v>-0.14554524406903779</v>
      </c>
    </row>
    <row r="58" spans="1:10" s="3" customFormat="1" x14ac:dyDescent="0.2">
      <c r="A58" s="8" t="s">
        <v>8</v>
      </c>
      <c r="B58" s="8">
        <v>22302.111629999999</v>
      </c>
      <c r="C58" s="39">
        <v>60698.342250000002</v>
      </c>
      <c r="D58" s="40">
        <v>18659.946479999999</v>
      </c>
      <c r="E58" s="40">
        <v>27092.461909999998</v>
      </c>
      <c r="F58" s="40">
        <v>45752.408389999997</v>
      </c>
      <c r="G58" s="41">
        <v>4790.3502799999987</v>
      </c>
      <c r="H58" s="61">
        <v>0.21479357468358251</v>
      </c>
      <c r="I58" s="11">
        <v>-14945.933860000005</v>
      </c>
      <c r="J58" s="60">
        <v>-0.24623298274674055</v>
      </c>
    </row>
    <row r="59" spans="1:10" s="3" customFormat="1" x14ac:dyDescent="0.2">
      <c r="A59" s="8" t="s">
        <v>9</v>
      </c>
      <c r="B59" s="8">
        <v>11809.947700000001</v>
      </c>
      <c r="C59" s="39">
        <v>16112.09102</v>
      </c>
      <c r="D59" s="40">
        <v>2044.5598200000002</v>
      </c>
      <c r="E59" s="40">
        <v>1598.88787</v>
      </c>
      <c r="F59" s="40">
        <v>3643.44769</v>
      </c>
      <c r="G59" s="41">
        <v>-10211.05983</v>
      </c>
      <c r="H59" s="61">
        <v>-0.86461516082751155</v>
      </c>
      <c r="I59" s="11">
        <v>-12468.643329999999</v>
      </c>
      <c r="J59" s="60">
        <v>-0.77386872470634793</v>
      </c>
    </row>
    <row r="60" spans="1:10" s="3" customFormat="1" x14ac:dyDescent="0.2">
      <c r="A60" s="8" t="s">
        <v>10</v>
      </c>
      <c r="B60" s="8">
        <v>6235.1390700000002</v>
      </c>
      <c r="C60" s="39">
        <v>11806.327949999999</v>
      </c>
      <c r="D60" s="40">
        <v>1773.4623800000002</v>
      </c>
      <c r="E60" s="40">
        <v>1396.71723</v>
      </c>
      <c r="F60" s="40">
        <v>3170.1796100000001</v>
      </c>
      <c r="G60" s="41">
        <v>-4838.42184</v>
      </c>
      <c r="H60" s="61">
        <v>-0.77599260989699148</v>
      </c>
      <c r="I60" s="11">
        <v>-8636.1483399999997</v>
      </c>
      <c r="J60" s="60">
        <v>-0.73148470689398382</v>
      </c>
    </row>
    <row r="61" spans="1:10" s="3" customFormat="1" x14ac:dyDescent="0.2">
      <c r="A61" s="8" t="s">
        <v>11</v>
      </c>
      <c r="B61" s="8">
        <v>839836.20871000004</v>
      </c>
      <c r="C61" s="39">
        <v>1820284.6284099999</v>
      </c>
      <c r="D61" s="40">
        <v>704575.18920999998</v>
      </c>
      <c r="E61" s="40">
        <v>628807.65677</v>
      </c>
      <c r="F61" s="40">
        <v>1333382.84598</v>
      </c>
      <c r="G61" s="41">
        <v>-211028.55194000003</v>
      </c>
      <c r="H61" s="61">
        <v>-0.25127346231492309</v>
      </c>
      <c r="I61" s="11">
        <v>-486901.7824299999</v>
      </c>
      <c r="J61" s="60">
        <v>-0.26748661985642519</v>
      </c>
    </row>
    <row r="62" spans="1:10" s="3" customFormat="1" x14ac:dyDescent="0.2">
      <c r="A62" s="8" t="s">
        <v>12</v>
      </c>
      <c r="B62" s="8">
        <v>368318.18977</v>
      </c>
      <c r="C62" s="39">
        <v>799747.84771999996</v>
      </c>
      <c r="D62" s="40">
        <v>135331.33624999999</v>
      </c>
      <c r="E62" s="40">
        <v>127777.68726000001</v>
      </c>
      <c r="F62" s="40">
        <v>263109.02350999997</v>
      </c>
      <c r="G62" s="41">
        <v>-240540.50250999999</v>
      </c>
      <c r="H62" s="61">
        <v>-0.65307798851913323</v>
      </c>
      <c r="I62" s="11">
        <v>-536638.82420999999</v>
      </c>
      <c r="J62" s="60">
        <v>-0.67101002614749494</v>
      </c>
    </row>
    <row r="63" spans="1:10" s="3" customFormat="1" x14ac:dyDescent="0.2">
      <c r="A63" s="8" t="s">
        <v>13</v>
      </c>
      <c r="B63" s="8">
        <v>128402.32518000001</v>
      </c>
      <c r="C63" s="39">
        <v>259981.63622000001</v>
      </c>
      <c r="D63" s="40">
        <v>121882.45435999999</v>
      </c>
      <c r="E63" s="40">
        <v>121837.63868</v>
      </c>
      <c r="F63" s="40">
        <v>243720.09304000001</v>
      </c>
      <c r="G63" s="41">
        <v>-6564.6865000000107</v>
      </c>
      <c r="H63" s="61">
        <v>-5.1125916067309096E-2</v>
      </c>
      <c r="I63" s="11">
        <v>-16261.543180000008</v>
      </c>
      <c r="J63" s="60">
        <v>-6.2548814664122099E-2</v>
      </c>
    </row>
    <row r="64" spans="1:10" s="3" customFormat="1" x14ac:dyDescent="0.2">
      <c r="A64" s="8" t="s">
        <v>14</v>
      </c>
      <c r="B64" s="8">
        <v>173670.20720999996</v>
      </c>
      <c r="C64" s="39">
        <v>381611.75397999992</v>
      </c>
      <c r="D64" s="40">
        <v>114544.35224000001</v>
      </c>
      <c r="E64" s="40">
        <v>137930.81724999999</v>
      </c>
      <c r="F64" s="40">
        <v>252475.16949</v>
      </c>
      <c r="G64" s="41">
        <v>-35739.389959999971</v>
      </c>
      <c r="H64" s="61">
        <v>-0.20578883698102768</v>
      </c>
      <c r="I64" s="11">
        <v>-129136.58448999992</v>
      </c>
      <c r="J64" s="60">
        <v>-0.33839781700426319</v>
      </c>
    </row>
    <row r="65" spans="1:10" s="3" customFormat="1" x14ac:dyDescent="0.2">
      <c r="A65" s="8" t="s">
        <v>15</v>
      </c>
      <c r="B65" s="8">
        <v>228626.76726999998</v>
      </c>
      <c r="C65" s="39">
        <v>425769.64029999997</v>
      </c>
      <c r="D65" s="40">
        <v>218885.93550999998</v>
      </c>
      <c r="E65" s="40">
        <v>212985.52373000002</v>
      </c>
      <c r="F65" s="40">
        <v>431871.45924</v>
      </c>
      <c r="G65" s="41">
        <v>-15641.243539999967</v>
      </c>
      <c r="H65" s="61">
        <v>-6.8413877022230785E-2</v>
      </c>
      <c r="I65" s="11">
        <v>6101.8189400000265</v>
      </c>
      <c r="J65" s="60">
        <v>1.4331268278547693E-2</v>
      </c>
    </row>
    <row r="66" spans="1:10" s="3" customFormat="1" x14ac:dyDescent="0.2">
      <c r="A66" s="56" t="s">
        <v>16</v>
      </c>
      <c r="B66" s="42">
        <v>1840741.3623600001</v>
      </c>
      <c r="C66" s="53">
        <v>3914798.1033899998</v>
      </c>
      <c r="D66" s="34">
        <v>1448801.1969400002</v>
      </c>
      <c r="E66" s="34">
        <v>1313213.4963400001</v>
      </c>
      <c r="F66" s="34">
        <v>2762014.6932800002</v>
      </c>
      <c r="G66" s="43">
        <v>-527527.86602000007</v>
      </c>
      <c r="H66" s="62">
        <v>-0.28658445820093958</v>
      </c>
      <c r="I66" s="16">
        <v>-1152783.4101099996</v>
      </c>
      <c r="J66" s="63">
        <v>-0.29446816404446308</v>
      </c>
    </row>
    <row r="67" spans="1:10" s="3" customFormat="1" x14ac:dyDescent="0.2">
      <c r="A67" s="3" t="s">
        <v>17</v>
      </c>
      <c r="B67" s="20"/>
      <c r="C67" s="20"/>
      <c r="D67" s="20"/>
      <c r="E67" s="20"/>
      <c r="F67" s="20"/>
      <c r="G67" s="20"/>
      <c r="H67" s="20"/>
      <c r="I67" s="1"/>
      <c r="J67" s="2"/>
    </row>
    <row r="68" spans="1:10" s="3" customFormat="1" x14ac:dyDescent="0.2">
      <c r="A68" s="3" t="s">
        <v>18</v>
      </c>
      <c r="B68" s="20"/>
      <c r="C68" s="20"/>
      <c r="D68" s="20"/>
      <c r="E68" s="20"/>
      <c r="F68" s="20"/>
      <c r="G68" s="20"/>
      <c r="H68" s="20"/>
      <c r="I68" s="20"/>
      <c r="J68" s="20"/>
    </row>
    <row r="69" spans="1:10" s="3" customFormat="1" x14ac:dyDescent="0.2">
      <c r="A69" s="3" t="s">
        <v>19</v>
      </c>
      <c r="B69" s="20"/>
      <c r="C69" s="20"/>
      <c r="D69" s="20"/>
      <c r="E69" s="20"/>
      <c r="F69" s="20"/>
      <c r="G69" s="20"/>
      <c r="H69" s="20"/>
      <c r="I69" s="20"/>
      <c r="J69" s="20"/>
    </row>
    <row r="72" spans="1:10" s="3" customFormat="1" x14ac:dyDescent="0.2">
      <c r="A72" s="111" t="s">
        <v>0</v>
      </c>
      <c r="B72" s="111"/>
      <c r="C72" s="111"/>
      <c r="D72" s="111"/>
      <c r="E72" s="111"/>
      <c r="F72" s="111"/>
      <c r="G72" s="111"/>
      <c r="H72" s="111"/>
      <c r="I72" s="111"/>
      <c r="J72" s="111"/>
    </row>
    <row r="73" spans="1:10" s="3" customFormat="1" x14ac:dyDescent="0.2">
      <c r="A73" s="111" t="s">
        <v>35</v>
      </c>
      <c r="B73" s="111"/>
      <c r="C73" s="111"/>
      <c r="D73" s="111"/>
      <c r="E73" s="111"/>
      <c r="F73" s="111"/>
      <c r="G73" s="111"/>
      <c r="H73" s="111"/>
      <c r="I73" s="111"/>
      <c r="J73" s="111"/>
    </row>
    <row r="74" spans="1:10" s="3" customFormat="1" x14ac:dyDescent="0.2">
      <c r="A74" s="111" t="s">
        <v>1</v>
      </c>
      <c r="B74" s="111"/>
      <c r="C74" s="111"/>
      <c r="D74" s="111"/>
      <c r="E74" s="111"/>
      <c r="F74" s="111"/>
      <c r="G74" s="111"/>
      <c r="H74" s="111"/>
      <c r="I74" s="111"/>
      <c r="J74" s="111"/>
    </row>
    <row r="75" spans="1:10" s="3" customFormat="1" x14ac:dyDescent="0.2">
      <c r="A75" s="58"/>
      <c r="B75" s="58"/>
      <c r="C75" s="58"/>
      <c r="D75" s="4"/>
      <c r="E75" s="4"/>
      <c r="F75" s="4"/>
      <c r="G75" s="58"/>
      <c r="I75" s="1"/>
      <c r="J75" s="2"/>
    </row>
    <row r="76" spans="1:10" s="3" customFormat="1" x14ac:dyDescent="0.2">
      <c r="A76" s="117" t="s">
        <v>2</v>
      </c>
      <c r="B76" s="115" t="s">
        <v>23</v>
      </c>
      <c r="C76" s="116"/>
      <c r="D76" s="119" t="s">
        <v>33</v>
      </c>
      <c r="E76" s="120"/>
      <c r="F76" s="121"/>
      <c r="G76" s="115" t="s">
        <v>38</v>
      </c>
      <c r="H76" s="116"/>
      <c r="I76" s="115" t="s">
        <v>43</v>
      </c>
      <c r="J76" s="116"/>
    </row>
    <row r="77" spans="1:10" s="3" customFormat="1" x14ac:dyDescent="0.2">
      <c r="A77" s="118"/>
      <c r="B77" s="56" t="s">
        <v>36</v>
      </c>
      <c r="C77" s="59" t="s">
        <v>42</v>
      </c>
      <c r="D77" s="57" t="s">
        <v>28</v>
      </c>
      <c r="E77" s="57" t="s">
        <v>37</v>
      </c>
      <c r="F77" s="57" t="s">
        <v>41</v>
      </c>
      <c r="G77" s="7" t="s">
        <v>3</v>
      </c>
      <c r="H77" s="59" t="s">
        <v>4</v>
      </c>
      <c r="I77" s="7" t="s">
        <v>3</v>
      </c>
      <c r="J77" s="59" t="s">
        <v>4</v>
      </c>
    </row>
    <row r="78" spans="1:10" s="3" customFormat="1" x14ac:dyDescent="0.2">
      <c r="A78" s="8" t="s">
        <v>5</v>
      </c>
      <c r="B78" s="8">
        <v>10</v>
      </c>
      <c r="C78" s="40">
        <v>690.48506000000009</v>
      </c>
      <c r="D78" s="44">
        <v>9219.8554000000004</v>
      </c>
      <c r="E78" s="44">
        <v>8626.1970500000007</v>
      </c>
      <c r="F78" s="44">
        <v>17846.052450000003</v>
      </c>
      <c r="G78" s="30">
        <v>8616.1970500000007</v>
      </c>
      <c r="H78" s="60">
        <v>861.61970500000007</v>
      </c>
      <c r="I78" s="11">
        <v>17155.567390000004</v>
      </c>
      <c r="J78" s="60">
        <v>24.845674995487954</v>
      </c>
    </row>
    <row r="79" spans="1:10" s="3" customFormat="1" x14ac:dyDescent="0.2">
      <c r="A79" s="8" t="s">
        <v>6</v>
      </c>
      <c r="B79" s="8">
        <v>6837.6259899999995</v>
      </c>
      <c r="C79" s="40">
        <v>43608.19528</v>
      </c>
      <c r="D79" s="44">
        <v>31380.69412</v>
      </c>
      <c r="E79" s="44">
        <v>20663.89028</v>
      </c>
      <c r="F79" s="44">
        <v>52044.5844</v>
      </c>
      <c r="G79" s="30">
        <v>13826.264289999999</v>
      </c>
      <c r="H79" s="60">
        <v>2.0220854884752186</v>
      </c>
      <c r="I79" s="11">
        <v>8436.3891199999998</v>
      </c>
      <c r="J79" s="60">
        <v>0.19345879979282654</v>
      </c>
    </row>
    <row r="80" spans="1:10" s="3" customFormat="1" x14ac:dyDescent="0.2">
      <c r="A80" s="8" t="s">
        <v>7</v>
      </c>
      <c r="B80" s="8">
        <v>4316.7376299999996</v>
      </c>
      <c r="C80" s="40">
        <v>11369.790149999999</v>
      </c>
      <c r="D80" s="44">
        <v>6803.2714299999998</v>
      </c>
      <c r="E80" s="44">
        <v>3347.8148700000002</v>
      </c>
      <c r="F80" s="44">
        <v>10151.086299999999</v>
      </c>
      <c r="G80" s="30">
        <v>-968.92275999999947</v>
      </c>
      <c r="H80" s="60">
        <v>-0.2244571811050744</v>
      </c>
      <c r="I80" s="11">
        <v>-1218.7038499999999</v>
      </c>
      <c r="J80" s="60">
        <v>-0.10718789299730391</v>
      </c>
    </row>
    <row r="81" spans="1:10" s="3" customFormat="1" x14ac:dyDescent="0.2">
      <c r="A81" s="8" t="s">
        <v>8</v>
      </c>
      <c r="B81" s="8">
        <v>19908.712520000001</v>
      </c>
      <c r="C81" s="40">
        <v>49191.810250000002</v>
      </c>
      <c r="D81" s="44">
        <v>14880.953880000001</v>
      </c>
      <c r="E81" s="44">
        <v>23100.707409999999</v>
      </c>
      <c r="F81" s="44">
        <v>37981.661290000004</v>
      </c>
      <c r="G81" s="30">
        <v>3191.9948899999981</v>
      </c>
      <c r="H81" s="60">
        <v>0.16033155769331486</v>
      </c>
      <c r="I81" s="11">
        <v>-11210.148959999999</v>
      </c>
      <c r="J81" s="60">
        <v>-0.2278864897028261</v>
      </c>
    </row>
    <row r="82" spans="1:10" s="3" customFormat="1" x14ac:dyDescent="0.2">
      <c r="A82" s="8" t="s">
        <v>9</v>
      </c>
      <c r="B82" s="8">
        <v>3188.9175599999999</v>
      </c>
      <c r="C82" s="40">
        <v>7290.75155</v>
      </c>
      <c r="D82" s="44">
        <v>2042.36184</v>
      </c>
      <c r="E82" s="44">
        <v>965.53959999999995</v>
      </c>
      <c r="F82" s="44">
        <v>3007.9014400000001</v>
      </c>
      <c r="G82" s="30">
        <v>-2223.3779599999998</v>
      </c>
      <c r="H82" s="60">
        <v>-0.69722026931295145</v>
      </c>
      <c r="I82" s="11">
        <v>-4282.8501099999994</v>
      </c>
      <c r="J82" s="60">
        <v>-0.58743602502817427</v>
      </c>
    </row>
    <row r="83" spans="1:10" s="3" customFormat="1" x14ac:dyDescent="0.2">
      <c r="A83" s="8" t="s">
        <v>10</v>
      </c>
      <c r="B83" s="8">
        <v>115.13907</v>
      </c>
      <c r="C83" s="40">
        <v>484.04599999999999</v>
      </c>
      <c r="D83" s="44">
        <v>611.22102000000007</v>
      </c>
      <c r="E83" s="44">
        <v>279.87544000000003</v>
      </c>
      <c r="F83" s="44">
        <v>891.09646000000009</v>
      </c>
      <c r="G83" s="30">
        <v>164.73637000000002</v>
      </c>
      <c r="H83" s="60">
        <v>1.4307599496851937</v>
      </c>
      <c r="I83" s="11">
        <v>407.0504600000001</v>
      </c>
      <c r="J83" s="60">
        <v>0.84093342368287338</v>
      </c>
    </row>
    <row r="84" spans="1:10" s="3" customFormat="1" x14ac:dyDescent="0.2">
      <c r="A84" s="8" t="s">
        <v>11</v>
      </c>
      <c r="B84" s="8">
        <v>334264.74586000002</v>
      </c>
      <c r="C84" s="40">
        <v>788706.57386</v>
      </c>
      <c r="D84" s="44">
        <v>317537.11875000002</v>
      </c>
      <c r="E84" s="44">
        <v>326232.78910000005</v>
      </c>
      <c r="F84" s="44">
        <v>643769.90785000008</v>
      </c>
      <c r="G84" s="30">
        <v>-8031.9567599999718</v>
      </c>
      <c r="H84" s="60">
        <v>-2.4028728304372193E-2</v>
      </c>
      <c r="I84" s="11">
        <v>-144936.66600999993</v>
      </c>
      <c r="J84" s="60">
        <v>-0.18376500312488464</v>
      </c>
    </row>
    <row r="85" spans="1:10" s="3" customFormat="1" x14ac:dyDescent="0.2">
      <c r="A85" s="8" t="s">
        <v>12</v>
      </c>
      <c r="B85" s="8">
        <v>58037.036409999993</v>
      </c>
      <c r="C85" s="40">
        <v>180013.55155</v>
      </c>
      <c r="D85" s="44">
        <v>52456.712420000003</v>
      </c>
      <c r="E85" s="44">
        <v>49999.961309999999</v>
      </c>
      <c r="F85" s="44">
        <v>102456.67373000001</v>
      </c>
      <c r="G85" s="30">
        <v>-8037.0750999999946</v>
      </c>
      <c r="H85" s="60">
        <v>-0.13848183155360383</v>
      </c>
      <c r="I85" s="11">
        <v>-77556.877819999994</v>
      </c>
      <c r="J85" s="60">
        <v>-0.43083910712387696</v>
      </c>
    </row>
    <row r="86" spans="1:10" s="3" customFormat="1" x14ac:dyDescent="0.2">
      <c r="A86" s="8" t="s">
        <v>13</v>
      </c>
      <c r="B86" s="8">
        <v>91368.056730000011</v>
      </c>
      <c r="C86" s="40">
        <v>185187.28578000001</v>
      </c>
      <c r="D86" s="44">
        <v>67598.124229999987</v>
      </c>
      <c r="E86" s="44">
        <v>66851.162899999996</v>
      </c>
      <c r="F86" s="44">
        <v>134449.28712999998</v>
      </c>
      <c r="G86" s="30">
        <v>-24516.893830000015</v>
      </c>
      <c r="H86" s="60">
        <v>-0.26833112914340973</v>
      </c>
      <c r="I86" s="11">
        <v>-50737.998650000023</v>
      </c>
      <c r="J86" s="60">
        <v>-0.27398208487312725</v>
      </c>
    </row>
    <row r="87" spans="1:10" s="3" customFormat="1" x14ac:dyDescent="0.2">
      <c r="A87" s="8" t="s">
        <v>14</v>
      </c>
      <c r="B87" s="8">
        <v>114165.10252</v>
      </c>
      <c r="C87" s="40">
        <v>277477.81299000001</v>
      </c>
      <c r="D87" s="44">
        <v>83961.711150000003</v>
      </c>
      <c r="E87" s="44">
        <v>107920.08078</v>
      </c>
      <c r="F87" s="44">
        <v>191881.79193000001</v>
      </c>
      <c r="G87" s="30">
        <v>-6245.0217399999965</v>
      </c>
      <c r="H87" s="60">
        <v>-5.4701669793586594E-2</v>
      </c>
      <c r="I87" s="11">
        <v>-85596.021059999999</v>
      </c>
      <c r="J87" s="60">
        <v>-0.3084787938093082</v>
      </c>
    </row>
    <row r="88" spans="1:10" s="3" customFormat="1" x14ac:dyDescent="0.2">
      <c r="A88" s="8" t="s">
        <v>15</v>
      </c>
      <c r="B88" s="8">
        <v>118186.14903999999</v>
      </c>
      <c r="C88" s="40">
        <v>221874.17443999997</v>
      </c>
      <c r="D88" s="44">
        <v>111278.65212</v>
      </c>
      <c r="E88" s="44">
        <v>104012.21456000001</v>
      </c>
      <c r="F88" s="44">
        <v>215290.86668000001</v>
      </c>
      <c r="G88" s="30">
        <v>-14173.934479999982</v>
      </c>
      <c r="H88" s="60">
        <v>-0.11992889687270225</v>
      </c>
      <c r="I88" s="11">
        <v>-6583.3077599999669</v>
      </c>
      <c r="J88" s="60">
        <v>-2.9671356644440205E-2</v>
      </c>
    </row>
    <row r="89" spans="1:10" s="3" customFormat="1" x14ac:dyDescent="0.2">
      <c r="A89" s="56" t="s">
        <v>16</v>
      </c>
      <c r="B89" s="42">
        <v>750398.22332999995</v>
      </c>
      <c r="C89" s="34">
        <v>1765894.4769099997</v>
      </c>
      <c r="D89" s="45">
        <v>697770.67636000004</v>
      </c>
      <c r="E89" s="45">
        <v>712000.23329999996</v>
      </c>
      <c r="F89" s="45">
        <v>1409770.9096599999</v>
      </c>
      <c r="G89" s="56">
        <v>-38397.990029999986</v>
      </c>
      <c r="H89" s="63">
        <v>-5.1170150509689871E-2</v>
      </c>
      <c r="I89" s="16">
        <v>-356123.56724999985</v>
      </c>
      <c r="J89" s="63">
        <v>-0.20166752425272461</v>
      </c>
    </row>
    <row r="90" spans="1:10" s="3" customFormat="1" x14ac:dyDescent="0.2">
      <c r="A90" s="3" t="s">
        <v>17</v>
      </c>
      <c r="B90" s="20"/>
      <c r="C90" s="20"/>
      <c r="D90" s="21"/>
      <c r="E90" s="21"/>
      <c r="F90" s="21"/>
      <c r="I90" s="1"/>
      <c r="J90" s="2"/>
    </row>
    <row r="91" spans="1:10" s="3" customFormat="1" x14ac:dyDescent="0.2">
      <c r="A91" s="3" t="s">
        <v>18</v>
      </c>
      <c r="B91" s="20"/>
      <c r="C91" s="20"/>
      <c r="D91" s="21"/>
      <c r="E91" s="21"/>
      <c r="F91" s="21"/>
      <c r="I91" s="1"/>
      <c r="J91" s="2"/>
    </row>
    <row r="92" spans="1:10" s="3" customFormat="1" x14ac:dyDescent="0.2">
      <c r="A92" s="3" t="s">
        <v>19</v>
      </c>
      <c r="B92" s="20"/>
      <c r="C92" s="20"/>
      <c r="D92" s="21"/>
      <c r="E92" s="21"/>
      <c r="F92" s="21"/>
      <c r="I92" s="1"/>
      <c r="J92" s="2"/>
    </row>
    <row r="95" spans="1:10" s="3" customFormat="1" x14ac:dyDescent="0.2">
      <c r="A95" s="111" t="s">
        <v>0</v>
      </c>
      <c r="B95" s="111"/>
      <c r="C95" s="111"/>
      <c r="D95" s="111"/>
      <c r="E95" s="111"/>
      <c r="F95" s="111"/>
      <c r="G95" s="111"/>
      <c r="H95" s="111"/>
      <c r="I95" s="111"/>
      <c r="J95" s="111"/>
    </row>
    <row r="96" spans="1:10" s="3" customFormat="1" x14ac:dyDescent="0.2">
      <c r="A96" s="111" t="s">
        <v>35</v>
      </c>
      <c r="B96" s="111"/>
      <c r="C96" s="111"/>
      <c r="D96" s="111"/>
      <c r="E96" s="111"/>
      <c r="F96" s="111"/>
      <c r="G96" s="111"/>
      <c r="H96" s="111"/>
      <c r="I96" s="111"/>
      <c r="J96" s="111"/>
    </row>
    <row r="97" spans="1:11" s="3" customFormat="1" x14ac:dyDescent="0.2">
      <c r="A97" s="111" t="s">
        <v>1</v>
      </c>
      <c r="B97" s="111"/>
      <c r="C97" s="111"/>
      <c r="D97" s="111"/>
      <c r="E97" s="111"/>
      <c r="F97" s="111"/>
      <c r="G97" s="111"/>
      <c r="H97" s="111"/>
      <c r="I97" s="111"/>
      <c r="J97" s="111"/>
    </row>
    <row r="98" spans="1:11" s="3" customFormat="1" x14ac:dyDescent="0.2">
      <c r="A98" s="58"/>
      <c r="B98" s="58"/>
      <c r="C98" s="58"/>
      <c r="D98" s="4"/>
      <c r="E98" s="4"/>
      <c r="F98" s="4"/>
      <c r="G98" s="58"/>
      <c r="I98" s="1"/>
      <c r="J98" s="2"/>
    </row>
    <row r="99" spans="1:11" s="3" customFormat="1" x14ac:dyDescent="0.2">
      <c r="A99" s="117" t="s">
        <v>2</v>
      </c>
      <c r="B99" s="115" t="s">
        <v>24</v>
      </c>
      <c r="C99" s="116"/>
      <c r="D99" s="119" t="s">
        <v>34</v>
      </c>
      <c r="E99" s="120"/>
      <c r="F99" s="121"/>
      <c r="G99" s="115" t="s">
        <v>38</v>
      </c>
      <c r="H99" s="116"/>
      <c r="I99" s="115" t="s">
        <v>43</v>
      </c>
      <c r="J99" s="116"/>
    </row>
    <row r="100" spans="1:11" s="3" customFormat="1" x14ac:dyDescent="0.2">
      <c r="A100" s="118"/>
      <c r="B100" s="56" t="s">
        <v>36</v>
      </c>
      <c r="C100" s="59" t="s">
        <v>42</v>
      </c>
      <c r="D100" s="57" t="s">
        <v>28</v>
      </c>
      <c r="E100" s="57" t="s">
        <v>37</v>
      </c>
      <c r="F100" s="57" t="s">
        <v>41</v>
      </c>
      <c r="G100" s="7" t="s">
        <v>3</v>
      </c>
      <c r="H100" s="59" t="s">
        <v>4</v>
      </c>
      <c r="I100" s="7" t="s">
        <v>3</v>
      </c>
      <c r="J100" s="59" t="s">
        <v>4</v>
      </c>
    </row>
    <row r="101" spans="1:11" s="3" customFormat="1" x14ac:dyDescent="0.2">
      <c r="A101" s="8" t="s">
        <v>5</v>
      </c>
      <c r="B101" s="8">
        <v>0</v>
      </c>
      <c r="C101" s="44">
        <v>0</v>
      </c>
      <c r="D101" s="44">
        <v>0</v>
      </c>
      <c r="E101" s="44">
        <v>371.5</v>
      </c>
      <c r="F101" s="44">
        <v>371.5</v>
      </c>
      <c r="G101" s="30">
        <v>371.5</v>
      </c>
      <c r="H101" s="60">
        <v>0</v>
      </c>
      <c r="I101" s="11">
        <v>371.5</v>
      </c>
      <c r="J101" s="60">
        <v>0</v>
      </c>
    </row>
    <row r="102" spans="1:11" s="3" customFormat="1" x14ac:dyDescent="0.2">
      <c r="A102" s="8" t="s">
        <v>6</v>
      </c>
      <c r="B102" s="8">
        <v>45039.351689999996</v>
      </c>
      <c r="C102" s="44">
        <v>71793.574099999998</v>
      </c>
      <c r="D102" s="44">
        <v>79969.791590000008</v>
      </c>
      <c r="E102" s="44">
        <v>15267.499589999999</v>
      </c>
      <c r="F102" s="44">
        <v>95237.29118</v>
      </c>
      <c r="G102" s="30">
        <v>-29771.852099999996</v>
      </c>
      <c r="H102" s="60">
        <v>-0.66101866440964296</v>
      </c>
      <c r="I102" s="11">
        <v>23443.717080000002</v>
      </c>
      <c r="J102" s="60">
        <v>0.32654339018343981</v>
      </c>
    </row>
    <row r="103" spans="1:11" s="3" customFormat="1" x14ac:dyDescent="0.2">
      <c r="A103" s="8" t="s">
        <v>7</v>
      </c>
      <c r="B103" s="8">
        <v>5336.7505099999998</v>
      </c>
      <c r="C103" s="44">
        <v>11323.790950000001</v>
      </c>
      <c r="D103" s="44">
        <v>3730.3481499999998</v>
      </c>
      <c r="E103" s="44">
        <v>5509.2038499999999</v>
      </c>
      <c r="F103" s="44">
        <v>9239.5519999999997</v>
      </c>
      <c r="G103" s="30">
        <v>172.45334000000003</v>
      </c>
      <c r="H103" s="60">
        <v>3.2314296813549248E-2</v>
      </c>
      <c r="I103" s="11">
        <v>-2084.2389500000008</v>
      </c>
      <c r="J103" s="60">
        <v>-0.18405840934391327</v>
      </c>
      <c r="K103" s="48"/>
    </row>
    <row r="104" spans="1:11" s="3" customFormat="1" x14ac:dyDescent="0.2">
      <c r="A104" s="8" t="s">
        <v>8</v>
      </c>
      <c r="B104" s="8">
        <v>2393.3991099999998</v>
      </c>
      <c r="C104" s="44">
        <v>11506.532000000001</v>
      </c>
      <c r="D104" s="44">
        <v>3778.9926</v>
      </c>
      <c r="E104" s="44">
        <v>3991.7545</v>
      </c>
      <c r="F104" s="44">
        <v>7770.7471000000005</v>
      </c>
      <c r="G104" s="30">
        <v>1598.3553900000002</v>
      </c>
      <c r="H104" s="60">
        <v>0.66781816008948058</v>
      </c>
      <c r="I104" s="11">
        <v>-3735.7849000000006</v>
      </c>
      <c r="J104" s="60">
        <v>-0.32466645032578023</v>
      </c>
    </row>
    <row r="105" spans="1:11" s="3" customFormat="1" x14ac:dyDescent="0.2">
      <c r="A105" s="8" t="s">
        <v>9</v>
      </c>
      <c r="B105" s="8">
        <v>8621.0301400000008</v>
      </c>
      <c r="C105" s="44">
        <v>8821.3394700000008</v>
      </c>
      <c r="D105" s="44">
        <v>2.1979799999999998</v>
      </c>
      <c r="E105" s="44">
        <v>633.34827000000007</v>
      </c>
      <c r="F105" s="44">
        <v>635.5462500000001</v>
      </c>
      <c r="G105" s="30">
        <v>-7987.6818700000003</v>
      </c>
      <c r="H105" s="60">
        <v>-0.92653450229092926</v>
      </c>
      <c r="I105" s="11">
        <v>-8185.7932200000005</v>
      </c>
      <c r="J105" s="60">
        <v>-0.92795354354501447</v>
      </c>
    </row>
    <row r="106" spans="1:11" s="3" customFormat="1" x14ac:dyDescent="0.2">
      <c r="A106" s="8" t="s">
        <v>10</v>
      </c>
      <c r="B106" s="8">
        <v>6120</v>
      </c>
      <c r="C106" s="44">
        <v>11322.281950000001</v>
      </c>
      <c r="D106" s="44">
        <v>1162.2413600000002</v>
      </c>
      <c r="E106" s="44">
        <v>1116.8417899999999</v>
      </c>
      <c r="F106" s="44">
        <v>2279.0831500000004</v>
      </c>
      <c r="G106" s="30">
        <v>-5003.1582099999996</v>
      </c>
      <c r="H106" s="60">
        <v>-0.81750951143790851</v>
      </c>
      <c r="I106" s="11">
        <v>-9043.1988000000001</v>
      </c>
      <c r="J106" s="60">
        <v>-0.79870814381194588</v>
      </c>
    </row>
    <row r="107" spans="1:11" s="3" customFormat="1" x14ac:dyDescent="0.2">
      <c r="A107" s="8" t="s">
        <v>11</v>
      </c>
      <c r="B107" s="8">
        <v>505571.46284999995</v>
      </c>
      <c r="C107" s="44">
        <v>1031578.0545499998</v>
      </c>
      <c r="D107" s="44">
        <v>387038.07046000002</v>
      </c>
      <c r="E107" s="44">
        <v>302574.86766999995</v>
      </c>
      <c r="F107" s="44">
        <v>689612.93812999991</v>
      </c>
      <c r="G107" s="30">
        <v>-202996.59518</v>
      </c>
      <c r="H107" s="60">
        <v>-0.40151909294023558</v>
      </c>
      <c r="I107" s="11">
        <v>-341965.11641999986</v>
      </c>
      <c r="J107" s="60">
        <v>-0.33149708343608919</v>
      </c>
    </row>
    <row r="108" spans="1:11" s="3" customFormat="1" x14ac:dyDescent="0.2">
      <c r="A108" s="8" t="s">
        <v>12</v>
      </c>
      <c r="B108" s="8">
        <v>310281.15336</v>
      </c>
      <c r="C108" s="44">
        <v>619734.29616999999</v>
      </c>
      <c r="D108" s="44">
        <v>82874.623829999997</v>
      </c>
      <c r="E108" s="44">
        <v>77777.725950000007</v>
      </c>
      <c r="F108" s="44">
        <v>160652.34977999999</v>
      </c>
      <c r="G108" s="30">
        <v>-232503.42741</v>
      </c>
      <c r="H108" s="60">
        <v>-0.74933145275581947</v>
      </c>
      <c r="I108" s="11">
        <v>-459081.94639</v>
      </c>
      <c r="J108" s="60">
        <v>-0.74077221355532141</v>
      </c>
    </row>
    <row r="109" spans="1:11" s="3" customFormat="1" x14ac:dyDescent="0.2">
      <c r="A109" s="8" t="s">
        <v>13</v>
      </c>
      <c r="B109" s="8">
        <v>37034.268450000003</v>
      </c>
      <c r="C109" s="44">
        <v>74794.350440000009</v>
      </c>
      <c r="D109" s="44">
        <v>54284.330130000002</v>
      </c>
      <c r="E109" s="44">
        <v>54986.475780000001</v>
      </c>
      <c r="F109" s="44">
        <v>109270.80591</v>
      </c>
      <c r="G109" s="30">
        <v>17952.207329999997</v>
      </c>
      <c r="H109" s="60">
        <v>0.48474583355783807</v>
      </c>
      <c r="I109" s="11">
        <v>34476.455469999986</v>
      </c>
      <c r="J109" s="60">
        <v>0.46094999511570034</v>
      </c>
    </row>
    <row r="110" spans="1:11" s="3" customFormat="1" x14ac:dyDescent="0.2">
      <c r="A110" s="8" t="s">
        <v>14</v>
      </c>
      <c r="B110" s="8">
        <v>59505.10469</v>
      </c>
      <c r="C110" s="44">
        <v>104133.94099</v>
      </c>
      <c r="D110" s="44">
        <v>30582.641090000001</v>
      </c>
      <c r="E110" s="44">
        <v>30010.73647</v>
      </c>
      <c r="F110" s="44">
        <v>60593.377560000001</v>
      </c>
      <c r="G110" s="30">
        <v>-29494.36822</v>
      </c>
      <c r="H110" s="60">
        <v>-0.49566114325241428</v>
      </c>
      <c r="I110" s="11">
        <v>-43540.563430000002</v>
      </c>
      <c r="J110" s="60">
        <v>-0.41812076846473345</v>
      </c>
    </row>
    <row r="111" spans="1:11" s="3" customFormat="1" x14ac:dyDescent="0.2">
      <c r="A111" s="8" t="s">
        <v>15</v>
      </c>
      <c r="B111" s="8">
        <v>110440.61823000001</v>
      </c>
      <c r="C111" s="44">
        <v>203895.46586</v>
      </c>
      <c r="D111" s="44">
        <v>107607.28339</v>
      </c>
      <c r="E111" s="44">
        <v>108973.30917000001</v>
      </c>
      <c r="F111" s="44">
        <v>216580.59256000002</v>
      </c>
      <c r="G111" s="30">
        <v>-1467.3090599999996</v>
      </c>
      <c r="H111" s="60">
        <v>-1.3285954782906284E-2</v>
      </c>
      <c r="I111" s="11">
        <v>12685.126700000023</v>
      </c>
      <c r="J111" s="60">
        <v>6.2213873400745356E-2</v>
      </c>
    </row>
    <row r="112" spans="1:11" s="3" customFormat="1" x14ac:dyDescent="0.2">
      <c r="A112" s="56" t="s">
        <v>16</v>
      </c>
      <c r="B112" s="42">
        <v>1090343.13903</v>
      </c>
      <c r="C112" s="45">
        <v>2148903.6264800001</v>
      </c>
      <c r="D112" s="45">
        <v>751030.52058000001</v>
      </c>
      <c r="E112" s="45">
        <v>601213.26303999999</v>
      </c>
      <c r="F112" s="45">
        <v>1352243.7836199999</v>
      </c>
      <c r="G112" s="56">
        <v>-489129.87598999997</v>
      </c>
      <c r="H112" s="63">
        <v>-0.44860178276092399</v>
      </c>
      <c r="I112" s="16">
        <v>-796659.84286000021</v>
      </c>
      <c r="J112" s="63">
        <v>-0.37072851152704533</v>
      </c>
    </row>
    <row r="113" spans="1:10" s="3" customFormat="1" x14ac:dyDescent="0.2">
      <c r="A113" s="3" t="s">
        <v>17</v>
      </c>
      <c r="B113" s="20"/>
      <c r="C113" s="20"/>
      <c r="D113" s="21"/>
      <c r="E113" s="21"/>
      <c r="F113" s="21"/>
      <c r="I113" s="1"/>
      <c r="J113" s="2"/>
    </row>
    <row r="114" spans="1:10" s="3" customFormat="1" x14ac:dyDescent="0.2">
      <c r="A114" s="3" t="s">
        <v>18</v>
      </c>
      <c r="B114" s="20"/>
      <c r="C114" s="20"/>
      <c r="D114" s="21"/>
      <c r="E114" s="21"/>
      <c r="F114" s="21"/>
      <c r="G114" s="13"/>
      <c r="I114" s="1"/>
      <c r="J114" s="2"/>
    </row>
    <row r="115" spans="1:10" s="3" customFormat="1" x14ac:dyDescent="0.2">
      <c r="A115" s="3" t="s">
        <v>19</v>
      </c>
      <c r="B115" s="20"/>
      <c r="C115" s="20"/>
      <c r="D115" s="21"/>
      <c r="E115" s="21"/>
      <c r="F115" s="21"/>
      <c r="I115" s="1"/>
      <c r="J115" s="2"/>
    </row>
  </sheetData>
  <mergeCells count="40">
    <mergeCell ref="A76:A77"/>
    <mergeCell ref="B76:C76"/>
    <mergeCell ref="G76:H76"/>
    <mergeCell ref="D76:F76"/>
    <mergeCell ref="A99:A100"/>
    <mergeCell ref="B99:C99"/>
    <mergeCell ref="G99:H99"/>
    <mergeCell ref="D99:F99"/>
    <mergeCell ref="A97:J97"/>
    <mergeCell ref="B30:C30"/>
    <mergeCell ref="G30:H30"/>
    <mergeCell ref="D30:F30"/>
    <mergeCell ref="A53:A54"/>
    <mergeCell ref="B53:C53"/>
    <mergeCell ref="G53:H53"/>
    <mergeCell ref="D53:F53"/>
    <mergeCell ref="A6:A7"/>
    <mergeCell ref="B6:C6"/>
    <mergeCell ref="G6:H6"/>
    <mergeCell ref="D6:F6"/>
    <mergeCell ref="A2:J2"/>
    <mergeCell ref="A3:J3"/>
    <mergeCell ref="A4:J4"/>
    <mergeCell ref="I6:J6"/>
    <mergeCell ref="I30:J30"/>
    <mergeCell ref="I53:J53"/>
    <mergeCell ref="I76:J76"/>
    <mergeCell ref="I99:J99"/>
    <mergeCell ref="A26:J26"/>
    <mergeCell ref="A27:J27"/>
    <mergeCell ref="A28:J28"/>
    <mergeCell ref="A49:J49"/>
    <mergeCell ref="A50:J50"/>
    <mergeCell ref="A51:J51"/>
    <mergeCell ref="A72:J72"/>
    <mergeCell ref="A73:J73"/>
    <mergeCell ref="A74:J74"/>
    <mergeCell ref="A95:J95"/>
    <mergeCell ref="A96:J96"/>
    <mergeCell ref="A30:A31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workbookViewId="0">
      <selection sqref="A1:XFD1048576"/>
    </sheetView>
  </sheetViews>
  <sheetFormatPr baseColWidth="10" defaultColWidth="11.42578125" defaultRowHeight="11.25" x14ac:dyDescent="0.2"/>
  <cols>
    <col min="1" max="1" width="23.85546875" style="27" customWidth="1"/>
    <col min="2" max="2" width="10.28515625" style="27" customWidth="1"/>
    <col min="3" max="3" width="13.5703125" style="27" customWidth="1"/>
    <col min="4" max="4" width="10.7109375" style="49" customWidth="1"/>
    <col min="5" max="7" width="13" style="49" customWidth="1"/>
    <col min="8" max="8" width="10.28515625" style="27" customWidth="1"/>
    <col min="9" max="9" width="11.42578125" style="27" customWidth="1"/>
    <col min="10" max="10" width="11.42578125" style="25"/>
    <col min="11" max="11" width="11.42578125" style="26"/>
    <col min="12" max="16384" width="11.42578125" style="27"/>
  </cols>
  <sheetData>
    <row r="2" spans="1:13" s="3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3" s="3" customFormat="1" x14ac:dyDescent="0.2">
      <c r="A3" s="111" t="s">
        <v>44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3" s="3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3" s="3" customFormat="1" x14ac:dyDescent="0.2">
      <c r="A5" s="64"/>
      <c r="B5" s="64"/>
      <c r="C5" s="64"/>
      <c r="D5" s="4"/>
      <c r="E5" s="4"/>
      <c r="F5" s="4"/>
      <c r="G5" s="4"/>
      <c r="H5" s="64"/>
      <c r="I5" s="64"/>
      <c r="J5" s="1"/>
      <c r="K5" s="2"/>
    </row>
    <row r="6" spans="1:13" s="3" customFormat="1" x14ac:dyDescent="0.2">
      <c r="A6" s="117" t="s">
        <v>2</v>
      </c>
      <c r="B6" s="115" t="s">
        <v>20</v>
      </c>
      <c r="C6" s="116"/>
      <c r="D6" s="119" t="s">
        <v>29</v>
      </c>
      <c r="E6" s="120"/>
      <c r="F6" s="120"/>
      <c r="G6" s="121"/>
      <c r="H6" s="115" t="s">
        <v>47</v>
      </c>
      <c r="I6" s="116"/>
      <c r="J6" s="115" t="s">
        <v>48</v>
      </c>
      <c r="K6" s="116"/>
    </row>
    <row r="7" spans="1:13" s="3" customFormat="1" x14ac:dyDescent="0.2">
      <c r="A7" s="118"/>
      <c r="B7" s="56" t="s">
        <v>45</v>
      </c>
      <c r="C7" s="65" t="s">
        <v>46</v>
      </c>
      <c r="D7" s="57" t="s">
        <v>39</v>
      </c>
      <c r="E7" s="57" t="s">
        <v>40</v>
      </c>
      <c r="F7" s="57" t="s">
        <v>49</v>
      </c>
      <c r="G7" s="57" t="s">
        <v>50</v>
      </c>
      <c r="H7" s="7" t="s">
        <v>3</v>
      </c>
      <c r="I7" s="65" t="s">
        <v>4</v>
      </c>
      <c r="J7" s="7" t="s">
        <v>3</v>
      </c>
      <c r="K7" s="65" t="s">
        <v>4</v>
      </c>
    </row>
    <row r="8" spans="1:13" s="3" customFormat="1" x14ac:dyDescent="0.2">
      <c r="A8" s="8" t="s">
        <v>5</v>
      </c>
      <c r="B8" s="9">
        <v>215930.16722999999</v>
      </c>
      <c r="C8" s="10">
        <v>381620.65229</v>
      </c>
      <c r="D8" s="10">
        <v>9219.8554000000004</v>
      </c>
      <c r="E8" s="10">
        <v>9002.6970500000007</v>
      </c>
      <c r="F8" s="10">
        <v>15273.483779999999</v>
      </c>
      <c r="G8" s="10">
        <v>33496.036229999998</v>
      </c>
      <c r="H8" s="11">
        <v>-200656.68344999998</v>
      </c>
      <c r="I8" s="12">
        <v>-0.92926655883273912</v>
      </c>
      <c r="J8" s="11">
        <v>-348124.61606000003</v>
      </c>
      <c r="K8" s="12">
        <v>-0.91222687758380072</v>
      </c>
      <c r="L8" s="13"/>
      <c r="M8" s="13"/>
    </row>
    <row r="9" spans="1:13" s="3" customFormat="1" x14ac:dyDescent="0.2">
      <c r="A9" s="8" t="s">
        <v>6</v>
      </c>
      <c r="B9" s="9">
        <v>48089.236079999995</v>
      </c>
      <c r="C9" s="10">
        <v>168491.00545999999</v>
      </c>
      <c r="D9" s="10">
        <v>111800.48571000001</v>
      </c>
      <c r="E9" s="10">
        <v>42055.389870000006</v>
      </c>
      <c r="F9" s="10">
        <v>312557.64750000002</v>
      </c>
      <c r="G9" s="10">
        <v>466413.52308000007</v>
      </c>
      <c r="H9" s="11">
        <v>264468.41142000002</v>
      </c>
      <c r="I9" s="12">
        <v>5.4995344692113077</v>
      </c>
      <c r="J9" s="11">
        <v>297922.51762000006</v>
      </c>
      <c r="K9" s="12">
        <v>1.7681805435645486</v>
      </c>
      <c r="L9" s="13"/>
      <c r="M9" s="13"/>
    </row>
    <row r="10" spans="1:13" s="3" customFormat="1" x14ac:dyDescent="0.2">
      <c r="A10" s="8" t="s">
        <v>7</v>
      </c>
      <c r="B10" s="9">
        <v>15493.526089999999</v>
      </c>
      <c r="C10" s="10">
        <v>54023.963430000003</v>
      </c>
      <c r="D10" s="10">
        <v>16156.941570000001</v>
      </c>
      <c r="E10" s="10">
        <v>12148.223719999998</v>
      </c>
      <c r="F10" s="10">
        <v>8991.28017</v>
      </c>
      <c r="G10" s="10">
        <v>37296.445459999995</v>
      </c>
      <c r="H10" s="11">
        <v>-6502.2459199999994</v>
      </c>
      <c r="I10" s="12">
        <v>-0.41967502311799443</v>
      </c>
      <c r="J10" s="11">
        <v>-16727.517970000008</v>
      </c>
      <c r="K10" s="12">
        <v>-0.30963144700914458</v>
      </c>
      <c r="L10" s="13"/>
      <c r="M10" s="13"/>
    </row>
    <row r="11" spans="1:13" s="3" customFormat="1" x14ac:dyDescent="0.2">
      <c r="A11" s="8" t="s">
        <v>8</v>
      </c>
      <c r="B11" s="9">
        <v>43620.325570000001</v>
      </c>
      <c r="C11" s="10">
        <v>126921.41181999999</v>
      </c>
      <c r="D11" s="10">
        <v>32250.85627</v>
      </c>
      <c r="E11" s="10">
        <v>36059.151010000001</v>
      </c>
      <c r="F11" s="10">
        <v>41138.465590000007</v>
      </c>
      <c r="G11" s="10">
        <v>109448.47287000001</v>
      </c>
      <c r="H11" s="11">
        <v>-2481.8599799999938</v>
      </c>
      <c r="I11" s="12">
        <v>-5.689686969477592E-2</v>
      </c>
      <c r="J11" s="11">
        <v>-17472.938949999982</v>
      </c>
      <c r="K11" s="12">
        <v>-0.13766738566365866</v>
      </c>
      <c r="L11" s="13"/>
      <c r="M11" s="13"/>
    </row>
    <row r="12" spans="1:13" s="3" customFormat="1" x14ac:dyDescent="0.2">
      <c r="A12" s="8" t="s">
        <v>9</v>
      </c>
      <c r="B12" s="9">
        <v>2213.9320499999999</v>
      </c>
      <c r="C12" s="10">
        <v>19021.518029999999</v>
      </c>
      <c r="D12" s="10">
        <v>2044.5598200000002</v>
      </c>
      <c r="E12" s="10">
        <v>1598.88787</v>
      </c>
      <c r="F12" s="10">
        <v>351.46569</v>
      </c>
      <c r="G12" s="10">
        <v>3994.91338</v>
      </c>
      <c r="H12" s="11">
        <v>-1862.4663599999999</v>
      </c>
      <c r="I12" s="12">
        <v>-0.84124820362034147</v>
      </c>
      <c r="J12" s="11">
        <v>-15026.604649999999</v>
      </c>
      <c r="K12" s="12">
        <v>-0.78997925540435954</v>
      </c>
      <c r="L12" s="13"/>
      <c r="M12" s="13"/>
    </row>
    <row r="13" spans="1:13" s="3" customFormat="1" x14ac:dyDescent="0.2">
      <c r="A13" s="8" t="s">
        <v>10</v>
      </c>
      <c r="B13" s="9">
        <v>2839.95118</v>
      </c>
      <c r="C13" s="10">
        <v>14666.279129999999</v>
      </c>
      <c r="D13" s="10">
        <v>1803.4623800000002</v>
      </c>
      <c r="E13" s="10">
        <v>1396.71723</v>
      </c>
      <c r="F13" s="10">
        <v>566.01510999999994</v>
      </c>
      <c r="G13" s="10">
        <v>3766.19472</v>
      </c>
      <c r="H13" s="11">
        <v>-2273.9360700000002</v>
      </c>
      <c r="I13" s="12">
        <v>-0.80069547885678793</v>
      </c>
      <c r="J13" s="11">
        <v>-10900.084409999999</v>
      </c>
      <c r="K13" s="12">
        <v>-0.74320721113944876</v>
      </c>
      <c r="L13" s="13"/>
      <c r="M13" s="13"/>
    </row>
    <row r="14" spans="1:13" s="3" customFormat="1" x14ac:dyDescent="0.2">
      <c r="A14" s="8" t="s">
        <v>11</v>
      </c>
      <c r="B14" s="9">
        <v>821253.65595000004</v>
      </c>
      <c r="C14" s="10">
        <v>2668105.1656200001</v>
      </c>
      <c r="D14" s="10">
        <v>708069.81787000003</v>
      </c>
      <c r="E14" s="10">
        <v>639630.31993999996</v>
      </c>
      <c r="F14" s="10">
        <v>969238.07777999993</v>
      </c>
      <c r="G14" s="10">
        <v>2316938.2155900002</v>
      </c>
      <c r="H14" s="11">
        <v>147984.42182999989</v>
      </c>
      <c r="I14" s="12">
        <v>0.18019331878506684</v>
      </c>
      <c r="J14" s="11">
        <v>-351166.95002999995</v>
      </c>
      <c r="K14" s="12">
        <v>-0.13161660737926639</v>
      </c>
      <c r="L14" s="13"/>
      <c r="M14" s="13"/>
    </row>
    <row r="15" spans="1:13" s="3" customFormat="1" x14ac:dyDescent="0.2">
      <c r="A15" s="8" t="s">
        <v>12</v>
      </c>
      <c r="B15" s="9">
        <v>441249.38612999994</v>
      </c>
      <c r="C15" s="10">
        <v>1328055.1573600001</v>
      </c>
      <c r="D15" s="10">
        <v>167947.97788999998</v>
      </c>
      <c r="E15" s="10">
        <v>133740.92971999999</v>
      </c>
      <c r="F15" s="10">
        <v>324578.08064999996</v>
      </c>
      <c r="G15" s="10">
        <v>626266.98826000001</v>
      </c>
      <c r="H15" s="11">
        <v>-116671.30547999998</v>
      </c>
      <c r="I15" s="12">
        <v>-0.26441125845697278</v>
      </c>
      <c r="J15" s="11">
        <v>-701788.16910000006</v>
      </c>
      <c r="K15" s="12">
        <v>-0.52843299859251558</v>
      </c>
      <c r="L15" s="13"/>
      <c r="M15" s="13"/>
    </row>
    <row r="16" spans="1:13" s="3" customFormat="1" x14ac:dyDescent="0.2">
      <c r="A16" s="8" t="s">
        <v>13</v>
      </c>
      <c r="B16" s="9">
        <v>156586.88646000001</v>
      </c>
      <c r="C16" s="10">
        <v>506508.47742000007</v>
      </c>
      <c r="D16" s="10">
        <v>182639.07569</v>
      </c>
      <c r="E16" s="10">
        <v>166294.14762999999</v>
      </c>
      <c r="F16" s="10">
        <v>136673.79950999998</v>
      </c>
      <c r="G16" s="10">
        <v>485607.02282999997</v>
      </c>
      <c r="H16" s="11">
        <v>-19913.086950000026</v>
      </c>
      <c r="I16" s="12">
        <v>-0.12716956956090197</v>
      </c>
      <c r="J16" s="11">
        <v>-20901.454590000096</v>
      </c>
      <c r="K16" s="12">
        <v>-4.1265754714443714E-2</v>
      </c>
      <c r="L16" s="13"/>
      <c r="M16" s="13"/>
    </row>
    <row r="17" spans="1:13" s="3" customFormat="1" x14ac:dyDescent="0.2">
      <c r="A17" s="8" t="s">
        <v>14</v>
      </c>
      <c r="B17" s="9">
        <v>258579.53646999999</v>
      </c>
      <c r="C17" s="10">
        <v>641324.00190000003</v>
      </c>
      <c r="D17" s="10">
        <v>123003.54612</v>
      </c>
      <c r="E17" s="10">
        <v>145762.72565000001</v>
      </c>
      <c r="F17" s="10">
        <v>123481.18272999999</v>
      </c>
      <c r="G17" s="10">
        <v>392247.45449999999</v>
      </c>
      <c r="H17" s="11">
        <v>-135098.35373999999</v>
      </c>
      <c r="I17" s="12">
        <v>-0.52246343846189824</v>
      </c>
      <c r="J17" s="11">
        <v>-249076.54740000004</v>
      </c>
      <c r="K17" s="12">
        <v>-0.38837864583592785</v>
      </c>
      <c r="L17" s="13"/>
      <c r="M17" s="13"/>
    </row>
    <row r="18" spans="1:13" s="3" customFormat="1" x14ac:dyDescent="0.2">
      <c r="A18" s="8" t="s">
        <v>15</v>
      </c>
      <c r="B18" s="9">
        <v>246051.35522</v>
      </c>
      <c r="C18" s="10">
        <v>729338.47193</v>
      </c>
      <c r="D18" s="10">
        <v>248524.30593999999</v>
      </c>
      <c r="E18" s="10">
        <v>238914.36335000003</v>
      </c>
      <c r="F18" s="10">
        <v>197236.95853999999</v>
      </c>
      <c r="G18" s="10">
        <v>684675.62783000001</v>
      </c>
      <c r="H18" s="11">
        <v>-48814.396680000005</v>
      </c>
      <c r="I18" s="12">
        <v>-0.19839109049553483</v>
      </c>
      <c r="J18" s="11">
        <v>-44662.844099999988</v>
      </c>
      <c r="K18" s="12">
        <v>-6.1237471789759912E-2</v>
      </c>
      <c r="L18" s="13"/>
      <c r="M18" s="13"/>
    </row>
    <row r="19" spans="1:13" s="18" customFormat="1" x14ac:dyDescent="0.2">
      <c r="A19" s="56" t="s">
        <v>16</v>
      </c>
      <c r="B19" s="14">
        <v>2251907.9584299996</v>
      </c>
      <c r="C19" s="15">
        <v>6638076.10439</v>
      </c>
      <c r="D19" s="15">
        <v>1603460.88466</v>
      </c>
      <c r="E19" s="15">
        <v>1426603.5530399999</v>
      </c>
      <c r="F19" s="15">
        <v>2130086.4570499999</v>
      </c>
      <c r="G19" s="33">
        <v>5160150.894749999</v>
      </c>
      <c r="H19" s="16">
        <v>-121821.5013799998</v>
      </c>
      <c r="I19" s="17">
        <v>-5.4097016231929862E-2</v>
      </c>
      <c r="J19" s="16">
        <v>-1477925.2096400009</v>
      </c>
      <c r="K19" s="17">
        <v>-0.22264360733414845</v>
      </c>
      <c r="L19" s="69"/>
      <c r="M19" s="69"/>
    </row>
    <row r="20" spans="1:13" s="3" customFormat="1" x14ac:dyDescent="0.2">
      <c r="A20" s="3" t="s">
        <v>17</v>
      </c>
      <c r="B20" s="20"/>
      <c r="C20" s="20"/>
      <c r="D20" s="20"/>
      <c r="E20" s="20"/>
      <c r="F20" s="20"/>
      <c r="G20" s="68"/>
      <c r="H20" s="66"/>
      <c r="I20" s="67"/>
      <c r="J20" s="1"/>
      <c r="K20" s="2"/>
      <c r="L20" s="13"/>
      <c r="M20" s="13"/>
    </row>
    <row r="21" spans="1:13" s="3" customFormat="1" x14ac:dyDescent="0.2">
      <c r="A21" s="3" t="s">
        <v>18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13"/>
      <c r="M21" s="13"/>
    </row>
    <row r="22" spans="1:13" s="3" customFormat="1" x14ac:dyDescent="0.2">
      <c r="A22" s="3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13"/>
      <c r="M22" s="13"/>
    </row>
    <row r="23" spans="1:13" s="3" customFormat="1" x14ac:dyDescent="0.2"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pans="1:13" x14ac:dyDescent="0.2">
      <c r="A24" s="24"/>
      <c r="B24" s="24"/>
      <c r="C24" s="24"/>
      <c r="D24" s="24"/>
      <c r="E24" s="24"/>
      <c r="F24" s="24"/>
      <c r="G24" s="24"/>
      <c r="H24" s="24"/>
      <c r="I24" s="24"/>
    </row>
    <row r="25" spans="1:13" x14ac:dyDescent="0.2">
      <c r="A25" s="24"/>
      <c r="B25" s="24"/>
      <c r="C25" s="24"/>
      <c r="D25" s="24"/>
      <c r="E25" s="24"/>
      <c r="F25" s="24"/>
      <c r="G25" s="24"/>
      <c r="H25" s="24"/>
      <c r="I25" s="24"/>
    </row>
    <row r="26" spans="1:13" s="3" customFormat="1" x14ac:dyDescent="0.2">
      <c r="A26" s="111" t="s">
        <v>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</row>
    <row r="27" spans="1:13" s="3" customFormat="1" x14ac:dyDescent="0.2">
      <c r="A27" s="111" t="s">
        <v>44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</row>
    <row r="28" spans="1:13" s="3" customFormat="1" x14ac:dyDescent="0.2">
      <c r="A28" s="111" t="s">
        <v>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</row>
    <row r="29" spans="1:13" s="3" customFormat="1" x14ac:dyDescent="0.2">
      <c r="A29" s="64"/>
      <c r="B29" s="64"/>
      <c r="C29" s="64"/>
      <c r="D29" s="4"/>
      <c r="E29" s="4"/>
      <c r="F29" s="4"/>
      <c r="G29" s="4"/>
      <c r="H29" s="64"/>
      <c r="J29" s="1"/>
      <c r="K29" s="2"/>
    </row>
    <row r="30" spans="1:13" s="3" customFormat="1" x14ac:dyDescent="0.2">
      <c r="A30" s="117" t="s">
        <v>2</v>
      </c>
      <c r="B30" s="115" t="s">
        <v>21</v>
      </c>
      <c r="C30" s="116"/>
      <c r="D30" s="119" t="s">
        <v>31</v>
      </c>
      <c r="E30" s="120"/>
      <c r="F30" s="120"/>
      <c r="G30" s="121"/>
      <c r="H30" s="115" t="s">
        <v>47</v>
      </c>
      <c r="I30" s="116"/>
      <c r="J30" s="115" t="s">
        <v>48</v>
      </c>
      <c r="K30" s="116"/>
    </row>
    <row r="31" spans="1:13" s="3" customFormat="1" x14ac:dyDescent="0.2">
      <c r="A31" s="118"/>
      <c r="B31" s="56" t="s">
        <v>45</v>
      </c>
      <c r="C31" s="65" t="s">
        <v>46</v>
      </c>
      <c r="D31" s="57" t="s">
        <v>39</v>
      </c>
      <c r="E31" s="57" t="s">
        <v>40</v>
      </c>
      <c r="F31" s="57" t="s">
        <v>49</v>
      </c>
      <c r="G31" s="57" t="s">
        <v>50</v>
      </c>
      <c r="H31" s="7" t="s">
        <v>3</v>
      </c>
      <c r="I31" s="65" t="s">
        <v>4</v>
      </c>
      <c r="J31" s="7" t="s">
        <v>3</v>
      </c>
      <c r="K31" s="65" t="s">
        <v>4</v>
      </c>
    </row>
    <row r="32" spans="1:13" s="3" customFormat="1" x14ac:dyDescent="0.2">
      <c r="A32" s="8" t="s">
        <v>5</v>
      </c>
      <c r="B32" s="10">
        <v>215000</v>
      </c>
      <c r="C32" s="10">
        <v>380000</v>
      </c>
      <c r="D32" s="29">
        <v>0</v>
      </c>
      <c r="E32" s="29">
        <v>5</v>
      </c>
      <c r="F32" s="29">
        <v>0</v>
      </c>
      <c r="G32" s="29">
        <v>5</v>
      </c>
      <c r="H32" s="30">
        <v>-215000</v>
      </c>
      <c r="I32" s="31">
        <v>-1</v>
      </c>
      <c r="J32" s="11">
        <v>-379995</v>
      </c>
      <c r="K32" s="12">
        <v>-0.99998684210526312</v>
      </c>
    </row>
    <row r="33" spans="1:11" s="3" customFormat="1" x14ac:dyDescent="0.2">
      <c r="A33" s="8" t="s">
        <v>6</v>
      </c>
      <c r="B33" s="10">
        <v>5000</v>
      </c>
      <c r="C33" s="10">
        <v>10000</v>
      </c>
      <c r="D33" s="29">
        <v>450</v>
      </c>
      <c r="E33" s="29">
        <v>6124</v>
      </c>
      <c r="F33" s="29">
        <v>119500</v>
      </c>
      <c r="G33" s="29">
        <v>126074</v>
      </c>
      <c r="H33" s="30">
        <v>114500</v>
      </c>
      <c r="I33" s="31">
        <v>22.9</v>
      </c>
      <c r="J33" s="11">
        <v>116074</v>
      </c>
      <c r="K33" s="12">
        <v>11.6074</v>
      </c>
    </row>
    <row r="34" spans="1:11" s="3" customFormat="1" x14ac:dyDescent="0.2">
      <c r="A34" s="8" t="s">
        <v>7</v>
      </c>
      <c r="B34" s="10">
        <v>3441.1393800000001</v>
      </c>
      <c r="C34" s="10">
        <v>19277.995619999998</v>
      </c>
      <c r="D34" s="32">
        <v>5623.3219900000004</v>
      </c>
      <c r="E34" s="32">
        <v>3291.2049999999999</v>
      </c>
      <c r="F34" s="32">
        <v>3421.52</v>
      </c>
      <c r="G34" s="32">
        <v>12336.046990000001</v>
      </c>
      <c r="H34" s="30">
        <v>-19.619380000000092</v>
      </c>
      <c r="I34" s="31">
        <v>-5.7014197431317637E-3</v>
      </c>
      <c r="J34" s="11">
        <v>-6941.9486299999971</v>
      </c>
      <c r="K34" s="12">
        <v>-0.36009701251296367</v>
      </c>
    </row>
    <row r="35" spans="1:11" s="3" customFormat="1" x14ac:dyDescent="0.2">
      <c r="A35" s="8" t="s">
        <v>8</v>
      </c>
      <c r="B35" s="10">
        <v>10657.334859999999</v>
      </c>
      <c r="C35" s="10">
        <v>33260.078859999994</v>
      </c>
      <c r="D35" s="32">
        <v>13590.90979</v>
      </c>
      <c r="E35" s="32">
        <v>8966.6890999999996</v>
      </c>
      <c r="F35" s="32">
        <v>8993.627050000001</v>
      </c>
      <c r="G35" s="32">
        <v>31551.225940000004</v>
      </c>
      <c r="H35" s="30">
        <v>-1663.7078099999981</v>
      </c>
      <c r="I35" s="31">
        <v>-0.15610918037720345</v>
      </c>
      <c r="J35" s="11">
        <v>-1708.8529199999903</v>
      </c>
      <c r="K35" s="12">
        <v>-5.1378498745988543E-2</v>
      </c>
    </row>
    <row r="36" spans="1:11" s="3" customFormat="1" x14ac:dyDescent="0.2">
      <c r="A36" s="8" t="s">
        <v>9</v>
      </c>
      <c r="B36" s="10">
        <v>0</v>
      </c>
      <c r="C36" s="10">
        <v>695.49495999999999</v>
      </c>
      <c r="D36" s="32">
        <v>0</v>
      </c>
      <c r="E36" s="32">
        <v>0</v>
      </c>
      <c r="F36" s="32">
        <v>0</v>
      </c>
      <c r="G36" s="32">
        <v>0</v>
      </c>
      <c r="H36" s="30">
        <v>0</v>
      </c>
      <c r="I36" s="31">
        <v>0</v>
      </c>
      <c r="J36" s="11">
        <v>-695.49495999999999</v>
      </c>
      <c r="K36" s="12">
        <v>-1</v>
      </c>
    </row>
    <row r="37" spans="1:11" s="3" customFormat="1" x14ac:dyDescent="0.2">
      <c r="A37" s="8" t="s">
        <v>10</v>
      </c>
      <c r="B37" s="10">
        <v>40</v>
      </c>
      <c r="C37" s="10">
        <v>60</v>
      </c>
      <c r="D37" s="32">
        <v>30</v>
      </c>
      <c r="E37" s="32">
        <v>0</v>
      </c>
      <c r="F37" s="32">
        <v>0</v>
      </c>
      <c r="G37" s="32">
        <v>30</v>
      </c>
      <c r="H37" s="30">
        <v>-40</v>
      </c>
      <c r="I37" s="31">
        <v>-1</v>
      </c>
      <c r="J37" s="11">
        <v>-30</v>
      </c>
      <c r="K37" s="12">
        <v>-0.5</v>
      </c>
    </row>
    <row r="38" spans="1:11" s="3" customFormat="1" x14ac:dyDescent="0.2">
      <c r="A38" s="8" t="s">
        <v>11</v>
      </c>
      <c r="B38" s="10">
        <v>7151.3825199999992</v>
      </c>
      <c r="C38" s="10">
        <v>33718.263779999994</v>
      </c>
      <c r="D38" s="32">
        <v>3494.6286600000003</v>
      </c>
      <c r="E38" s="32">
        <v>10822.66317</v>
      </c>
      <c r="F38" s="32">
        <v>9376.4310299999997</v>
      </c>
      <c r="G38" s="32">
        <v>23693.722860000002</v>
      </c>
      <c r="H38" s="30">
        <v>2225.0485100000005</v>
      </c>
      <c r="I38" s="31">
        <v>0.31113543483057882</v>
      </c>
      <c r="J38" s="11">
        <v>-10024.540919999992</v>
      </c>
      <c r="K38" s="12">
        <v>-0.29730299832181906</v>
      </c>
    </row>
    <row r="39" spans="1:11" s="3" customFormat="1" x14ac:dyDescent="0.2">
      <c r="A39" s="8" t="s">
        <v>12</v>
      </c>
      <c r="B39" s="10">
        <v>13381.28053</v>
      </c>
      <c r="C39" s="10">
        <v>100439.20404</v>
      </c>
      <c r="D39" s="32">
        <v>32616.641640000002</v>
      </c>
      <c r="E39" s="32">
        <v>5963.2424600000004</v>
      </c>
      <c r="F39" s="32">
        <v>16158.41843</v>
      </c>
      <c r="G39" s="32">
        <v>54738.302530000001</v>
      </c>
      <c r="H39" s="30">
        <v>2777.1378999999997</v>
      </c>
      <c r="I39" s="31">
        <v>0.20753902392030632</v>
      </c>
      <c r="J39" s="11">
        <v>-45700.901509999996</v>
      </c>
      <c r="K39" s="12">
        <v>-0.45501059020539003</v>
      </c>
    </row>
    <row r="40" spans="1:11" s="3" customFormat="1" x14ac:dyDescent="0.2">
      <c r="A40" s="8" t="s">
        <v>13</v>
      </c>
      <c r="B40" s="10">
        <v>36232.645450000004</v>
      </c>
      <c r="C40" s="10">
        <v>126172.60019</v>
      </c>
      <c r="D40" s="32">
        <v>60756.621330000002</v>
      </c>
      <c r="E40" s="32">
        <v>44456.508950000003</v>
      </c>
      <c r="F40" s="32">
        <v>53548.973869999994</v>
      </c>
      <c r="G40" s="32">
        <v>158762.10415</v>
      </c>
      <c r="H40" s="30">
        <v>17316.328419999991</v>
      </c>
      <c r="I40" s="31">
        <v>0.47792062116733991</v>
      </c>
      <c r="J40" s="11">
        <v>32589.503960000002</v>
      </c>
      <c r="K40" s="12">
        <v>0.25829303597551556</v>
      </c>
    </row>
    <row r="41" spans="1:11" s="3" customFormat="1" x14ac:dyDescent="0.2">
      <c r="A41" s="8" t="s">
        <v>14</v>
      </c>
      <c r="B41" s="10">
        <v>882.68942000000004</v>
      </c>
      <c r="C41" s="10">
        <v>2015.4008699999999</v>
      </c>
      <c r="D41" s="32">
        <v>8459.1938800000007</v>
      </c>
      <c r="E41" s="32">
        <v>7831.9084000000003</v>
      </c>
      <c r="F41" s="32">
        <v>6360.2834299999995</v>
      </c>
      <c r="G41" s="32">
        <v>22651.385710000002</v>
      </c>
      <c r="H41" s="30">
        <v>5477.5940099999998</v>
      </c>
      <c r="I41" s="31">
        <v>6.2055734280807391</v>
      </c>
      <c r="J41" s="11">
        <v>20635.984840000001</v>
      </c>
      <c r="K41" s="12">
        <v>10.239146537631495</v>
      </c>
    </row>
    <row r="42" spans="1:11" s="3" customFormat="1" x14ac:dyDescent="0.2">
      <c r="A42" s="8" t="s">
        <v>15</v>
      </c>
      <c r="B42" s="10">
        <v>28725.28226</v>
      </c>
      <c r="C42" s="10">
        <v>86242.75867000001</v>
      </c>
      <c r="D42" s="32">
        <v>29638.370430000003</v>
      </c>
      <c r="E42" s="32">
        <v>25928.839619999999</v>
      </c>
      <c r="F42" s="32">
        <v>25219.121979999996</v>
      </c>
      <c r="G42" s="32">
        <v>80786.33202999999</v>
      </c>
      <c r="H42" s="30">
        <v>-3506.1602800000037</v>
      </c>
      <c r="I42" s="31">
        <v>-0.12205834039383268</v>
      </c>
      <c r="J42" s="11">
        <v>-5456.4266400000197</v>
      </c>
      <c r="K42" s="12">
        <v>-6.3268229404378595E-2</v>
      </c>
    </row>
    <row r="43" spans="1:11" s="18" customFormat="1" x14ac:dyDescent="0.2">
      <c r="A43" s="56" t="s">
        <v>16</v>
      </c>
      <c r="B43" s="33">
        <v>320511.75442000001</v>
      </c>
      <c r="C43" s="15">
        <v>791881.79699000006</v>
      </c>
      <c r="D43" s="34">
        <v>154659.68771999999</v>
      </c>
      <c r="E43" s="34">
        <v>113390.05670000002</v>
      </c>
      <c r="F43" s="34">
        <v>242578.37578999999</v>
      </c>
      <c r="G43" s="34">
        <v>510628.12020999996</v>
      </c>
      <c r="H43" s="56">
        <v>-77933.378630000021</v>
      </c>
      <c r="I43" s="35">
        <v>-0.24315295010327698</v>
      </c>
      <c r="J43" s="16">
        <v>-281253.6767800001</v>
      </c>
      <c r="K43" s="17">
        <v>-0.35517128673631049</v>
      </c>
    </row>
    <row r="44" spans="1:11" s="3" customFormat="1" x14ac:dyDescent="0.2">
      <c r="A44" s="3" t="s">
        <v>17</v>
      </c>
      <c r="B44" s="20"/>
      <c r="C44" s="20"/>
      <c r="D44" s="21"/>
      <c r="E44" s="21"/>
      <c r="F44" s="21"/>
      <c r="G44" s="21"/>
      <c r="I44" s="37"/>
      <c r="J44" s="1"/>
      <c r="K44" s="2"/>
    </row>
    <row r="45" spans="1:11" s="3" customFormat="1" x14ac:dyDescent="0.2">
      <c r="A45" s="3" t="s">
        <v>18</v>
      </c>
      <c r="B45" s="20"/>
      <c r="C45" s="20"/>
      <c r="D45" s="21"/>
      <c r="E45" s="21"/>
      <c r="F45" s="21"/>
      <c r="G45" s="21"/>
      <c r="I45" s="38"/>
      <c r="J45" s="1"/>
      <c r="K45" s="2"/>
    </row>
    <row r="46" spans="1:11" s="3" customFormat="1" x14ac:dyDescent="0.2">
      <c r="A46" s="3" t="s">
        <v>19</v>
      </c>
      <c r="B46" s="20"/>
      <c r="C46" s="20"/>
      <c r="D46" s="21"/>
      <c r="E46" s="21"/>
      <c r="F46" s="21"/>
      <c r="G46" s="21"/>
      <c r="I46" s="38"/>
      <c r="J46" s="1"/>
      <c r="K46" s="2"/>
    </row>
    <row r="49" spans="1:11" s="3" customFormat="1" x14ac:dyDescent="0.2">
      <c r="A49" s="111" t="s">
        <v>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</row>
    <row r="50" spans="1:11" s="3" customFormat="1" x14ac:dyDescent="0.2">
      <c r="A50" s="111" t="s">
        <v>44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</row>
    <row r="51" spans="1:11" s="3" customFormat="1" x14ac:dyDescent="0.2">
      <c r="A51" s="111" t="s">
        <v>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</row>
    <row r="52" spans="1:11" s="3" customFormat="1" x14ac:dyDescent="0.2">
      <c r="A52" s="64"/>
      <c r="B52" s="64"/>
      <c r="C52" s="64"/>
      <c r="D52" s="4"/>
      <c r="E52" s="4"/>
      <c r="F52" s="4"/>
      <c r="G52" s="4"/>
      <c r="H52" s="64"/>
      <c r="J52" s="1"/>
      <c r="K52" s="2"/>
    </row>
    <row r="53" spans="1:11" s="3" customFormat="1" x14ac:dyDescent="0.2">
      <c r="A53" s="117" t="s">
        <v>2</v>
      </c>
      <c r="B53" s="115" t="s">
        <v>22</v>
      </c>
      <c r="C53" s="116"/>
      <c r="D53" s="119" t="s">
        <v>32</v>
      </c>
      <c r="E53" s="120"/>
      <c r="F53" s="120"/>
      <c r="G53" s="121"/>
      <c r="H53" s="115" t="s">
        <v>47</v>
      </c>
      <c r="I53" s="116"/>
      <c r="J53" s="115" t="s">
        <v>48</v>
      </c>
      <c r="K53" s="116"/>
    </row>
    <row r="54" spans="1:11" s="3" customFormat="1" x14ac:dyDescent="0.2">
      <c r="A54" s="118"/>
      <c r="B54" s="56" t="s">
        <v>45</v>
      </c>
      <c r="C54" s="65" t="s">
        <v>46</v>
      </c>
      <c r="D54" s="57" t="s">
        <v>39</v>
      </c>
      <c r="E54" s="57" t="s">
        <v>40</v>
      </c>
      <c r="F54" s="57" t="s">
        <v>49</v>
      </c>
      <c r="G54" s="57" t="s">
        <v>50</v>
      </c>
      <c r="H54" s="7" t="s">
        <v>3</v>
      </c>
      <c r="I54" s="65" t="s">
        <v>4</v>
      </c>
      <c r="J54" s="7" t="s">
        <v>3</v>
      </c>
      <c r="K54" s="65" t="s">
        <v>4</v>
      </c>
    </row>
    <row r="55" spans="1:11" s="3" customFormat="1" x14ac:dyDescent="0.2">
      <c r="A55" s="8" t="s">
        <v>5</v>
      </c>
      <c r="B55" s="8">
        <v>930.16723000000002</v>
      </c>
      <c r="C55" s="39">
        <v>1620.65229</v>
      </c>
      <c r="D55" s="40">
        <v>9219.8554000000004</v>
      </c>
      <c r="E55" s="40">
        <v>8997.6970500000007</v>
      </c>
      <c r="F55" s="40">
        <v>15273.483779999999</v>
      </c>
      <c r="G55" s="40">
        <v>33491.036229999998</v>
      </c>
      <c r="H55" s="41">
        <v>14343.31655</v>
      </c>
      <c r="I55" s="31">
        <v>15.420148213563703</v>
      </c>
      <c r="J55" s="11">
        <v>31870.38394</v>
      </c>
      <c r="K55" s="12">
        <v>19.665158366573497</v>
      </c>
    </row>
    <row r="56" spans="1:11" s="3" customFormat="1" x14ac:dyDescent="0.2">
      <c r="A56" s="8" t="s">
        <v>6</v>
      </c>
      <c r="B56" s="8">
        <v>43089.236079999995</v>
      </c>
      <c r="C56" s="39">
        <v>158491.00545999999</v>
      </c>
      <c r="D56" s="40">
        <v>111350.48571000001</v>
      </c>
      <c r="E56" s="40">
        <v>35931.389869999999</v>
      </c>
      <c r="F56" s="40">
        <v>193057.64749999999</v>
      </c>
      <c r="G56" s="40">
        <v>340339.52307999996</v>
      </c>
      <c r="H56" s="41">
        <v>149968.41141999999</v>
      </c>
      <c r="I56" s="31">
        <v>3.4804147175310058</v>
      </c>
      <c r="J56" s="11">
        <v>181848.51761999997</v>
      </c>
      <c r="K56" s="12">
        <v>1.1473743705026527</v>
      </c>
    </row>
    <row r="57" spans="1:11" s="3" customFormat="1" x14ac:dyDescent="0.2">
      <c r="A57" s="8" t="s">
        <v>7</v>
      </c>
      <c r="B57" s="8">
        <v>12052.386710000001</v>
      </c>
      <c r="C57" s="39">
        <v>34745.967810000002</v>
      </c>
      <c r="D57" s="40">
        <v>10533.61958</v>
      </c>
      <c r="E57" s="40">
        <v>8857.01872</v>
      </c>
      <c r="F57" s="40">
        <v>5569.7601699999996</v>
      </c>
      <c r="G57" s="40">
        <v>24960.39847</v>
      </c>
      <c r="H57" s="41">
        <v>-6482.6265400000011</v>
      </c>
      <c r="I57" s="31">
        <v>-0.53787077165565</v>
      </c>
      <c r="J57" s="11">
        <v>-9785.5693400000018</v>
      </c>
      <c r="K57" s="12">
        <v>-0.28163179663062032</v>
      </c>
    </row>
    <row r="58" spans="1:11" s="3" customFormat="1" x14ac:dyDescent="0.2">
      <c r="A58" s="8" t="s">
        <v>8</v>
      </c>
      <c r="B58" s="8">
        <v>32962.990709999998</v>
      </c>
      <c r="C58" s="39">
        <v>93661.33296</v>
      </c>
      <c r="D58" s="40">
        <v>18659.946479999999</v>
      </c>
      <c r="E58" s="40">
        <v>27092.461909999998</v>
      </c>
      <c r="F58" s="40">
        <v>32144.838540000001</v>
      </c>
      <c r="G58" s="40">
        <v>77897.246929999994</v>
      </c>
      <c r="H58" s="41">
        <v>-818.15216999999757</v>
      </c>
      <c r="I58" s="31">
        <v>-2.4820325837479174E-2</v>
      </c>
      <c r="J58" s="11">
        <v>-15764.086030000006</v>
      </c>
      <c r="K58" s="12">
        <v>-0.16830943498030704</v>
      </c>
    </row>
    <row r="59" spans="1:11" s="3" customFormat="1" x14ac:dyDescent="0.2">
      <c r="A59" s="8" t="s">
        <v>9</v>
      </c>
      <c r="B59" s="8">
        <v>2213.9320499999999</v>
      </c>
      <c r="C59" s="39">
        <v>18326.023069999999</v>
      </c>
      <c r="D59" s="40">
        <v>2044.5598200000002</v>
      </c>
      <c r="E59" s="40">
        <v>1598.88787</v>
      </c>
      <c r="F59" s="40">
        <v>351.46569</v>
      </c>
      <c r="G59" s="40">
        <v>3994.91338</v>
      </c>
      <c r="H59" s="41">
        <v>-1862.4663599999999</v>
      </c>
      <c r="I59" s="31">
        <v>-0.84124820362034147</v>
      </c>
      <c r="J59" s="11">
        <v>-14331.109689999999</v>
      </c>
      <c r="K59" s="12">
        <v>-0.78200871161513819</v>
      </c>
    </row>
    <row r="60" spans="1:11" s="3" customFormat="1" x14ac:dyDescent="0.2">
      <c r="A60" s="8" t="s">
        <v>10</v>
      </c>
      <c r="B60" s="8">
        <v>2799.95118</v>
      </c>
      <c r="C60" s="39">
        <v>14606.279129999999</v>
      </c>
      <c r="D60" s="40">
        <v>1773.4623800000002</v>
      </c>
      <c r="E60" s="40">
        <v>1396.71723</v>
      </c>
      <c r="F60" s="40">
        <v>566.01510999999994</v>
      </c>
      <c r="G60" s="40">
        <v>3736.19472</v>
      </c>
      <c r="H60" s="41">
        <v>-2233.9360700000002</v>
      </c>
      <c r="I60" s="31">
        <v>-0.79784822176792392</v>
      </c>
      <c r="J60" s="11">
        <v>-10870.084409999999</v>
      </c>
      <c r="K60" s="12">
        <v>-0.74420626315937044</v>
      </c>
    </row>
    <row r="61" spans="1:11" s="3" customFormat="1" x14ac:dyDescent="0.2">
      <c r="A61" s="8" t="s">
        <v>11</v>
      </c>
      <c r="B61" s="8">
        <v>814102.27343000006</v>
      </c>
      <c r="C61" s="39">
        <v>2634386.9018399999</v>
      </c>
      <c r="D61" s="40">
        <v>704575.18920999998</v>
      </c>
      <c r="E61" s="40">
        <v>628807.65677</v>
      </c>
      <c r="F61" s="40">
        <v>959861.64674999996</v>
      </c>
      <c r="G61" s="40">
        <v>2293244.4927300001</v>
      </c>
      <c r="H61" s="41">
        <v>145759.3733199999</v>
      </c>
      <c r="I61" s="31">
        <v>0.17904307367412464</v>
      </c>
      <c r="J61" s="11">
        <v>-341142.40910999989</v>
      </c>
      <c r="K61" s="12">
        <v>-0.12949594035398804</v>
      </c>
    </row>
    <row r="62" spans="1:11" s="3" customFormat="1" x14ac:dyDescent="0.2">
      <c r="A62" s="8" t="s">
        <v>12</v>
      </c>
      <c r="B62" s="8">
        <v>427868.10559999995</v>
      </c>
      <c r="C62" s="39">
        <v>1227615.9533199999</v>
      </c>
      <c r="D62" s="40">
        <v>135331.33624999999</v>
      </c>
      <c r="E62" s="40">
        <v>127777.68726000001</v>
      </c>
      <c r="F62" s="40">
        <v>308419.66221999994</v>
      </c>
      <c r="G62" s="40">
        <v>571528.68572999991</v>
      </c>
      <c r="H62" s="41">
        <v>-119448.44338000001</v>
      </c>
      <c r="I62" s="31">
        <v>-0.27917117872690533</v>
      </c>
      <c r="J62" s="11">
        <v>-656087.26758999994</v>
      </c>
      <c r="K62" s="12">
        <v>-0.53444016087902635</v>
      </c>
    </row>
    <row r="63" spans="1:11" s="3" customFormat="1" x14ac:dyDescent="0.2">
      <c r="A63" s="8" t="s">
        <v>13</v>
      </c>
      <c r="B63" s="8">
        <v>120354.24101000001</v>
      </c>
      <c r="C63" s="39">
        <v>380335.87723000004</v>
      </c>
      <c r="D63" s="40">
        <v>121882.45435999999</v>
      </c>
      <c r="E63" s="40">
        <v>121837.63868</v>
      </c>
      <c r="F63" s="40">
        <v>83124.825639999995</v>
      </c>
      <c r="G63" s="40">
        <v>326844.91868</v>
      </c>
      <c r="H63" s="41">
        <v>-37229.415370000017</v>
      </c>
      <c r="I63" s="31">
        <v>-0.30933197748226171</v>
      </c>
      <c r="J63" s="11">
        <v>-53490.958550000039</v>
      </c>
      <c r="K63" s="12">
        <v>-0.14064136925387272</v>
      </c>
    </row>
    <row r="64" spans="1:11" s="3" customFormat="1" x14ac:dyDescent="0.2">
      <c r="A64" s="8" t="s">
        <v>14</v>
      </c>
      <c r="B64" s="8">
        <v>257696.84705000001</v>
      </c>
      <c r="C64" s="39">
        <v>639308.6010299999</v>
      </c>
      <c r="D64" s="40">
        <v>114544.35224000001</v>
      </c>
      <c r="E64" s="40">
        <v>137930.81724999999</v>
      </c>
      <c r="F64" s="40">
        <v>117120.89929999999</v>
      </c>
      <c r="G64" s="40">
        <v>369596.06878999999</v>
      </c>
      <c r="H64" s="41">
        <v>-140575.94775000002</v>
      </c>
      <c r="I64" s="31">
        <v>-0.5455089938400548</v>
      </c>
      <c r="J64" s="11">
        <v>-269712.53223999991</v>
      </c>
      <c r="K64" s="12">
        <v>-0.42188159490653165</v>
      </c>
    </row>
    <row r="65" spans="1:11" s="3" customFormat="1" x14ac:dyDescent="0.2">
      <c r="A65" s="8" t="s">
        <v>15</v>
      </c>
      <c r="B65" s="8">
        <v>217326.07296000002</v>
      </c>
      <c r="C65" s="39">
        <v>643095.71325999999</v>
      </c>
      <c r="D65" s="40">
        <v>218885.93550999998</v>
      </c>
      <c r="E65" s="40">
        <v>212985.52373000002</v>
      </c>
      <c r="F65" s="40">
        <v>172017.83656</v>
      </c>
      <c r="G65" s="40">
        <v>603889.29579999996</v>
      </c>
      <c r="H65" s="41">
        <v>-45308.236400000023</v>
      </c>
      <c r="I65" s="31">
        <v>-0.20848044499630392</v>
      </c>
      <c r="J65" s="11">
        <v>-39206.417460000026</v>
      </c>
      <c r="K65" s="12">
        <v>-6.0965135751338884E-2</v>
      </c>
    </row>
    <row r="66" spans="1:11" s="3" customFormat="1" x14ac:dyDescent="0.2">
      <c r="A66" s="56" t="s">
        <v>16</v>
      </c>
      <c r="B66" s="42">
        <v>1931396.20401</v>
      </c>
      <c r="C66" s="53">
        <v>5846194.3073999994</v>
      </c>
      <c r="D66" s="34">
        <v>1448801.1969400002</v>
      </c>
      <c r="E66" s="34">
        <v>1313213.4963400001</v>
      </c>
      <c r="F66" s="34">
        <v>1887508.0812599999</v>
      </c>
      <c r="G66" s="34">
        <v>4649522.7745399997</v>
      </c>
      <c r="H66" s="43">
        <v>-43888.122750000097</v>
      </c>
      <c r="I66" s="35">
        <v>-2.2723521284177095E-2</v>
      </c>
      <c r="J66" s="16">
        <v>-1196671.5328599997</v>
      </c>
      <c r="K66" s="17">
        <v>-0.20469239815468943</v>
      </c>
    </row>
    <row r="67" spans="1:11" s="3" customFormat="1" x14ac:dyDescent="0.2">
      <c r="A67" s="3" t="s">
        <v>17</v>
      </c>
      <c r="B67" s="20"/>
      <c r="C67" s="20"/>
      <c r="D67" s="20"/>
      <c r="E67" s="20"/>
      <c r="F67" s="20"/>
      <c r="G67" s="20"/>
      <c r="H67" s="20"/>
      <c r="I67" s="20"/>
      <c r="J67" s="1"/>
      <c r="K67" s="2"/>
    </row>
    <row r="68" spans="1:11" s="3" customFormat="1" x14ac:dyDescent="0.2">
      <c r="A68" s="3" t="s">
        <v>18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 s="3" customFormat="1" x14ac:dyDescent="0.2">
      <c r="A69" s="3" t="s">
        <v>19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1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</row>
    <row r="72" spans="1:11" s="3" customFormat="1" x14ac:dyDescent="0.2">
      <c r="A72" s="111" t="s">
        <v>0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</row>
    <row r="73" spans="1:11" s="3" customFormat="1" x14ac:dyDescent="0.2">
      <c r="A73" s="111" t="s">
        <v>44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</row>
    <row r="74" spans="1:11" s="3" customFormat="1" x14ac:dyDescent="0.2">
      <c r="A74" s="111" t="s">
        <v>1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</row>
    <row r="75" spans="1:11" s="3" customFormat="1" x14ac:dyDescent="0.2">
      <c r="A75" s="64"/>
      <c r="B75" s="64"/>
      <c r="C75" s="64"/>
      <c r="D75" s="4"/>
      <c r="E75" s="4"/>
      <c r="F75" s="4"/>
      <c r="G75" s="4"/>
      <c r="H75" s="64"/>
      <c r="J75" s="1"/>
      <c r="K75" s="2"/>
    </row>
    <row r="76" spans="1:11" s="3" customFormat="1" x14ac:dyDescent="0.2">
      <c r="A76" s="117" t="s">
        <v>2</v>
      </c>
      <c r="B76" s="115" t="s">
        <v>23</v>
      </c>
      <c r="C76" s="116"/>
      <c r="D76" s="119" t="s">
        <v>33</v>
      </c>
      <c r="E76" s="120"/>
      <c r="F76" s="120"/>
      <c r="G76" s="121"/>
      <c r="H76" s="115" t="s">
        <v>47</v>
      </c>
      <c r="I76" s="116"/>
      <c r="J76" s="115" t="s">
        <v>48</v>
      </c>
      <c r="K76" s="116"/>
    </row>
    <row r="77" spans="1:11" s="3" customFormat="1" x14ac:dyDescent="0.2">
      <c r="A77" s="118"/>
      <c r="B77" s="56" t="s">
        <v>45</v>
      </c>
      <c r="C77" s="65" t="s">
        <v>46</v>
      </c>
      <c r="D77" s="57" t="s">
        <v>39</v>
      </c>
      <c r="E77" s="57" t="s">
        <v>40</v>
      </c>
      <c r="F77" s="57" t="s">
        <v>49</v>
      </c>
      <c r="G77" s="57" t="s">
        <v>50</v>
      </c>
      <c r="H77" s="7" t="s">
        <v>3</v>
      </c>
      <c r="I77" s="65" t="s">
        <v>4</v>
      </c>
      <c r="J77" s="7" t="s">
        <v>3</v>
      </c>
      <c r="K77" s="65" t="s">
        <v>4</v>
      </c>
    </row>
    <row r="78" spans="1:11" s="3" customFormat="1" x14ac:dyDescent="0.2">
      <c r="A78" s="8" t="s">
        <v>5</v>
      </c>
      <c r="B78" s="8">
        <v>5</v>
      </c>
      <c r="C78" s="40">
        <v>695.48506000000009</v>
      </c>
      <c r="D78" s="44">
        <v>9219.8554000000004</v>
      </c>
      <c r="E78" s="44">
        <v>8626.1970500000007</v>
      </c>
      <c r="F78" s="44">
        <v>15270.105939999999</v>
      </c>
      <c r="G78" s="44">
        <v>33116.158390000004</v>
      </c>
      <c r="H78" s="30">
        <v>15265.105939999999</v>
      </c>
      <c r="I78" s="12">
        <v>3053.0211879999997</v>
      </c>
      <c r="J78" s="11">
        <v>32420.673330000005</v>
      </c>
      <c r="K78" s="12">
        <v>46.61591627863293</v>
      </c>
    </row>
    <row r="79" spans="1:11" s="3" customFormat="1" x14ac:dyDescent="0.2">
      <c r="A79" s="8" t="s">
        <v>6</v>
      </c>
      <c r="B79" s="8">
        <v>13789.203979999998</v>
      </c>
      <c r="C79" s="40">
        <v>57397.399259999998</v>
      </c>
      <c r="D79" s="44">
        <v>31380.69412</v>
      </c>
      <c r="E79" s="44">
        <v>20663.89028</v>
      </c>
      <c r="F79" s="44">
        <v>70936.564419999995</v>
      </c>
      <c r="G79" s="44">
        <v>122981.14882</v>
      </c>
      <c r="H79" s="30">
        <v>57147.360439999997</v>
      </c>
      <c r="I79" s="12">
        <v>4.1443552885929531</v>
      </c>
      <c r="J79" s="11">
        <v>65583.749559999997</v>
      </c>
      <c r="K79" s="12">
        <v>1.1426258054466421</v>
      </c>
    </row>
    <row r="80" spans="1:11" s="3" customFormat="1" x14ac:dyDescent="0.2">
      <c r="A80" s="8" t="s">
        <v>7</v>
      </c>
      <c r="B80" s="8">
        <v>4433.4070400000001</v>
      </c>
      <c r="C80" s="40">
        <v>15803.197189999999</v>
      </c>
      <c r="D80" s="44">
        <v>6803.2714299999998</v>
      </c>
      <c r="E80" s="44">
        <v>3347.8148700000002</v>
      </c>
      <c r="F80" s="44">
        <v>3392.0620899999999</v>
      </c>
      <c r="G80" s="44">
        <v>13543.148389999998</v>
      </c>
      <c r="H80" s="30">
        <v>-1041.3449500000002</v>
      </c>
      <c r="I80" s="12">
        <v>-0.23488593323477014</v>
      </c>
      <c r="J80" s="11">
        <v>-2260.0488000000005</v>
      </c>
      <c r="K80" s="12">
        <v>-0.14301212424471432</v>
      </c>
    </row>
    <row r="81" spans="1:11" s="3" customFormat="1" x14ac:dyDescent="0.2">
      <c r="A81" s="8" t="s">
        <v>8</v>
      </c>
      <c r="B81" s="8">
        <v>21929.540209999999</v>
      </c>
      <c r="C81" s="40">
        <v>71121.350460000001</v>
      </c>
      <c r="D81" s="44">
        <v>14880.953880000001</v>
      </c>
      <c r="E81" s="44">
        <v>23100.707409999999</v>
      </c>
      <c r="F81" s="44">
        <v>19694.388059999997</v>
      </c>
      <c r="G81" s="44">
        <v>57676.049350000001</v>
      </c>
      <c r="H81" s="30">
        <v>-2235.1521500000017</v>
      </c>
      <c r="I81" s="12">
        <v>-0.10192425963316643</v>
      </c>
      <c r="J81" s="11">
        <v>-13445.30111</v>
      </c>
      <c r="K81" s="12">
        <v>-0.18904732577542793</v>
      </c>
    </row>
    <row r="82" spans="1:11" s="3" customFormat="1" x14ac:dyDescent="0.2">
      <c r="A82" s="8" t="s">
        <v>9</v>
      </c>
      <c r="B82" s="8">
        <v>1690.0227199999999</v>
      </c>
      <c r="C82" s="40">
        <v>8980.7742699999999</v>
      </c>
      <c r="D82" s="44">
        <v>2042.36184</v>
      </c>
      <c r="E82" s="44">
        <v>965.53959999999995</v>
      </c>
      <c r="F82" s="44">
        <v>51.079610000000002</v>
      </c>
      <c r="G82" s="44">
        <v>3058.9810500000003</v>
      </c>
      <c r="H82" s="30">
        <v>-1638.9431099999999</v>
      </c>
      <c r="I82" s="12">
        <v>-0.96977578502613271</v>
      </c>
      <c r="J82" s="11">
        <v>-5921.7932199999996</v>
      </c>
      <c r="K82" s="12">
        <v>-0.65938559883211489</v>
      </c>
    </row>
    <row r="83" spans="1:11" s="3" customFormat="1" x14ac:dyDescent="0.2">
      <c r="A83" s="8" t="s">
        <v>10</v>
      </c>
      <c r="B83" s="8">
        <v>118.74814000000001</v>
      </c>
      <c r="C83" s="40">
        <v>602.79413999999997</v>
      </c>
      <c r="D83" s="44">
        <v>611.22102000000007</v>
      </c>
      <c r="E83" s="44">
        <v>279.87544000000003</v>
      </c>
      <c r="F83" s="44">
        <v>340.31496999999996</v>
      </c>
      <c r="G83" s="44">
        <v>1231.4114300000001</v>
      </c>
      <c r="H83" s="30">
        <v>221.56682999999995</v>
      </c>
      <c r="I83" s="12">
        <v>1.8658551620261163</v>
      </c>
      <c r="J83" s="11">
        <v>628.61729000000014</v>
      </c>
      <c r="K83" s="12">
        <v>1.0428390859937693</v>
      </c>
    </row>
    <row r="84" spans="1:11" s="3" customFormat="1" x14ac:dyDescent="0.2">
      <c r="A84" s="8" t="s">
        <v>11</v>
      </c>
      <c r="B84" s="8">
        <v>322579.53398000001</v>
      </c>
      <c r="C84" s="40">
        <v>1111286.10784</v>
      </c>
      <c r="D84" s="44">
        <v>317537.11875000002</v>
      </c>
      <c r="E84" s="44">
        <v>326232.78910000005</v>
      </c>
      <c r="F84" s="44">
        <v>375680.97399000003</v>
      </c>
      <c r="G84" s="44">
        <v>1019450.8818400002</v>
      </c>
      <c r="H84" s="30">
        <v>53101.44001000002</v>
      </c>
      <c r="I84" s="12">
        <v>0.16461503107414233</v>
      </c>
      <c r="J84" s="11">
        <v>-91835.225999999791</v>
      </c>
      <c r="K84" s="12">
        <v>-8.263868804992025E-2</v>
      </c>
    </row>
    <row r="85" spans="1:11" s="3" customFormat="1" x14ac:dyDescent="0.2">
      <c r="A85" s="8" t="s">
        <v>12</v>
      </c>
      <c r="B85" s="8">
        <v>100003.94807</v>
      </c>
      <c r="C85" s="40">
        <v>280017.49962000002</v>
      </c>
      <c r="D85" s="44">
        <v>52456.712420000003</v>
      </c>
      <c r="E85" s="44">
        <v>49999.961309999999</v>
      </c>
      <c r="F85" s="44">
        <v>83641.716059999992</v>
      </c>
      <c r="G85" s="44">
        <v>186098.38978999999</v>
      </c>
      <c r="H85" s="30">
        <v>-16362.232010000007</v>
      </c>
      <c r="I85" s="12">
        <v>-0.16361586043129916</v>
      </c>
      <c r="J85" s="11">
        <v>-93919.10983000003</v>
      </c>
      <c r="K85" s="12">
        <v>-0.33540442992832131</v>
      </c>
    </row>
    <row r="86" spans="1:11" s="3" customFormat="1" x14ac:dyDescent="0.2">
      <c r="A86" s="8" t="s">
        <v>13</v>
      </c>
      <c r="B86" s="8">
        <v>86568.682540000009</v>
      </c>
      <c r="C86" s="40">
        <v>271755.96831999999</v>
      </c>
      <c r="D86" s="44">
        <v>67598.124229999987</v>
      </c>
      <c r="E86" s="44">
        <v>66851.162899999996</v>
      </c>
      <c r="F86" s="44">
        <v>50576.416859999998</v>
      </c>
      <c r="G86" s="44">
        <v>185025.70398999998</v>
      </c>
      <c r="H86" s="30">
        <v>-35992.265680000011</v>
      </c>
      <c r="I86" s="12">
        <v>-0.41576543183927273</v>
      </c>
      <c r="J86" s="11">
        <v>-86730.264330000005</v>
      </c>
      <c r="K86" s="12">
        <v>-0.31914759725855502</v>
      </c>
    </row>
    <row r="87" spans="1:11" s="3" customFormat="1" x14ac:dyDescent="0.2">
      <c r="A87" s="8" t="s">
        <v>14</v>
      </c>
      <c r="B87" s="8">
        <v>189588.98011999999</v>
      </c>
      <c r="C87" s="40">
        <v>467066.79310999997</v>
      </c>
      <c r="D87" s="44">
        <v>83961.711150000003</v>
      </c>
      <c r="E87" s="44">
        <v>107920.08078</v>
      </c>
      <c r="F87" s="44">
        <v>88614.484379999994</v>
      </c>
      <c r="G87" s="44">
        <v>280496.27630999999</v>
      </c>
      <c r="H87" s="30">
        <v>-100974.49574</v>
      </c>
      <c r="I87" s="12">
        <v>-0.53259686125263395</v>
      </c>
      <c r="J87" s="11">
        <v>-186570.51679999998</v>
      </c>
      <c r="K87" s="12">
        <v>-0.39945146936631037</v>
      </c>
    </row>
    <row r="88" spans="1:11" s="3" customFormat="1" x14ac:dyDescent="0.2">
      <c r="A88" s="8" t="s">
        <v>15</v>
      </c>
      <c r="B88" s="8">
        <v>113169.24786</v>
      </c>
      <c r="C88" s="40">
        <v>335043.42229999998</v>
      </c>
      <c r="D88" s="44">
        <v>111278.65212</v>
      </c>
      <c r="E88" s="44">
        <v>104012.21456000001</v>
      </c>
      <c r="F88" s="44">
        <v>96118.994470000005</v>
      </c>
      <c r="G88" s="44">
        <v>311409.86115000001</v>
      </c>
      <c r="H88" s="30">
        <v>-17050.253389999998</v>
      </c>
      <c r="I88" s="12">
        <v>-0.15066154200381898</v>
      </c>
      <c r="J88" s="11">
        <v>-23633.561149999965</v>
      </c>
      <c r="K88" s="12">
        <v>-7.0538800576237959E-2</v>
      </c>
    </row>
    <row r="89" spans="1:11" s="3" customFormat="1" x14ac:dyDescent="0.2">
      <c r="A89" s="56" t="s">
        <v>16</v>
      </c>
      <c r="B89" s="42">
        <v>853876.31466000003</v>
      </c>
      <c r="C89" s="34">
        <v>2619770.7915699999</v>
      </c>
      <c r="D89" s="45">
        <v>697770.67636000004</v>
      </c>
      <c r="E89" s="45">
        <v>712000.23329999996</v>
      </c>
      <c r="F89" s="45">
        <v>804317.10085000005</v>
      </c>
      <c r="G89" s="45">
        <v>2214088.0105099999</v>
      </c>
      <c r="H89" s="56">
        <v>-49559.213809999987</v>
      </c>
      <c r="I89" s="17">
        <v>-5.8040272296033479E-2</v>
      </c>
      <c r="J89" s="16">
        <v>-405682.78105999995</v>
      </c>
      <c r="K89" s="17">
        <v>-0.15485430342433837</v>
      </c>
    </row>
    <row r="90" spans="1:11" s="3" customFormat="1" x14ac:dyDescent="0.2">
      <c r="A90" s="3" t="s">
        <v>17</v>
      </c>
      <c r="B90" s="20"/>
      <c r="C90" s="20"/>
      <c r="D90" s="21"/>
      <c r="E90" s="21"/>
      <c r="F90" s="21"/>
      <c r="G90" s="21"/>
      <c r="J90" s="1"/>
      <c r="K90" s="2"/>
    </row>
    <row r="91" spans="1:11" s="3" customFormat="1" x14ac:dyDescent="0.2">
      <c r="A91" s="3" t="s">
        <v>18</v>
      </c>
      <c r="B91" s="20"/>
      <c r="C91" s="20"/>
      <c r="D91" s="21"/>
      <c r="E91" s="21"/>
      <c r="F91" s="21"/>
      <c r="G91" s="21"/>
      <c r="J91" s="1"/>
      <c r="K91" s="2"/>
    </row>
    <row r="92" spans="1:11" s="3" customFormat="1" x14ac:dyDescent="0.2">
      <c r="A92" s="3" t="s">
        <v>19</v>
      </c>
      <c r="B92" s="20"/>
      <c r="C92" s="20"/>
      <c r="D92" s="21"/>
      <c r="E92" s="21"/>
      <c r="F92" s="21"/>
      <c r="G92" s="21"/>
      <c r="J92" s="1"/>
      <c r="K92" s="2"/>
    </row>
    <row r="95" spans="1:11" s="3" customFormat="1" x14ac:dyDescent="0.2">
      <c r="A95" s="111" t="s">
        <v>0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</row>
    <row r="96" spans="1:11" s="3" customFormat="1" x14ac:dyDescent="0.2">
      <c r="A96" s="111" t="s">
        <v>44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</row>
    <row r="97" spans="1:12" s="3" customFormat="1" x14ac:dyDescent="0.2">
      <c r="A97" s="111" t="s">
        <v>1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</row>
    <row r="98" spans="1:12" s="3" customFormat="1" x14ac:dyDescent="0.2">
      <c r="A98" s="64"/>
      <c r="B98" s="64"/>
      <c r="C98" s="64"/>
      <c r="D98" s="4"/>
      <c r="E98" s="4"/>
      <c r="F98" s="4"/>
      <c r="G98" s="4"/>
      <c r="H98" s="64"/>
      <c r="J98" s="1"/>
      <c r="K98" s="2"/>
    </row>
    <row r="99" spans="1:12" s="3" customFormat="1" x14ac:dyDescent="0.2">
      <c r="A99" s="117" t="s">
        <v>2</v>
      </c>
      <c r="B99" s="115" t="s">
        <v>24</v>
      </c>
      <c r="C99" s="116"/>
      <c r="D99" s="119" t="s">
        <v>34</v>
      </c>
      <c r="E99" s="120"/>
      <c r="F99" s="120"/>
      <c r="G99" s="121"/>
      <c r="H99" s="115" t="s">
        <v>47</v>
      </c>
      <c r="I99" s="116"/>
      <c r="J99" s="115" t="s">
        <v>48</v>
      </c>
      <c r="K99" s="116"/>
    </row>
    <row r="100" spans="1:12" s="3" customFormat="1" x14ac:dyDescent="0.2">
      <c r="A100" s="118"/>
      <c r="B100" s="56" t="s">
        <v>45</v>
      </c>
      <c r="C100" s="65" t="s">
        <v>46</v>
      </c>
      <c r="D100" s="57" t="s">
        <v>39</v>
      </c>
      <c r="E100" s="57" t="s">
        <v>40</v>
      </c>
      <c r="F100" s="57" t="s">
        <v>49</v>
      </c>
      <c r="G100" s="57" t="s">
        <v>50</v>
      </c>
      <c r="H100" s="7" t="s">
        <v>3</v>
      </c>
      <c r="I100" s="65" t="s">
        <v>4</v>
      </c>
      <c r="J100" s="7" t="s">
        <v>3</v>
      </c>
      <c r="K100" s="65" t="s">
        <v>4</v>
      </c>
    </row>
    <row r="101" spans="1:12" s="3" customFormat="1" x14ac:dyDescent="0.2">
      <c r="A101" s="8" t="s">
        <v>5</v>
      </c>
      <c r="B101" s="8">
        <v>925.16723000000002</v>
      </c>
      <c r="C101" s="44">
        <v>925.16723000000002</v>
      </c>
      <c r="D101" s="44">
        <v>0</v>
      </c>
      <c r="E101" s="44">
        <v>371.5</v>
      </c>
      <c r="F101" s="44">
        <v>3.37784</v>
      </c>
      <c r="G101" s="44">
        <v>374.87783999999999</v>
      </c>
      <c r="H101" s="30">
        <v>-921.78939000000003</v>
      </c>
      <c r="I101" s="12">
        <v>-0.99634894115304973</v>
      </c>
      <c r="J101" s="11">
        <v>-550.28939000000003</v>
      </c>
      <c r="K101" s="12">
        <v>-0.59479991525424003</v>
      </c>
    </row>
    <row r="102" spans="1:12" s="3" customFormat="1" x14ac:dyDescent="0.2">
      <c r="A102" s="8" t="s">
        <v>6</v>
      </c>
      <c r="B102" s="8">
        <v>29300.0321</v>
      </c>
      <c r="C102" s="44">
        <v>101093.60619999999</v>
      </c>
      <c r="D102" s="44">
        <v>79969.791590000008</v>
      </c>
      <c r="E102" s="44">
        <v>15267.499589999999</v>
      </c>
      <c r="F102" s="44">
        <v>122121.08308</v>
      </c>
      <c r="G102" s="44">
        <v>217358.37426000001</v>
      </c>
      <c r="H102" s="30">
        <v>92821.05098</v>
      </c>
      <c r="I102" s="12">
        <v>3.1679504876719911</v>
      </c>
      <c r="J102" s="11">
        <v>116264.76806000002</v>
      </c>
      <c r="K102" s="12">
        <v>1.1500704389750025</v>
      </c>
    </row>
    <row r="103" spans="1:12" s="3" customFormat="1" x14ac:dyDescent="0.2">
      <c r="A103" s="8" t="s">
        <v>7</v>
      </c>
      <c r="B103" s="8">
        <v>7618.9796699999997</v>
      </c>
      <c r="C103" s="44">
        <v>18942.770619999999</v>
      </c>
      <c r="D103" s="44">
        <v>3730.3481499999998</v>
      </c>
      <c r="E103" s="44">
        <v>5509.2038499999999</v>
      </c>
      <c r="F103" s="44">
        <v>2177.6980800000001</v>
      </c>
      <c r="G103" s="44">
        <v>11417.25008</v>
      </c>
      <c r="H103" s="30">
        <v>-5441.2815899999996</v>
      </c>
      <c r="I103" s="12">
        <v>-0.7141745779195654</v>
      </c>
      <c r="J103" s="11">
        <v>-7525.5205399999995</v>
      </c>
      <c r="K103" s="12">
        <v>-0.3972766545594163</v>
      </c>
      <c r="L103" s="48"/>
    </row>
    <row r="104" spans="1:12" s="3" customFormat="1" x14ac:dyDescent="0.2">
      <c r="A104" s="8" t="s">
        <v>8</v>
      </c>
      <c r="B104" s="8">
        <v>11033.450500000001</v>
      </c>
      <c r="C104" s="44">
        <v>22539.982500000002</v>
      </c>
      <c r="D104" s="44">
        <v>3778.9926</v>
      </c>
      <c r="E104" s="44">
        <v>3991.7545</v>
      </c>
      <c r="F104" s="44">
        <v>12450.450480000001</v>
      </c>
      <c r="G104" s="44">
        <v>20221.19758</v>
      </c>
      <c r="H104" s="30">
        <v>1416.9999800000005</v>
      </c>
      <c r="I104" s="12">
        <v>0.12842763739230989</v>
      </c>
      <c r="J104" s="11">
        <v>-2318.7849200000019</v>
      </c>
      <c r="K104" s="12">
        <v>-0.10287429992458963</v>
      </c>
    </row>
    <row r="105" spans="1:12" s="3" customFormat="1" x14ac:dyDescent="0.2">
      <c r="A105" s="8" t="s">
        <v>9</v>
      </c>
      <c r="B105" s="8">
        <v>523.90933000000007</v>
      </c>
      <c r="C105" s="44">
        <v>9345.2488000000012</v>
      </c>
      <c r="D105" s="44">
        <v>2.1979799999999998</v>
      </c>
      <c r="E105" s="44">
        <v>633.34827000000007</v>
      </c>
      <c r="F105" s="44">
        <v>300.38607999999999</v>
      </c>
      <c r="G105" s="44">
        <v>935.93233000000009</v>
      </c>
      <c r="H105" s="30">
        <v>-223.52325000000008</v>
      </c>
      <c r="I105" s="12">
        <v>-0.4266449120117789</v>
      </c>
      <c r="J105" s="11">
        <v>-8409.3164700000016</v>
      </c>
      <c r="K105" s="12">
        <v>-0.89984939405786601</v>
      </c>
    </row>
    <row r="106" spans="1:12" s="3" customFormat="1" x14ac:dyDescent="0.2">
      <c r="A106" s="8" t="s">
        <v>10</v>
      </c>
      <c r="B106" s="8">
        <v>2681.2030399999999</v>
      </c>
      <c r="C106" s="44">
        <v>14003.484990000001</v>
      </c>
      <c r="D106" s="44">
        <v>1162.2413600000002</v>
      </c>
      <c r="E106" s="44">
        <v>1116.8417899999999</v>
      </c>
      <c r="F106" s="44">
        <v>225.70014</v>
      </c>
      <c r="G106" s="44">
        <v>2504.7832900000003</v>
      </c>
      <c r="H106" s="30">
        <v>-2455.5029</v>
      </c>
      <c r="I106" s="12">
        <v>-0.91582131728449778</v>
      </c>
      <c r="J106" s="11">
        <v>-11498.701700000001</v>
      </c>
      <c r="K106" s="12">
        <v>-0.8211314332261801</v>
      </c>
    </row>
    <row r="107" spans="1:12" s="3" customFormat="1" x14ac:dyDescent="0.2">
      <c r="A107" s="8" t="s">
        <v>11</v>
      </c>
      <c r="B107" s="8">
        <v>491522.73944999999</v>
      </c>
      <c r="C107" s="44">
        <v>1523100.7939999998</v>
      </c>
      <c r="D107" s="44">
        <v>387038.07046000002</v>
      </c>
      <c r="E107" s="44">
        <v>302574.86766999995</v>
      </c>
      <c r="F107" s="44">
        <v>584180.67275999999</v>
      </c>
      <c r="G107" s="44">
        <v>1273793.6108899999</v>
      </c>
      <c r="H107" s="30">
        <v>92657.933309999993</v>
      </c>
      <c r="I107" s="12">
        <v>0.18851199725506418</v>
      </c>
      <c r="J107" s="11">
        <v>-249307.18310999987</v>
      </c>
      <c r="K107" s="12">
        <v>-0.16368396897441306</v>
      </c>
    </row>
    <row r="108" spans="1:12" s="3" customFormat="1" x14ac:dyDescent="0.2">
      <c r="A108" s="8" t="s">
        <v>12</v>
      </c>
      <c r="B108" s="8">
        <v>327864.15752999997</v>
      </c>
      <c r="C108" s="44">
        <v>947598.45369999995</v>
      </c>
      <c r="D108" s="44">
        <v>82874.623829999997</v>
      </c>
      <c r="E108" s="44">
        <v>77777.725950000007</v>
      </c>
      <c r="F108" s="44">
        <v>224777.94615999999</v>
      </c>
      <c r="G108" s="44">
        <v>385430.29593999998</v>
      </c>
      <c r="H108" s="30">
        <v>-103086.21136999998</v>
      </c>
      <c r="I108" s="12">
        <v>-0.31441744698966512</v>
      </c>
      <c r="J108" s="11">
        <v>-562168.15775999997</v>
      </c>
      <c r="K108" s="12">
        <v>-0.59325567234196508</v>
      </c>
    </row>
    <row r="109" spans="1:12" s="3" customFormat="1" x14ac:dyDescent="0.2">
      <c r="A109" s="8" t="s">
        <v>13</v>
      </c>
      <c r="B109" s="8">
        <v>33785.558469999996</v>
      </c>
      <c r="C109" s="44">
        <v>108579.90891</v>
      </c>
      <c r="D109" s="44">
        <v>54284.330130000002</v>
      </c>
      <c r="E109" s="44">
        <v>54986.475780000001</v>
      </c>
      <c r="F109" s="44">
        <v>32548.408779999998</v>
      </c>
      <c r="G109" s="44">
        <v>141819.21468999999</v>
      </c>
      <c r="H109" s="30">
        <v>-1237.1496899999984</v>
      </c>
      <c r="I109" s="12">
        <v>-3.6617707269765321E-2</v>
      </c>
      <c r="J109" s="11">
        <v>33239.305779999995</v>
      </c>
      <c r="K109" s="12">
        <v>0.30612758947469265</v>
      </c>
    </row>
    <row r="110" spans="1:12" s="3" customFormat="1" x14ac:dyDescent="0.2">
      <c r="A110" s="8" t="s">
        <v>14</v>
      </c>
      <c r="B110" s="8">
        <v>68107.866930000004</v>
      </c>
      <c r="C110" s="44">
        <v>172241.80791999999</v>
      </c>
      <c r="D110" s="44">
        <v>30582.641090000001</v>
      </c>
      <c r="E110" s="44">
        <v>30010.73647</v>
      </c>
      <c r="F110" s="44">
        <v>28506.414920000003</v>
      </c>
      <c r="G110" s="44">
        <v>89099.792480000004</v>
      </c>
      <c r="H110" s="30">
        <v>-39601.452010000001</v>
      </c>
      <c r="I110" s="12">
        <v>-0.58145194960666791</v>
      </c>
      <c r="J110" s="11">
        <v>-83142.015439999988</v>
      </c>
      <c r="K110" s="12">
        <v>-0.48270519477255147</v>
      </c>
    </row>
    <row r="111" spans="1:12" s="3" customFormat="1" x14ac:dyDescent="0.2">
      <c r="A111" s="8" t="s">
        <v>15</v>
      </c>
      <c r="B111" s="8">
        <v>104156.8251</v>
      </c>
      <c r="C111" s="44">
        <v>308052.29096000001</v>
      </c>
      <c r="D111" s="44">
        <v>107607.28339</v>
      </c>
      <c r="E111" s="44">
        <v>108973.30917000001</v>
      </c>
      <c r="F111" s="44">
        <v>75898.842090000006</v>
      </c>
      <c r="G111" s="44">
        <v>292479.43465000001</v>
      </c>
      <c r="H111" s="30">
        <v>-28257.983009999996</v>
      </c>
      <c r="I111" s="12">
        <v>-0.27130226927395074</v>
      </c>
      <c r="J111" s="11">
        <v>-15572.856310000003</v>
      </c>
      <c r="K111" s="12">
        <v>-5.05526391687251E-2</v>
      </c>
    </row>
    <row r="112" spans="1:12" s="3" customFormat="1" x14ac:dyDescent="0.2">
      <c r="A112" s="56" t="s">
        <v>16</v>
      </c>
      <c r="B112" s="42">
        <v>1077519.8893499998</v>
      </c>
      <c r="C112" s="45">
        <v>3226423.5158299999</v>
      </c>
      <c r="D112" s="45">
        <v>751030.52058000001</v>
      </c>
      <c r="E112" s="45">
        <v>601213.26303999999</v>
      </c>
      <c r="F112" s="45">
        <v>1083190.9804099998</v>
      </c>
      <c r="G112" s="45">
        <v>2435434.7640299997</v>
      </c>
      <c r="H112" s="56">
        <v>5671.0910600000061</v>
      </c>
      <c r="I112" s="17">
        <v>5.263096408754997E-3</v>
      </c>
      <c r="J112" s="16">
        <v>-790988.7518000002</v>
      </c>
      <c r="K112" s="17">
        <v>-0.24515961649768647</v>
      </c>
    </row>
    <row r="113" spans="1:11" s="3" customFormat="1" x14ac:dyDescent="0.2">
      <c r="A113" s="3" t="s">
        <v>17</v>
      </c>
      <c r="B113" s="20"/>
      <c r="C113" s="20"/>
      <c r="D113" s="21"/>
      <c r="E113" s="21"/>
      <c r="F113" s="21"/>
      <c r="G113" s="21"/>
      <c r="J113" s="1"/>
      <c r="K113" s="2"/>
    </row>
    <row r="114" spans="1:11" s="3" customFormat="1" x14ac:dyDescent="0.2">
      <c r="A114" s="3" t="s">
        <v>18</v>
      </c>
      <c r="B114" s="20"/>
      <c r="C114" s="20"/>
      <c r="D114" s="21"/>
      <c r="E114" s="21"/>
      <c r="F114" s="21"/>
      <c r="G114" s="21"/>
      <c r="H114" s="13"/>
      <c r="J114" s="1"/>
      <c r="K114" s="2"/>
    </row>
    <row r="115" spans="1:11" s="3" customFormat="1" x14ac:dyDescent="0.2">
      <c r="A115" s="3" t="s">
        <v>19</v>
      </c>
      <c r="B115" s="20"/>
      <c r="C115" s="20"/>
      <c r="D115" s="21"/>
      <c r="E115" s="21"/>
      <c r="F115" s="21"/>
      <c r="G115" s="21"/>
      <c r="J115" s="1"/>
      <c r="K115" s="2"/>
    </row>
  </sheetData>
  <mergeCells count="40">
    <mergeCell ref="A95:K95"/>
    <mergeCell ref="A96:K96"/>
    <mergeCell ref="A97:K97"/>
    <mergeCell ref="A99:A100"/>
    <mergeCell ref="B99:C99"/>
    <mergeCell ref="D99:G99"/>
    <mergeCell ref="H99:I99"/>
    <mergeCell ref="J99:K99"/>
    <mergeCell ref="A72:K72"/>
    <mergeCell ref="A73:K73"/>
    <mergeCell ref="A74:K74"/>
    <mergeCell ref="A76:A77"/>
    <mergeCell ref="B76:C76"/>
    <mergeCell ref="D76:G76"/>
    <mergeCell ref="H76:I76"/>
    <mergeCell ref="J76:K76"/>
    <mergeCell ref="A49:K49"/>
    <mergeCell ref="A50:K50"/>
    <mergeCell ref="A51:K51"/>
    <mergeCell ref="A53:A54"/>
    <mergeCell ref="B53:C53"/>
    <mergeCell ref="D53:G53"/>
    <mergeCell ref="H53:I53"/>
    <mergeCell ref="J53:K53"/>
    <mergeCell ref="A26:K26"/>
    <mergeCell ref="A27:K27"/>
    <mergeCell ref="A28:K28"/>
    <mergeCell ref="A30:A31"/>
    <mergeCell ref="B30:C30"/>
    <mergeCell ref="D30:G30"/>
    <mergeCell ref="H30:I30"/>
    <mergeCell ref="J30:K30"/>
    <mergeCell ref="A2:K2"/>
    <mergeCell ref="A3:K3"/>
    <mergeCell ref="A4:K4"/>
    <mergeCell ref="A6:A7"/>
    <mergeCell ref="B6:C6"/>
    <mergeCell ref="D6:G6"/>
    <mergeCell ref="H6:I6"/>
    <mergeCell ref="J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5"/>
  <sheetViews>
    <sheetView workbookViewId="0">
      <selection sqref="A1:XFD1048576"/>
    </sheetView>
  </sheetViews>
  <sheetFormatPr baseColWidth="10" defaultColWidth="11" defaultRowHeight="11.25" x14ac:dyDescent="0.2"/>
  <cols>
    <col min="1" max="1" width="20.7109375" style="27" customWidth="1"/>
    <col min="2" max="3" width="11" style="27"/>
    <col min="4" max="8" width="11" style="49"/>
    <col min="9" max="10" width="11" style="27"/>
    <col min="11" max="11" width="11" style="25"/>
    <col min="12" max="12" width="11" style="26"/>
    <col min="13" max="16384" width="11" style="27"/>
  </cols>
  <sheetData>
    <row r="2" spans="1:14" s="3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4" s="3" customFormat="1" x14ac:dyDescent="0.2">
      <c r="A3" s="111" t="s">
        <v>51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4" s="3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4" s="3" customFormat="1" x14ac:dyDescent="0.2">
      <c r="A5" s="70"/>
      <c r="B5" s="70"/>
      <c r="C5" s="70"/>
      <c r="D5" s="4"/>
      <c r="E5" s="4"/>
      <c r="F5" s="4"/>
      <c r="G5" s="4"/>
      <c r="H5" s="4"/>
      <c r="I5" s="70"/>
      <c r="J5" s="70"/>
      <c r="K5" s="1"/>
      <c r="L5" s="2"/>
    </row>
    <row r="6" spans="1:14" s="3" customFormat="1" x14ac:dyDescent="0.2">
      <c r="A6" s="117" t="s">
        <v>2</v>
      </c>
      <c r="B6" s="115" t="s">
        <v>20</v>
      </c>
      <c r="C6" s="116"/>
      <c r="D6" s="119" t="s">
        <v>29</v>
      </c>
      <c r="E6" s="120"/>
      <c r="F6" s="120"/>
      <c r="G6" s="121"/>
      <c r="H6" s="72"/>
      <c r="I6" s="115" t="s">
        <v>56</v>
      </c>
      <c r="J6" s="116"/>
      <c r="K6" s="115" t="s">
        <v>57</v>
      </c>
      <c r="L6" s="116"/>
    </row>
    <row r="7" spans="1:14" s="3" customFormat="1" x14ac:dyDescent="0.2">
      <c r="A7" s="118"/>
      <c r="B7" s="56" t="s">
        <v>52</v>
      </c>
      <c r="C7" s="71" t="s">
        <v>53</v>
      </c>
      <c r="D7" s="57" t="s">
        <v>39</v>
      </c>
      <c r="E7" s="57" t="s">
        <v>40</v>
      </c>
      <c r="F7" s="57" t="s">
        <v>49</v>
      </c>
      <c r="G7" s="73" t="s">
        <v>54</v>
      </c>
      <c r="H7" s="57" t="s">
        <v>55</v>
      </c>
      <c r="I7" s="7" t="s">
        <v>3</v>
      </c>
      <c r="J7" s="71" t="s">
        <v>4</v>
      </c>
      <c r="K7" s="7" t="s">
        <v>3</v>
      </c>
      <c r="L7" s="71" t="s">
        <v>4</v>
      </c>
    </row>
    <row r="8" spans="1:14" s="3" customFormat="1" x14ac:dyDescent="0.2">
      <c r="A8" s="8" t="s">
        <v>5</v>
      </c>
      <c r="B8" s="9">
        <v>732.0053200000001</v>
      </c>
      <c r="C8" s="10">
        <v>382352.65760999999</v>
      </c>
      <c r="D8" s="10">
        <v>9219.8554000000004</v>
      </c>
      <c r="E8" s="10">
        <v>9002.6970500000007</v>
      </c>
      <c r="F8" s="10">
        <v>15273.483779999999</v>
      </c>
      <c r="G8" s="10">
        <v>4773.9705100000001</v>
      </c>
      <c r="H8" s="10">
        <v>38270.006739999997</v>
      </c>
      <c r="I8" s="11">
        <v>4041.9651899999999</v>
      </c>
      <c r="J8" s="12">
        <v>5.5217702379540077</v>
      </c>
      <c r="K8" s="11">
        <v>-344082.65087000001</v>
      </c>
      <c r="L8" s="12">
        <v>-0.89990913891061419</v>
      </c>
      <c r="M8" s="13"/>
      <c r="N8" s="13"/>
    </row>
    <row r="9" spans="1:14" s="3" customFormat="1" x14ac:dyDescent="0.2">
      <c r="A9" s="8" t="s">
        <v>6</v>
      </c>
      <c r="B9" s="9">
        <v>64252.257590000001</v>
      </c>
      <c r="C9" s="10">
        <v>232743.26304999998</v>
      </c>
      <c r="D9" s="10">
        <v>111800.48571000001</v>
      </c>
      <c r="E9" s="10">
        <v>42055.389870000006</v>
      </c>
      <c r="F9" s="10">
        <v>312557.64750000002</v>
      </c>
      <c r="G9" s="10">
        <v>116365.97465</v>
      </c>
      <c r="H9" s="10">
        <v>582779.49773000006</v>
      </c>
      <c r="I9" s="11">
        <v>52113.717060000003</v>
      </c>
      <c r="J9" s="12">
        <v>0.81107993733921036</v>
      </c>
      <c r="K9" s="11">
        <v>350036.23468000011</v>
      </c>
      <c r="L9" s="12">
        <v>1.5039586112737542</v>
      </c>
      <c r="M9" s="13"/>
      <c r="N9" s="13"/>
    </row>
    <row r="10" spans="1:14" s="3" customFormat="1" x14ac:dyDescent="0.2">
      <c r="A10" s="8" t="s">
        <v>7</v>
      </c>
      <c r="B10" s="9">
        <v>41578.884610000008</v>
      </c>
      <c r="C10" s="10">
        <v>95602.848040000012</v>
      </c>
      <c r="D10" s="10">
        <v>16156.941570000001</v>
      </c>
      <c r="E10" s="10">
        <v>12148.223719999998</v>
      </c>
      <c r="F10" s="10">
        <v>8991.28017</v>
      </c>
      <c r="G10" s="10">
        <v>5389.3486400000002</v>
      </c>
      <c r="H10" s="10">
        <v>42685.794099999999</v>
      </c>
      <c r="I10" s="11">
        <v>-36189.535970000012</v>
      </c>
      <c r="J10" s="12">
        <v>-0.87038255858590718</v>
      </c>
      <c r="K10" s="11">
        <v>-52917.053940000013</v>
      </c>
      <c r="L10" s="12">
        <v>-0.55350917911838393</v>
      </c>
      <c r="M10" s="13"/>
      <c r="N10" s="13"/>
    </row>
    <row r="11" spans="1:14" s="3" customFormat="1" x14ac:dyDescent="0.2">
      <c r="A11" s="8" t="s">
        <v>8</v>
      </c>
      <c r="B11" s="9">
        <v>37170.438750000001</v>
      </c>
      <c r="C11" s="10">
        <v>164091.85057000001</v>
      </c>
      <c r="D11" s="10">
        <v>32250.85627</v>
      </c>
      <c r="E11" s="10">
        <v>36059.151010000001</v>
      </c>
      <c r="F11" s="10">
        <v>41138.465590000007</v>
      </c>
      <c r="G11" s="10">
        <v>27611.389950000001</v>
      </c>
      <c r="H11" s="10">
        <v>137059.86282000001</v>
      </c>
      <c r="I11" s="11">
        <v>-9559.0488000000005</v>
      </c>
      <c r="J11" s="12">
        <v>-0.25716803786718823</v>
      </c>
      <c r="K11" s="11">
        <v>-27031.98775</v>
      </c>
      <c r="L11" s="12">
        <v>-0.16473693029909742</v>
      </c>
      <c r="M11" s="13"/>
      <c r="N11" s="13"/>
    </row>
    <row r="12" spans="1:14" s="3" customFormat="1" x14ac:dyDescent="0.2">
      <c r="A12" s="8" t="s">
        <v>9</v>
      </c>
      <c r="B12" s="9">
        <v>5434.8240999999998</v>
      </c>
      <c r="C12" s="10">
        <v>24456.342129999997</v>
      </c>
      <c r="D12" s="10">
        <v>2044.5598200000002</v>
      </c>
      <c r="E12" s="10">
        <v>1598.88787</v>
      </c>
      <c r="F12" s="10">
        <v>351.46569</v>
      </c>
      <c r="G12" s="10">
        <v>60.956270000000004</v>
      </c>
      <c r="H12" s="10">
        <v>4055.8696500000001</v>
      </c>
      <c r="I12" s="11">
        <v>-5373.8678300000001</v>
      </c>
      <c r="J12" s="12">
        <v>-0.98878413194642312</v>
      </c>
      <c r="K12" s="11">
        <v>-20400.472479999997</v>
      </c>
      <c r="L12" s="12">
        <v>-0.83415877859245502</v>
      </c>
      <c r="M12" s="13"/>
      <c r="N12" s="13"/>
    </row>
    <row r="13" spans="1:14" s="3" customFormat="1" x14ac:dyDescent="0.2">
      <c r="A13" s="8" t="s">
        <v>10</v>
      </c>
      <c r="B13" s="9">
        <v>6574.1668200000004</v>
      </c>
      <c r="C13" s="10">
        <v>21240.445950000001</v>
      </c>
      <c r="D13" s="10">
        <v>1803.4623800000002</v>
      </c>
      <c r="E13" s="10">
        <v>1396.71723</v>
      </c>
      <c r="F13" s="10">
        <v>566.01510999999994</v>
      </c>
      <c r="G13" s="10">
        <v>10328.76478</v>
      </c>
      <c r="H13" s="10">
        <v>14094.959499999999</v>
      </c>
      <c r="I13" s="11">
        <v>3754.5979599999991</v>
      </c>
      <c r="J13" s="12">
        <v>0.57111388603308955</v>
      </c>
      <c r="K13" s="11">
        <v>-7145.4864500000022</v>
      </c>
      <c r="L13" s="12">
        <v>-0.33640943635649057</v>
      </c>
      <c r="M13" s="13"/>
      <c r="N13" s="13"/>
    </row>
    <row r="14" spans="1:14" s="3" customFormat="1" x14ac:dyDescent="0.2">
      <c r="A14" s="8" t="s">
        <v>11</v>
      </c>
      <c r="B14" s="9">
        <v>893025.27815999999</v>
      </c>
      <c r="C14" s="10">
        <v>3561130.4437800003</v>
      </c>
      <c r="D14" s="10">
        <v>708069.81787000003</v>
      </c>
      <c r="E14" s="10">
        <v>639630.31993999996</v>
      </c>
      <c r="F14" s="10">
        <v>969238.07777999993</v>
      </c>
      <c r="G14" s="10">
        <v>312679.96374000004</v>
      </c>
      <c r="H14" s="10">
        <v>2629618.1793300002</v>
      </c>
      <c r="I14" s="11">
        <v>-580345.31441999995</v>
      </c>
      <c r="J14" s="12">
        <v>-0.64986437518963669</v>
      </c>
      <c r="K14" s="11">
        <v>-931512.26445000013</v>
      </c>
      <c r="L14" s="12">
        <v>-0.26157768696089556</v>
      </c>
      <c r="M14" s="13"/>
      <c r="N14" s="13"/>
    </row>
    <row r="15" spans="1:14" s="3" customFormat="1" x14ac:dyDescent="0.2">
      <c r="A15" s="8" t="s">
        <v>12</v>
      </c>
      <c r="B15" s="9">
        <v>392076.75244999997</v>
      </c>
      <c r="C15" s="10">
        <v>1720131.9098100001</v>
      </c>
      <c r="D15" s="10">
        <v>167947.97788999998</v>
      </c>
      <c r="E15" s="10">
        <v>133740.92971999999</v>
      </c>
      <c r="F15" s="10">
        <v>324578.08064999996</v>
      </c>
      <c r="G15" s="10">
        <v>204019.13600999999</v>
      </c>
      <c r="H15" s="10">
        <v>830286.12427000003</v>
      </c>
      <c r="I15" s="11">
        <v>-188057.61643999998</v>
      </c>
      <c r="J15" s="12">
        <v>-0.47964490438382279</v>
      </c>
      <c r="K15" s="11">
        <v>-889845.78554000007</v>
      </c>
      <c r="L15" s="12">
        <v>-0.5173125272923339</v>
      </c>
      <c r="M15" s="13"/>
      <c r="N15" s="13"/>
    </row>
    <row r="16" spans="1:14" s="3" customFormat="1" x14ac:dyDescent="0.2">
      <c r="A16" s="8" t="s">
        <v>13</v>
      </c>
      <c r="B16" s="9">
        <v>188912.43556000001</v>
      </c>
      <c r="C16" s="10">
        <v>695420.91298000002</v>
      </c>
      <c r="D16" s="10">
        <v>182639.07569</v>
      </c>
      <c r="E16" s="10">
        <v>166294.14762999999</v>
      </c>
      <c r="F16" s="10">
        <v>136673.79950999998</v>
      </c>
      <c r="G16" s="10">
        <v>22138.668289999998</v>
      </c>
      <c r="H16" s="10">
        <v>507745.69111999997</v>
      </c>
      <c r="I16" s="11">
        <v>-166773.76727000001</v>
      </c>
      <c r="J16" s="12">
        <v>-0.88280989430699186</v>
      </c>
      <c r="K16" s="11">
        <v>-187675.22186000005</v>
      </c>
      <c r="L16" s="12">
        <v>-0.26987284730305128</v>
      </c>
      <c r="M16" s="13"/>
      <c r="N16" s="13"/>
    </row>
    <row r="17" spans="1:14" s="3" customFormat="1" x14ac:dyDescent="0.2">
      <c r="A17" s="8" t="s">
        <v>14</v>
      </c>
      <c r="B17" s="9">
        <v>213606.98243999999</v>
      </c>
      <c r="C17" s="10">
        <v>854930.98433999997</v>
      </c>
      <c r="D17" s="10">
        <v>123003.54612</v>
      </c>
      <c r="E17" s="10">
        <v>145762.72565000001</v>
      </c>
      <c r="F17" s="10">
        <v>123481.18272999999</v>
      </c>
      <c r="G17" s="10">
        <v>46000.071229999994</v>
      </c>
      <c r="H17" s="10">
        <v>438247.52572999999</v>
      </c>
      <c r="I17" s="11">
        <v>-167606.91120999999</v>
      </c>
      <c r="J17" s="12">
        <v>-0.78465090089964196</v>
      </c>
      <c r="K17" s="11">
        <v>-416683.45860999997</v>
      </c>
      <c r="L17" s="12">
        <v>-0.48738841642483732</v>
      </c>
      <c r="M17" s="13"/>
      <c r="N17" s="13"/>
    </row>
    <row r="18" spans="1:14" s="3" customFormat="1" x14ac:dyDescent="0.2">
      <c r="A18" s="8" t="s">
        <v>15</v>
      </c>
      <c r="B18" s="9">
        <v>273556.54521000001</v>
      </c>
      <c r="C18" s="10">
        <v>1002895.01714</v>
      </c>
      <c r="D18" s="10">
        <v>248524.30593999999</v>
      </c>
      <c r="E18" s="10">
        <v>238914.36335000003</v>
      </c>
      <c r="F18" s="10">
        <v>197236.95853999999</v>
      </c>
      <c r="G18" s="10">
        <v>48430.882279999998</v>
      </c>
      <c r="H18" s="10">
        <v>733106.51011000003</v>
      </c>
      <c r="I18" s="11">
        <v>-225125.66293000002</v>
      </c>
      <c r="J18" s="12">
        <v>-0.82295842257102181</v>
      </c>
      <c r="K18" s="11">
        <v>-269788.50702999998</v>
      </c>
      <c r="L18" s="12">
        <v>-0.26900971928185247</v>
      </c>
      <c r="M18" s="13"/>
      <c r="N18" s="13"/>
    </row>
    <row r="19" spans="1:14" s="18" customFormat="1" x14ac:dyDescent="0.2">
      <c r="A19" s="56" t="s">
        <v>16</v>
      </c>
      <c r="B19" s="14">
        <v>2116920.5710099996</v>
      </c>
      <c r="C19" s="15">
        <v>8754996.6754000001</v>
      </c>
      <c r="D19" s="15">
        <v>1603460.88466</v>
      </c>
      <c r="E19" s="15">
        <v>1426603.5530399999</v>
      </c>
      <c r="F19" s="15">
        <v>2130086.4570499999</v>
      </c>
      <c r="G19" s="33">
        <v>797799.12635000004</v>
      </c>
      <c r="H19" s="33">
        <v>5957950.0210999995</v>
      </c>
      <c r="I19" s="11">
        <v>-1319121.4446599996</v>
      </c>
      <c r="J19" s="12">
        <v>-0.62313223402172158</v>
      </c>
      <c r="K19" s="11">
        <v>-2797046.6543000005</v>
      </c>
      <c r="L19" s="12">
        <v>-0.31948003614429799</v>
      </c>
      <c r="M19" s="69"/>
      <c r="N19" s="69"/>
    </row>
    <row r="20" spans="1:14" s="3" customFormat="1" x14ac:dyDescent="0.2">
      <c r="A20" s="3" t="s">
        <v>17</v>
      </c>
      <c r="B20" s="20"/>
      <c r="C20" s="20"/>
      <c r="D20" s="20"/>
      <c r="E20" s="20"/>
      <c r="F20" s="20"/>
      <c r="G20" s="68"/>
      <c r="H20" s="76"/>
      <c r="I20" s="66"/>
      <c r="J20" s="67"/>
      <c r="K20" s="1"/>
      <c r="L20" s="2"/>
      <c r="M20" s="13"/>
      <c r="N20" s="13"/>
    </row>
    <row r="21" spans="1:14" s="3" customFormat="1" x14ac:dyDescent="0.2">
      <c r="A21" s="3" t="s">
        <v>18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3"/>
      <c r="N21" s="13"/>
    </row>
    <row r="22" spans="1:14" s="3" customFormat="1" x14ac:dyDescent="0.2">
      <c r="A22" s="3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3"/>
      <c r="N22" s="13"/>
    </row>
    <row r="23" spans="1:14" s="3" customFormat="1" x14ac:dyDescent="0.2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4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4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4" s="3" customFormat="1" x14ac:dyDescent="0.2">
      <c r="A26" s="111" t="s">
        <v>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</row>
    <row r="27" spans="1:14" s="3" customFormat="1" x14ac:dyDescent="0.2">
      <c r="A27" s="111" t="s">
        <v>51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</row>
    <row r="28" spans="1:14" s="3" customFormat="1" x14ac:dyDescent="0.2">
      <c r="A28" s="111" t="s">
        <v>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1:14" s="3" customFormat="1" x14ac:dyDescent="0.2">
      <c r="A29" s="70"/>
      <c r="B29" s="70"/>
      <c r="C29" s="70"/>
      <c r="D29" s="4"/>
      <c r="E29" s="4"/>
      <c r="F29" s="4"/>
      <c r="G29" s="4"/>
      <c r="H29" s="4"/>
      <c r="I29" s="70"/>
      <c r="K29" s="1"/>
      <c r="L29" s="2"/>
    </row>
    <row r="30" spans="1:14" s="3" customFormat="1" x14ac:dyDescent="0.2">
      <c r="A30" s="117" t="s">
        <v>2</v>
      </c>
      <c r="B30" s="115" t="s">
        <v>21</v>
      </c>
      <c r="C30" s="116"/>
      <c r="D30" s="119" t="s">
        <v>31</v>
      </c>
      <c r="E30" s="120"/>
      <c r="F30" s="120"/>
      <c r="G30" s="121"/>
      <c r="H30" s="72"/>
      <c r="I30" s="115" t="s">
        <v>56</v>
      </c>
      <c r="J30" s="116"/>
      <c r="K30" s="115" t="s">
        <v>57</v>
      </c>
      <c r="L30" s="116"/>
    </row>
    <row r="31" spans="1:14" s="3" customFormat="1" x14ac:dyDescent="0.2">
      <c r="A31" s="118"/>
      <c r="B31" s="56" t="s">
        <v>52</v>
      </c>
      <c r="C31" s="71" t="s">
        <v>53</v>
      </c>
      <c r="D31" s="57" t="s">
        <v>39</v>
      </c>
      <c r="E31" s="57" t="s">
        <v>40</v>
      </c>
      <c r="F31" s="57" t="s">
        <v>49</v>
      </c>
      <c r="G31" s="57" t="s">
        <v>54</v>
      </c>
      <c r="H31" s="57" t="s">
        <v>55</v>
      </c>
      <c r="I31" s="7" t="s">
        <v>3</v>
      </c>
      <c r="J31" s="71" t="s">
        <v>4</v>
      </c>
      <c r="K31" s="7" t="s">
        <v>3</v>
      </c>
      <c r="L31" s="71" t="s">
        <v>4</v>
      </c>
    </row>
    <row r="32" spans="1:14" s="3" customFormat="1" x14ac:dyDescent="0.2">
      <c r="A32" s="8" t="s">
        <v>5</v>
      </c>
      <c r="B32" s="10">
        <v>0</v>
      </c>
      <c r="C32" s="10">
        <v>380000</v>
      </c>
      <c r="D32" s="29">
        <v>0</v>
      </c>
      <c r="E32" s="29">
        <v>5</v>
      </c>
      <c r="F32" s="29">
        <v>0</v>
      </c>
      <c r="G32" s="29">
        <v>0</v>
      </c>
      <c r="H32" s="29">
        <v>5</v>
      </c>
      <c r="I32" s="30">
        <v>0</v>
      </c>
      <c r="J32" s="31">
        <v>0</v>
      </c>
      <c r="K32" s="11">
        <v>-379995</v>
      </c>
      <c r="L32" s="12">
        <v>-0.99998684210526312</v>
      </c>
    </row>
    <row r="33" spans="1:12" s="3" customFormat="1" x14ac:dyDescent="0.2">
      <c r="A33" s="8" t="s">
        <v>6</v>
      </c>
      <c r="B33" s="10">
        <v>40000</v>
      </c>
      <c r="C33" s="10">
        <v>50000</v>
      </c>
      <c r="D33" s="29">
        <v>450</v>
      </c>
      <c r="E33" s="29">
        <v>6124</v>
      </c>
      <c r="F33" s="29">
        <v>119500</v>
      </c>
      <c r="G33" s="29">
        <v>90500</v>
      </c>
      <c r="H33" s="29">
        <v>216574</v>
      </c>
      <c r="I33" s="30">
        <v>50500</v>
      </c>
      <c r="J33" s="31">
        <v>1.2625000000000002</v>
      </c>
      <c r="K33" s="11">
        <v>166574</v>
      </c>
      <c r="L33" s="12">
        <v>3.33148</v>
      </c>
    </row>
    <row r="34" spans="1:12" s="3" customFormat="1" x14ac:dyDescent="0.2">
      <c r="A34" s="8" t="s">
        <v>7</v>
      </c>
      <c r="B34" s="10">
        <v>3652.9951299999998</v>
      </c>
      <c r="C34" s="10">
        <v>22930.990749999997</v>
      </c>
      <c r="D34" s="32">
        <v>5623.3219900000004</v>
      </c>
      <c r="E34" s="32">
        <v>3291.2049999999999</v>
      </c>
      <c r="F34" s="32">
        <v>3421.52</v>
      </c>
      <c r="G34" s="32">
        <v>2705.6190000000001</v>
      </c>
      <c r="H34" s="32">
        <v>15041.665990000001</v>
      </c>
      <c r="I34" s="30">
        <v>-947.37612999999965</v>
      </c>
      <c r="J34" s="31">
        <v>-0.25934229208786264</v>
      </c>
      <c r="K34" s="11">
        <v>-7889.3247599999959</v>
      </c>
      <c r="L34" s="12">
        <v>-0.34404639755916333</v>
      </c>
    </row>
    <row r="35" spans="1:12" s="3" customFormat="1" x14ac:dyDescent="0.2">
      <c r="A35" s="8" t="s">
        <v>8</v>
      </c>
      <c r="B35" s="10">
        <v>12720.070159999999</v>
      </c>
      <c r="C35" s="10">
        <v>45980.149019999997</v>
      </c>
      <c r="D35" s="32">
        <v>13590.90979</v>
      </c>
      <c r="E35" s="32">
        <v>8966.6890999999996</v>
      </c>
      <c r="F35" s="32">
        <v>8993.627050000001</v>
      </c>
      <c r="G35" s="32">
        <v>6635.5498699999998</v>
      </c>
      <c r="H35" s="32">
        <v>38186.775810000006</v>
      </c>
      <c r="I35" s="30">
        <v>-6084.5202899999995</v>
      </c>
      <c r="J35" s="31">
        <v>-0.47834015170243371</v>
      </c>
      <c r="K35" s="11">
        <v>-7793.3732099999906</v>
      </c>
      <c r="L35" s="12">
        <v>-0.16949430082556072</v>
      </c>
    </row>
    <row r="36" spans="1:12" s="3" customFormat="1" x14ac:dyDescent="0.2">
      <c r="A36" s="8" t="s">
        <v>9</v>
      </c>
      <c r="B36" s="10">
        <v>0</v>
      </c>
      <c r="C36" s="10">
        <v>695.49495999999999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0">
        <v>0</v>
      </c>
      <c r="J36" s="31">
        <v>0</v>
      </c>
      <c r="K36" s="11">
        <v>-695.49495999999999</v>
      </c>
      <c r="L36" s="12">
        <v>-1</v>
      </c>
    </row>
    <row r="37" spans="1:12" s="3" customFormat="1" x14ac:dyDescent="0.2">
      <c r="A37" s="8" t="s">
        <v>10</v>
      </c>
      <c r="B37" s="10">
        <v>30</v>
      </c>
      <c r="C37" s="10">
        <v>90</v>
      </c>
      <c r="D37" s="32">
        <v>30</v>
      </c>
      <c r="E37" s="32">
        <v>0</v>
      </c>
      <c r="F37" s="32">
        <v>0</v>
      </c>
      <c r="G37" s="32">
        <v>40</v>
      </c>
      <c r="H37" s="32">
        <v>70</v>
      </c>
      <c r="I37" s="30">
        <v>10</v>
      </c>
      <c r="J37" s="31">
        <v>0.33333333333333326</v>
      </c>
      <c r="K37" s="11">
        <v>-20</v>
      </c>
      <c r="L37" s="12">
        <v>-0.22222222222222221</v>
      </c>
    </row>
    <row r="38" spans="1:12" s="3" customFormat="1" x14ac:dyDescent="0.2">
      <c r="A38" s="8" t="s">
        <v>11</v>
      </c>
      <c r="B38" s="10">
        <v>10397.183919999999</v>
      </c>
      <c r="C38" s="10">
        <v>44115.44769999999</v>
      </c>
      <c r="D38" s="32">
        <v>3494.6286600000003</v>
      </c>
      <c r="E38" s="32">
        <v>10822.66317</v>
      </c>
      <c r="F38" s="32">
        <v>9376.4310299999997</v>
      </c>
      <c r="G38" s="32">
        <v>2410.0402899999999</v>
      </c>
      <c r="H38" s="32">
        <v>26103.763150000002</v>
      </c>
      <c r="I38" s="30">
        <v>-7987.1436299999996</v>
      </c>
      <c r="J38" s="31">
        <v>-0.76820259134167546</v>
      </c>
      <c r="K38" s="11">
        <v>-18011.684549999987</v>
      </c>
      <c r="L38" s="12">
        <v>-0.40828520368841215</v>
      </c>
    </row>
    <row r="39" spans="1:12" s="3" customFormat="1" x14ac:dyDescent="0.2">
      <c r="A39" s="8" t="s">
        <v>12</v>
      </c>
      <c r="B39" s="10">
        <v>1484.7541999999999</v>
      </c>
      <c r="C39" s="10">
        <v>101923.95823999999</v>
      </c>
      <c r="D39" s="32">
        <v>32616.641640000002</v>
      </c>
      <c r="E39" s="32">
        <v>5963.2424600000004</v>
      </c>
      <c r="F39" s="32">
        <v>16158.41843</v>
      </c>
      <c r="G39" s="32">
        <v>54254.235049999996</v>
      </c>
      <c r="H39" s="32">
        <v>108992.53758</v>
      </c>
      <c r="I39" s="30">
        <v>52769.480849999993</v>
      </c>
      <c r="J39" s="31">
        <v>35.540886733979271</v>
      </c>
      <c r="K39" s="11">
        <v>7068.5793400000111</v>
      </c>
      <c r="L39" s="12">
        <v>6.9351499510602377E-2</v>
      </c>
    </row>
    <row r="40" spans="1:12" s="3" customFormat="1" x14ac:dyDescent="0.2">
      <c r="A40" s="8" t="s">
        <v>13</v>
      </c>
      <c r="B40" s="10">
        <v>64410.323770000003</v>
      </c>
      <c r="C40" s="10">
        <v>190582.92395999999</v>
      </c>
      <c r="D40" s="32">
        <v>60756.621330000002</v>
      </c>
      <c r="E40" s="32">
        <v>44456.508950000003</v>
      </c>
      <c r="F40" s="32">
        <v>53548.973869999994</v>
      </c>
      <c r="G40" s="32">
        <v>6894.5012900000002</v>
      </c>
      <c r="H40" s="32">
        <v>165656.60544000001</v>
      </c>
      <c r="I40" s="30">
        <v>-57515.822480000003</v>
      </c>
      <c r="J40" s="31">
        <v>-0.8929596858631037</v>
      </c>
      <c r="K40" s="11">
        <v>-24926.318519999972</v>
      </c>
      <c r="L40" s="12">
        <v>-0.130789884015168</v>
      </c>
    </row>
    <row r="41" spans="1:12" s="3" customFormat="1" x14ac:dyDescent="0.2">
      <c r="A41" s="8" t="s">
        <v>14</v>
      </c>
      <c r="B41" s="10">
        <v>3600.05744</v>
      </c>
      <c r="C41" s="10">
        <v>5615.45831</v>
      </c>
      <c r="D41" s="32">
        <v>8459.1938800000007</v>
      </c>
      <c r="E41" s="32">
        <v>7831.9084000000003</v>
      </c>
      <c r="F41" s="32">
        <v>6360.2834299999995</v>
      </c>
      <c r="G41" s="32">
        <v>3420.9805099999999</v>
      </c>
      <c r="H41" s="32">
        <v>26072.366220000004</v>
      </c>
      <c r="I41" s="30">
        <v>-179.07693000000017</v>
      </c>
      <c r="J41" s="31">
        <v>-4.974279799268988E-2</v>
      </c>
      <c r="K41" s="11">
        <v>20456.907910000002</v>
      </c>
      <c r="L41" s="12">
        <v>3.6429631885202269</v>
      </c>
    </row>
    <row r="42" spans="1:12" s="3" customFormat="1" x14ac:dyDescent="0.2">
      <c r="A42" s="8" t="s">
        <v>15</v>
      </c>
      <c r="B42" s="10">
        <v>33687.356249999997</v>
      </c>
      <c r="C42" s="10">
        <v>119930.11492000001</v>
      </c>
      <c r="D42" s="32">
        <v>29638.370430000003</v>
      </c>
      <c r="E42" s="32">
        <v>25928.839619999999</v>
      </c>
      <c r="F42" s="32">
        <v>25219.121979999996</v>
      </c>
      <c r="G42" s="32">
        <v>6808.7779600000003</v>
      </c>
      <c r="H42" s="32">
        <v>87595.109989999997</v>
      </c>
      <c r="I42" s="30">
        <v>-26878.578289999998</v>
      </c>
      <c r="J42" s="31">
        <v>-0.79788327972457029</v>
      </c>
      <c r="K42" s="11">
        <v>-32335.00493000001</v>
      </c>
      <c r="L42" s="12">
        <v>-0.26961539186024497</v>
      </c>
    </row>
    <row r="43" spans="1:12" s="18" customFormat="1" x14ac:dyDescent="0.2">
      <c r="A43" s="56" t="s">
        <v>16</v>
      </c>
      <c r="B43" s="33">
        <v>169982.74087000001</v>
      </c>
      <c r="C43" s="15">
        <v>961864.53786000004</v>
      </c>
      <c r="D43" s="34">
        <v>154659.68771999999</v>
      </c>
      <c r="E43" s="34">
        <v>113390.05670000002</v>
      </c>
      <c r="F43" s="34">
        <v>242578.37578999999</v>
      </c>
      <c r="G43" s="34">
        <v>173669.70397</v>
      </c>
      <c r="H43" s="34">
        <v>684297.82418</v>
      </c>
      <c r="I43" s="56">
        <v>3686.9630999999936</v>
      </c>
      <c r="J43" s="35">
        <v>2.1690220319601217E-2</v>
      </c>
      <c r="K43" s="16">
        <v>-277566.71368000004</v>
      </c>
      <c r="L43" s="17">
        <v>-0.28857152203317848</v>
      </c>
    </row>
    <row r="44" spans="1:12" s="3" customFormat="1" x14ac:dyDescent="0.2">
      <c r="A44" s="3" t="s">
        <v>17</v>
      </c>
      <c r="B44" s="20"/>
      <c r="C44" s="20"/>
      <c r="D44" s="21"/>
      <c r="E44" s="21"/>
      <c r="F44" s="21"/>
      <c r="G44" s="21"/>
      <c r="H44" s="21"/>
      <c r="J44" s="37"/>
      <c r="K44" s="1"/>
      <c r="L44" s="2"/>
    </row>
    <row r="45" spans="1:12" s="3" customFormat="1" x14ac:dyDescent="0.2">
      <c r="A45" s="3" t="s">
        <v>18</v>
      </c>
      <c r="B45" s="20"/>
      <c r="C45" s="20"/>
      <c r="D45" s="21"/>
      <c r="E45" s="21"/>
      <c r="F45" s="21"/>
      <c r="G45" s="21"/>
      <c r="H45" s="21"/>
      <c r="J45" s="38"/>
      <c r="K45" s="1"/>
      <c r="L45" s="2"/>
    </row>
    <row r="46" spans="1:12" s="3" customFormat="1" x14ac:dyDescent="0.2">
      <c r="A46" s="3" t="s">
        <v>19</v>
      </c>
      <c r="B46" s="20"/>
      <c r="C46" s="20"/>
      <c r="D46" s="21"/>
      <c r="E46" s="21"/>
      <c r="F46" s="21"/>
      <c r="G46" s="21"/>
      <c r="H46" s="21"/>
      <c r="J46" s="38"/>
      <c r="K46" s="1"/>
      <c r="L46" s="2"/>
    </row>
    <row r="49" spans="1:12" s="3" customFormat="1" x14ac:dyDescent="0.2">
      <c r="A49" s="111" t="s">
        <v>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</row>
    <row r="50" spans="1:12" s="3" customFormat="1" x14ac:dyDescent="0.2">
      <c r="A50" s="111" t="s">
        <v>51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</row>
    <row r="51" spans="1:12" s="3" customFormat="1" x14ac:dyDescent="0.2">
      <c r="A51" s="111" t="s">
        <v>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</row>
    <row r="52" spans="1:12" s="3" customFormat="1" x14ac:dyDescent="0.2">
      <c r="A52" s="70"/>
      <c r="B52" s="70"/>
      <c r="C52" s="70"/>
      <c r="D52" s="4"/>
      <c r="E52" s="4"/>
      <c r="F52" s="4"/>
      <c r="G52" s="4"/>
      <c r="H52" s="4"/>
      <c r="I52" s="70"/>
      <c r="K52" s="1"/>
      <c r="L52" s="2"/>
    </row>
    <row r="53" spans="1:12" s="3" customFormat="1" x14ac:dyDescent="0.2">
      <c r="A53" s="117" t="s">
        <v>2</v>
      </c>
      <c r="B53" s="115" t="s">
        <v>22</v>
      </c>
      <c r="C53" s="116"/>
      <c r="D53" s="119" t="s">
        <v>32</v>
      </c>
      <c r="E53" s="120"/>
      <c r="F53" s="120"/>
      <c r="G53" s="121"/>
      <c r="H53" s="72"/>
      <c r="I53" s="115" t="s">
        <v>56</v>
      </c>
      <c r="J53" s="116"/>
      <c r="K53" s="115" t="s">
        <v>57</v>
      </c>
      <c r="L53" s="116"/>
    </row>
    <row r="54" spans="1:12" s="3" customFormat="1" x14ac:dyDescent="0.2">
      <c r="A54" s="118"/>
      <c r="B54" s="56" t="s">
        <v>52</v>
      </c>
      <c r="C54" s="71" t="s">
        <v>53</v>
      </c>
      <c r="D54" s="57" t="s">
        <v>39</v>
      </c>
      <c r="E54" s="57" t="s">
        <v>40</v>
      </c>
      <c r="F54" s="57" t="s">
        <v>49</v>
      </c>
      <c r="G54" s="57" t="s">
        <v>54</v>
      </c>
      <c r="H54" s="57" t="s">
        <v>55</v>
      </c>
      <c r="I54" s="7" t="s">
        <v>3</v>
      </c>
      <c r="J54" s="71" t="s">
        <v>4</v>
      </c>
      <c r="K54" s="7" t="s">
        <v>3</v>
      </c>
      <c r="L54" s="71" t="s">
        <v>4</v>
      </c>
    </row>
    <row r="55" spans="1:12" s="3" customFormat="1" x14ac:dyDescent="0.2">
      <c r="A55" s="8" t="s">
        <v>5</v>
      </c>
      <c r="B55" s="8">
        <v>732.0053200000001</v>
      </c>
      <c r="C55" s="39">
        <v>2352.6576100000002</v>
      </c>
      <c r="D55" s="40">
        <v>9219.8554000000004</v>
      </c>
      <c r="E55" s="40">
        <v>8997.6970500000007</v>
      </c>
      <c r="F55" s="40">
        <v>15273.483779999999</v>
      </c>
      <c r="G55" s="40">
        <v>4773.9705100000001</v>
      </c>
      <c r="H55" s="40">
        <v>38265.006739999997</v>
      </c>
      <c r="I55" s="41">
        <v>4041.9651899999999</v>
      </c>
      <c r="J55" s="31">
        <v>5.5217702379540077</v>
      </c>
      <c r="K55" s="11">
        <v>35912.349129999995</v>
      </c>
      <c r="L55" s="12">
        <v>15.264588003521684</v>
      </c>
    </row>
    <row r="56" spans="1:12" s="3" customFormat="1" x14ac:dyDescent="0.2">
      <c r="A56" s="8" t="s">
        <v>6</v>
      </c>
      <c r="B56" s="8">
        <v>24252.257590000001</v>
      </c>
      <c r="C56" s="39">
        <v>182743.26304999998</v>
      </c>
      <c r="D56" s="40">
        <v>111350.48571000001</v>
      </c>
      <c r="E56" s="40">
        <v>35931.389869999999</v>
      </c>
      <c r="F56" s="40">
        <v>193057.64749999999</v>
      </c>
      <c r="G56" s="40">
        <v>25865.97465</v>
      </c>
      <c r="H56" s="40">
        <v>366205.49772999994</v>
      </c>
      <c r="I56" s="41">
        <v>1613.717059999999</v>
      </c>
      <c r="J56" s="31">
        <v>6.6538838869391936E-2</v>
      </c>
      <c r="K56" s="11">
        <v>183462.23467999997</v>
      </c>
      <c r="L56" s="12">
        <v>1.0039343263220779</v>
      </c>
    </row>
    <row r="57" spans="1:12" s="3" customFormat="1" x14ac:dyDescent="0.2">
      <c r="A57" s="8" t="s">
        <v>7</v>
      </c>
      <c r="B57" s="8">
        <v>37925.889480000005</v>
      </c>
      <c r="C57" s="39">
        <v>72671.857290000014</v>
      </c>
      <c r="D57" s="40">
        <v>10533.61958</v>
      </c>
      <c r="E57" s="40">
        <v>8857.01872</v>
      </c>
      <c r="F57" s="40">
        <v>5569.7601699999996</v>
      </c>
      <c r="G57" s="40">
        <v>2683.72964</v>
      </c>
      <c r="H57" s="40">
        <v>27644.128110000001</v>
      </c>
      <c r="I57" s="41">
        <v>-35242.159840000008</v>
      </c>
      <c r="J57" s="31">
        <v>-0.92923752938173676</v>
      </c>
      <c r="K57" s="11">
        <v>-45027.729180000009</v>
      </c>
      <c r="L57" s="12">
        <v>-0.61960339062637437</v>
      </c>
    </row>
    <row r="58" spans="1:12" s="3" customFormat="1" x14ac:dyDescent="0.2">
      <c r="A58" s="8" t="s">
        <v>8</v>
      </c>
      <c r="B58" s="8">
        <v>24450.368589999998</v>
      </c>
      <c r="C58" s="39">
        <v>118111.70155</v>
      </c>
      <c r="D58" s="40">
        <v>18659.946479999999</v>
      </c>
      <c r="E58" s="40">
        <v>27092.461909999998</v>
      </c>
      <c r="F58" s="40">
        <v>32144.838540000001</v>
      </c>
      <c r="G58" s="40">
        <v>20975.840079999998</v>
      </c>
      <c r="H58" s="40">
        <v>98873.087009999988</v>
      </c>
      <c r="I58" s="41">
        <v>-3474.5285100000001</v>
      </c>
      <c r="J58" s="31">
        <v>-0.14210536324679601</v>
      </c>
      <c r="K58" s="11">
        <v>-19238.61454000001</v>
      </c>
      <c r="L58" s="12">
        <v>-0.16288491561401952</v>
      </c>
    </row>
    <row r="59" spans="1:12" s="3" customFormat="1" x14ac:dyDescent="0.2">
      <c r="A59" s="8" t="s">
        <v>9</v>
      </c>
      <c r="B59" s="8">
        <v>5434.8240999999998</v>
      </c>
      <c r="C59" s="39">
        <v>23760.847170000001</v>
      </c>
      <c r="D59" s="40">
        <v>2044.5598200000002</v>
      </c>
      <c r="E59" s="40">
        <v>1598.88787</v>
      </c>
      <c r="F59" s="40">
        <v>351.46569</v>
      </c>
      <c r="G59" s="40">
        <v>60.956270000000004</v>
      </c>
      <c r="H59" s="40">
        <v>4055.8696500000001</v>
      </c>
      <c r="I59" s="41">
        <v>-5373.8678300000001</v>
      </c>
      <c r="J59" s="31">
        <v>-0.98878413194642312</v>
      </c>
      <c r="K59" s="11">
        <v>-19704.97752</v>
      </c>
      <c r="L59" s="12">
        <v>-0.82930450160376168</v>
      </c>
    </row>
    <row r="60" spans="1:12" s="3" customFormat="1" x14ac:dyDescent="0.2">
      <c r="A60" s="8" t="s">
        <v>10</v>
      </c>
      <c r="B60" s="8">
        <v>6544.1668200000004</v>
      </c>
      <c r="C60" s="39">
        <v>21150.445950000001</v>
      </c>
      <c r="D60" s="40">
        <v>1773.4623800000002</v>
      </c>
      <c r="E60" s="40">
        <v>1396.71723</v>
      </c>
      <c r="F60" s="40">
        <v>566.01510999999994</v>
      </c>
      <c r="G60" s="40">
        <v>10288.76478</v>
      </c>
      <c r="H60" s="40">
        <v>14024.959499999999</v>
      </c>
      <c r="I60" s="41">
        <v>3744.5979599999991</v>
      </c>
      <c r="J60" s="31">
        <v>0.57220392801661468</v>
      </c>
      <c r="K60" s="11">
        <v>-7125.4864500000022</v>
      </c>
      <c r="L60" s="12">
        <v>-0.33689532915025855</v>
      </c>
    </row>
    <row r="61" spans="1:12" s="3" customFormat="1" x14ac:dyDescent="0.2">
      <c r="A61" s="8" t="s">
        <v>11</v>
      </c>
      <c r="B61" s="8">
        <v>882628.09424000001</v>
      </c>
      <c r="C61" s="39">
        <v>3517014.99608</v>
      </c>
      <c r="D61" s="40">
        <v>704575.18920999998</v>
      </c>
      <c r="E61" s="40">
        <v>628807.65677</v>
      </c>
      <c r="F61" s="40">
        <v>959861.64674999996</v>
      </c>
      <c r="G61" s="40">
        <v>310269.92345</v>
      </c>
      <c r="H61" s="40">
        <v>2603514.4161800002</v>
      </c>
      <c r="I61" s="41">
        <v>-572358.17079</v>
      </c>
      <c r="J61" s="31">
        <v>-0.64847037447050382</v>
      </c>
      <c r="K61" s="11">
        <v>-913500.57989999978</v>
      </c>
      <c r="L61" s="12">
        <v>-0.25973747081492993</v>
      </c>
    </row>
    <row r="62" spans="1:12" s="3" customFormat="1" x14ac:dyDescent="0.2">
      <c r="A62" s="8" t="s">
        <v>12</v>
      </c>
      <c r="B62" s="8">
        <v>390591.99825</v>
      </c>
      <c r="C62" s="39">
        <v>1618207.9515699998</v>
      </c>
      <c r="D62" s="40">
        <v>135331.33624999999</v>
      </c>
      <c r="E62" s="40">
        <v>127777.68726000001</v>
      </c>
      <c r="F62" s="40">
        <v>308419.66221999994</v>
      </c>
      <c r="G62" s="40">
        <v>149764.90095999997</v>
      </c>
      <c r="H62" s="40">
        <v>721293.58668999991</v>
      </c>
      <c r="I62" s="41">
        <v>-240827.09729000003</v>
      </c>
      <c r="J62" s="31">
        <v>-0.61656945961257925</v>
      </c>
      <c r="K62" s="11">
        <v>-896914.36487999989</v>
      </c>
      <c r="L62" s="12">
        <v>-0.5542639708387328</v>
      </c>
    </row>
    <row r="63" spans="1:12" s="3" customFormat="1" x14ac:dyDescent="0.2">
      <c r="A63" s="8" t="s">
        <v>13</v>
      </c>
      <c r="B63" s="8">
        <v>124502.11179</v>
      </c>
      <c r="C63" s="39">
        <v>504837.98902000004</v>
      </c>
      <c r="D63" s="40">
        <v>121882.45435999999</v>
      </c>
      <c r="E63" s="40">
        <v>121837.63868</v>
      </c>
      <c r="F63" s="40">
        <v>83124.825639999995</v>
      </c>
      <c r="G63" s="40">
        <v>15244.166999999998</v>
      </c>
      <c r="H63" s="40">
        <v>342089.08568000002</v>
      </c>
      <c r="I63" s="41">
        <v>-109257.94478999999</v>
      </c>
      <c r="J63" s="31">
        <v>-0.87755896843169523</v>
      </c>
      <c r="K63" s="11">
        <v>-162748.90334000002</v>
      </c>
      <c r="L63" s="12">
        <v>-0.32237847959090982</v>
      </c>
    </row>
    <row r="64" spans="1:12" s="3" customFormat="1" x14ac:dyDescent="0.2">
      <c r="A64" s="8" t="s">
        <v>14</v>
      </c>
      <c r="B64" s="8">
        <v>210006.92499999999</v>
      </c>
      <c r="C64" s="39">
        <v>849315.52602999983</v>
      </c>
      <c r="D64" s="40">
        <v>114544.35224000001</v>
      </c>
      <c r="E64" s="40">
        <v>137930.81724999999</v>
      </c>
      <c r="F64" s="40">
        <v>117120.89929999999</v>
      </c>
      <c r="G64" s="40">
        <v>42579.09072</v>
      </c>
      <c r="H64" s="40">
        <v>412175.15950999997</v>
      </c>
      <c r="I64" s="41">
        <v>-167427.83427999998</v>
      </c>
      <c r="J64" s="31">
        <v>-0.79724911109478891</v>
      </c>
      <c r="K64" s="11">
        <v>-437140.36651999986</v>
      </c>
      <c r="L64" s="12">
        <v>-0.51469725104796804</v>
      </c>
    </row>
    <row r="65" spans="1:12" s="3" customFormat="1" x14ac:dyDescent="0.2">
      <c r="A65" s="8" t="s">
        <v>15</v>
      </c>
      <c r="B65" s="8">
        <v>239869.18896</v>
      </c>
      <c r="C65" s="39">
        <v>882964.90222000005</v>
      </c>
      <c r="D65" s="40">
        <v>218885.93550999998</v>
      </c>
      <c r="E65" s="40">
        <v>212985.52373000002</v>
      </c>
      <c r="F65" s="40">
        <v>172017.83656</v>
      </c>
      <c r="G65" s="40">
        <v>41622.104319999999</v>
      </c>
      <c r="H65" s="40">
        <v>645511.40012000001</v>
      </c>
      <c r="I65" s="41">
        <v>-198247.08464000002</v>
      </c>
      <c r="J65" s="31">
        <v>-0.8264799889453881</v>
      </c>
      <c r="K65" s="11">
        <v>-237453.50210000004</v>
      </c>
      <c r="L65" s="12">
        <v>-0.26892745283870412</v>
      </c>
    </row>
    <row r="66" spans="1:12" s="3" customFormat="1" x14ac:dyDescent="0.2">
      <c r="A66" s="56" t="s">
        <v>16</v>
      </c>
      <c r="B66" s="42">
        <v>1946937.83014</v>
      </c>
      <c r="C66" s="53">
        <v>7793132.1375399996</v>
      </c>
      <c r="D66" s="34">
        <v>1448801.1969400002</v>
      </c>
      <c r="E66" s="34">
        <v>1313213.4963400001</v>
      </c>
      <c r="F66" s="34">
        <v>1887508.0812599999</v>
      </c>
      <c r="G66" s="34">
        <v>624129.42238</v>
      </c>
      <c r="H66" s="34">
        <v>5273652.19692</v>
      </c>
      <c r="I66" s="43">
        <v>-1322808.4077599999</v>
      </c>
      <c r="J66" s="35">
        <v>-0.67943022488030846</v>
      </c>
      <c r="K66" s="16">
        <v>-2519479.9406199995</v>
      </c>
      <c r="L66" s="17">
        <v>-0.32329490840832897</v>
      </c>
    </row>
    <row r="67" spans="1:12" s="3" customFormat="1" x14ac:dyDescent="0.2">
      <c r="A67" s="3" t="s">
        <v>17</v>
      </c>
      <c r="B67" s="20"/>
      <c r="C67" s="20"/>
      <c r="D67" s="20"/>
      <c r="E67" s="20"/>
      <c r="F67" s="20"/>
      <c r="G67" s="20"/>
      <c r="H67" s="20"/>
      <c r="I67" s="20"/>
      <c r="J67" s="20"/>
      <c r="K67" s="1"/>
      <c r="L67" s="2"/>
    </row>
    <row r="68" spans="1:12" s="3" customFormat="1" x14ac:dyDescent="0.2">
      <c r="A68" s="3" t="s">
        <v>18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</row>
    <row r="69" spans="1:12" s="3" customFormat="1" x14ac:dyDescent="0.2">
      <c r="A69" s="3" t="s">
        <v>19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</row>
    <row r="70" spans="1:12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</row>
    <row r="72" spans="1:12" s="3" customFormat="1" x14ac:dyDescent="0.2">
      <c r="A72" s="111" t="s">
        <v>0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</row>
    <row r="73" spans="1:12" s="3" customFormat="1" x14ac:dyDescent="0.2">
      <c r="A73" s="111" t="s">
        <v>51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</row>
    <row r="74" spans="1:12" s="3" customFormat="1" x14ac:dyDescent="0.2">
      <c r="A74" s="111" t="s">
        <v>1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</row>
    <row r="75" spans="1:12" s="3" customFormat="1" x14ac:dyDescent="0.2">
      <c r="A75" s="70"/>
      <c r="B75" s="70"/>
      <c r="C75" s="70"/>
      <c r="D75" s="4"/>
      <c r="E75" s="4"/>
      <c r="F75" s="4"/>
      <c r="G75" s="4"/>
      <c r="H75" s="4"/>
      <c r="I75" s="70"/>
      <c r="K75" s="1"/>
      <c r="L75" s="2"/>
    </row>
    <row r="76" spans="1:12" s="3" customFormat="1" x14ac:dyDescent="0.2">
      <c r="A76" s="117" t="s">
        <v>2</v>
      </c>
      <c r="B76" s="115" t="s">
        <v>23</v>
      </c>
      <c r="C76" s="116"/>
      <c r="D76" s="119" t="s">
        <v>33</v>
      </c>
      <c r="E76" s="120"/>
      <c r="F76" s="120"/>
      <c r="G76" s="121"/>
      <c r="H76" s="72"/>
      <c r="I76" s="115" t="s">
        <v>56</v>
      </c>
      <c r="J76" s="116"/>
      <c r="K76" s="115" t="s">
        <v>57</v>
      </c>
      <c r="L76" s="116"/>
    </row>
    <row r="77" spans="1:12" s="3" customFormat="1" x14ac:dyDescent="0.2">
      <c r="A77" s="118"/>
      <c r="B77" s="56" t="s">
        <v>52</v>
      </c>
      <c r="C77" s="71" t="s">
        <v>53</v>
      </c>
      <c r="D77" s="57" t="s">
        <v>39</v>
      </c>
      <c r="E77" s="57" t="s">
        <v>40</v>
      </c>
      <c r="F77" s="57" t="s">
        <v>49</v>
      </c>
      <c r="G77" s="57" t="s">
        <v>54</v>
      </c>
      <c r="H77" s="57" t="s">
        <v>55</v>
      </c>
      <c r="I77" s="7" t="s">
        <v>3</v>
      </c>
      <c r="J77" s="71" t="s">
        <v>4</v>
      </c>
      <c r="K77" s="7" t="s">
        <v>3</v>
      </c>
      <c r="L77" s="71" t="s">
        <v>4</v>
      </c>
    </row>
    <row r="78" spans="1:12" s="3" customFormat="1" x14ac:dyDescent="0.2">
      <c r="A78" s="8" t="s">
        <v>5</v>
      </c>
      <c r="B78" s="8">
        <v>0</v>
      </c>
      <c r="C78" s="40">
        <v>695.48506000000009</v>
      </c>
      <c r="D78" s="44">
        <v>9219.8554000000004</v>
      </c>
      <c r="E78" s="44">
        <v>8626.1970500000007</v>
      </c>
      <c r="F78" s="44">
        <v>15270.105939999999</v>
      </c>
      <c r="G78" s="44">
        <v>4773.9705100000001</v>
      </c>
      <c r="H78" s="44">
        <v>37890.128900000003</v>
      </c>
      <c r="I78" s="30">
        <v>4773.9705100000001</v>
      </c>
      <c r="J78" s="12" t="e">
        <v>#DIV/0!</v>
      </c>
      <c r="K78" s="11">
        <v>37194.643840000004</v>
      </c>
      <c r="L78" s="12">
        <v>53.480147855368742</v>
      </c>
    </row>
    <row r="79" spans="1:12" s="3" customFormat="1" x14ac:dyDescent="0.2">
      <c r="A79" s="8" t="s">
        <v>6</v>
      </c>
      <c r="B79" s="8">
        <v>12006.60399</v>
      </c>
      <c r="C79" s="40">
        <v>69404.003249999994</v>
      </c>
      <c r="D79" s="44">
        <v>31380.69412</v>
      </c>
      <c r="E79" s="44">
        <v>20663.89028</v>
      </c>
      <c r="F79" s="44">
        <v>70936.564419999995</v>
      </c>
      <c r="G79" s="44">
        <v>15465.97465</v>
      </c>
      <c r="H79" s="44">
        <v>138447.12346999999</v>
      </c>
      <c r="I79" s="30">
        <v>3459.3706600000005</v>
      </c>
      <c r="J79" s="12">
        <v>0.28812232525377057</v>
      </c>
      <c r="K79" s="11">
        <v>69043.120219999997</v>
      </c>
      <c r="L79" s="12">
        <v>0.99480025628060598</v>
      </c>
    </row>
    <row r="80" spans="1:12" s="3" customFormat="1" x14ac:dyDescent="0.2">
      <c r="A80" s="8" t="s">
        <v>7</v>
      </c>
      <c r="B80" s="8">
        <v>8260.7110200000006</v>
      </c>
      <c r="C80" s="40">
        <v>24063.908210000001</v>
      </c>
      <c r="D80" s="44">
        <v>6803.2714299999998</v>
      </c>
      <c r="E80" s="44">
        <v>3347.8148700000002</v>
      </c>
      <c r="F80" s="44">
        <v>3392.0620899999999</v>
      </c>
      <c r="G80" s="44">
        <v>1819.1767500000001</v>
      </c>
      <c r="H80" s="44">
        <v>15362.325139999999</v>
      </c>
      <c r="I80" s="30">
        <v>-6441.5342700000001</v>
      </c>
      <c r="J80" s="12">
        <v>-0.77977964056658167</v>
      </c>
      <c r="K80" s="11">
        <v>-8701.5830700000024</v>
      </c>
      <c r="L80" s="12">
        <v>-0.36160306937939413</v>
      </c>
    </row>
    <row r="81" spans="1:12" s="3" customFormat="1" x14ac:dyDescent="0.2">
      <c r="A81" s="8" t="s">
        <v>8</v>
      </c>
      <c r="B81" s="8">
        <v>16652.372589999999</v>
      </c>
      <c r="C81" s="40">
        <v>87773.723050000001</v>
      </c>
      <c r="D81" s="44">
        <v>14880.953880000001</v>
      </c>
      <c r="E81" s="44">
        <v>23100.707409999999</v>
      </c>
      <c r="F81" s="44">
        <v>19694.388059999997</v>
      </c>
      <c r="G81" s="44">
        <v>15322.71141</v>
      </c>
      <c r="H81" s="44">
        <v>72998.760760000005</v>
      </c>
      <c r="I81" s="30">
        <v>-1329.6611799999991</v>
      </c>
      <c r="J81" s="12">
        <v>-7.9848152136499762E-2</v>
      </c>
      <c r="K81" s="11">
        <v>-14774.962289999996</v>
      </c>
      <c r="L81" s="12">
        <v>-0.16833013089331406</v>
      </c>
    </row>
    <row r="82" spans="1:12" s="3" customFormat="1" x14ac:dyDescent="0.2">
      <c r="A82" s="8" t="s">
        <v>9</v>
      </c>
      <c r="B82" s="8">
        <v>3011.0636400000003</v>
      </c>
      <c r="C82" s="40">
        <v>11991.83791</v>
      </c>
      <c r="D82" s="44">
        <v>2042.36184</v>
      </c>
      <c r="E82" s="44">
        <v>965.53959999999995</v>
      </c>
      <c r="F82" s="44">
        <v>51.079610000000002</v>
      </c>
      <c r="G82" s="44">
        <v>31.780090000000001</v>
      </c>
      <c r="H82" s="44">
        <v>3090.7611400000005</v>
      </c>
      <c r="I82" s="30">
        <v>-2979.2835500000001</v>
      </c>
      <c r="J82" s="12">
        <v>-0.98944556017421137</v>
      </c>
      <c r="K82" s="11">
        <v>-8901.0767699999997</v>
      </c>
      <c r="L82" s="12">
        <v>-0.74226126443698726</v>
      </c>
    </row>
    <row r="83" spans="1:12" s="3" customFormat="1" x14ac:dyDescent="0.2">
      <c r="A83" s="8" t="s">
        <v>10</v>
      </c>
      <c r="B83" s="8">
        <v>1046.54412</v>
      </c>
      <c r="C83" s="40">
        <v>1649.33826</v>
      </c>
      <c r="D83" s="44">
        <v>611.22102000000007</v>
      </c>
      <c r="E83" s="44">
        <v>279.87544000000003</v>
      </c>
      <c r="F83" s="44">
        <v>340.31496999999996</v>
      </c>
      <c r="G83" s="44">
        <v>250.00183999999999</v>
      </c>
      <c r="H83" s="44">
        <v>1481.41327</v>
      </c>
      <c r="I83" s="30">
        <v>-796.54228000000001</v>
      </c>
      <c r="J83" s="12">
        <v>-0.76111676973542219</v>
      </c>
      <c r="K83" s="11">
        <v>-167.92498999999998</v>
      </c>
      <c r="L83" s="12">
        <v>-0.1018135540007421</v>
      </c>
    </row>
    <row r="84" spans="1:12" s="3" customFormat="1" x14ac:dyDescent="0.2">
      <c r="A84" s="8" t="s">
        <v>11</v>
      </c>
      <c r="B84" s="8">
        <v>360435.77665999997</v>
      </c>
      <c r="C84" s="40">
        <v>1471721.8844999999</v>
      </c>
      <c r="D84" s="44">
        <v>317537.11875000002</v>
      </c>
      <c r="E84" s="44">
        <v>326232.78910000005</v>
      </c>
      <c r="F84" s="44">
        <v>375680.97399000003</v>
      </c>
      <c r="G84" s="44">
        <v>163082.0857</v>
      </c>
      <c r="H84" s="44">
        <v>1182532.9675400001</v>
      </c>
      <c r="I84" s="30">
        <v>-197353.69095999998</v>
      </c>
      <c r="J84" s="12">
        <v>-0.5475419027178432</v>
      </c>
      <c r="K84" s="11">
        <v>-289188.91695999983</v>
      </c>
      <c r="L84" s="12">
        <v>-0.1964969876480761</v>
      </c>
    </row>
    <row r="85" spans="1:12" s="3" customFormat="1" x14ac:dyDescent="0.2">
      <c r="A85" s="8" t="s">
        <v>12</v>
      </c>
      <c r="B85" s="8">
        <v>54777.193789999998</v>
      </c>
      <c r="C85" s="40">
        <v>334794.69341000001</v>
      </c>
      <c r="D85" s="44">
        <v>52456.712420000003</v>
      </c>
      <c r="E85" s="44">
        <v>49999.961309999999</v>
      </c>
      <c r="F85" s="44">
        <v>83641.716059999992</v>
      </c>
      <c r="G85" s="44">
        <v>54884.462739999995</v>
      </c>
      <c r="H85" s="44">
        <v>240982.85252999997</v>
      </c>
      <c r="I85" s="30">
        <v>107.26894999999786</v>
      </c>
      <c r="J85" s="12">
        <v>1.9582775709765521E-3</v>
      </c>
      <c r="K85" s="11">
        <v>-93811.840880000032</v>
      </c>
      <c r="L85" s="12">
        <v>-0.28020707235378772</v>
      </c>
    </row>
    <row r="86" spans="1:12" s="3" customFormat="1" x14ac:dyDescent="0.2">
      <c r="A86" s="8" t="s">
        <v>13</v>
      </c>
      <c r="B86" s="8">
        <v>82439.488619999989</v>
      </c>
      <c r="C86" s="40">
        <v>354195.45693999995</v>
      </c>
      <c r="D86" s="44">
        <v>67598.124229999987</v>
      </c>
      <c r="E86" s="44">
        <v>66851.162899999996</v>
      </c>
      <c r="F86" s="44">
        <v>50576.416859999998</v>
      </c>
      <c r="G86" s="44">
        <v>9934.5401299999994</v>
      </c>
      <c r="H86" s="44">
        <v>194960.24411999999</v>
      </c>
      <c r="I86" s="30">
        <v>-72504.948489999995</v>
      </c>
      <c r="J86" s="12">
        <v>-0.87949294329332051</v>
      </c>
      <c r="K86" s="11">
        <v>-159235.21281999996</v>
      </c>
      <c r="L86" s="12">
        <v>-0.44956876125877043</v>
      </c>
    </row>
    <row r="87" spans="1:12" s="3" customFormat="1" x14ac:dyDescent="0.2">
      <c r="A87" s="8" t="s">
        <v>14</v>
      </c>
      <c r="B87" s="8">
        <v>160576.39971</v>
      </c>
      <c r="C87" s="40">
        <v>627643.19282</v>
      </c>
      <c r="D87" s="44">
        <v>83961.711150000003</v>
      </c>
      <c r="E87" s="44">
        <v>107920.08078</v>
      </c>
      <c r="F87" s="44">
        <v>88614.484379999994</v>
      </c>
      <c r="G87" s="44">
        <v>28550.769640000002</v>
      </c>
      <c r="H87" s="44">
        <v>309047.04595</v>
      </c>
      <c r="I87" s="30">
        <v>-132025.63006999998</v>
      </c>
      <c r="J87" s="12">
        <v>-0.82219822033896317</v>
      </c>
      <c r="K87" s="11">
        <v>-318596.14687</v>
      </c>
      <c r="L87" s="12">
        <v>-0.50760710944469567</v>
      </c>
    </row>
    <row r="88" spans="1:12" s="3" customFormat="1" x14ac:dyDescent="0.2">
      <c r="A88" s="8" t="s">
        <v>15</v>
      </c>
      <c r="B88" s="8">
        <v>123641.84602000001</v>
      </c>
      <c r="C88" s="40">
        <v>458685.26831999997</v>
      </c>
      <c r="D88" s="44">
        <v>111278.65212</v>
      </c>
      <c r="E88" s="44">
        <v>104012.21456000001</v>
      </c>
      <c r="F88" s="44">
        <v>96118.994470000005</v>
      </c>
      <c r="G88" s="44">
        <v>24237.45968</v>
      </c>
      <c r="H88" s="44">
        <v>335647.32082999998</v>
      </c>
      <c r="I88" s="30">
        <v>-99404.386340000012</v>
      </c>
      <c r="J88" s="12">
        <v>-0.80397041567885186</v>
      </c>
      <c r="K88" s="11">
        <v>-123037.94748999999</v>
      </c>
      <c r="L88" s="12">
        <v>-0.26824046026296844</v>
      </c>
    </row>
    <row r="89" spans="1:12" s="3" customFormat="1" x14ac:dyDescent="0.2">
      <c r="A89" s="56" t="s">
        <v>16</v>
      </c>
      <c r="B89" s="42">
        <v>822848.00015999994</v>
      </c>
      <c r="C89" s="34">
        <v>3442618.7917299997</v>
      </c>
      <c r="D89" s="45">
        <v>697770.67636000004</v>
      </c>
      <c r="E89" s="45">
        <v>712000.23329999996</v>
      </c>
      <c r="F89" s="45">
        <v>804317.10085000005</v>
      </c>
      <c r="G89" s="45">
        <v>318352.93313999998</v>
      </c>
      <c r="H89" s="45">
        <v>2532440.9436499998</v>
      </c>
      <c r="I89" s="56">
        <v>-504495.06701999996</v>
      </c>
      <c r="J89" s="17">
        <v>-0.61310845614488052</v>
      </c>
      <c r="K89" s="16">
        <v>-910177.84807999991</v>
      </c>
      <c r="L89" s="17">
        <v>-0.264385313374361</v>
      </c>
    </row>
    <row r="90" spans="1:12" s="3" customFormat="1" x14ac:dyDescent="0.2">
      <c r="A90" s="3" t="s">
        <v>17</v>
      </c>
      <c r="B90" s="20"/>
      <c r="C90" s="20"/>
      <c r="D90" s="21"/>
      <c r="E90" s="21"/>
      <c r="F90" s="21"/>
      <c r="G90" s="21"/>
      <c r="H90" s="21"/>
      <c r="K90" s="1"/>
      <c r="L90" s="2"/>
    </row>
    <row r="91" spans="1:12" s="3" customFormat="1" x14ac:dyDescent="0.2">
      <c r="A91" s="3" t="s">
        <v>18</v>
      </c>
      <c r="B91" s="20"/>
      <c r="C91" s="20"/>
      <c r="D91" s="21"/>
      <c r="E91" s="21"/>
      <c r="F91" s="21"/>
      <c r="G91" s="21"/>
      <c r="H91" s="21"/>
      <c r="K91" s="1"/>
      <c r="L91" s="2"/>
    </row>
    <row r="92" spans="1:12" s="3" customFormat="1" x14ac:dyDescent="0.2">
      <c r="A92" s="3" t="s">
        <v>19</v>
      </c>
      <c r="B92" s="20"/>
      <c r="C92" s="20"/>
      <c r="D92" s="21"/>
      <c r="E92" s="21"/>
      <c r="F92" s="21"/>
      <c r="G92" s="21"/>
      <c r="H92" s="21"/>
      <c r="K92" s="1"/>
      <c r="L92" s="2"/>
    </row>
    <row r="95" spans="1:12" s="3" customFormat="1" x14ac:dyDescent="0.2">
      <c r="A95" s="111" t="s">
        <v>0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</row>
    <row r="96" spans="1:12" s="3" customFormat="1" x14ac:dyDescent="0.2">
      <c r="A96" s="111" t="s">
        <v>51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</row>
    <row r="97" spans="1:13" s="3" customFormat="1" x14ac:dyDescent="0.2">
      <c r="A97" s="111" t="s">
        <v>1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</row>
    <row r="98" spans="1:13" s="3" customFormat="1" x14ac:dyDescent="0.2">
      <c r="A98" s="70"/>
      <c r="B98" s="70"/>
      <c r="C98" s="70"/>
      <c r="D98" s="4"/>
      <c r="E98" s="4"/>
      <c r="F98" s="4"/>
      <c r="G98" s="4"/>
      <c r="H98" s="4"/>
      <c r="I98" s="70"/>
      <c r="K98" s="1"/>
      <c r="L98" s="2"/>
    </row>
    <row r="99" spans="1:13" s="3" customFormat="1" x14ac:dyDescent="0.2">
      <c r="A99" s="117" t="s">
        <v>2</v>
      </c>
      <c r="B99" s="115" t="s">
        <v>24</v>
      </c>
      <c r="C99" s="116"/>
      <c r="D99" s="119" t="s">
        <v>34</v>
      </c>
      <c r="E99" s="120"/>
      <c r="F99" s="120"/>
      <c r="G99" s="121"/>
      <c r="H99" s="72"/>
      <c r="I99" s="115" t="s">
        <v>56</v>
      </c>
      <c r="J99" s="116"/>
      <c r="K99" s="115" t="s">
        <v>57</v>
      </c>
      <c r="L99" s="116"/>
    </row>
    <row r="100" spans="1:13" s="3" customFormat="1" x14ac:dyDescent="0.2">
      <c r="A100" s="118"/>
      <c r="B100" s="56" t="s">
        <v>52</v>
      </c>
      <c r="C100" s="71" t="s">
        <v>53</v>
      </c>
      <c r="D100" s="57" t="s">
        <v>39</v>
      </c>
      <c r="E100" s="57" t="s">
        <v>40</v>
      </c>
      <c r="F100" s="57" t="s">
        <v>49</v>
      </c>
      <c r="G100" s="57" t="s">
        <v>54</v>
      </c>
      <c r="H100" s="57" t="s">
        <v>55</v>
      </c>
      <c r="I100" s="7" t="s">
        <v>3</v>
      </c>
      <c r="J100" s="71" t="s">
        <v>4</v>
      </c>
      <c r="K100" s="7" t="s">
        <v>3</v>
      </c>
      <c r="L100" s="71" t="s">
        <v>4</v>
      </c>
    </row>
    <row r="101" spans="1:13" s="3" customFormat="1" x14ac:dyDescent="0.2">
      <c r="A101" s="8" t="s">
        <v>5</v>
      </c>
      <c r="B101" s="8">
        <v>732.0053200000001</v>
      </c>
      <c r="C101" s="44">
        <v>1657.1725500000002</v>
      </c>
      <c r="D101" s="44">
        <v>0</v>
      </c>
      <c r="E101" s="44">
        <v>371.5</v>
      </c>
      <c r="F101" s="44">
        <v>3.37784</v>
      </c>
      <c r="G101" s="44">
        <v>0</v>
      </c>
      <c r="H101" s="44">
        <v>374.87783999999999</v>
      </c>
      <c r="I101" s="30">
        <v>-732.0053200000001</v>
      </c>
      <c r="J101" s="12">
        <v>-1</v>
      </c>
      <c r="K101" s="11">
        <v>-1282.2947100000001</v>
      </c>
      <c r="L101" s="12">
        <v>-0.77378466714283922</v>
      </c>
    </row>
    <row r="102" spans="1:13" s="3" customFormat="1" x14ac:dyDescent="0.2">
      <c r="A102" s="8" t="s">
        <v>6</v>
      </c>
      <c r="B102" s="8">
        <v>12245.6536</v>
      </c>
      <c r="C102" s="44">
        <v>113339.2598</v>
      </c>
      <c r="D102" s="44">
        <v>79969.791590000008</v>
      </c>
      <c r="E102" s="44">
        <v>15267.499589999999</v>
      </c>
      <c r="F102" s="44">
        <v>122121.08308</v>
      </c>
      <c r="G102" s="44">
        <v>10400</v>
      </c>
      <c r="H102" s="44">
        <v>227758.37426000001</v>
      </c>
      <c r="I102" s="30">
        <v>-1845.6535999999996</v>
      </c>
      <c r="J102" s="12">
        <v>-0.15071907635865178</v>
      </c>
      <c r="K102" s="11">
        <v>114419.11446000001</v>
      </c>
      <c r="L102" s="12">
        <v>1.0095276311306915</v>
      </c>
    </row>
    <row r="103" spans="1:13" s="3" customFormat="1" x14ac:dyDescent="0.2">
      <c r="A103" s="8" t="s">
        <v>7</v>
      </c>
      <c r="B103" s="8">
        <v>29665.178459999999</v>
      </c>
      <c r="C103" s="44">
        <v>48607.949079999999</v>
      </c>
      <c r="D103" s="44">
        <v>3730.3481499999998</v>
      </c>
      <c r="E103" s="44">
        <v>5509.2038499999999</v>
      </c>
      <c r="F103" s="44">
        <v>2177.6980800000001</v>
      </c>
      <c r="G103" s="44">
        <v>864.55289000000005</v>
      </c>
      <c r="H103" s="44">
        <v>12281.802970000001</v>
      </c>
      <c r="I103" s="30">
        <v>-28800.62557</v>
      </c>
      <c r="J103" s="12">
        <v>-0.97085630578067317</v>
      </c>
      <c r="K103" s="11">
        <v>-36326.146110000001</v>
      </c>
      <c r="L103" s="12">
        <v>-0.74732933187972306</v>
      </c>
      <c r="M103" s="48"/>
    </row>
    <row r="104" spans="1:13" s="3" customFormat="1" x14ac:dyDescent="0.2">
      <c r="A104" s="8" t="s">
        <v>8</v>
      </c>
      <c r="B104" s="8">
        <v>7797.9960000000001</v>
      </c>
      <c r="C104" s="44">
        <v>30337.978500000001</v>
      </c>
      <c r="D104" s="44">
        <v>3778.9926</v>
      </c>
      <c r="E104" s="44">
        <v>3991.7545</v>
      </c>
      <c r="F104" s="44">
        <v>12450.450480000001</v>
      </c>
      <c r="G104" s="44">
        <v>5653.1286700000001</v>
      </c>
      <c r="H104" s="44">
        <v>25874.326249999998</v>
      </c>
      <c r="I104" s="30">
        <v>-2144.86733</v>
      </c>
      <c r="J104" s="12">
        <v>-0.2750536586579424</v>
      </c>
      <c r="K104" s="11">
        <v>-4463.6522500000028</v>
      </c>
      <c r="L104" s="12">
        <v>-0.14713083965037432</v>
      </c>
    </row>
    <row r="105" spans="1:13" s="3" customFormat="1" x14ac:dyDescent="0.2">
      <c r="A105" s="8" t="s">
        <v>9</v>
      </c>
      <c r="B105" s="8">
        <v>2423.76046</v>
      </c>
      <c r="C105" s="44">
        <v>11769.009260000001</v>
      </c>
      <c r="D105" s="44">
        <v>2.1979799999999998</v>
      </c>
      <c r="E105" s="44">
        <v>633.34827000000007</v>
      </c>
      <c r="F105" s="44">
        <v>300.38607999999999</v>
      </c>
      <c r="G105" s="44">
        <v>29.176179999999999</v>
      </c>
      <c r="H105" s="44">
        <v>965.10851000000014</v>
      </c>
      <c r="I105" s="30">
        <v>-2394.58428</v>
      </c>
      <c r="J105" s="12">
        <v>-0.98796243255820748</v>
      </c>
      <c r="K105" s="11">
        <v>-10803.900750000001</v>
      </c>
      <c r="L105" s="12">
        <v>-0.91799577273847777</v>
      </c>
    </row>
    <row r="106" spans="1:13" s="3" customFormat="1" x14ac:dyDescent="0.2">
      <c r="A106" s="8" t="s">
        <v>10</v>
      </c>
      <c r="B106" s="8">
        <v>5497.6226999999999</v>
      </c>
      <c r="C106" s="44">
        <v>19501.107690000001</v>
      </c>
      <c r="D106" s="44">
        <v>1162.2413600000002</v>
      </c>
      <c r="E106" s="44">
        <v>1116.8417899999999</v>
      </c>
      <c r="F106" s="44">
        <v>225.70014</v>
      </c>
      <c r="G106" s="44">
        <v>10038.762939999999</v>
      </c>
      <c r="H106" s="44">
        <v>12543.54623</v>
      </c>
      <c r="I106" s="30">
        <v>4541.1402399999988</v>
      </c>
      <c r="J106" s="12">
        <v>0.82601889722261213</v>
      </c>
      <c r="K106" s="11">
        <v>-6957.5614600000008</v>
      </c>
      <c r="L106" s="12">
        <v>-0.3567777569664814</v>
      </c>
    </row>
    <row r="107" spans="1:13" s="3" customFormat="1" x14ac:dyDescent="0.2">
      <c r="A107" s="8" t="s">
        <v>11</v>
      </c>
      <c r="B107" s="8">
        <v>522192.31758000003</v>
      </c>
      <c r="C107" s="44">
        <v>2045293.1115799998</v>
      </c>
      <c r="D107" s="44">
        <v>387038.07046000002</v>
      </c>
      <c r="E107" s="44">
        <v>302574.86766999995</v>
      </c>
      <c r="F107" s="44">
        <v>584180.67275999999</v>
      </c>
      <c r="G107" s="44">
        <v>147187.83775000001</v>
      </c>
      <c r="H107" s="44">
        <v>1420981.4486399998</v>
      </c>
      <c r="I107" s="30">
        <v>-375004.47983000003</v>
      </c>
      <c r="J107" s="12">
        <v>-0.71813480820224673</v>
      </c>
      <c r="K107" s="11">
        <v>-624311.66293999995</v>
      </c>
      <c r="L107" s="12">
        <v>-0.30524312598780323</v>
      </c>
    </row>
    <row r="108" spans="1:13" s="3" customFormat="1" x14ac:dyDescent="0.2">
      <c r="A108" s="8" t="s">
        <v>12</v>
      </c>
      <c r="B108" s="8">
        <v>335814.80445999996</v>
      </c>
      <c r="C108" s="44">
        <v>1283413.25816</v>
      </c>
      <c r="D108" s="44">
        <v>82874.623829999997</v>
      </c>
      <c r="E108" s="44">
        <v>77777.725950000007</v>
      </c>
      <c r="F108" s="44">
        <v>224777.94615999999</v>
      </c>
      <c r="G108" s="44">
        <v>94880.438219999996</v>
      </c>
      <c r="H108" s="44">
        <v>480310.73415999999</v>
      </c>
      <c r="I108" s="30">
        <v>-240934.36623999994</v>
      </c>
      <c r="J108" s="12">
        <v>-0.7174620148966615</v>
      </c>
      <c r="K108" s="11">
        <v>-803102.52399999998</v>
      </c>
      <c r="L108" s="12">
        <v>-0.62575520308352561</v>
      </c>
    </row>
    <row r="109" spans="1:13" s="3" customFormat="1" x14ac:dyDescent="0.2">
      <c r="A109" s="8" t="s">
        <v>13</v>
      </c>
      <c r="B109" s="8">
        <v>42062.623169999999</v>
      </c>
      <c r="C109" s="44">
        <v>150642.53208</v>
      </c>
      <c r="D109" s="44">
        <v>54284.330130000002</v>
      </c>
      <c r="E109" s="44">
        <v>54986.475780000001</v>
      </c>
      <c r="F109" s="44">
        <v>32548.408779999998</v>
      </c>
      <c r="G109" s="44">
        <v>5309.6268699999991</v>
      </c>
      <c r="H109" s="44">
        <v>147128.84156</v>
      </c>
      <c r="I109" s="30">
        <v>-36752.996299999999</v>
      </c>
      <c r="J109" s="12">
        <v>-0.87376852726134913</v>
      </c>
      <c r="K109" s="11">
        <v>-3513.6905200000037</v>
      </c>
      <c r="L109" s="12">
        <v>-2.3324691051621604E-2</v>
      </c>
    </row>
    <row r="110" spans="1:13" s="3" customFormat="1" x14ac:dyDescent="0.2">
      <c r="A110" s="8" t="s">
        <v>14</v>
      </c>
      <c r="B110" s="8">
        <v>49430.525289999998</v>
      </c>
      <c r="C110" s="44">
        <v>221672.33320999998</v>
      </c>
      <c r="D110" s="44">
        <v>30582.641090000001</v>
      </c>
      <c r="E110" s="44">
        <v>30010.73647</v>
      </c>
      <c r="F110" s="44">
        <v>28506.414920000003</v>
      </c>
      <c r="G110" s="44">
        <v>14028.32108</v>
      </c>
      <c r="H110" s="44">
        <v>103128.11356</v>
      </c>
      <c r="I110" s="30">
        <v>-35402.204209999996</v>
      </c>
      <c r="J110" s="12">
        <v>-0.71620125423109782</v>
      </c>
      <c r="K110" s="11">
        <v>-118544.21964999998</v>
      </c>
      <c r="L110" s="12">
        <v>-0.53477228273542743</v>
      </c>
    </row>
    <row r="111" spans="1:13" s="3" customFormat="1" x14ac:dyDescent="0.2">
      <c r="A111" s="8" t="s">
        <v>15</v>
      </c>
      <c r="B111" s="8">
        <v>116227.34294</v>
      </c>
      <c r="C111" s="44">
        <v>424279.63390000002</v>
      </c>
      <c r="D111" s="44">
        <v>107607.28339</v>
      </c>
      <c r="E111" s="44">
        <v>108973.30917000001</v>
      </c>
      <c r="F111" s="44">
        <v>75898.842090000006</v>
      </c>
      <c r="G111" s="44">
        <v>17384.644640000002</v>
      </c>
      <c r="H111" s="44">
        <v>309864.07929000002</v>
      </c>
      <c r="I111" s="30">
        <v>-98842.698300000004</v>
      </c>
      <c r="J111" s="12">
        <v>-0.85042551778048936</v>
      </c>
      <c r="K111" s="11">
        <v>-114415.55460999999</v>
      </c>
      <c r="L111" s="12">
        <v>-0.26967015493599444</v>
      </c>
    </row>
    <row r="112" spans="1:13" s="3" customFormat="1" x14ac:dyDescent="0.2">
      <c r="A112" s="56" t="s">
        <v>16</v>
      </c>
      <c r="B112" s="42">
        <v>1124089.8299799997</v>
      </c>
      <c r="C112" s="45">
        <v>4350513.3458099999</v>
      </c>
      <c r="D112" s="45">
        <v>751030.52058000001</v>
      </c>
      <c r="E112" s="45">
        <v>601213.26303999999</v>
      </c>
      <c r="F112" s="45">
        <v>1083190.9804099998</v>
      </c>
      <c r="G112" s="45">
        <v>305776.48923999997</v>
      </c>
      <c r="H112" s="45">
        <v>2741211.2532699998</v>
      </c>
      <c r="I112" s="56">
        <v>-818313.34073999966</v>
      </c>
      <c r="J112" s="17">
        <v>-0.72797860003284565</v>
      </c>
      <c r="K112" s="16">
        <v>-1609302.0925400001</v>
      </c>
      <c r="L112" s="17">
        <v>-0.36991085065626261</v>
      </c>
    </row>
    <row r="113" spans="1:12" s="3" customFormat="1" x14ac:dyDescent="0.2">
      <c r="A113" s="3" t="s">
        <v>17</v>
      </c>
      <c r="B113" s="20"/>
      <c r="C113" s="20"/>
      <c r="D113" s="21"/>
      <c r="E113" s="21"/>
      <c r="F113" s="21"/>
      <c r="G113" s="21"/>
      <c r="H113" s="21"/>
      <c r="K113" s="1"/>
      <c r="L113" s="2"/>
    </row>
    <row r="114" spans="1:12" s="3" customFormat="1" x14ac:dyDescent="0.2">
      <c r="A114" s="3" t="s">
        <v>18</v>
      </c>
      <c r="B114" s="20"/>
      <c r="C114" s="20"/>
      <c r="D114" s="21"/>
      <c r="E114" s="21"/>
      <c r="F114" s="21"/>
      <c r="G114" s="21"/>
      <c r="H114" s="21"/>
      <c r="I114" s="13"/>
      <c r="K114" s="1"/>
      <c r="L114" s="2"/>
    </row>
    <row r="115" spans="1:12" s="3" customFormat="1" x14ac:dyDescent="0.2">
      <c r="A115" s="3" t="s">
        <v>19</v>
      </c>
      <c r="B115" s="20"/>
      <c r="C115" s="20"/>
      <c r="D115" s="21"/>
      <c r="E115" s="21"/>
      <c r="F115" s="21"/>
      <c r="G115" s="21"/>
      <c r="H115" s="21"/>
      <c r="K115" s="1"/>
      <c r="L115" s="2"/>
    </row>
  </sheetData>
  <mergeCells count="40">
    <mergeCell ref="A2:L2"/>
    <mergeCell ref="A3:L3"/>
    <mergeCell ref="A4:L4"/>
    <mergeCell ref="A6:A7"/>
    <mergeCell ref="B6:C6"/>
    <mergeCell ref="D6:G6"/>
    <mergeCell ref="I6:J6"/>
    <mergeCell ref="K6:L6"/>
    <mergeCell ref="A26:L26"/>
    <mergeCell ref="A27:L27"/>
    <mergeCell ref="A28:L28"/>
    <mergeCell ref="A30:A31"/>
    <mergeCell ref="B30:C30"/>
    <mergeCell ref="D30:G30"/>
    <mergeCell ref="I30:J30"/>
    <mergeCell ref="K30:L30"/>
    <mergeCell ref="A49:L49"/>
    <mergeCell ref="A50:L50"/>
    <mergeCell ref="A51:L51"/>
    <mergeCell ref="A53:A54"/>
    <mergeCell ref="B53:C53"/>
    <mergeCell ref="D53:G53"/>
    <mergeCell ref="I53:J53"/>
    <mergeCell ref="K53:L53"/>
    <mergeCell ref="A72:L72"/>
    <mergeCell ref="A73:L73"/>
    <mergeCell ref="A74:L74"/>
    <mergeCell ref="A76:A77"/>
    <mergeCell ref="B76:C76"/>
    <mergeCell ref="D76:G76"/>
    <mergeCell ref="I76:J76"/>
    <mergeCell ref="K76:L76"/>
    <mergeCell ref="A95:L95"/>
    <mergeCell ref="A96:L96"/>
    <mergeCell ref="A97:L97"/>
    <mergeCell ref="A99:A100"/>
    <mergeCell ref="B99:C99"/>
    <mergeCell ref="D99:G99"/>
    <mergeCell ref="I99:J99"/>
    <mergeCell ref="K99:L9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5"/>
  <sheetViews>
    <sheetView workbookViewId="0">
      <selection sqref="A1:XFD1048576"/>
    </sheetView>
  </sheetViews>
  <sheetFormatPr baseColWidth="10" defaultColWidth="11" defaultRowHeight="11.25" x14ac:dyDescent="0.2"/>
  <cols>
    <col min="1" max="1" width="20.7109375" style="27" customWidth="1"/>
    <col min="2" max="3" width="11" style="27"/>
    <col min="4" max="9" width="11" style="49"/>
    <col min="10" max="11" width="11" style="27"/>
    <col min="12" max="12" width="11" style="25"/>
    <col min="13" max="13" width="11" style="26"/>
    <col min="14" max="16384" width="11" style="27"/>
  </cols>
  <sheetData>
    <row r="2" spans="1:15" s="3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5" s="3" customFormat="1" x14ac:dyDescent="0.2">
      <c r="A3" s="111" t="s">
        <v>58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5" s="3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5" s="3" customFormat="1" x14ac:dyDescent="0.2">
      <c r="A5" s="74"/>
      <c r="B5" s="74"/>
      <c r="C5" s="74"/>
      <c r="D5" s="4"/>
      <c r="E5" s="4"/>
      <c r="F5" s="4"/>
      <c r="G5" s="4"/>
      <c r="H5" s="4"/>
      <c r="I5" s="4"/>
      <c r="J5" s="74"/>
      <c r="K5" s="74"/>
      <c r="L5" s="1"/>
      <c r="M5" s="2"/>
    </row>
    <row r="6" spans="1:15" s="3" customFormat="1" x14ac:dyDescent="0.2">
      <c r="A6" s="117" t="s">
        <v>2</v>
      </c>
      <c r="B6" s="115" t="s">
        <v>20</v>
      </c>
      <c r="C6" s="116"/>
      <c r="D6" s="119" t="s">
        <v>29</v>
      </c>
      <c r="E6" s="120"/>
      <c r="F6" s="120"/>
      <c r="G6" s="120"/>
      <c r="H6" s="120"/>
      <c r="I6" s="121"/>
      <c r="J6" s="115" t="s">
        <v>63</v>
      </c>
      <c r="K6" s="116"/>
      <c r="L6" s="115" t="s">
        <v>64</v>
      </c>
      <c r="M6" s="116"/>
    </row>
    <row r="7" spans="1:15" s="3" customFormat="1" x14ac:dyDescent="0.2">
      <c r="A7" s="118"/>
      <c r="B7" s="56" t="s">
        <v>61</v>
      </c>
      <c r="C7" s="75" t="s">
        <v>62</v>
      </c>
      <c r="D7" s="57" t="s">
        <v>39</v>
      </c>
      <c r="E7" s="57" t="s">
        <v>40</v>
      </c>
      <c r="F7" s="57" t="s">
        <v>49</v>
      </c>
      <c r="G7" s="73" t="s">
        <v>54</v>
      </c>
      <c r="H7" s="73" t="s">
        <v>59</v>
      </c>
      <c r="I7" s="57" t="s">
        <v>60</v>
      </c>
      <c r="J7" s="7" t="s">
        <v>3</v>
      </c>
      <c r="K7" s="75" t="s">
        <v>4</v>
      </c>
      <c r="L7" s="7" t="s">
        <v>3</v>
      </c>
      <c r="M7" s="75" t="s">
        <v>4</v>
      </c>
    </row>
    <row r="8" spans="1:15" s="3" customFormat="1" x14ac:dyDescent="0.2">
      <c r="A8" s="8" t="s">
        <v>5</v>
      </c>
      <c r="B8" s="9">
        <v>41577.612549999998</v>
      </c>
      <c r="C8" s="10">
        <v>423930.27016000001</v>
      </c>
      <c r="D8" s="10">
        <v>9219.8554000000004</v>
      </c>
      <c r="E8" s="10">
        <v>9002.6970500000007</v>
      </c>
      <c r="F8" s="10">
        <v>15273.483779999999</v>
      </c>
      <c r="G8" s="10">
        <v>4773.9705100000001</v>
      </c>
      <c r="H8" s="10">
        <v>711.95818999999995</v>
      </c>
      <c r="I8" s="10">
        <v>38981.964929999995</v>
      </c>
      <c r="J8" s="11">
        <v>-40865.65436</v>
      </c>
      <c r="K8" s="60">
        <v>-0.98287640520138519</v>
      </c>
      <c r="L8" s="11">
        <v>-384948.30523</v>
      </c>
      <c r="M8" s="60">
        <v>-0.90804628101860385</v>
      </c>
      <c r="N8" s="13"/>
      <c r="O8" s="13"/>
    </row>
    <row r="9" spans="1:15" s="3" customFormat="1" x14ac:dyDescent="0.2">
      <c r="A9" s="8" t="s">
        <v>6</v>
      </c>
      <c r="B9" s="9">
        <v>52480.007560000005</v>
      </c>
      <c r="C9" s="10">
        <v>285223.27061000001</v>
      </c>
      <c r="D9" s="10">
        <v>111800.48571000001</v>
      </c>
      <c r="E9" s="10">
        <v>42055.389870000006</v>
      </c>
      <c r="F9" s="10">
        <v>312557.64750000002</v>
      </c>
      <c r="G9" s="10">
        <v>116365.97465</v>
      </c>
      <c r="H9" s="10">
        <v>27165.623620000002</v>
      </c>
      <c r="I9" s="10">
        <v>609945.12135000003</v>
      </c>
      <c r="J9" s="11">
        <v>-25314.383940000003</v>
      </c>
      <c r="K9" s="60">
        <v>-0.48236242937004636</v>
      </c>
      <c r="L9" s="11">
        <v>324721.85074000002</v>
      </c>
      <c r="M9" s="60">
        <v>1.138483020847231</v>
      </c>
      <c r="N9" s="13"/>
      <c r="O9" s="13"/>
    </row>
    <row r="10" spans="1:15" s="3" customFormat="1" x14ac:dyDescent="0.2">
      <c r="A10" s="8" t="s">
        <v>7</v>
      </c>
      <c r="B10" s="9">
        <v>13944.182870000001</v>
      </c>
      <c r="C10" s="10">
        <v>109547.03091000002</v>
      </c>
      <c r="D10" s="10">
        <v>16156.941570000001</v>
      </c>
      <c r="E10" s="10">
        <v>12148.223719999998</v>
      </c>
      <c r="F10" s="10">
        <v>8991.28017</v>
      </c>
      <c r="G10" s="10">
        <v>5389.3486400000002</v>
      </c>
      <c r="H10" s="10">
        <v>6415.3740599999992</v>
      </c>
      <c r="I10" s="10">
        <v>49101.168160000001</v>
      </c>
      <c r="J10" s="11">
        <v>-7528.8088100000014</v>
      </c>
      <c r="K10" s="60">
        <v>-0.53992470409992555</v>
      </c>
      <c r="L10" s="11">
        <v>-60445.862750000015</v>
      </c>
      <c r="M10" s="60">
        <v>-0.55178001857175119</v>
      </c>
      <c r="N10" s="13"/>
      <c r="O10" s="13"/>
    </row>
    <row r="11" spans="1:15" s="3" customFormat="1" x14ac:dyDescent="0.2">
      <c r="A11" s="8" t="s">
        <v>8</v>
      </c>
      <c r="B11" s="9">
        <v>48549.152439999998</v>
      </c>
      <c r="C11" s="10">
        <v>212641.00301000001</v>
      </c>
      <c r="D11" s="10">
        <v>32250.85627</v>
      </c>
      <c r="E11" s="10">
        <v>36059.151010000001</v>
      </c>
      <c r="F11" s="10">
        <v>41138.465590000007</v>
      </c>
      <c r="G11" s="10">
        <v>27611.389950000001</v>
      </c>
      <c r="H11" s="10">
        <v>24414.763920000001</v>
      </c>
      <c r="I11" s="10">
        <v>161474.62674000001</v>
      </c>
      <c r="J11" s="11">
        <v>-24134.388519999997</v>
      </c>
      <c r="K11" s="60">
        <v>-0.49711245834470019</v>
      </c>
      <c r="L11" s="11">
        <v>-51166.376270000008</v>
      </c>
      <c r="M11" s="60">
        <v>-0.24062328311907832</v>
      </c>
      <c r="N11" s="13"/>
      <c r="O11" s="13"/>
    </row>
    <row r="12" spans="1:15" s="3" customFormat="1" x14ac:dyDescent="0.2">
      <c r="A12" s="8" t="s">
        <v>9</v>
      </c>
      <c r="B12" s="9">
        <v>10044.00049</v>
      </c>
      <c r="C12" s="10">
        <v>34500.342619999996</v>
      </c>
      <c r="D12" s="10">
        <v>2044.5598200000002</v>
      </c>
      <c r="E12" s="10">
        <v>1598.88787</v>
      </c>
      <c r="F12" s="10">
        <v>351.46569</v>
      </c>
      <c r="G12" s="10">
        <v>60.956270000000004</v>
      </c>
      <c r="H12" s="10">
        <v>406.24401</v>
      </c>
      <c r="I12" s="10">
        <v>4462.11366</v>
      </c>
      <c r="J12" s="11">
        <v>-9637.75648</v>
      </c>
      <c r="K12" s="60">
        <v>-0.95955356529457914</v>
      </c>
      <c r="L12" s="11">
        <v>-30038.228959999997</v>
      </c>
      <c r="M12" s="60">
        <v>-0.87066465660508274</v>
      </c>
      <c r="N12" s="13"/>
      <c r="O12" s="13"/>
    </row>
    <row r="13" spans="1:15" s="3" customFormat="1" x14ac:dyDescent="0.2">
      <c r="A13" s="8" t="s">
        <v>10</v>
      </c>
      <c r="B13" s="9">
        <v>5567.1078099999995</v>
      </c>
      <c r="C13" s="10">
        <v>26807.553760000003</v>
      </c>
      <c r="D13" s="10">
        <v>1803.4623800000002</v>
      </c>
      <c r="E13" s="10">
        <v>1396.71723</v>
      </c>
      <c r="F13" s="10">
        <v>566.01510999999994</v>
      </c>
      <c r="G13" s="10">
        <v>10328.76478</v>
      </c>
      <c r="H13" s="10">
        <v>394.50834000000003</v>
      </c>
      <c r="I13" s="10">
        <v>14489.467839999999</v>
      </c>
      <c r="J13" s="11">
        <v>-5172.5994699999992</v>
      </c>
      <c r="K13" s="60">
        <v>-0.92913585411596333</v>
      </c>
      <c r="L13" s="11">
        <v>-12318.085920000003</v>
      </c>
      <c r="M13" s="60">
        <v>-0.45950055832322989</v>
      </c>
      <c r="N13" s="13"/>
      <c r="O13" s="13"/>
    </row>
    <row r="14" spans="1:15" s="3" customFormat="1" x14ac:dyDescent="0.2">
      <c r="A14" s="8" t="s">
        <v>11</v>
      </c>
      <c r="B14" s="9">
        <v>887903.98368999991</v>
      </c>
      <c r="C14" s="10">
        <v>4449034.4274700005</v>
      </c>
      <c r="D14" s="10">
        <v>708069.81787000003</v>
      </c>
      <c r="E14" s="10">
        <v>639630.31993999996</v>
      </c>
      <c r="F14" s="10">
        <v>969238.07777999993</v>
      </c>
      <c r="G14" s="10">
        <v>312679.96374000004</v>
      </c>
      <c r="H14" s="10">
        <v>274156.15680999996</v>
      </c>
      <c r="I14" s="10">
        <v>2903774.3361400003</v>
      </c>
      <c r="J14" s="11">
        <v>-613747.82687999995</v>
      </c>
      <c r="K14" s="60">
        <v>-0.69123220320439738</v>
      </c>
      <c r="L14" s="11">
        <v>-1545260.0913300002</v>
      </c>
      <c r="M14" s="60">
        <v>-0.34732482216567873</v>
      </c>
      <c r="N14" s="13"/>
      <c r="O14" s="13"/>
    </row>
    <row r="15" spans="1:15" s="3" customFormat="1" x14ac:dyDescent="0.2">
      <c r="A15" s="8" t="s">
        <v>12</v>
      </c>
      <c r="B15" s="9">
        <v>424529.99647999997</v>
      </c>
      <c r="C15" s="10">
        <v>2144661.9062900003</v>
      </c>
      <c r="D15" s="10">
        <v>167947.97788999998</v>
      </c>
      <c r="E15" s="10">
        <v>133740.92971999999</v>
      </c>
      <c r="F15" s="10">
        <v>324578.08064999996</v>
      </c>
      <c r="G15" s="10">
        <v>204019.13600999999</v>
      </c>
      <c r="H15" s="10">
        <v>133371.93373999998</v>
      </c>
      <c r="I15" s="10">
        <v>963658.05801000004</v>
      </c>
      <c r="J15" s="11">
        <v>-291158.06273999996</v>
      </c>
      <c r="K15" s="60">
        <v>-0.68583625457363118</v>
      </c>
      <c r="L15" s="11">
        <v>-1181003.8482800003</v>
      </c>
      <c r="M15" s="60">
        <v>-0.55067134116397431</v>
      </c>
      <c r="N15" s="13"/>
      <c r="O15" s="13"/>
    </row>
    <row r="16" spans="1:15" s="3" customFormat="1" x14ac:dyDescent="0.2">
      <c r="A16" s="8" t="s">
        <v>13</v>
      </c>
      <c r="B16" s="9">
        <v>182136.89794</v>
      </c>
      <c r="C16" s="10">
        <v>877557.81092000008</v>
      </c>
      <c r="D16" s="10">
        <v>182639.07569</v>
      </c>
      <c r="E16" s="10">
        <v>166294.14762999999</v>
      </c>
      <c r="F16" s="10">
        <v>136673.79950999998</v>
      </c>
      <c r="G16" s="10">
        <v>22138.668289999998</v>
      </c>
      <c r="H16" s="10">
        <v>28652.390100000001</v>
      </c>
      <c r="I16" s="10">
        <v>536398.08121999993</v>
      </c>
      <c r="J16" s="11">
        <v>-153484.50784000001</v>
      </c>
      <c r="K16" s="60">
        <v>-0.84268761341571352</v>
      </c>
      <c r="L16" s="11">
        <v>-341159.72970000014</v>
      </c>
      <c r="M16" s="60">
        <v>-0.38876040467617801</v>
      </c>
      <c r="N16" s="13"/>
      <c r="O16" s="13"/>
    </row>
    <row r="17" spans="1:15" s="3" customFormat="1" x14ac:dyDescent="0.2">
      <c r="A17" s="8" t="s">
        <v>14</v>
      </c>
      <c r="B17" s="9">
        <v>199673.96218</v>
      </c>
      <c r="C17" s="10">
        <v>1054604.94652</v>
      </c>
      <c r="D17" s="10">
        <v>123003.54612</v>
      </c>
      <c r="E17" s="10">
        <v>145762.72565000001</v>
      </c>
      <c r="F17" s="10">
        <v>123481.18272999999</v>
      </c>
      <c r="G17" s="10">
        <v>46000.071229999994</v>
      </c>
      <c r="H17" s="10">
        <v>46372.989980000006</v>
      </c>
      <c r="I17" s="10">
        <v>484620.51571000001</v>
      </c>
      <c r="J17" s="11">
        <v>-153300.97219999999</v>
      </c>
      <c r="K17" s="60">
        <v>-0.76775644919493224</v>
      </c>
      <c r="L17" s="11">
        <v>-569984.43081000005</v>
      </c>
      <c r="M17" s="60">
        <v>-0.5404719868713328</v>
      </c>
      <c r="N17" s="13"/>
      <c r="O17" s="13"/>
    </row>
    <row r="18" spans="1:15" s="3" customFormat="1" x14ac:dyDescent="0.2">
      <c r="A18" s="8" t="s">
        <v>15</v>
      </c>
      <c r="B18" s="9">
        <v>287745.97683</v>
      </c>
      <c r="C18" s="10">
        <v>1290640.99397</v>
      </c>
      <c r="D18" s="10">
        <v>248524.30593999999</v>
      </c>
      <c r="E18" s="10">
        <v>238914.36335000003</v>
      </c>
      <c r="F18" s="10">
        <v>197236.95853999999</v>
      </c>
      <c r="G18" s="10">
        <v>48430.882279999998</v>
      </c>
      <c r="H18" s="10">
        <v>46858.858380000005</v>
      </c>
      <c r="I18" s="10">
        <v>779965.36849000002</v>
      </c>
      <c r="J18" s="11">
        <v>-240887.11845000001</v>
      </c>
      <c r="K18" s="60">
        <v>-0.83715199463002687</v>
      </c>
      <c r="L18" s="11">
        <v>-510675.62547999993</v>
      </c>
      <c r="M18" s="60">
        <v>-0.39567596865892685</v>
      </c>
      <c r="N18" s="13"/>
      <c r="O18" s="13"/>
    </row>
    <row r="19" spans="1:15" s="18" customFormat="1" x14ac:dyDescent="0.2">
      <c r="A19" s="56" t="s">
        <v>16</v>
      </c>
      <c r="B19" s="14">
        <v>2154152.8808399998</v>
      </c>
      <c r="C19" s="15">
        <v>10909149.55624</v>
      </c>
      <c r="D19" s="15">
        <v>1603460.88466</v>
      </c>
      <c r="E19" s="15">
        <v>1426603.5530399999</v>
      </c>
      <c r="F19" s="15">
        <v>2130086.4570499999</v>
      </c>
      <c r="G19" s="33">
        <v>797799.12635000004</v>
      </c>
      <c r="H19" s="33">
        <v>588920.80114999996</v>
      </c>
      <c r="I19" s="10">
        <v>6546870.8222499993</v>
      </c>
      <c r="J19" s="11">
        <v>-1565232.0796899998</v>
      </c>
      <c r="K19" s="60">
        <v>-0.72661141816436281</v>
      </c>
      <c r="L19" s="11">
        <v>-4362278.7339900006</v>
      </c>
      <c r="M19" s="60">
        <v>-0.39987340090087875</v>
      </c>
      <c r="N19" s="69"/>
      <c r="O19" s="69"/>
    </row>
    <row r="20" spans="1:15" s="3" customFormat="1" x14ac:dyDescent="0.2">
      <c r="A20" s="3" t="s">
        <v>17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"/>
      <c r="N20" s="13"/>
      <c r="O20" s="13"/>
    </row>
    <row r="21" spans="1:15" s="3" customFormat="1" x14ac:dyDescent="0.2">
      <c r="A21" s="3" t="s">
        <v>18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3"/>
      <c r="O21" s="13"/>
    </row>
    <row r="22" spans="1:15" s="3" customFormat="1" x14ac:dyDescent="0.2">
      <c r="A22" s="3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13"/>
      <c r="O22" s="13"/>
    </row>
    <row r="23" spans="1:15" s="3" customFormat="1" x14ac:dyDescent="0.2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</row>
    <row r="24" spans="1:1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</row>
    <row r="26" spans="1:15" s="3" customFormat="1" x14ac:dyDescent="0.2">
      <c r="A26" s="111" t="s">
        <v>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</row>
    <row r="27" spans="1:15" s="3" customFormat="1" x14ac:dyDescent="0.2">
      <c r="A27" s="111" t="s">
        <v>58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</row>
    <row r="28" spans="1:15" s="3" customFormat="1" x14ac:dyDescent="0.2">
      <c r="A28" s="111" t="s">
        <v>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</row>
    <row r="29" spans="1:15" s="3" customFormat="1" x14ac:dyDescent="0.2">
      <c r="A29" s="74"/>
      <c r="B29" s="74"/>
      <c r="C29" s="74"/>
      <c r="D29" s="4"/>
      <c r="E29" s="4"/>
      <c r="F29" s="4"/>
      <c r="G29" s="4"/>
      <c r="H29" s="4"/>
      <c r="I29" s="4"/>
      <c r="J29" s="74"/>
      <c r="L29" s="1"/>
      <c r="M29" s="2"/>
    </row>
    <row r="30" spans="1:15" s="3" customFormat="1" x14ac:dyDescent="0.2">
      <c r="A30" s="117" t="s">
        <v>2</v>
      </c>
      <c r="B30" s="115" t="s">
        <v>21</v>
      </c>
      <c r="C30" s="116"/>
      <c r="D30" s="119" t="s">
        <v>31</v>
      </c>
      <c r="E30" s="120"/>
      <c r="F30" s="120"/>
      <c r="G30" s="120"/>
      <c r="H30" s="120"/>
      <c r="I30" s="121"/>
      <c r="J30" s="115" t="s">
        <v>63</v>
      </c>
      <c r="K30" s="116"/>
      <c r="L30" s="115" t="s">
        <v>64</v>
      </c>
      <c r="M30" s="116"/>
    </row>
    <row r="31" spans="1:15" s="3" customFormat="1" x14ac:dyDescent="0.2">
      <c r="A31" s="118"/>
      <c r="B31" s="56" t="s">
        <v>61</v>
      </c>
      <c r="C31" s="75" t="s">
        <v>62</v>
      </c>
      <c r="D31" s="57" t="s">
        <v>39</v>
      </c>
      <c r="E31" s="57" t="s">
        <v>40</v>
      </c>
      <c r="F31" s="57" t="s">
        <v>49</v>
      </c>
      <c r="G31" s="57" t="s">
        <v>54</v>
      </c>
      <c r="H31" s="57" t="s">
        <v>59</v>
      </c>
      <c r="I31" s="57" t="s">
        <v>60</v>
      </c>
      <c r="J31" s="7" t="s">
        <v>3</v>
      </c>
      <c r="K31" s="75" t="s">
        <v>4</v>
      </c>
      <c r="L31" s="7" t="s">
        <v>3</v>
      </c>
      <c r="M31" s="75" t="s">
        <v>4</v>
      </c>
    </row>
    <row r="32" spans="1:15" s="3" customFormat="1" x14ac:dyDescent="0.2">
      <c r="A32" s="8" t="s">
        <v>5</v>
      </c>
      <c r="B32" s="10">
        <v>7646.1300300000003</v>
      </c>
      <c r="C32" s="10">
        <v>387646.13003</v>
      </c>
      <c r="D32" s="29">
        <v>0</v>
      </c>
      <c r="E32" s="29">
        <v>5</v>
      </c>
      <c r="F32" s="29">
        <v>0</v>
      </c>
      <c r="G32" s="29">
        <v>0</v>
      </c>
      <c r="H32" s="29">
        <v>0</v>
      </c>
      <c r="I32" s="29">
        <v>5</v>
      </c>
      <c r="J32" s="30">
        <v>-7646.1300300000003</v>
      </c>
      <c r="K32" s="31">
        <v>-1</v>
      </c>
      <c r="L32" s="11">
        <v>-387641.13003</v>
      </c>
      <c r="M32" s="12">
        <v>-0.99998710163829152</v>
      </c>
    </row>
    <row r="33" spans="1:13" s="3" customFormat="1" x14ac:dyDescent="0.2">
      <c r="A33" s="8" t="s">
        <v>6</v>
      </c>
      <c r="B33" s="10">
        <v>5010</v>
      </c>
      <c r="C33" s="10">
        <v>55010</v>
      </c>
      <c r="D33" s="29">
        <v>450</v>
      </c>
      <c r="E33" s="29">
        <v>6124</v>
      </c>
      <c r="F33" s="29">
        <v>119500</v>
      </c>
      <c r="G33" s="29">
        <v>90500</v>
      </c>
      <c r="H33" s="29">
        <v>1500</v>
      </c>
      <c r="I33" s="29">
        <v>218074</v>
      </c>
      <c r="J33" s="30">
        <v>-3510</v>
      </c>
      <c r="K33" s="31">
        <v>-0.70059880239520966</v>
      </c>
      <c r="L33" s="11">
        <v>163064</v>
      </c>
      <c r="M33" s="12">
        <v>2.9642610434466459</v>
      </c>
    </row>
    <row r="34" spans="1:13" s="3" customFormat="1" x14ac:dyDescent="0.2">
      <c r="A34" s="8" t="s">
        <v>7</v>
      </c>
      <c r="B34" s="10">
        <v>5951.4680199999993</v>
      </c>
      <c r="C34" s="10">
        <v>28882.458769999997</v>
      </c>
      <c r="D34" s="32">
        <v>5623.3219900000004</v>
      </c>
      <c r="E34" s="32">
        <v>3291.2049999999999</v>
      </c>
      <c r="F34" s="32">
        <v>3421.52</v>
      </c>
      <c r="G34" s="32">
        <v>2705.6190000000001</v>
      </c>
      <c r="H34" s="32">
        <v>1741.52801</v>
      </c>
      <c r="I34" s="32">
        <v>16783.194000000003</v>
      </c>
      <c r="J34" s="30">
        <v>-4209.9400099999993</v>
      </c>
      <c r="K34" s="31">
        <v>-0.70737841417486091</v>
      </c>
      <c r="L34" s="11">
        <v>-12099.264769999994</v>
      </c>
      <c r="M34" s="12">
        <v>-0.41891394587802244</v>
      </c>
    </row>
    <row r="35" spans="1:13" s="3" customFormat="1" x14ac:dyDescent="0.2">
      <c r="A35" s="8" t="s">
        <v>8</v>
      </c>
      <c r="B35" s="10">
        <v>14055.523039999998</v>
      </c>
      <c r="C35" s="10">
        <v>60035.672059999997</v>
      </c>
      <c r="D35" s="32">
        <v>13590.90979</v>
      </c>
      <c r="E35" s="32">
        <v>8966.6890999999996</v>
      </c>
      <c r="F35" s="32">
        <v>8993.627050000001</v>
      </c>
      <c r="G35" s="32">
        <v>6635.5498699999998</v>
      </c>
      <c r="H35" s="32">
        <v>5916.9750000000004</v>
      </c>
      <c r="I35" s="32">
        <v>44103.750810000005</v>
      </c>
      <c r="J35" s="30">
        <v>-8138.5480399999979</v>
      </c>
      <c r="K35" s="31">
        <v>-0.57902847278175695</v>
      </c>
      <c r="L35" s="11">
        <v>-15931.921249999992</v>
      </c>
      <c r="M35" s="12">
        <v>-0.26537424673246834</v>
      </c>
    </row>
    <row r="36" spans="1:13" s="3" customFormat="1" x14ac:dyDescent="0.2">
      <c r="A36" s="8" t="s">
        <v>9</v>
      </c>
      <c r="B36" s="10">
        <v>0</v>
      </c>
      <c r="C36" s="10">
        <v>695.49495999999999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0">
        <v>0</v>
      </c>
      <c r="K36" s="31">
        <v>0</v>
      </c>
      <c r="L36" s="11">
        <v>-695.49495999999999</v>
      </c>
      <c r="M36" s="12">
        <v>-1</v>
      </c>
    </row>
    <row r="37" spans="1:13" s="3" customFormat="1" x14ac:dyDescent="0.2">
      <c r="A37" s="8" t="s">
        <v>10</v>
      </c>
      <c r="B37" s="10">
        <v>0</v>
      </c>
      <c r="C37" s="10">
        <v>90</v>
      </c>
      <c r="D37" s="32">
        <v>30</v>
      </c>
      <c r="E37" s="32">
        <v>0</v>
      </c>
      <c r="F37" s="32">
        <v>0</v>
      </c>
      <c r="G37" s="32">
        <v>40</v>
      </c>
      <c r="H37" s="32">
        <v>0</v>
      </c>
      <c r="I37" s="32">
        <v>70</v>
      </c>
      <c r="J37" s="30">
        <v>0</v>
      </c>
      <c r="K37" s="31">
        <v>0</v>
      </c>
      <c r="L37" s="11">
        <v>-20</v>
      </c>
      <c r="M37" s="12">
        <v>-0.22222222222222221</v>
      </c>
    </row>
    <row r="38" spans="1:13" s="3" customFormat="1" x14ac:dyDescent="0.2">
      <c r="A38" s="8" t="s">
        <v>11</v>
      </c>
      <c r="B38" s="10">
        <v>9738.0619200000001</v>
      </c>
      <c r="C38" s="10">
        <v>53853.50961999999</v>
      </c>
      <c r="D38" s="32">
        <v>3494.6286600000003</v>
      </c>
      <c r="E38" s="32">
        <v>10822.66317</v>
      </c>
      <c r="F38" s="32">
        <v>9376.4310299999997</v>
      </c>
      <c r="G38" s="32">
        <v>2410.0402899999999</v>
      </c>
      <c r="H38" s="32">
        <v>2739.6662700000002</v>
      </c>
      <c r="I38" s="32">
        <v>28843.429420000004</v>
      </c>
      <c r="J38" s="30">
        <v>-6998.3956500000004</v>
      </c>
      <c r="K38" s="31">
        <v>-0.7186641148406252</v>
      </c>
      <c r="L38" s="11">
        <v>-25010.080199999986</v>
      </c>
      <c r="M38" s="12">
        <v>-0.46440947630851903</v>
      </c>
    </row>
    <row r="39" spans="1:13" s="3" customFormat="1" x14ac:dyDescent="0.2">
      <c r="A39" s="8" t="s">
        <v>12</v>
      </c>
      <c r="B39" s="10">
        <v>45567.583570000003</v>
      </c>
      <c r="C39" s="10">
        <v>147491.54181</v>
      </c>
      <c r="D39" s="32">
        <v>32616.641640000002</v>
      </c>
      <c r="E39" s="32">
        <v>5963.2424600000004</v>
      </c>
      <c r="F39" s="32">
        <v>16158.41843</v>
      </c>
      <c r="G39" s="32">
        <v>54254.235049999996</v>
      </c>
      <c r="H39" s="32">
        <v>17535.106070000002</v>
      </c>
      <c r="I39" s="32">
        <v>126527.64365000001</v>
      </c>
      <c r="J39" s="30">
        <v>-28032.477500000001</v>
      </c>
      <c r="K39" s="31">
        <v>-0.61518464012771434</v>
      </c>
      <c r="L39" s="11">
        <v>-20963.898159999982</v>
      </c>
      <c r="M39" s="12">
        <v>-0.14213627373294313</v>
      </c>
    </row>
    <row r="40" spans="1:13" s="3" customFormat="1" x14ac:dyDescent="0.2">
      <c r="A40" s="8" t="s">
        <v>13</v>
      </c>
      <c r="B40" s="10">
        <v>48104.836960000001</v>
      </c>
      <c r="C40" s="10">
        <v>238687.76091999997</v>
      </c>
      <c r="D40" s="32">
        <v>60756.621330000002</v>
      </c>
      <c r="E40" s="32">
        <v>44456.508950000003</v>
      </c>
      <c r="F40" s="32">
        <v>53548.973869999994</v>
      </c>
      <c r="G40" s="32">
        <v>6894.5012900000002</v>
      </c>
      <c r="H40" s="32">
        <v>9741.5698200000006</v>
      </c>
      <c r="I40" s="32">
        <v>175398.17526000002</v>
      </c>
      <c r="J40" s="30">
        <v>-38363.267139999996</v>
      </c>
      <c r="K40" s="31">
        <v>-0.79749292512725312</v>
      </c>
      <c r="L40" s="11">
        <v>-63289.585659999953</v>
      </c>
      <c r="M40" s="12">
        <v>-0.26515639266988844</v>
      </c>
    </row>
    <row r="41" spans="1:13" s="3" customFormat="1" x14ac:dyDescent="0.2">
      <c r="A41" s="8" t="s">
        <v>14</v>
      </c>
      <c r="B41" s="10">
        <v>823.91493999999989</v>
      </c>
      <c r="C41" s="10">
        <v>6439.3732499999996</v>
      </c>
      <c r="D41" s="32">
        <v>8459.1938800000007</v>
      </c>
      <c r="E41" s="32">
        <v>7831.9084000000003</v>
      </c>
      <c r="F41" s="32">
        <v>6360.2834299999995</v>
      </c>
      <c r="G41" s="32">
        <v>3420.9805099999999</v>
      </c>
      <c r="H41" s="32">
        <v>7500</v>
      </c>
      <c r="I41" s="32">
        <v>33572.366220000004</v>
      </c>
      <c r="J41" s="30">
        <v>6676.0850600000003</v>
      </c>
      <c r="K41" s="31">
        <v>8.102881421230208</v>
      </c>
      <c r="L41" s="11">
        <v>27132.992970000003</v>
      </c>
      <c r="M41" s="12">
        <v>4.2136077404738117</v>
      </c>
    </row>
    <row r="42" spans="1:13" s="3" customFormat="1" x14ac:dyDescent="0.2">
      <c r="A42" s="8" t="s">
        <v>15</v>
      </c>
      <c r="B42" s="10">
        <v>40269.768990000004</v>
      </c>
      <c r="C42" s="10">
        <v>160199.88391</v>
      </c>
      <c r="D42" s="32">
        <v>29638.370430000003</v>
      </c>
      <c r="E42" s="32">
        <v>25928.839619999999</v>
      </c>
      <c r="F42" s="32">
        <v>25219.121979999996</v>
      </c>
      <c r="G42" s="32">
        <v>6808.7779600000003</v>
      </c>
      <c r="H42" s="32">
        <v>4188.6181900000001</v>
      </c>
      <c r="I42" s="32">
        <v>91783.728179999991</v>
      </c>
      <c r="J42" s="30">
        <v>-36081.150800000003</v>
      </c>
      <c r="K42" s="31">
        <v>-0.89598603878159477</v>
      </c>
      <c r="L42" s="11">
        <v>-68416.155730000013</v>
      </c>
      <c r="M42" s="12">
        <v>-0.42706744886554404</v>
      </c>
    </row>
    <row r="43" spans="1:13" s="18" customFormat="1" x14ac:dyDescent="0.2">
      <c r="A43" s="56" t="s">
        <v>16</v>
      </c>
      <c r="B43" s="33">
        <v>177167.28747000001</v>
      </c>
      <c r="C43" s="15">
        <v>1139031.8253300001</v>
      </c>
      <c r="D43" s="34">
        <v>154659.68771999999</v>
      </c>
      <c r="E43" s="34">
        <v>113390.05670000002</v>
      </c>
      <c r="F43" s="34">
        <v>242578.37578999999</v>
      </c>
      <c r="G43" s="34">
        <v>173669.70397</v>
      </c>
      <c r="H43" s="34">
        <v>50863.463360000002</v>
      </c>
      <c r="I43" s="34">
        <v>735161.28754000005</v>
      </c>
      <c r="J43" s="56">
        <v>-126303.82411000002</v>
      </c>
      <c r="K43" s="35">
        <v>-0.71290713942542705</v>
      </c>
      <c r="L43" s="16">
        <v>-403870.53779000009</v>
      </c>
      <c r="M43" s="17">
        <v>-0.35457353237078404</v>
      </c>
    </row>
    <row r="44" spans="1:13" s="3" customFormat="1" x14ac:dyDescent="0.2">
      <c r="A44" s="3" t="s">
        <v>17</v>
      </c>
      <c r="B44" s="20"/>
      <c r="C44" s="20"/>
      <c r="D44" s="21"/>
      <c r="E44" s="21"/>
      <c r="F44" s="21"/>
      <c r="G44" s="21"/>
      <c r="H44" s="21"/>
      <c r="I44" s="21"/>
      <c r="K44" s="37"/>
      <c r="L44" s="1"/>
      <c r="M44" s="2"/>
    </row>
    <row r="45" spans="1:13" s="3" customFormat="1" x14ac:dyDescent="0.2">
      <c r="A45" s="3" t="s">
        <v>18</v>
      </c>
      <c r="B45" s="20"/>
      <c r="C45" s="20"/>
      <c r="D45" s="21"/>
      <c r="E45" s="21"/>
      <c r="F45" s="21"/>
      <c r="G45" s="21"/>
      <c r="H45" s="21"/>
      <c r="I45" s="21"/>
      <c r="K45" s="38"/>
      <c r="L45" s="1"/>
      <c r="M45" s="2"/>
    </row>
    <row r="46" spans="1:13" s="3" customFormat="1" x14ac:dyDescent="0.2">
      <c r="A46" s="3" t="s">
        <v>19</v>
      </c>
      <c r="B46" s="20"/>
      <c r="C46" s="20"/>
      <c r="D46" s="21"/>
      <c r="E46" s="21"/>
      <c r="F46" s="21"/>
      <c r="G46" s="21"/>
      <c r="H46" s="21"/>
      <c r="I46" s="21"/>
      <c r="K46" s="38"/>
      <c r="L46" s="1"/>
      <c r="M46" s="2"/>
    </row>
    <row r="49" spans="1:13" s="3" customFormat="1" x14ac:dyDescent="0.2">
      <c r="A49" s="111" t="s">
        <v>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</row>
    <row r="50" spans="1:13" s="3" customFormat="1" x14ac:dyDescent="0.2">
      <c r="A50" s="111" t="s">
        <v>58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</row>
    <row r="51" spans="1:13" s="3" customFormat="1" x14ac:dyDescent="0.2">
      <c r="A51" s="111" t="s">
        <v>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13" s="3" customFormat="1" x14ac:dyDescent="0.2">
      <c r="A52" s="74"/>
      <c r="B52" s="74"/>
      <c r="C52" s="74"/>
      <c r="D52" s="4"/>
      <c r="E52" s="4"/>
      <c r="F52" s="4"/>
      <c r="G52" s="4"/>
      <c r="H52" s="4"/>
      <c r="I52" s="4"/>
      <c r="J52" s="74"/>
      <c r="L52" s="1"/>
      <c r="M52" s="2"/>
    </row>
    <row r="53" spans="1:13" s="3" customFormat="1" x14ac:dyDescent="0.2">
      <c r="A53" s="117" t="s">
        <v>2</v>
      </c>
      <c r="B53" s="115" t="s">
        <v>22</v>
      </c>
      <c r="C53" s="116"/>
      <c r="D53" s="119" t="s">
        <v>32</v>
      </c>
      <c r="E53" s="120"/>
      <c r="F53" s="120"/>
      <c r="G53" s="120"/>
      <c r="H53" s="120"/>
      <c r="I53" s="121"/>
      <c r="J53" s="115" t="s">
        <v>63</v>
      </c>
      <c r="K53" s="116"/>
      <c r="L53" s="115" t="s">
        <v>64</v>
      </c>
      <c r="M53" s="116"/>
    </row>
    <row r="54" spans="1:13" s="3" customFormat="1" x14ac:dyDescent="0.2">
      <c r="A54" s="118"/>
      <c r="B54" s="56" t="s">
        <v>61</v>
      </c>
      <c r="C54" s="75" t="s">
        <v>62</v>
      </c>
      <c r="D54" s="57" t="s">
        <v>39</v>
      </c>
      <c r="E54" s="57" t="s">
        <v>40</v>
      </c>
      <c r="F54" s="57" t="s">
        <v>49</v>
      </c>
      <c r="G54" s="57" t="s">
        <v>54</v>
      </c>
      <c r="H54" s="57" t="s">
        <v>59</v>
      </c>
      <c r="I54" s="57" t="s">
        <v>60</v>
      </c>
      <c r="J54" s="7" t="s">
        <v>3</v>
      </c>
      <c r="K54" s="75" t="s">
        <v>4</v>
      </c>
      <c r="L54" s="7" t="s">
        <v>3</v>
      </c>
      <c r="M54" s="75" t="s">
        <v>4</v>
      </c>
    </row>
    <row r="55" spans="1:13" s="3" customFormat="1" x14ac:dyDescent="0.2">
      <c r="A55" s="8" t="s">
        <v>5</v>
      </c>
      <c r="B55" s="8">
        <v>33931.482519999998</v>
      </c>
      <c r="C55" s="39">
        <v>36284.14013</v>
      </c>
      <c r="D55" s="40">
        <v>9219.8554000000004</v>
      </c>
      <c r="E55" s="40">
        <v>8997.6970500000007</v>
      </c>
      <c r="F55" s="40">
        <v>15273.483779999999</v>
      </c>
      <c r="G55" s="40">
        <v>4773.9705100000001</v>
      </c>
      <c r="H55" s="40">
        <v>711.95818999999995</v>
      </c>
      <c r="I55" s="40">
        <v>38976.964929999995</v>
      </c>
      <c r="J55" s="41">
        <v>-33219.52433</v>
      </c>
      <c r="K55" s="31">
        <v>-0.97901776942459395</v>
      </c>
      <c r="L55" s="11">
        <v>2692.8247999999949</v>
      </c>
      <c r="M55" s="12">
        <v>7.4214926696679395E-2</v>
      </c>
    </row>
    <row r="56" spans="1:13" s="3" customFormat="1" x14ac:dyDescent="0.2">
      <c r="A56" s="8" t="s">
        <v>6</v>
      </c>
      <c r="B56" s="8">
        <v>47470.007560000005</v>
      </c>
      <c r="C56" s="39">
        <v>230213.27060999998</v>
      </c>
      <c r="D56" s="40">
        <v>111350.48571000001</v>
      </c>
      <c r="E56" s="40">
        <v>35931.389869999999</v>
      </c>
      <c r="F56" s="40">
        <v>193057.64749999999</v>
      </c>
      <c r="G56" s="40">
        <v>25865.97465</v>
      </c>
      <c r="H56" s="40">
        <v>25665.623620000002</v>
      </c>
      <c r="I56" s="40">
        <v>391871.12134999997</v>
      </c>
      <c r="J56" s="41">
        <v>-21804.383940000003</v>
      </c>
      <c r="K56" s="31">
        <v>-0.45932969175200189</v>
      </c>
      <c r="L56" s="11">
        <v>161657.85073999999</v>
      </c>
      <c r="M56" s="12">
        <v>0.70220908773700352</v>
      </c>
    </row>
    <row r="57" spans="1:13" s="3" customFormat="1" x14ac:dyDescent="0.2">
      <c r="A57" s="8" t="s">
        <v>7</v>
      </c>
      <c r="B57" s="8">
        <v>7992.7148500000003</v>
      </c>
      <c r="C57" s="39">
        <v>80664.572140000018</v>
      </c>
      <c r="D57" s="40">
        <v>10533.61958</v>
      </c>
      <c r="E57" s="40">
        <v>8857.01872</v>
      </c>
      <c r="F57" s="40">
        <v>5569.7601699999996</v>
      </c>
      <c r="G57" s="40">
        <v>2683.72964</v>
      </c>
      <c r="H57" s="40">
        <v>4673.8460500000001</v>
      </c>
      <c r="I57" s="40">
        <v>32317.974160000002</v>
      </c>
      <c r="J57" s="41">
        <v>-3318.8688000000002</v>
      </c>
      <c r="K57" s="31">
        <v>-0.41523673273543593</v>
      </c>
      <c r="L57" s="11">
        <v>-48346.59798000002</v>
      </c>
      <c r="M57" s="12">
        <v>-0.59935355382646183</v>
      </c>
    </row>
    <row r="58" spans="1:13" s="3" customFormat="1" x14ac:dyDescent="0.2">
      <c r="A58" s="8" t="s">
        <v>8</v>
      </c>
      <c r="B58" s="8">
        <v>34493.629399999998</v>
      </c>
      <c r="C58" s="39">
        <v>152605.33095</v>
      </c>
      <c r="D58" s="40">
        <v>18659.946479999999</v>
      </c>
      <c r="E58" s="40">
        <v>27092.461909999998</v>
      </c>
      <c r="F58" s="40">
        <v>32144.838540000001</v>
      </c>
      <c r="G58" s="40">
        <v>20975.840079999998</v>
      </c>
      <c r="H58" s="40">
        <v>18497.788920000003</v>
      </c>
      <c r="I58" s="40">
        <v>117370.87592999999</v>
      </c>
      <c r="J58" s="41">
        <v>-15995.840479999995</v>
      </c>
      <c r="K58" s="31">
        <v>-0.46373318082903725</v>
      </c>
      <c r="L58" s="11">
        <v>-35234.455020000009</v>
      </c>
      <c r="M58" s="12">
        <v>-0.2308861348463922</v>
      </c>
    </row>
    <row r="59" spans="1:13" s="3" customFormat="1" x14ac:dyDescent="0.2">
      <c r="A59" s="8" t="s">
        <v>9</v>
      </c>
      <c r="B59" s="8">
        <v>10044.00049</v>
      </c>
      <c r="C59" s="39">
        <v>33804.847659999999</v>
      </c>
      <c r="D59" s="40">
        <v>2044.5598200000002</v>
      </c>
      <c r="E59" s="40">
        <v>1598.88787</v>
      </c>
      <c r="F59" s="40">
        <v>351.46569</v>
      </c>
      <c r="G59" s="40">
        <v>60.956270000000004</v>
      </c>
      <c r="H59" s="40">
        <v>406.24401</v>
      </c>
      <c r="I59" s="40">
        <v>4462.11366</v>
      </c>
      <c r="J59" s="41">
        <v>-9637.75648</v>
      </c>
      <c r="K59" s="31">
        <v>-0.95955356529457914</v>
      </c>
      <c r="L59" s="11">
        <v>-29342.734</v>
      </c>
      <c r="M59" s="12">
        <v>-0.86800373411296716</v>
      </c>
    </row>
    <row r="60" spans="1:13" s="3" customFormat="1" x14ac:dyDescent="0.2">
      <c r="A60" s="8" t="s">
        <v>10</v>
      </c>
      <c r="B60" s="8">
        <v>5567.1078099999995</v>
      </c>
      <c r="C60" s="39">
        <v>26717.553760000003</v>
      </c>
      <c r="D60" s="40">
        <v>1773.4623800000002</v>
      </c>
      <c r="E60" s="40">
        <v>1396.71723</v>
      </c>
      <c r="F60" s="40">
        <v>566.01510999999994</v>
      </c>
      <c r="G60" s="40">
        <v>10288.76478</v>
      </c>
      <c r="H60" s="40">
        <v>394.50834000000003</v>
      </c>
      <c r="I60" s="40">
        <v>14419.467839999999</v>
      </c>
      <c r="J60" s="41">
        <v>-5172.5994699999992</v>
      </c>
      <c r="K60" s="31">
        <v>-0.92913585411596333</v>
      </c>
      <c r="L60" s="11">
        <v>-12298.085920000003</v>
      </c>
      <c r="M60" s="12">
        <v>-0.46029984745130359</v>
      </c>
    </row>
    <row r="61" spans="1:13" s="3" customFormat="1" x14ac:dyDescent="0.2">
      <c r="A61" s="8" t="s">
        <v>11</v>
      </c>
      <c r="B61" s="8">
        <v>878165.92177000002</v>
      </c>
      <c r="C61" s="39">
        <v>4395180.9178499999</v>
      </c>
      <c r="D61" s="40">
        <v>704575.18920999998</v>
      </c>
      <c r="E61" s="40">
        <v>628807.65677</v>
      </c>
      <c r="F61" s="40">
        <v>959861.64674999996</v>
      </c>
      <c r="G61" s="40">
        <v>310269.92345</v>
      </c>
      <c r="H61" s="40">
        <v>271416.49053999997</v>
      </c>
      <c r="I61" s="40">
        <v>2874930.9067200003</v>
      </c>
      <c r="J61" s="41">
        <v>-606749.43122999999</v>
      </c>
      <c r="K61" s="31">
        <v>-0.69092800823682321</v>
      </c>
      <c r="L61" s="11">
        <v>-1520250.0111299995</v>
      </c>
      <c r="M61" s="12">
        <v>-0.3458902010053464</v>
      </c>
    </row>
    <row r="62" spans="1:13" s="3" customFormat="1" x14ac:dyDescent="0.2">
      <c r="A62" s="8" t="s">
        <v>12</v>
      </c>
      <c r="B62" s="8">
        <v>378962.41290999996</v>
      </c>
      <c r="C62" s="39">
        <v>1997170.3644799998</v>
      </c>
      <c r="D62" s="40">
        <v>135331.33624999999</v>
      </c>
      <c r="E62" s="40">
        <v>127777.68726000001</v>
      </c>
      <c r="F62" s="40">
        <v>308419.66221999994</v>
      </c>
      <c r="G62" s="40">
        <v>149764.90095999997</v>
      </c>
      <c r="H62" s="40">
        <v>115836.82766999998</v>
      </c>
      <c r="I62" s="40">
        <v>837130.41435999994</v>
      </c>
      <c r="J62" s="41">
        <v>-263125.58523999999</v>
      </c>
      <c r="K62" s="31">
        <v>-0.69433161779685482</v>
      </c>
      <c r="L62" s="11">
        <v>-1160039.9501199997</v>
      </c>
      <c r="M62" s="12">
        <v>-0.58084176029821954</v>
      </c>
    </row>
    <row r="63" spans="1:13" s="3" customFormat="1" x14ac:dyDescent="0.2">
      <c r="A63" s="8" t="s">
        <v>13</v>
      </c>
      <c r="B63" s="8">
        <v>134032.06097999998</v>
      </c>
      <c r="C63" s="39">
        <v>638870.05000000005</v>
      </c>
      <c r="D63" s="40">
        <v>121882.45435999999</v>
      </c>
      <c r="E63" s="40">
        <v>121837.63868</v>
      </c>
      <c r="F63" s="40">
        <v>83124.825639999995</v>
      </c>
      <c r="G63" s="40">
        <v>15244.166999999998</v>
      </c>
      <c r="H63" s="40">
        <v>18910.82028</v>
      </c>
      <c r="I63" s="40">
        <v>360999.90596</v>
      </c>
      <c r="J63" s="41">
        <v>-115121.24069999998</v>
      </c>
      <c r="K63" s="31">
        <v>-0.85890823328590138</v>
      </c>
      <c r="L63" s="11">
        <v>-277870.14404000004</v>
      </c>
      <c r="M63" s="12">
        <v>-0.43494000703272917</v>
      </c>
    </row>
    <row r="64" spans="1:13" s="3" customFormat="1" x14ac:dyDescent="0.2">
      <c r="A64" s="8" t="s">
        <v>14</v>
      </c>
      <c r="B64" s="8">
        <v>198850.04724000001</v>
      </c>
      <c r="C64" s="39">
        <v>1048165.5732699998</v>
      </c>
      <c r="D64" s="40">
        <v>114544.35224000001</v>
      </c>
      <c r="E64" s="40">
        <v>137930.81724999999</v>
      </c>
      <c r="F64" s="40">
        <v>117120.89929999999</v>
      </c>
      <c r="G64" s="40">
        <v>42579.09072</v>
      </c>
      <c r="H64" s="40">
        <v>38872.989980000006</v>
      </c>
      <c r="I64" s="40">
        <v>451048.14948999998</v>
      </c>
      <c r="J64" s="41">
        <v>-159977.05726</v>
      </c>
      <c r="K64" s="31">
        <v>-0.80451103472415753</v>
      </c>
      <c r="L64" s="11">
        <v>-597117.42377999984</v>
      </c>
      <c r="M64" s="12">
        <v>-0.56967853076604213</v>
      </c>
    </row>
    <row r="65" spans="1:13" s="3" customFormat="1" x14ac:dyDescent="0.2">
      <c r="A65" s="8" t="s">
        <v>15</v>
      </c>
      <c r="B65" s="8">
        <v>247476.20784000002</v>
      </c>
      <c r="C65" s="39">
        <v>1130441.1100600001</v>
      </c>
      <c r="D65" s="40">
        <v>218885.93550999998</v>
      </c>
      <c r="E65" s="40">
        <v>212985.52373000002</v>
      </c>
      <c r="F65" s="40">
        <v>172017.83656</v>
      </c>
      <c r="G65" s="40">
        <v>41622.104319999999</v>
      </c>
      <c r="H65" s="40">
        <v>42670.240190000004</v>
      </c>
      <c r="I65" s="40">
        <v>688181.64031000005</v>
      </c>
      <c r="J65" s="41">
        <v>-204805.96765000001</v>
      </c>
      <c r="K65" s="31">
        <v>-0.82757841425472523</v>
      </c>
      <c r="L65" s="11">
        <v>-442259.46975000005</v>
      </c>
      <c r="M65" s="12">
        <v>-0.39122734109212143</v>
      </c>
    </row>
    <row r="66" spans="1:13" s="3" customFormat="1" x14ac:dyDescent="0.2">
      <c r="A66" s="56" t="s">
        <v>16</v>
      </c>
      <c r="B66" s="42">
        <v>1976985.5933699999</v>
      </c>
      <c r="C66" s="53">
        <v>9770117.7309099995</v>
      </c>
      <c r="D66" s="34">
        <v>1448801.1969400002</v>
      </c>
      <c r="E66" s="34">
        <v>1313213.4963400001</v>
      </c>
      <c r="F66" s="34">
        <v>1887508.0812599999</v>
      </c>
      <c r="G66" s="34">
        <v>624129.42238</v>
      </c>
      <c r="H66" s="34">
        <v>538057.33779000002</v>
      </c>
      <c r="I66" s="34">
        <v>5811709.5347100003</v>
      </c>
      <c r="J66" s="43">
        <v>-1438928.2555799999</v>
      </c>
      <c r="K66" s="35">
        <v>-0.72783952518702</v>
      </c>
      <c r="L66" s="16">
        <v>-3958408.1961999992</v>
      </c>
      <c r="M66" s="17">
        <v>-0.40515460562738881</v>
      </c>
    </row>
    <row r="67" spans="1:13" s="3" customFormat="1" x14ac:dyDescent="0.2">
      <c r="A67" s="3" t="s">
        <v>17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</row>
    <row r="68" spans="1:13" s="3" customFormat="1" x14ac:dyDescent="0.2">
      <c r="A68" s="3" t="s">
        <v>18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</row>
    <row r="69" spans="1:13" s="3" customFormat="1" x14ac:dyDescent="0.2">
      <c r="A69" s="3" t="s">
        <v>19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</row>
    <row r="70" spans="1:13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2" spans="1:13" s="3" customFormat="1" x14ac:dyDescent="0.2">
      <c r="A72" s="111" t="s">
        <v>0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</row>
    <row r="73" spans="1:13" s="3" customFormat="1" x14ac:dyDescent="0.2">
      <c r="A73" s="111" t="s">
        <v>58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</row>
    <row r="74" spans="1:13" s="3" customFormat="1" x14ac:dyDescent="0.2">
      <c r="A74" s="111" t="s">
        <v>1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</row>
    <row r="75" spans="1:13" s="3" customFormat="1" x14ac:dyDescent="0.2">
      <c r="A75" s="74"/>
      <c r="B75" s="74"/>
      <c r="C75" s="74"/>
      <c r="D75" s="4"/>
      <c r="E75" s="4"/>
      <c r="F75" s="4"/>
      <c r="G75" s="4"/>
      <c r="H75" s="4"/>
      <c r="I75" s="4"/>
      <c r="J75" s="74"/>
      <c r="L75" s="1"/>
      <c r="M75" s="2"/>
    </row>
    <row r="76" spans="1:13" s="3" customFormat="1" x14ac:dyDescent="0.2">
      <c r="A76" s="117" t="s">
        <v>2</v>
      </c>
      <c r="B76" s="115" t="s">
        <v>23</v>
      </c>
      <c r="C76" s="116"/>
      <c r="D76" s="119" t="s">
        <v>33</v>
      </c>
      <c r="E76" s="120"/>
      <c r="F76" s="120"/>
      <c r="G76" s="120"/>
      <c r="H76" s="120"/>
      <c r="I76" s="121"/>
      <c r="J76" s="115" t="s">
        <v>63</v>
      </c>
      <c r="K76" s="116"/>
      <c r="L76" s="115" t="s">
        <v>64</v>
      </c>
      <c r="M76" s="116"/>
    </row>
    <row r="77" spans="1:13" s="3" customFormat="1" x14ac:dyDescent="0.2">
      <c r="A77" s="118"/>
      <c r="B77" s="56" t="s">
        <v>61</v>
      </c>
      <c r="C77" s="75" t="s">
        <v>62</v>
      </c>
      <c r="D77" s="57" t="s">
        <v>39</v>
      </c>
      <c r="E77" s="57" t="s">
        <v>40</v>
      </c>
      <c r="F77" s="57" t="s">
        <v>49</v>
      </c>
      <c r="G77" s="57" t="s">
        <v>54</v>
      </c>
      <c r="H77" s="57" t="s">
        <v>59</v>
      </c>
      <c r="I77" s="57" t="s">
        <v>60</v>
      </c>
      <c r="J77" s="7" t="s">
        <v>3</v>
      </c>
      <c r="K77" s="75" t="s">
        <v>4</v>
      </c>
      <c r="L77" s="7" t="s">
        <v>3</v>
      </c>
      <c r="M77" s="75" t="s">
        <v>4</v>
      </c>
    </row>
    <row r="78" spans="1:13" s="3" customFormat="1" x14ac:dyDescent="0.2">
      <c r="A78" s="8" t="s">
        <v>5</v>
      </c>
      <c r="B78" s="8">
        <v>33931.482519999998</v>
      </c>
      <c r="C78" s="40">
        <v>34626.967579999997</v>
      </c>
      <c r="D78" s="44">
        <v>9219.8554000000004</v>
      </c>
      <c r="E78" s="44">
        <v>8626.1970500000007</v>
      </c>
      <c r="F78" s="44">
        <v>15270.105939999999</v>
      </c>
      <c r="G78" s="44">
        <v>4773.9705100000001</v>
      </c>
      <c r="H78" s="44">
        <v>711.95818999999995</v>
      </c>
      <c r="I78" s="44">
        <v>38602.087090000001</v>
      </c>
      <c r="J78" s="30">
        <v>-33219.52433</v>
      </c>
      <c r="K78" s="12">
        <v>-0.97901776942459395</v>
      </c>
      <c r="L78" s="11">
        <v>3975.1195100000041</v>
      </c>
      <c r="M78" s="12">
        <v>0.11479837213051169</v>
      </c>
    </row>
    <row r="79" spans="1:13" s="3" customFormat="1" x14ac:dyDescent="0.2">
      <c r="A79" s="8" t="s">
        <v>6</v>
      </c>
      <c r="B79" s="8">
        <v>14096.805219999998</v>
      </c>
      <c r="C79" s="40">
        <v>83500.808469999989</v>
      </c>
      <c r="D79" s="44">
        <v>31380.69412</v>
      </c>
      <c r="E79" s="44">
        <v>20663.89028</v>
      </c>
      <c r="F79" s="44">
        <v>70936.564419999995</v>
      </c>
      <c r="G79" s="44">
        <v>15465.97465</v>
      </c>
      <c r="H79" s="44">
        <v>6315.3103000000001</v>
      </c>
      <c r="I79" s="44">
        <v>144762.43377</v>
      </c>
      <c r="J79" s="30">
        <v>-7781.4949199999983</v>
      </c>
      <c r="K79" s="12">
        <v>-0.55200414551801535</v>
      </c>
      <c r="L79" s="11">
        <v>61261.625300000014</v>
      </c>
      <c r="M79" s="12">
        <v>0.73366505573428031</v>
      </c>
    </row>
    <row r="80" spans="1:13" s="3" customFormat="1" x14ac:dyDescent="0.2">
      <c r="A80" s="8" t="s">
        <v>7</v>
      </c>
      <c r="B80" s="8">
        <v>6136.2100300000002</v>
      </c>
      <c r="C80" s="40">
        <v>30200.118240000003</v>
      </c>
      <c r="D80" s="44">
        <v>6803.2714299999998</v>
      </c>
      <c r="E80" s="44">
        <v>3347.8148700000002</v>
      </c>
      <c r="F80" s="44">
        <v>3392.0620899999999</v>
      </c>
      <c r="G80" s="44">
        <v>1819.1767500000001</v>
      </c>
      <c r="H80" s="44">
        <v>3093.8239100000001</v>
      </c>
      <c r="I80" s="44">
        <v>18456.14905</v>
      </c>
      <c r="J80" s="30">
        <v>-3042.3861200000001</v>
      </c>
      <c r="K80" s="12">
        <v>-0.49580866774861687</v>
      </c>
      <c r="L80" s="11">
        <v>-11743.969190000003</v>
      </c>
      <c r="M80" s="12">
        <v>-0.38887162946418985</v>
      </c>
    </row>
    <row r="81" spans="1:13" s="3" customFormat="1" x14ac:dyDescent="0.2">
      <c r="A81" s="8" t="s">
        <v>8</v>
      </c>
      <c r="B81" s="8">
        <v>19677.236499999999</v>
      </c>
      <c r="C81" s="40">
        <v>107450.95955</v>
      </c>
      <c r="D81" s="44">
        <v>14880.953880000001</v>
      </c>
      <c r="E81" s="44">
        <v>23100.707409999999</v>
      </c>
      <c r="F81" s="44">
        <v>19694.388059999997</v>
      </c>
      <c r="G81" s="44">
        <v>15322.71141</v>
      </c>
      <c r="H81" s="44">
        <v>11857.478230000001</v>
      </c>
      <c r="I81" s="44">
        <v>84856.238990000013</v>
      </c>
      <c r="J81" s="30">
        <v>-7819.7582699999984</v>
      </c>
      <c r="K81" s="12">
        <v>-0.3974012443261532</v>
      </c>
      <c r="L81" s="11">
        <v>-22594.720559999987</v>
      </c>
      <c r="M81" s="12">
        <v>-0.21027937446650735</v>
      </c>
    </row>
    <row r="82" spans="1:13" s="3" customFormat="1" x14ac:dyDescent="0.2">
      <c r="A82" s="8" t="s">
        <v>9</v>
      </c>
      <c r="B82" s="8">
        <v>8224.1368399999992</v>
      </c>
      <c r="C82" s="40">
        <v>20215.974750000001</v>
      </c>
      <c r="D82" s="44">
        <v>2042.36184</v>
      </c>
      <c r="E82" s="44">
        <v>965.53959999999995</v>
      </c>
      <c r="F82" s="44">
        <v>51.079610000000002</v>
      </c>
      <c r="G82" s="44">
        <v>31.780090000000001</v>
      </c>
      <c r="H82" s="44">
        <v>100.17093</v>
      </c>
      <c r="I82" s="44">
        <v>3190.9320700000007</v>
      </c>
      <c r="J82" s="30">
        <v>-8123.965909999999</v>
      </c>
      <c r="K82" s="12">
        <v>-0.98781988530239484</v>
      </c>
      <c r="L82" s="11">
        <v>-17025.042679999999</v>
      </c>
      <c r="M82" s="12">
        <v>-0.84215789199083757</v>
      </c>
    </row>
    <row r="83" spans="1:13" s="3" customFormat="1" x14ac:dyDescent="0.2">
      <c r="A83" s="8" t="s">
        <v>10</v>
      </c>
      <c r="B83" s="8">
        <v>350.10780999999997</v>
      </c>
      <c r="C83" s="40">
        <v>1999.44607</v>
      </c>
      <c r="D83" s="44">
        <v>611.22102000000007</v>
      </c>
      <c r="E83" s="44">
        <v>279.87544000000003</v>
      </c>
      <c r="F83" s="44">
        <v>340.31496999999996</v>
      </c>
      <c r="G83" s="44">
        <v>250.00183999999999</v>
      </c>
      <c r="H83" s="44">
        <v>57.53</v>
      </c>
      <c r="I83" s="44">
        <v>1538.94327</v>
      </c>
      <c r="J83" s="30">
        <v>-292.57781</v>
      </c>
      <c r="K83" s="12">
        <v>-0.83567918693387622</v>
      </c>
      <c r="L83" s="11">
        <v>-460.50279999999998</v>
      </c>
      <c r="M83" s="12">
        <v>-0.23031518924638961</v>
      </c>
    </row>
    <row r="84" spans="1:13" s="3" customFormat="1" x14ac:dyDescent="0.2">
      <c r="A84" s="8" t="s">
        <v>11</v>
      </c>
      <c r="B84" s="8">
        <v>373085.69834000006</v>
      </c>
      <c r="C84" s="40">
        <v>1844807.58284</v>
      </c>
      <c r="D84" s="44">
        <v>317537.11875000002</v>
      </c>
      <c r="E84" s="44">
        <v>326232.78910000005</v>
      </c>
      <c r="F84" s="44">
        <v>375680.97399000003</v>
      </c>
      <c r="G84" s="44">
        <v>163082.0857</v>
      </c>
      <c r="H84" s="44">
        <v>167216.94804999998</v>
      </c>
      <c r="I84" s="44">
        <v>1349749.9155900001</v>
      </c>
      <c r="J84" s="30">
        <v>-205868.75029000008</v>
      </c>
      <c r="K84" s="12">
        <v>-0.55180016603688731</v>
      </c>
      <c r="L84" s="11">
        <v>-495057.66724999994</v>
      </c>
      <c r="M84" s="12">
        <v>-0.26835192561810728</v>
      </c>
    </row>
    <row r="85" spans="1:13" s="3" customFormat="1" x14ac:dyDescent="0.2">
      <c r="A85" s="8" t="s">
        <v>12</v>
      </c>
      <c r="B85" s="8">
        <v>81484.157879999999</v>
      </c>
      <c r="C85" s="40">
        <v>416278.85129000002</v>
      </c>
      <c r="D85" s="44">
        <v>52456.712420000003</v>
      </c>
      <c r="E85" s="44">
        <v>49999.961309999999</v>
      </c>
      <c r="F85" s="44">
        <v>83641.716059999992</v>
      </c>
      <c r="G85" s="44">
        <v>54884.462739999995</v>
      </c>
      <c r="H85" s="44">
        <v>54567.786009999996</v>
      </c>
      <c r="I85" s="44">
        <v>295550.63853999996</v>
      </c>
      <c r="J85" s="30">
        <v>-26916.371870000003</v>
      </c>
      <c r="K85" s="12">
        <v>-0.33032644099530584</v>
      </c>
      <c r="L85" s="11">
        <v>-120728.21275000006</v>
      </c>
      <c r="M85" s="12">
        <v>-0.29001764652678674</v>
      </c>
    </row>
    <row r="86" spans="1:13" s="3" customFormat="1" x14ac:dyDescent="0.2">
      <c r="A86" s="8" t="s">
        <v>13</v>
      </c>
      <c r="B86" s="8">
        <v>77244.038230000006</v>
      </c>
      <c r="C86" s="40">
        <v>431439.49516999995</v>
      </c>
      <c r="D86" s="44">
        <v>67598.124229999987</v>
      </c>
      <c r="E86" s="44">
        <v>66851.162899999996</v>
      </c>
      <c r="F86" s="44">
        <v>50576.416859999998</v>
      </c>
      <c r="G86" s="44">
        <v>9934.5401299999994</v>
      </c>
      <c r="H86" s="44">
        <v>7758.7830000000004</v>
      </c>
      <c r="I86" s="44">
        <v>202719.02711999998</v>
      </c>
      <c r="J86" s="30">
        <v>-69485.25523000001</v>
      </c>
      <c r="K86" s="12">
        <v>-0.8995549277615752</v>
      </c>
      <c r="L86" s="11">
        <v>-228720.46804999997</v>
      </c>
      <c r="M86" s="12">
        <v>-0.53013335730860089</v>
      </c>
    </row>
    <row r="87" spans="1:13" s="3" customFormat="1" x14ac:dyDescent="0.2">
      <c r="A87" s="8" t="s">
        <v>14</v>
      </c>
      <c r="B87" s="8">
        <v>146136.60709999999</v>
      </c>
      <c r="C87" s="40">
        <v>773779.79992000002</v>
      </c>
      <c r="D87" s="44">
        <v>83961.711150000003</v>
      </c>
      <c r="E87" s="44">
        <v>107920.08078</v>
      </c>
      <c r="F87" s="44">
        <v>88614.484379999994</v>
      </c>
      <c r="G87" s="44">
        <v>28550.769640000002</v>
      </c>
      <c r="H87" s="44">
        <v>28014.909500000002</v>
      </c>
      <c r="I87" s="44">
        <v>337061.95545000001</v>
      </c>
      <c r="J87" s="30">
        <v>-118121.69759999998</v>
      </c>
      <c r="K87" s="12">
        <v>-0.80829642855448502</v>
      </c>
      <c r="L87" s="11">
        <v>-436717.84447000001</v>
      </c>
      <c r="M87" s="12">
        <v>-0.56439550956893891</v>
      </c>
    </row>
    <row r="88" spans="1:13" s="3" customFormat="1" x14ac:dyDescent="0.2">
      <c r="A88" s="8" t="s">
        <v>15</v>
      </c>
      <c r="B88" s="8">
        <v>120643.50496000001</v>
      </c>
      <c r="C88" s="40">
        <v>579328.77327999996</v>
      </c>
      <c r="D88" s="44">
        <v>111278.65212</v>
      </c>
      <c r="E88" s="44">
        <v>104012.21456000001</v>
      </c>
      <c r="F88" s="44">
        <v>96118.994470000005</v>
      </c>
      <c r="G88" s="44">
        <v>24237.45968</v>
      </c>
      <c r="H88" s="44">
        <v>22042.235060000003</v>
      </c>
      <c r="I88" s="44">
        <v>357689.55588999996</v>
      </c>
      <c r="J88" s="30">
        <v>-98601.269899999999</v>
      </c>
      <c r="K88" s="12">
        <v>-0.81729447376957243</v>
      </c>
      <c r="L88" s="11">
        <v>-221639.21739000001</v>
      </c>
      <c r="M88" s="12">
        <v>-0.38257933597038485</v>
      </c>
    </row>
    <row r="89" spans="1:13" s="3" customFormat="1" x14ac:dyDescent="0.2">
      <c r="A89" s="56" t="s">
        <v>16</v>
      </c>
      <c r="B89" s="42">
        <v>881009.98543000023</v>
      </c>
      <c r="C89" s="34">
        <v>4323628.7771600001</v>
      </c>
      <c r="D89" s="45">
        <v>697770.67636000004</v>
      </c>
      <c r="E89" s="45">
        <v>712000.23329999996</v>
      </c>
      <c r="F89" s="45">
        <v>804317.10085000005</v>
      </c>
      <c r="G89" s="45">
        <v>318352.93313999998</v>
      </c>
      <c r="H89" s="45">
        <v>301736.93317999999</v>
      </c>
      <c r="I89" s="45">
        <v>2834177.87683</v>
      </c>
      <c r="J89" s="56">
        <v>-579273.05225000018</v>
      </c>
      <c r="K89" s="17">
        <v>-0.65751020059922549</v>
      </c>
      <c r="L89" s="16">
        <v>-1489450.9003300001</v>
      </c>
      <c r="M89" s="17">
        <v>-0.34449093044207979</v>
      </c>
    </row>
    <row r="90" spans="1:13" s="3" customFormat="1" x14ac:dyDescent="0.2">
      <c r="A90" s="3" t="s">
        <v>17</v>
      </c>
      <c r="B90" s="20"/>
      <c r="C90" s="20"/>
      <c r="D90" s="21"/>
      <c r="E90" s="21"/>
      <c r="F90" s="21"/>
      <c r="G90" s="21"/>
      <c r="H90" s="21"/>
      <c r="I90" s="21"/>
      <c r="L90" s="1"/>
      <c r="M90" s="2"/>
    </row>
    <row r="91" spans="1:13" s="3" customFormat="1" x14ac:dyDescent="0.2">
      <c r="A91" s="3" t="s">
        <v>18</v>
      </c>
      <c r="B91" s="20"/>
      <c r="C91" s="20"/>
      <c r="D91" s="21"/>
      <c r="E91" s="21"/>
      <c r="F91" s="21"/>
      <c r="G91" s="21"/>
      <c r="H91" s="21"/>
      <c r="I91" s="21"/>
      <c r="L91" s="1"/>
      <c r="M91" s="2"/>
    </row>
    <row r="92" spans="1:13" s="3" customFormat="1" x14ac:dyDescent="0.2">
      <c r="A92" s="3" t="s">
        <v>19</v>
      </c>
      <c r="B92" s="20"/>
      <c r="C92" s="20"/>
      <c r="D92" s="21"/>
      <c r="E92" s="21"/>
      <c r="F92" s="21"/>
      <c r="G92" s="21"/>
      <c r="H92" s="21"/>
      <c r="I92" s="21"/>
      <c r="L92" s="1"/>
      <c r="M92" s="2"/>
    </row>
    <row r="95" spans="1:13" s="3" customFormat="1" x14ac:dyDescent="0.2">
      <c r="A95" s="111" t="s">
        <v>0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</row>
    <row r="96" spans="1:13" s="3" customFormat="1" x14ac:dyDescent="0.2">
      <c r="A96" s="111" t="s">
        <v>58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</row>
    <row r="97" spans="1:14" s="3" customFormat="1" x14ac:dyDescent="0.2">
      <c r="A97" s="111" t="s">
        <v>1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</row>
    <row r="98" spans="1:14" s="3" customFormat="1" x14ac:dyDescent="0.2">
      <c r="A98" s="74"/>
      <c r="B98" s="74"/>
      <c r="C98" s="74"/>
      <c r="D98" s="4"/>
      <c r="E98" s="4"/>
      <c r="F98" s="4"/>
      <c r="G98" s="4"/>
      <c r="H98" s="4"/>
      <c r="I98" s="4"/>
      <c r="J98" s="74"/>
      <c r="L98" s="1"/>
      <c r="M98" s="2"/>
    </row>
    <row r="99" spans="1:14" s="3" customFormat="1" x14ac:dyDescent="0.2">
      <c r="A99" s="117" t="s">
        <v>2</v>
      </c>
      <c r="B99" s="115" t="s">
        <v>24</v>
      </c>
      <c r="C99" s="116"/>
      <c r="D99" s="119" t="s">
        <v>34</v>
      </c>
      <c r="E99" s="120"/>
      <c r="F99" s="120"/>
      <c r="G99" s="120"/>
      <c r="H99" s="120"/>
      <c r="I99" s="121"/>
      <c r="J99" s="115" t="s">
        <v>63</v>
      </c>
      <c r="K99" s="116"/>
      <c r="L99" s="115" t="s">
        <v>64</v>
      </c>
      <c r="M99" s="116"/>
    </row>
    <row r="100" spans="1:14" s="3" customFormat="1" x14ac:dyDescent="0.2">
      <c r="A100" s="118"/>
      <c r="B100" s="56" t="s">
        <v>61</v>
      </c>
      <c r="C100" s="75" t="s">
        <v>62</v>
      </c>
      <c r="D100" s="57" t="s">
        <v>39</v>
      </c>
      <c r="E100" s="57" t="s">
        <v>40</v>
      </c>
      <c r="F100" s="57" t="s">
        <v>49</v>
      </c>
      <c r="G100" s="57" t="s">
        <v>54</v>
      </c>
      <c r="H100" s="57" t="s">
        <v>59</v>
      </c>
      <c r="I100" s="57" t="s">
        <v>60</v>
      </c>
      <c r="J100" s="7" t="s">
        <v>3</v>
      </c>
      <c r="K100" s="75" t="s">
        <v>4</v>
      </c>
      <c r="L100" s="7" t="s">
        <v>3</v>
      </c>
      <c r="M100" s="75" t="s">
        <v>4</v>
      </c>
    </row>
    <row r="101" spans="1:14" s="3" customFormat="1" x14ac:dyDescent="0.2">
      <c r="A101" s="8" t="s">
        <v>5</v>
      </c>
      <c r="B101" s="8">
        <v>0</v>
      </c>
      <c r="C101" s="44">
        <v>1657.1725500000002</v>
      </c>
      <c r="D101" s="44">
        <v>0</v>
      </c>
      <c r="E101" s="44">
        <v>371.5</v>
      </c>
      <c r="F101" s="44">
        <v>3.37784</v>
      </c>
      <c r="G101" s="44">
        <v>0</v>
      </c>
      <c r="H101" s="44">
        <v>0</v>
      </c>
      <c r="I101" s="44">
        <v>374.87783999999999</v>
      </c>
      <c r="J101" s="30">
        <v>0</v>
      </c>
      <c r="K101" s="12">
        <v>0</v>
      </c>
      <c r="L101" s="11">
        <v>-1282.2947100000001</v>
      </c>
      <c r="M101" s="12">
        <v>-0.77378466714283922</v>
      </c>
    </row>
    <row r="102" spans="1:14" s="3" customFormat="1" x14ac:dyDescent="0.2">
      <c r="A102" s="8" t="s">
        <v>6</v>
      </c>
      <c r="B102" s="8">
        <v>33373.202340000003</v>
      </c>
      <c r="C102" s="44">
        <v>146712.46214000002</v>
      </c>
      <c r="D102" s="44">
        <v>79969.791590000008</v>
      </c>
      <c r="E102" s="44">
        <v>15267.499589999999</v>
      </c>
      <c r="F102" s="44">
        <v>122121.08308</v>
      </c>
      <c r="G102" s="44">
        <v>10400</v>
      </c>
      <c r="H102" s="44">
        <v>19350.313320000001</v>
      </c>
      <c r="I102" s="44">
        <v>247108.68758000003</v>
      </c>
      <c r="J102" s="30">
        <v>-14022.889020000002</v>
      </c>
      <c r="K102" s="12">
        <v>-0.42018410091837777</v>
      </c>
      <c r="L102" s="11">
        <v>100396.22544000001</v>
      </c>
      <c r="M102" s="12">
        <v>0.68430604991276844</v>
      </c>
    </row>
    <row r="103" spans="1:14" s="3" customFormat="1" x14ac:dyDescent="0.2">
      <c r="A103" s="8" t="s">
        <v>7</v>
      </c>
      <c r="B103" s="8">
        <v>1856.5048200000001</v>
      </c>
      <c r="C103" s="44">
        <v>50464.4539</v>
      </c>
      <c r="D103" s="44">
        <v>3730.3481499999998</v>
      </c>
      <c r="E103" s="44">
        <v>5509.2038499999999</v>
      </c>
      <c r="F103" s="44">
        <v>2177.6980800000001</v>
      </c>
      <c r="G103" s="44">
        <v>864.55289000000005</v>
      </c>
      <c r="H103" s="44">
        <v>1580.0221399999998</v>
      </c>
      <c r="I103" s="44">
        <v>13861.82511</v>
      </c>
      <c r="J103" s="30">
        <v>-276.4826800000003</v>
      </c>
      <c r="K103" s="12">
        <v>-0.14892645417424788</v>
      </c>
      <c r="L103" s="11">
        <v>-36602.628790000002</v>
      </c>
      <c r="M103" s="12">
        <v>-0.72531506756283359</v>
      </c>
      <c r="N103" s="48"/>
    </row>
    <row r="104" spans="1:14" s="3" customFormat="1" x14ac:dyDescent="0.2">
      <c r="A104" s="8" t="s">
        <v>8</v>
      </c>
      <c r="B104" s="8">
        <v>14816.392900000001</v>
      </c>
      <c r="C104" s="44">
        <v>45154.371400000004</v>
      </c>
      <c r="D104" s="44">
        <v>3778.9926</v>
      </c>
      <c r="E104" s="44">
        <v>3991.7545</v>
      </c>
      <c r="F104" s="44">
        <v>12450.450480000001</v>
      </c>
      <c r="G104" s="44">
        <v>5653.1286700000001</v>
      </c>
      <c r="H104" s="44">
        <v>6640.3106900000002</v>
      </c>
      <c r="I104" s="44">
        <v>32514.636939999997</v>
      </c>
      <c r="J104" s="30">
        <v>-8176.0822100000005</v>
      </c>
      <c r="K104" s="12">
        <v>-0.55182676817378407</v>
      </c>
      <c r="L104" s="11">
        <v>-12639.734460000007</v>
      </c>
      <c r="M104" s="12">
        <v>-0.27992271995176099</v>
      </c>
    </row>
    <row r="105" spans="1:14" s="3" customFormat="1" x14ac:dyDescent="0.2">
      <c r="A105" s="8" t="s">
        <v>9</v>
      </c>
      <c r="B105" s="8">
        <v>1819.86365</v>
      </c>
      <c r="C105" s="44">
        <v>13588.87291</v>
      </c>
      <c r="D105" s="44">
        <v>2.1979799999999998</v>
      </c>
      <c r="E105" s="44">
        <v>633.34827000000007</v>
      </c>
      <c r="F105" s="44">
        <v>300.38607999999999</v>
      </c>
      <c r="G105" s="44">
        <v>29.176179999999999</v>
      </c>
      <c r="H105" s="44">
        <v>306.07308</v>
      </c>
      <c r="I105" s="44">
        <v>1271.1815900000001</v>
      </c>
      <c r="J105" s="30">
        <v>-1513.7905700000001</v>
      </c>
      <c r="K105" s="12">
        <v>-0.83181537803670069</v>
      </c>
      <c r="L105" s="11">
        <v>-12317.69132</v>
      </c>
      <c r="M105" s="12">
        <v>-0.90645422924924535</v>
      </c>
    </row>
    <row r="106" spans="1:14" s="3" customFormat="1" x14ac:dyDescent="0.2">
      <c r="A106" s="8" t="s">
        <v>10</v>
      </c>
      <c r="B106" s="8">
        <v>5217</v>
      </c>
      <c r="C106" s="44">
        <v>24718.107690000001</v>
      </c>
      <c r="D106" s="44">
        <v>1162.2413600000002</v>
      </c>
      <c r="E106" s="44">
        <v>1116.8417899999999</v>
      </c>
      <c r="F106" s="44">
        <v>225.70014</v>
      </c>
      <c r="G106" s="44">
        <v>10038.762939999999</v>
      </c>
      <c r="H106" s="44">
        <v>336.97834</v>
      </c>
      <c r="I106" s="44">
        <v>12880.52457</v>
      </c>
      <c r="J106" s="30">
        <v>-4880.0216600000003</v>
      </c>
      <c r="K106" s="12">
        <v>-0.93540764040636382</v>
      </c>
      <c r="L106" s="11">
        <v>-11837.583120000001</v>
      </c>
      <c r="M106" s="12">
        <v>-0.47890329099864848</v>
      </c>
    </row>
    <row r="107" spans="1:14" s="3" customFormat="1" x14ac:dyDescent="0.2">
      <c r="A107" s="8" t="s">
        <v>11</v>
      </c>
      <c r="B107" s="8">
        <v>505080.22343000001</v>
      </c>
      <c r="C107" s="44">
        <v>2550373.3350099996</v>
      </c>
      <c r="D107" s="44">
        <v>387038.07046000002</v>
      </c>
      <c r="E107" s="44">
        <v>302574.86766999995</v>
      </c>
      <c r="F107" s="44">
        <v>584180.67275999999</v>
      </c>
      <c r="G107" s="44">
        <v>147187.83775000001</v>
      </c>
      <c r="H107" s="44">
        <v>104199.54249000001</v>
      </c>
      <c r="I107" s="44">
        <v>1525180.9911299997</v>
      </c>
      <c r="J107" s="30">
        <v>-400880.68093999999</v>
      </c>
      <c r="K107" s="12">
        <v>-0.79369704522901163</v>
      </c>
      <c r="L107" s="11">
        <v>-1025192.3438799998</v>
      </c>
      <c r="M107" s="12">
        <v>-0.40197736143441143</v>
      </c>
    </row>
    <row r="108" spans="1:14" s="3" customFormat="1" x14ac:dyDescent="0.2">
      <c r="A108" s="8" t="s">
        <v>12</v>
      </c>
      <c r="B108" s="8">
        <v>297478.25503</v>
      </c>
      <c r="C108" s="44">
        <v>1580891.5131899999</v>
      </c>
      <c r="D108" s="44">
        <v>82874.623829999997</v>
      </c>
      <c r="E108" s="44">
        <v>77777.725950000007</v>
      </c>
      <c r="F108" s="44">
        <v>224777.94615999999</v>
      </c>
      <c r="G108" s="44">
        <v>94880.438219999996</v>
      </c>
      <c r="H108" s="44">
        <v>61269.041659999995</v>
      </c>
      <c r="I108" s="44">
        <v>541579.77581999998</v>
      </c>
      <c r="J108" s="30">
        <v>-236209.21337000001</v>
      </c>
      <c r="K108" s="12">
        <v>-0.79403858727818222</v>
      </c>
      <c r="L108" s="11">
        <v>-1039311.7373699999</v>
      </c>
      <c r="M108" s="12">
        <v>-0.65742128963221902</v>
      </c>
    </row>
    <row r="109" spans="1:14" s="3" customFormat="1" x14ac:dyDescent="0.2">
      <c r="A109" s="8" t="s">
        <v>13</v>
      </c>
      <c r="B109" s="8">
        <v>56788.022749999989</v>
      </c>
      <c r="C109" s="44">
        <v>207430.55482999998</v>
      </c>
      <c r="D109" s="44">
        <v>54284.330130000002</v>
      </c>
      <c r="E109" s="44">
        <v>54986.475780000001</v>
      </c>
      <c r="F109" s="44">
        <v>32548.408779999998</v>
      </c>
      <c r="G109" s="44">
        <v>5309.6268699999991</v>
      </c>
      <c r="H109" s="44">
        <v>11152.037279999999</v>
      </c>
      <c r="I109" s="44">
        <v>158280.87883999999</v>
      </c>
      <c r="J109" s="30">
        <v>-45635.985469999992</v>
      </c>
      <c r="K109" s="12">
        <v>-0.80361990539633643</v>
      </c>
      <c r="L109" s="11">
        <v>-49149.675989999989</v>
      </c>
      <c r="M109" s="12">
        <v>-0.23694520814583309</v>
      </c>
    </row>
    <row r="110" spans="1:14" s="3" customFormat="1" x14ac:dyDescent="0.2">
      <c r="A110" s="8" t="s">
        <v>14</v>
      </c>
      <c r="B110" s="8">
        <v>52713.440139999999</v>
      </c>
      <c r="C110" s="44">
        <v>274385.77334999997</v>
      </c>
      <c r="D110" s="44">
        <v>30582.641090000001</v>
      </c>
      <c r="E110" s="44">
        <v>30010.73647</v>
      </c>
      <c r="F110" s="44">
        <v>28506.414920000003</v>
      </c>
      <c r="G110" s="44">
        <v>14028.32108</v>
      </c>
      <c r="H110" s="44">
        <v>10858.080480000001</v>
      </c>
      <c r="I110" s="44">
        <v>113986.19404</v>
      </c>
      <c r="J110" s="30">
        <v>-41855.359660000002</v>
      </c>
      <c r="K110" s="12">
        <v>-0.79401684938106187</v>
      </c>
      <c r="L110" s="11">
        <v>-160399.57930999997</v>
      </c>
      <c r="M110" s="12">
        <v>-0.58457688003159725</v>
      </c>
    </row>
    <row r="111" spans="1:14" s="3" customFormat="1" x14ac:dyDescent="0.2">
      <c r="A111" s="8" t="s">
        <v>15</v>
      </c>
      <c r="B111" s="8">
        <v>126832.70288</v>
      </c>
      <c r="C111" s="44">
        <v>551112.33678000001</v>
      </c>
      <c r="D111" s="44">
        <v>107607.28339</v>
      </c>
      <c r="E111" s="44">
        <v>108973.30917000001</v>
      </c>
      <c r="F111" s="44">
        <v>75898.842090000006</v>
      </c>
      <c r="G111" s="44">
        <v>17384.644640000002</v>
      </c>
      <c r="H111" s="44">
        <v>20628.005130000001</v>
      </c>
      <c r="I111" s="44">
        <v>330492.08442000003</v>
      </c>
      <c r="J111" s="30">
        <v>-106204.69774999999</v>
      </c>
      <c r="K111" s="12">
        <v>-0.83736051774031228</v>
      </c>
      <c r="L111" s="11">
        <v>-220620.25235999998</v>
      </c>
      <c r="M111" s="12">
        <v>-0.40031811599251133</v>
      </c>
    </row>
    <row r="112" spans="1:14" s="3" customFormat="1" x14ac:dyDescent="0.2">
      <c r="A112" s="56" t="s">
        <v>16</v>
      </c>
      <c r="B112" s="42">
        <v>1095975.60794</v>
      </c>
      <c r="C112" s="45">
        <v>5446488.9537499994</v>
      </c>
      <c r="D112" s="45">
        <v>751030.52058000001</v>
      </c>
      <c r="E112" s="45">
        <v>601213.26303999999</v>
      </c>
      <c r="F112" s="45">
        <v>1083190.9804099998</v>
      </c>
      <c r="G112" s="45">
        <v>305776.48923999997</v>
      </c>
      <c r="H112" s="45">
        <v>236320.40461</v>
      </c>
      <c r="I112" s="45">
        <v>2977531.6578799998</v>
      </c>
      <c r="J112" s="56">
        <v>-859655.20333000005</v>
      </c>
      <c r="K112" s="17">
        <v>-0.78437439401211795</v>
      </c>
      <c r="L112" s="16">
        <v>-2468957.2958699996</v>
      </c>
      <c r="M112" s="17">
        <v>-0.45331172372434192</v>
      </c>
    </row>
    <row r="113" spans="1:13" s="3" customFormat="1" x14ac:dyDescent="0.2">
      <c r="A113" s="3" t="s">
        <v>17</v>
      </c>
      <c r="B113" s="20"/>
      <c r="C113" s="20"/>
      <c r="D113" s="21"/>
      <c r="E113" s="21"/>
      <c r="F113" s="21"/>
      <c r="G113" s="21"/>
      <c r="H113" s="21"/>
      <c r="I113" s="21"/>
      <c r="L113" s="1"/>
      <c r="M113" s="2"/>
    </row>
    <row r="114" spans="1:13" s="3" customFormat="1" x14ac:dyDescent="0.2">
      <c r="A114" s="3" t="s">
        <v>18</v>
      </c>
      <c r="B114" s="20"/>
      <c r="C114" s="20"/>
      <c r="D114" s="21"/>
      <c r="E114" s="21"/>
      <c r="F114" s="21"/>
      <c r="G114" s="21"/>
      <c r="H114" s="21"/>
      <c r="I114" s="21"/>
      <c r="J114" s="13"/>
      <c r="L114" s="1"/>
      <c r="M114" s="2"/>
    </row>
    <row r="115" spans="1:13" s="3" customFormat="1" x14ac:dyDescent="0.2">
      <c r="A115" s="3" t="s">
        <v>19</v>
      </c>
      <c r="B115" s="20"/>
      <c r="C115" s="20"/>
      <c r="D115" s="21"/>
      <c r="E115" s="21"/>
      <c r="F115" s="21"/>
      <c r="G115" s="21"/>
      <c r="H115" s="21"/>
      <c r="I115" s="21"/>
      <c r="L115" s="1"/>
      <c r="M115" s="2"/>
    </row>
  </sheetData>
  <mergeCells count="40">
    <mergeCell ref="A2:M2"/>
    <mergeCell ref="A3:M3"/>
    <mergeCell ref="A4:M4"/>
    <mergeCell ref="A6:A7"/>
    <mergeCell ref="B6:C6"/>
    <mergeCell ref="J6:K6"/>
    <mergeCell ref="L6:M6"/>
    <mergeCell ref="D6:I6"/>
    <mergeCell ref="A26:M26"/>
    <mergeCell ref="A27:M27"/>
    <mergeCell ref="A28:M28"/>
    <mergeCell ref="A30:A31"/>
    <mergeCell ref="B30:C30"/>
    <mergeCell ref="J30:K30"/>
    <mergeCell ref="L30:M30"/>
    <mergeCell ref="D30:I30"/>
    <mergeCell ref="A49:M49"/>
    <mergeCell ref="A50:M50"/>
    <mergeCell ref="A51:M51"/>
    <mergeCell ref="A53:A54"/>
    <mergeCell ref="B53:C53"/>
    <mergeCell ref="J53:K53"/>
    <mergeCell ref="L53:M53"/>
    <mergeCell ref="D53:I53"/>
    <mergeCell ref="A72:M72"/>
    <mergeCell ref="A73:M73"/>
    <mergeCell ref="A74:M74"/>
    <mergeCell ref="A76:A77"/>
    <mergeCell ref="B76:C76"/>
    <mergeCell ref="J76:K76"/>
    <mergeCell ref="L76:M76"/>
    <mergeCell ref="D76:I76"/>
    <mergeCell ref="A95:M95"/>
    <mergeCell ref="A96:M96"/>
    <mergeCell ref="A97:M97"/>
    <mergeCell ref="A99:A100"/>
    <mergeCell ref="B99:C99"/>
    <mergeCell ref="J99:K99"/>
    <mergeCell ref="L99:M99"/>
    <mergeCell ref="D99:I9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5"/>
  <sheetViews>
    <sheetView workbookViewId="0">
      <selection sqref="A1:XFD1048576"/>
    </sheetView>
  </sheetViews>
  <sheetFormatPr baseColWidth="10" defaultColWidth="11" defaultRowHeight="11.25" x14ac:dyDescent="0.2"/>
  <cols>
    <col min="1" max="1" width="20.7109375" style="27" customWidth="1"/>
    <col min="2" max="3" width="11" style="27"/>
    <col min="4" max="7" width="11" style="49"/>
    <col min="8" max="8" width="10.140625" style="49" customWidth="1"/>
    <col min="9" max="10" width="11" style="49"/>
    <col min="11" max="12" width="11" style="27"/>
    <col min="13" max="13" width="11" style="25"/>
    <col min="14" max="14" width="11" style="26"/>
    <col min="15" max="16384" width="11" style="27"/>
  </cols>
  <sheetData>
    <row r="2" spans="1:16" s="3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6" s="3" customFormat="1" x14ac:dyDescent="0.2">
      <c r="A3" s="111" t="s">
        <v>65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6" s="3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6" s="3" customFormat="1" x14ac:dyDescent="0.2">
      <c r="A5" s="77"/>
      <c r="B5" s="77"/>
      <c r="C5" s="77"/>
      <c r="D5" s="4"/>
      <c r="E5" s="4"/>
      <c r="F5" s="4"/>
      <c r="G5" s="4"/>
      <c r="H5" s="4"/>
      <c r="I5" s="4"/>
      <c r="J5" s="4"/>
      <c r="K5" s="77"/>
      <c r="L5" s="77"/>
      <c r="M5" s="1"/>
      <c r="N5" s="2"/>
    </row>
    <row r="6" spans="1:16" s="3" customFormat="1" x14ac:dyDescent="0.2">
      <c r="A6" s="117" t="s">
        <v>2</v>
      </c>
      <c r="B6" s="115" t="s">
        <v>20</v>
      </c>
      <c r="C6" s="116"/>
      <c r="D6" s="119" t="s">
        <v>29</v>
      </c>
      <c r="E6" s="120"/>
      <c r="F6" s="120"/>
      <c r="G6" s="120"/>
      <c r="H6" s="120"/>
      <c r="I6" s="120"/>
      <c r="J6" s="121"/>
      <c r="K6" s="115" t="s">
        <v>70</v>
      </c>
      <c r="L6" s="116"/>
      <c r="M6" s="115" t="s">
        <v>71</v>
      </c>
      <c r="N6" s="116"/>
    </row>
    <row r="7" spans="1:16" s="3" customFormat="1" x14ac:dyDescent="0.2">
      <c r="A7" s="118"/>
      <c r="B7" s="56" t="s">
        <v>67</v>
      </c>
      <c r="C7" s="78" t="s">
        <v>68</v>
      </c>
      <c r="D7" s="57" t="s">
        <v>39</v>
      </c>
      <c r="E7" s="57" t="s">
        <v>40</v>
      </c>
      <c r="F7" s="57" t="s">
        <v>49</v>
      </c>
      <c r="G7" s="73" t="s">
        <v>54</v>
      </c>
      <c r="H7" s="73" t="s">
        <v>59</v>
      </c>
      <c r="I7" s="73" t="s">
        <v>66</v>
      </c>
      <c r="J7" s="57" t="s">
        <v>69</v>
      </c>
      <c r="K7" s="7" t="s">
        <v>3</v>
      </c>
      <c r="L7" s="78" t="s">
        <v>4</v>
      </c>
      <c r="M7" s="7" t="s">
        <v>3</v>
      </c>
      <c r="N7" s="78" t="s">
        <v>4</v>
      </c>
    </row>
    <row r="8" spans="1:16" s="3" customFormat="1" x14ac:dyDescent="0.2">
      <c r="A8" s="8" t="s">
        <v>5</v>
      </c>
      <c r="B8" s="9">
        <v>22144.97378</v>
      </c>
      <c r="C8" s="10">
        <v>446075.24394000001</v>
      </c>
      <c r="D8" s="10">
        <v>9219.8554000000004</v>
      </c>
      <c r="E8" s="10">
        <v>9002.6970500000007</v>
      </c>
      <c r="F8" s="10">
        <v>15273.483779999999</v>
      </c>
      <c r="G8" s="10">
        <v>4773.9705100000001</v>
      </c>
      <c r="H8" s="10">
        <v>711.95818999999995</v>
      </c>
      <c r="I8" s="10">
        <v>12409.736000000001</v>
      </c>
      <c r="J8" s="10">
        <v>51391.700929999992</v>
      </c>
      <c r="K8" s="11">
        <v>-9735.2377799999995</v>
      </c>
      <c r="L8" s="12">
        <v>-0.88479140766459463</v>
      </c>
      <c r="M8" s="11">
        <v>-394683.54301000002</v>
      </c>
      <c r="N8" s="12">
        <v>-0.88479140766459463</v>
      </c>
      <c r="O8" s="13"/>
      <c r="P8" s="13"/>
    </row>
    <row r="9" spans="1:16" s="3" customFormat="1" x14ac:dyDescent="0.2">
      <c r="A9" s="8" t="s">
        <v>6</v>
      </c>
      <c r="B9" s="9">
        <v>151373.00579</v>
      </c>
      <c r="C9" s="10">
        <v>436596.27639999997</v>
      </c>
      <c r="D9" s="10">
        <v>111800.48571000001</v>
      </c>
      <c r="E9" s="10">
        <v>42055.389870000006</v>
      </c>
      <c r="F9" s="10">
        <v>312557.64750000002</v>
      </c>
      <c r="G9" s="10">
        <v>116365.97465</v>
      </c>
      <c r="H9" s="10">
        <v>27165.623620000002</v>
      </c>
      <c r="I9" s="10">
        <v>24615.335520000001</v>
      </c>
      <c r="J9" s="10">
        <v>634560.45686999999</v>
      </c>
      <c r="K9" s="11">
        <v>-126757.67027</v>
      </c>
      <c r="L9" s="12">
        <v>0.45342617693017062</v>
      </c>
      <c r="M9" s="11">
        <v>197964.18047000002</v>
      </c>
      <c r="N9" s="12">
        <v>0.45342617693017062</v>
      </c>
      <c r="O9" s="13"/>
      <c r="P9" s="13"/>
    </row>
    <row r="10" spans="1:16" s="3" customFormat="1" x14ac:dyDescent="0.2">
      <c r="A10" s="8" t="s">
        <v>7</v>
      </c>
      <c r="B10" s="9">
        <v>22503.747609999999</v>
      </c>
      <c r="C10" s="10">
        <v>132050.77852000002</v>
      </c>
      <c r="D10" s="10">
        <v>16156.941570000001</v>
      </c>
      <c r="E10" s="10">
        <v>12148.223719999998</v>
      </c>
      <c r="F10" s="10">
        <v>8991.28017</v>
      </c>
      <c r="G10" s="10">
        <v>5389.3486400000002</v>
      </c>
      <c r="H10" s="10">
        <v>6415.3740599999992</v>
      </c>
      <c r="I10" s="10">
        <v>7459.9619199999997</v>
      </c>
      <c r="J10" s="10">
        <v>56561.130080000003</v>
      </c>
      <c r="K10" s="11">
        <v>-15043.785689999999</v>
      </c>
      <c r="L10" s="12">
        <v>-0.5716713622295424</v>
      </c>
      <c r="M10" s="11">
        <v>-75489.648440000019</v>
      </c>
      <c r="N10" s="12">
        <v>-0.5716713622295424</v>
      </c>
      <c r="O10" s="13"/>
      <c r="P10" s="13"/>
    </row>
    <row r="11" spans="1:16" s="3" customFormat="1" x14ac:dyDescent="0.2">
      <c r="A11" s="8" t="s">
        <v>8</v>
      </c>
      <c r="B11" s="9">
        <v>38190.992760000001</v>
      </c>
      <c r="C11" s="10">
        <v>250831.99577000001</v>
      </c>
      <c r="D11" s="10">
        <v>32250.85627</v>
      </c>
      <c r="E11" s="10">
        <v>36059.151010000001</v>
      </c>
      <c r="F11" s="10">
        <v>41138.465590000007</v>
      </c>
      <c r="G11" s="10">
        <v>27611.389950000001</v>
      </c>
      <c r="H11" s="10">
        <v>24414.763920000001</v>
      </c>
      <c r="I11" s="10">
        <v>27812.805829999998</v>
      </c>
      <c r="J11" s="10">
        <v>189287.43257</v>
      </c>
      <c r="K11" s="11">
        <v>-10378.186930000003</v>
      </c>
      <c r="L11" s="12">
        <v>-0.24536169323642898</v>
      </c>
      <c r="M11" s="11">
        <v>-61544.563200000004</v>
      </c>
      <c r="N11" s="12">
        <v>-0.24536169323642898</v>
      </c>
      <c r="O11" s="13"/>
      <c r="P11" s="13"/>
    </row>
    <row r="12" spans="1:16" s="3" customFormat="1" x14ac:dyDescent="0.2">
      <c r="A12" s="8" t="s">
        <v>9</v>
      </c>
      <c r="B12" s="9">
        <v>4511.9835000000003</v>
      </c>
      <c r="C12" s="10">
        <v>39012.326119999998</v>
      </c>
      <c r="D12" s="10">
        <v>2044.5598200000002</v>
      </c>
      <c r="E12" s="10">
        <v>1598.88787</v>
      </c>
      <c r="F12" s="10">
        <v>351.46569</v>
      </c>
      <c r="G12" s="10">
        <v>60.956270000000004</v>
      </c>
      <c r="H12" s="10">
        <v>406.24401</v>
      </c>
      <c r="I12" s="10">
        <v>6177.8831499999997</v>
      </c>
      <c r="J12" s="10">
        <v>10639.996810000001</v>
      </c>
      <c r="K12" s="11">
        <v>1665.8996499999994</v>
      </c>
      <c r="L12" s="12">
        <v>-0.72726576781728181</v>
      </c>
      <c r="M12" s="11">
        <v>-28372.329309999997</v>
      </c>
      <c r="N12" s="12">
        <v>-0.72726576781728181</v>
      </c>
      <c r="O12" s="13"/>
      <c r="P12" s="13"/>
    </row>
    <row r="13" spans="1:16" s="3" customFormat="1" x14ac:dyDescent="0.2">
      <c r="A13" s="8" t="s">
        <v>10</v>
      </c>
      <c r="B13" s="9">
        <v>3716.9351299999998</v>
      </c>
      <c r="C13" s="10">
        <v>30524.488890000001</v>
      </c>
      <c r="D13" s="10">
        <v>1803.4623800000002</v>
      </c>
      <c r="E13" s="10">
        <v>1396.71723</v>
      </c>
      <c r="F13" s="10">
        <v>566.01510999999994</v>
      </c>
      <c r="G13" s="10">
        <v>10328.76478</v>
      </c>
      <c r="H13" s="10">
        <v>394.50834000000003</v>
      </c>
      <c r="I13" s="10">
        <v>743.87609999999995</v>
      </c>
      <c r="J13" s="10">
        <v>15233.343939999999</v>
      </c>
      <c r="K13" s="11">
        <v>-2973.0590299999999</v>
      </c>
      <c r="L13" s="12">
        <v>-0.50094679734373759</v>
      </c>
      <c r="M13" s="11">
        <v>-15291.144950000002</v>
      </c>
      <c r="N13" s="12">
        <v>-0.50094679734373759</v>
      </c>
      <c r="O13" s="13"/>
      <c r="P13" s="13"/>
    </row>
    <row r="14" spans="1:16" s="3" customFormat="1" x14ac:dyDescent="0.2">
      <c r="A14" s="8" t="s">
        <v>11</v>
      </c>
      <c r="B14" s="9">
        <v>880014.16740999999</v>
      </c>
      <c r="C14" s="10">
        <v>5329048.5948800007</v>
      </c>
      <c r="D14" s="10">
        <v>708069.81787000003</v>
      </c>
      <c r="E14" s="10">
        <v>639630.31993999996</v>
      </c>
      <c r="F14" s="10">
        <v>969238.07777999993</v>
      </c>
      <c r="G14" s="10">
        <v>312679.96374000004</v>
      </c>
      <c r="H14" s="10">
        <v>274156.15680999996</v>
      </c>
      <c r="I14" s="10">
        <v>393740.02877000003</v>
      </c>
      <c r="J14" s="10">
        <v>3297514.3649100005</v>
      </c>
      <c r="K14" s="11">
        <v>-486274.13863999996</v>
      </c>
      <c r="L14" s="12">
        <v>-0.38121893501249748</v>
      </c>
      <c r="M14" s="11">
        <v>-2031534.2299700002</v>
      </c>
      <c r="N14" s="12">
        <v>-0.38121893501249748</v>
      </c>
      <c r="O14" s="13"/>
      <c r="P14" s="13"/>
    </row>
    <row r="15" spans="1:16" s="3" customFormat="1" x14ac:dyDescent="0.2">
      <c r="A15" s="8" t="s">
        <v>12</v>
      </c>
      <c r="B15" s="9">
        <v>409541.78839999996</v>
      </c>
      <c r="C15" s="10">
        <v>2554203.6946900003</v>
      </c>
      <c r="D15" s="10">
        <v>167947.97788999998</v>
      </c>
      <c r="E15" s="10">
        <v>133740.92971999999</v>
      </c>
      <c r="F15" s="10">
        <v>324578.08064999996</v>
      </c>
      <c r="G15" s="10">
        <v>204019.13600999999</v>
      </c>
      <c r="H15" s="10">
        <v>133371.93373999998</v>
      </c>
      <c r="I15" s="10">
        <v>152295.04550000001</v>
      </c>
      <c r="J15" s="10">
        <v>1115953.10351</v>
      </c>
      <c r="K15" s="11">
        <v>-257246.74289999995</v>
      </c>
      <c r="L15" s="12">
        <v>-0.56309157886272598</v>
      </c>
      <c r="M15" s="11">
        <v>-1438250.5911800002</v>
      </c>
      <c r="N15" s="12">
        <v>-0.56309157886272598</v>
      </c>
      <c r="O15" s="13"/>
      <c r="P15" s="13"/>
    </row>
    <row r="16" spans="1:16" s="3" customFormat="1" x14ac:dyDescent="0.2">
      <c r="A16" s="8" t="s">
        <v>13</v>
      </c>
      <c r="B16" s="9">
        <v>178805.31161999999</v>
      </c>
      <c r="C16" s="10">
        <v>1056363.1225400001</v>
      </c>
      <c r="D16" s="10">
        <v>182639.07569</v>
      </c>
      <c r="E16" s="10">
        <v>166294.14762999999</v>
      </c>
      <c r="F16" s="10">
        <v>136673.79950999998</v>
      </c>
      <c r="G16" s="10">
        <v>22138.668289999998</v>
      </c>
      <c r="H16" s="10">
        <v>28652.390100000001</v>
      </c>
      <c r="I16" s="10">
        <v>50747.250380000005</v>
      </c>
      <c r="J16" s="10">
        <v>587145.33159999992</v>
      </c>
      <c r="K16" s="11">
        <v>-128058.06123999998</v>
      </c>
      <c r="L16" s="12">
        <v>-0.44418229009336974</v>
      </c>
      <c r="M16" s="11">
        <v>-469217.79094000021</v>
      </c>
      <c r="N16" s="12">
        <v>-0.44418229009336974</v>
      </c>
      <c r="O16" s="13"/>
      <c r="P16" s="13"/>
    </row>
    <row r="17" spans="1:16" s="3" customFormat="1" x14ac:dyDescent="0.2">
      <c r="A17" s="8" t="s">
        <v>14</v>
      </c>
      <c r="B17" s="9">
        <v>233269.60121000002</v>
      </c>
      <c r="C17" s="10">
        <v>1287874.54773</v>
      </c>
      <c r="D17" s="10">
        <v>123003.54612</v>
      </c>
      <c r="E17" s="10">
        <v>145762.72565000001</v>
      </c>
      <c r="F17" s="10">
        <v>123481.18272999999</v>
      </c>
      <c r="G17" s="10">
        <v>46000.071229999994</v>
      </c>
      <c r="H17" s="10">
        <v>46372.989980000006</v>
      </c>
      <c r="I17" s="10">
        <v>83357.844939999995</v>
      </c>
      <c r="J17" s="10">
        <v>567978.36065000005</v>
      </c>
      <c r="K17" s="11">
        <v>-149911.75627000001</v>
      </c>
      <c r="L17" s="12">
        <v>-0.55898005620880131</v>
      </c>
      <c r="M17" s="11">
        <v>-719896.18707999995</v>
      </c>
      <c r="N17" s="12">
        <v>-0.55898005620880131</v>
      </c>
      <c r="O17" s="13"/>
      <c r="P17" s="13"/>
    </row>
    <row r="18" spans="1:16" s="3" customFormat="1" x14ac:dyDescent="0.2">
      <c r="A18" s="8" t="s">
        <v>15</v>
      </c>
      <c r="B18" s="9">
        <v>267747.56430000003</v>
      </c>
      <c r="C18" s="10">
        <v>1558388.5582699999</v>
      </c>
      <c r="D18" s="10">
        <v>248524.30593999999</v>
      </c>
      <c r="E18" s="10">
        <v>238914.36335000003</v>
      </c>
      <c r="F18" s="10">
        <v>197236.95853999999</v>
      </c>
      <c r="G18" s="10">
        <v>48430.882279999998</v>
      </c>
      <c r="H18" s="10">
        <v>46858.858380000005</v>
      </c>
      <c r="I18" s="10">
        <v>69331.319050000006</v>
      </c>
      <c r="J18" s="10">
        <v>849296.68754000007</v>
      </c>
      <c r="K18" s="11">
        <v>-198416.24525000004</v>
      </c>
      <c r="L18" s="12">
        <v>-0.45501609144074939</v>
      </c>
      <c r="M18" s="11">
        <v>-709091.87072999985</v>
      </c>
      <c r="N18" s="12">
        <v>-0.45501609144074939</v>
      </c>
      <c r="O18" s="13"/>
      <c r="P18" s="13"/>
    </row>
    <row r="19" spans="1:16" s="18" customFormat="1" x14ac:dyDescent="0.2">
      <c r="A19" s="56" t="s">
        <v>16</v>
      </c>
      <c r="B19" s="14">
        <v>2211820.0715100002</v>
      </c>
      <c r="C19" s="15">
        <v>13120969.62775</v>
      </c>
      <c r="D19" s="15">
        <v>1603460.88466</v>
      </c>
      <c r="E19" s="15">
        <v>1426603.5530399999</v>
      </c>
      <c r="F19" s="15">
        <v>2130086.4570499999</v>
      </c>
      <c r="G19" s="33">
        <v>797799.12635000004</v>
      </c>
      <c r="H19" s="33">
        <v>588920.80114999996</v>
      </c>
      <c r="I19" s="33">
        <v>828691.08716000023</v>
      </c>
      <c r="J19" s="33">
        <v>7375561.9094099998</v>
      </c>
      <c r="K19" s="16">
        <v>-1383128.98435</v>
      </c>
      <c r="L19" s="17">
        <v>-0.43787981234167594</v>
      </c>
      <c r="M19" s="16">
        <v>-5745407.7183400001</v>
      </c>
      <c r="N19" s="17">
        <v>-0.43787981234167594</v>
      </c>
      <c r="O19" s="69"/>
      <c r="P19" s="69"/>
    </row>
    <row r="20" spans="1:16" s="3" customFormat="1" x14ac:dyDescent="0.2">
      <c r="A20" s="3" t="s">
        <v>17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3"/>
      <c r="P20" s="13"/>
    </row>
    <row r="21" spans="1:16" s="3" customFormat="1" x14ac:dyDescent="0.2">
      <c r="A21" s="3" t="s">
        <v>18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13"/>
      <c r="P21" s="13"/>
    </row>
    <row r="22" spans="1:16" s="3" customFormat="1" x14ac:dyDescent="0.2">
      <c r="A22" s="3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3"/>
      <c r="P22" s="13"/>
    </row>
    <row r="23" spans="1:16" s="3" customFormat="1" x14ac:dyDescent="0.2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</row>
    <row r="24" spans="1:16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6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6" s="3" customFormat="1" x14ac:dyDescent="0.2">
      <c r="A26" s="111" t="s">
        <v>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6" s="3" customFormat="1" x14ac:dyDescent="0.2">
      <c r="A27" s="111" t="s">
        <v>65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</row>
    <row r="28" spans="1:16" s="3" customFormat="1" x14ac:dyDescent="0.2">
      <c r="A28" s="111" t="s">
        <v>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</row>
    <row r="29" spans="1:16" s="3" customFormat="1" x14ac:dyDescent="0.2">
      <c r="A29" s="77"/>
      <c r="B29" s="77"/>
      <c r="C29" s="77"/>
      <c r="D29" s="4"/>
      <c r="E29" s="4"/>
      <c r="F29" s="4"/>
      <c r="G29" s="4"/>
      <c r="H29" s="4"/>
      <c r="I29" s="4"/>
      <c r="J29" s="4"/>
      <c r="K29" s="77"/>
      <c r="M29" s="1"/>
      <c r="N29" s="2"/>
    </row>
    <row r="30" spans="1:16" s="3" customFormat="1" x14ac:dyDescent="0.2">
      <c r="A30" s="117" t="s">
        <v>2</v>
      </c>
      <c r="B30" s="115" t="s">
        <v>21</v>
      </c>
      <c r="C30" s="116"/>
      <c r="D30" s="119" t="s">
        <v>31</v>
      </c>
      <c r="E30" s="120"/>
      <c r="F30" s="120"/>
      <c r="G30" s="120"/>
      <c r="H30" s="120"/>
      <c r="I30" s="120"/>
      <c r="J30" s="121"/>
      <c r="K30" s="115" t="s">
        <v>70</v>
      </c>
      <c r="L30" s="116"/>
      <c r="M30" s="115" t="s">
        <v>71</v>
      </c>
      <c r="N30" s="116"/>
    </row>
    <row r="31" spans="1:16" s="3" customFormat="1" x14ac:dyDescent="0.2">
      <c r="A31" s="118"/>
      <c r="B31" s="56" t="s">
        <v>67</v>
      </c>
      <c r="C31" s="78" t="s">
        <v>68</v>
      </c>
      <c r="D31" s="57" t="s">
        <v>39</v>
      </c>
      <c r="E31" s="57" t="s">
        <v>40</v>
      </c>
      <c r="F31" s="57" t="s">
        <v>49</v>
      </c>
      <c r="G31" s="57" t="s">
        <v>54</v>
      </c>
      <c r="H31" s="57" t="s">
        <v>59</v>
      </c>
      <c r="I31" s="57" t="s">
        <v>66</v>
      </c>
      <c r="J31" s="57" t="s">
        <v>69</v>
      </c>
      <c r="K31" s="7" t="s">
        <v>3</v>
      </c>
      <c r="L31" s="78" t="s">
        <v>4</v>
      </c>
      <c r="M31" s="7" t="s">
        <v>3</v>
      </c>
      <c r="N31" s="78" t="s">
        <v>4</v>
      </c>
    </row>
    <row r="32" spans="1:16" s="3" customFormat="1" x14ac:dyDescent="0.2">
      <c r="A32" s="8" t="s">
        <v>5</v>
      </c>
      <c r="B32" s="10">
        <v>0</v>
      </c>
      <c r="C32" s="10">
        <v>387646.13003</v>
      </c>
      <c r="D32" s="29">
        <v>0</v>
      </c>
      <c r="E32" s="29">
        <v>5</v>
      </c>
      <c r="F32" s="29">
        <v>0</v>
      </c>
      <c r="G32" s="29">
        <v>0</v>
      </c>
      <c r="H32" s="29">
        <v>0</v>
      </c>
      <c r="I32" s="29">
        <v>0</v>
      </c>
      <c r="J32" s="29">
        <v>5</v>
      </c>
      <c r="K32" s="30">
        <v>0</v>
      </c>
      <c r="L32" s="31">
        <v>-0.99998710163829152</v>
      </c>
      <c r="M32" s="11">
        <v>-387641.13003</v>
      </c>
      <c r="N32" s="12">
        <v>-0.99998710163829152</v>
      </c>
    </row>
    <row r="33" spans="1:14" s="3" customFormat="1" x14ac:dyDescent="0.2">
      <c r="A33" s="8" t="s">
        <v>6</v>
      </c>
      <c r="B33" s="10">
        <v>8000</v>
      </c>
      <c r="C33" s="10">
        <v>63010</v>
      </c>
      <c r="D33" s="29">
        <v>450</v>
      </c>
      <c r="E33" s="29">
        <v>6124</v>
      </c>
      <c r="F33" s="29">
        <v>119500</v>
      </c>
      <c r="G33" s="29">
        <v>90500</v>
      </c>
      <c r="H33" s="29">
        <v>1500</v>
      </c>
      <c r="I33" s="29">
        <v>2000</v>
      </c>
      <c r="J33" s="29">
        <v>220074</v>
      </c>
      <c r="K33" s="30">
        <v>-6000</v>
      </c>
      <c r="L33" s="31">
        <v>2.4926837009998413</v>
      </c>
      <c r="M33" s="11">
        <v>157064</v>
      </c>
      <c r="N33" s="12">
        <v>2.4926837009998413</v>
      </c>
    </row>
    <row r="34" spans="1:14" s="3" customFormat="1" x14ac:dyDescent="0.2">
      <c r="A34" s="8" t="s">
        <v>7</v>
      </c>
      <c r="B34" s="10">
        <v>6374.1584299999995</v>
      </c>
      <c r="C34" s="10">
        <v>35256.617199999993</v>
      </c>
      <c r="D34" s="32">
        <v>5623.3219900000004</v>
      </c>
      <c r="E34" s="32">
        <v>3291.2049999999999</v>
      </c>
      <c r="F34" s="32">
        <v>3421.52</v>
      </c>
      <c r="G34" s="32">
        <v>2705.6190000000001</v>
      </c>
      <c r="H34" s="32">
        <v>1741.52801</v>
      </c>
      <c r="I34" s="32">
        <v>3834.3429900000001</v>
      </c>
      <c r="J34" s="29">
        <v>20617.536990000004</v>
      </c>
      <c r="K34" s="30">
        <v>-2539.8154399999994</v>
      </c>
      <c r="L34" s="31">
        <v>-0.41521511059773464</v>
      </c>
      <c r="M34" s="11">
        <v>-14639.080209999989</v>
      </c>
      <c r="N34" s="12">
        <v>-0.41521511059773464</v>
      </c>
    </row>
    <row r="35" spans="1:14" s="3" customFormat="1" x14ac:dyDescent="0.2">
      <c r="A35" s="8" t="s">
        <v>8</v>
      </c>
      <c r="B35" s="10">
        <v>14817.060369999999</v>
      </c>
      <c r="C35" s="10">
        <v>74852.732430000004</v>
      </c>
      <c r="D35" s="32">
        <v>13590.90979</v>
      </c>
      <c r="E35" s="32">
        <v>8966.6890999999996</v>
      </c>
      <c r="F35" s="32">
        <v>8993.627050000001</v>
      </c>
      <c r="G35" s="32">
        <v>6635.5498699999998</v>
      </c>
      <c r="H35" s="32">
        <v>5916.9750000000004</v>
      </c>
      <c r="I35" s="32">
        <v>9512.4504199999992</v>
      </c>
      <c r="J35" s="29">
        <v>53616.201230000006</v>
      </c>
      <c r="K35" s="30">
        <v>-5304.60995</v>
      </c>
      <c r="L35" s="31">
        <v>-0.28371083473619019</v>
      </c>
      <c r="M35" s="11">
        <v>-21236.531199999998</v>
      </c>
      <c r="N35" s="12">
        <v>-0.28371083473619019</v>
      </c>
    </row>
    <row r="36" spans="1:14" s="3" customFormat="1" x14ac:dyDescent="0.2">
      <c r="A36" s="8" t="s">
        <v>9</v>
      </c>
      <c r="B36" s="10">
        <v>0</v>
      </c>
      <c r="C36" s="10">
        <v>695.49495999999999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29">
        <v>0</v>
      </c>
      <c r="K36" s="30">
        <v>0</v>
      </c>
      <c r="L36" s="31">
        <v>-1</v>
      </c>
      <c r="M36" s="11">
        <v>-695.49495999999999</v>
      </c>
      <c r="N36" s="12">
        <v>-1</v>
      </c>
    </row>
    <row r="37" spans="1:14" s="3" customFormat="1" x14ac:dyDescent="0.2">
      <c r="A37" s="8" t="s">
        <v>10</v>
      </c>
      <c r="B37" s="10">
        <v>0</v>
      </c>
      <c r="C37" s="10">
        <v>90</v>
      </c>
      <c r="D37" s="32">
        <v>30</v>
      </c>
      <c r="E37" s="32">
        <v>0</v>
      </c>
      <c r="F37" s="32">
        <v>0</v>
      </c>
      <c r="G37" s="32">
        <v>40</v>
      </c>
      <c r="H37" s="32">
        <v>0</v>
      </c>
      <c r="I37" s="32">
        <v>0</v>
      </c>
      <c r="J37" s="29">
        <v>70</v>
      </c>
      <c r="K37" s="30">
        <v>0</v>
      </c>
      <c r="L37" s="31">
        <v>-0.22222222222222221</v>
      </c>
      <c r="M37" s="11">
        <v>-20</v>
      </c>
      <c r="N37" s="12">
        <v>-0.22222222222222221</v>
      </c>
    </row>
    <row r="38" spans="1:14" s="3" customFormat="1" x14ac:dyDescent="0.2">
      <c r="A38" s="8" t="s">
        <v>11</v>
      </c>
      <c r="B38" s="10">
        <v>14524.514929999999</v>
      </c>
      <c r="C38" s="10">
        <v>68378.024549999987</v>
      </c>
      <c r="D38" s="32">
        <v>3494.6286600000003</v>
      </c>
      <c r="E38" s="32">
        <v>10822.66317</v>
      </c>
      <c r="F38" s="32">
        <v>9376.4310299999997</v>
      </c>
      <c r="G38" s="32">
        <v>2410.0402899999999</v>
      </c>
      <c r="H38" s="32">
        <v>2739.6662700000002</v>
      </c>
      <c r="I38" s="32">
        <v>6234.2131799999997</v>
      </c>
      <c r="J38" s="29">
        <v>35077.642600000006</v>
      </c>
      <c r="K38" s="30">
        <v>-8290.3017499999987</v>
      </c>
      <c r="L38" s="31">
        <v>-0.48700415329562174</v>
      </c>
      <c r="M38" s="11">
        <v>-33300.381949999981</v>
      </c>
      <c r="N38" s="12">
        <v>-0.48700415329562174</v>
      </c>
    </row>
    <row r="39" spans="1:14" s="3" customFormat="1" x14ac:dyDescent="0.2">
      <c r="A39" s="8" t="s">
        <v>12</v>
      </c>
      <c r="B39" s="10">
        <v>10732.785089999999</v>
      </c>
      <c r="C39" s="10">
        <v>158224.32689999999</v>
      </c>
      <c r="D39" s="32">
        <v>32616.641640000002</v>
      </c>
      <c r="E39" s="32">
        <v>5963.2424600000004</v>
      </c>
      <c r="F39" s="32">
        <v>16158.41843</v>
      </c>
      <c r="G39" s="32">
        <v>54254.235049999996</v>
      </c>
      <c r="H39" s="32">
        <v>17535.106070000002</v>
      </c>
      <c r="I39" s="32">
        <v>3584.29592</v>
      </c>
      <c r="J39" s="29">
        <v>130111.93957000002</v>
      </c>
      <c r="K39" s="30">
        <v>-7148.4891699999989</v>
      </c>
      <c r="L39" s="31">
        <v>-0.1776742418867574</v>
      </c>
      <c r="M39" s="11">
        <v>-28112.387329999969</v>
      </c>
      <c r="N39" s="12">
        <v>-0.1776742418867574</v>
      </c>
    </row>
    <row r="40" spans="1:14" s="3" customFormat="1" x14ac:dyDescent="0.2">
      <c r="A40" s="8" t="s">
        <v>13</v>
      </c>
      <c r="B40" s="10">
        <v>42503.516490000002</v>
      </c>
      <c r="C40" s="10">
        <v>281191.27740999998</v>
      </c>
      <c r="D40" s="32">
        <v>60756.621330000002</v>
      </c>
      <c r="E40" s="32">
        <v>44456.508950000003</v>
      </c>
      <c r="F40" s="32">
        <v>53548.973869999994</v>
      </c>
      <c r="G40" s="32">
        <v>6894.5012900000002</v>
      </c>
      <c r="H40" s="32">
        <v>9741.5698200000006</v>
      </c>
      <c r="I40" s="32">
        <v>14507.916670000001</v>
      </c>
      <c r="J40" s="29">
        <v>189906.09193000002</v>
      </c>
      <c r="K40" s="30">
        <v>-27995.599820000003</v>
      </c>
      <c r="L40" s="31">
        <v>-0.324637329866028</v>
      </c>
      <c r="M40" s="11">
        <v>-91285.185479999956</v>
      </c>
      <c r="N40" s="12">
        <v>-0.324637329866028</v>
      </c>
    </row>
    <row r="41" spans="1:14" s="3" customFormat="1" x14ac:dyDescent="0.2">
      <c r="A41" s="8" t="s">
        <v>14</v>
      </c>
      <c r="B41" s="10">
        <v>709.28526999999997</v>
      </c>
      <c r="C41" s="10">
        <v>7148.65852</v>
      </c>
      <c r="D41" s="32">
        <v>8459.1938800000007</v>
      </c>
      <c r="E41" s="32">
        <v>7831.9084000000003</v>
      </c>
      <c r="F41" s="32">
        <v>6360.2834299999995</v>
      </c>
      <c r="G41" s="32">
        <v>3420.9805099999999</v>
      </c>
      <c r="H41" s="32">
        <v>7500</v>
      </c>
      <c r="I41" s="32">
        <v>2480.5549100000003</v>
      </c>
      <c r="J41" s="29">
        <v>36052.921130000002</v>
      </c>
      <c r="K41" s="30">
        <v>1771.2696400000004</v>
      </c>
      <c r="L41" s="31">
        <v>4.0433128158428255</v>
      </c>
      <c r="M41" s="11">
        <v>28904.262610000002</v>
      </c>
      <c r="N41" s="12">
        <v>4.0433128158428255</v>
      </c>
    </row>
    <row r="42" spans="1:14" s="3" customFormat="1" x14ac:dyDescent="0.2">
      <c r="A42" s="8" t="s">
        <v>15</v>
      </c>
      <c r="B42" s="10">
        <v>33551.300170000002</v>
      </c>
      <c r="C42" s="10">
        <v>193751.18408000001</v>
      </c>
      <c r="D42" s="32">
        <v>29638.370430000003</v>
      </c>
      <c r="E42" s="32">
        <v>25928.839619999999</v>
      </c>
      <c r="F42" s="32">
        <v>25219.121979999996</v>
      </c>
      <c r="G42" s="32">
        <v>6808.7779600000003</v>
      </c>
      <c r="H42" s="32">
        <v>4188.6181900000001</v>
      </c>
      <c r="I42" s="32">
        <v>10593.920480000001</v>
      </c>
      <c r="J42" s="29">
        <v>102377.64865999999</v>
      </c>
      <c r="K42" s="30">
        <v>-22957.379690000002</v>
      </c>
      <c r="L42" s="31">
        <v>-0.47160246196106759</v>
      </c>
      <c r="M42" s="11">
        <v>-91373.535420000015</v>
      </c>
      <c r="N42" s="12">
        <v>-0.47160246196106759</v>
      </c>
    </row>
    <row r="43" spans="1:14" s="18" customFormat="1" x14ac:dyDescent="0.2">
      <c r="A43" s="56" t="s">
        <v>16</v>
      </c>
      <c r="B43" s="33">
        <v>131212.62075</v>
      </c>
      <c r="C43" s="15">
        <v>1270244.4460800001</v>
      </c>
      <c r="D43" s="34">
        <v>154659.68771999999</v>
      </c>
      <c r="E43" s="34">
        <v>113390.05670000002</v>
      </c>
      <c r="F43" s="34">
        <v>242578.37578999999</v>
      </c>
      <c r="G43" s="34">
        <v>173669.70397</v>
      </c>
      <c r="H43" s="34">
        <v>50863.463360000002</v>
      </c>
      <c r="I43" s="34">
        <v>52747.694570000007</v>
      </c>
      <c r="J43" s="29">
        <v>787908.9821100001</v>
      </c>
      <c r="K43" s="56">
        <v>-78464.926179999995</v>
      </c>
      <c r="L43" s="35">
        <v>-0.37971861672648677</v>
      </c>
      <c r="M43" s="16">
        <v>-482335.46397000004</v>
      </c>
      <c r="N43" s="17">
        <v>-0.37971861672648677</v>
      </c>
    </row>
    <row r="44" spans="1:14" s="3" customFormat="1" x14ac:dyDescent="0.2">
      <c r="A44" s="3" t="s">
        <v>17</v>
      </c>
      <c r="B44" s="20"/>
      <c r="C44" s="20"/>
      <c r="D44" s="21"/>
      <c r="E44" s="21"/>
      <c r="F44" s="21"/>
      <c r="G44" s="21"/>
      <c r="H44" s="21"/>
      <c r="I44" s="21"/>
      <c r="J44" s="79"/>
      <c r="L44" s="37"/>
      <c r="M44" s="1"/>
      <c r="N44" s="2"/>
    </row>
    <row r="45" spans="1:14" s="3" customFormat="1" x14ac:dyDescent="0.2">
      <c r="A45" s="3" t="s">
        <v>18</v>
      </c>
      <c r="B45" s="20"/>
      <c r="C45" s="20"/>
      <c r="D45" s="21"/>
      <c r="E45" s="21"/>
      <c r="F45" s="21"/>
      <c r="G45" s="21"/>
      <c r="H45" s="21"/>
      <c r="I45" s="21"/>
      <c r="J45" s="79"/>
      <c r="L45" s="38"/>
      <c r="M45" s="1"/>
      <c r="N45" s="2"/>
    </row>
    <row r="46" spans="1:14" s="3" customFormat="1" x14ac:dyDescent="0.2">
      <c r="A46" s="3" t="s">
        <v>19</v>
      </c>
      <c r="B46" s="20"/>
      <c r="C46" s="20"/>
      <c r="D46" s="21"/>
      <c r="E46" s="21"/>
      <c r="F46" s="21"/>
      <c r="G46" s="21"/>
      <c r="H46" s="21"/>
      <c r="I46" s="21"/>
      <c r="J46" s="79"/>
      <c r="L46" s="38"/>
      <c r="M46" s="1"/>
      <c r="N46" s="2"/>
    </row>
    <row r="49" spans="1:14" s="3" customFormat="1" x14ac:dyDescent="0.2">
      <c r="A49" s="111" t="s">
        <v>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</row>
    <row r="50" spans="1:14" s="3" customFormat="1" x14ac:dyDescent="0.2">
      <c r="A50" s="111" t="s">
        <v>65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  <row r="51" spans="1:14" s="3" customFormat="1" x14ac:dyDescent="0.2">
      <c r="A51" s="111" t="s">
        <v>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</row>
    <row r="52" spans="1:14" s="3" customFormat="1" x14ac:dyDescent="0.2">
      <c r="A52" s="77"/>
      <c r="B52" s="77"/>
      <c r="C52" s="77"/>
      <c r="D52" s="4"/>
      <c r="E52" s="4"/>
      <c r="F52" s="4"/>
      <c r="G52" s="4"/>
      <c r="H52" s="4"/>
      <c r="I52" s="4"/>
      <c r="J52" s="4"/>
      <c r="K52" s="77"/>
      <c r="M52" s="1"/>
      <c r="N52" s="2"/>
    </row>
    <row r="53" spans="1:14" s="3" customFormat="1" x14ac:dyDescent="0.2">
      <c r="A53" s="117" t="s">
        <v>2</v>
      </c>
      <c r="B53" s="115" t="s">
        <v>22</v>
      </c>
      <c r="C53" s="116"/>
      <c r="D53" s="119" t="s">
        <v>32</v>
      </c>
      <c r="E53" s="120"/>
      <c r="F53" s="120"/>
      <c r="G53" s="120"/>
      <c r="H53" s="120"/>
      <c r="I53" s="120"/>
      <c r="J53" s="121"/>
      <c r="K53" s="115" t="s">
        <v>70</v>
      </c>
      <c r="L53" s="116"/>
      <c r="M53" s="115" t="s">
        <v>71</v>
      </c>
      <c r="N53" s="116"/>
    </row>
    <row r="54" spans="1:14" s="3" customFormat="1" x14ac:dyDescent="0.2">
      <c r="A54" s="118"/>
      <c r="B54" s="56" t="s">
        <v>67</v>
      </c>
      <c r="C54" s="78" t="s">
        <v>68</v>
      </c>
      <c r="D54" s="57" t="s">
        <v>39</v>
      </c>
      <c r="E54" s="57" t="s">
        <v>40</v>
      </c>
      <c r="F54" s="57" t="s">
        <v>49</v>
      </c>
      <c r="G54" s="57" t="s">
        <v>54</v>
      </c>
      <c r="H54" s="57" t="s">
        <v>59</v>
      </c>
      <c r="I54" s="57" t="s">
        <v>66</v>
      </c>
      <c r="J54" s="57" t="s">
        <v>69</v>
      </c>
      <c r="K54" s="7" t="s">
        <v>3</v>
      </c>
      <c r="L54" s="78" t="s">
        <v>4</v>
      </c>
      <c r="M54" s="7" t="s">
        <v>3</v>
      </c>
      <c r="N54" s="78" t="s">
        <v>4</v>
      </c>
    </row>
    <row r="55" spans="1:14" s="3" customFormat="1" x14ac:dyDescent="0.2">
      <c r="A55" s="8" t="s">
        <v>5</v>
      </c>
      <c r="B55" s="8">
        <v>22144.97378</v>
      </c>
      <c r="C55" s="39">
        <v>58429.11391</v>
      </c>
      <c r="D55" s="40">
        <v>9219.8554000000004</v>
      </c>
      <c r="E55" s="40">
        <v>8997.6970500000007</v>
      </c>
      <c r="F55" s="40">
        <v>15273.483779999999</v>
      </c>
      <c r="G55" s="40">
        <v>4773.9705100000001</v>
      </c>
      <c r="H55" s="40">
        <v>711.95818999999995</v>
      </c>
      <c r="I55" s="40">
        <v>12409.736000000001</v>
      </c>
      <c r="J55" s="40">
        <v>51386.700929999992</v>
      </c>
      <c r="K55" s="41">
        <v>-9735.2377799999995</v>
      </c>
      <c r="L55" s="31">
        <v>-0.12052917644528438</v>
      </c>
      <c r="M55" s="11">
        <v>-7042.4129800000082</v>
      </c>
      <c r="N55" s="12">
        <v>-0.12052917644528438</v>
      </c>
    </row>
    <row r="56" spans="1:14" s="3" customFormat="1" x14ac:dyDescent="0.2">
      <c r="A56" s="8" t="s">
        <v>6</v>
      </c>
      <c r="B56" s="8">
        <v>143373.00579</v>
      </c>
      <c r="C56" s="39">
        <v>373586.27639999997</v>
      </c>
      <c r="D56" s="40">
        <v>111350.48571000001</v>
      </c>
      <c r="E56" s="40">
        <v>35931.389869999999</v>
      </c>
      <c r="F56" s="40">
        <v>193057.64749999999</v>
      </c>
      <c r="G56" s="40">
        <v>25865.97465</v>
      </c>
      <c r="H56" s="40">
        <v>25665.623620000002</v>
      </c>
      <c r="I56" s="40">
        <v>22615.335520000001</v>
      </c>
      <c r="J56" s="40">
        <v>414486.45686999999</v>
      </c>
      <c r="K56" s="41">
        <v>-120757.67027</v>
      </c>
      <c r="L56" s="31">
        <v>0.10947987935779535</v>
      </c>
      <c r="M56" s="11">
        <v>40900.180470000021</v>
      </c>
      <c r="N56" s="12">
        <v>0.10947987935779535</v>
      </c>
    </row>
    <row r="57" spans="1:14" s="3" customFormat="1" x14ac:dyDescent="0.2">
      <c r="A57" s="8" t="s">
        <v>7</v>
      </c>
      <c r="B57" s="8">
        <v>16129.589179999999</v>
      </c>
      <c r="C57" s="39">
        <v>96794.161320000014</v>
      </c>
      <c r="D57" s="40">
        <v>10533.61958</v>
      </c>
      <c r="E57" s="40">
        <v>8857.01872</v>
      </c>
      <c r="F57" s="40">
        <v>5569.7601699999996</v>
      </c>
      <c r="G57" s="40">
        <v>2683.72964</v>
      </c>
      <c r="H57" s="40">
        <v>4673.8460500000001</v>
      </c>
      <c r="I57" s="40">
        <v>3625.6189300000001</v>
      </c>
      <c r="J57" s="40">
        <v>35943.593090000002</v>
      </c>
      <c r="K57" s="41">
        <v>-12503.970249999998</v>
      </c>
      <c r="L57" s="31">
        <v>-0.6286594914421435</v>
      </c>
      <c r="M57" s="11">
        <v>-60850.568230000012</v>
      </c>
      <c r="N57" s="12">
        <v>-0.6286594914421435</v>
      </c>
    </row>
    <row r="58" spans="1:14" s="3" customFormat="1" x14ac:dyDescent="0.2">
      <c r="A58" s="8" t="s">
        <v>8</v>
      </c>
      <c r="B58" s="8">
        <v>23373.932390000002</v>
      </c>
      <c r="C58" s="39">
        <v>175979.26334</v>
      </c>
      <c r="D58" s="40">
        <v>18659.946479999999</v>
      </c>
      <c r="E58" s="40">
        <v>27092.461909999998</v>
      </c>
      <c r="F58" s="40">
        <v>32144.838540000001</v>
      </c>
      <c r="G58" s="40">
        <v>20975.840079999998</v>
      </c>
      <c r="H58" s="40">
        <v>18497.788920000003</v>
      </c>
      <c r="I58" s="40">
        <v>18300.35541</v>
      </c>
      <c r="J58" s="40">
        <v>135671.23134</v>
      </c>
      <c r="K58" s="41">
        <v>-5073.5769800000016</v>
      </c>
      <c r="L58" s="31">
        <v>-0.22904989619216121</v>
      </c>
      <c r="M58" s="11">
        <v>-40308.032000000007</v>
      </c>
      <c r="N58" s="12">
        <v>-0.22904989619216121</v>
      </c>
    </row>
    <row r="59" spans="1:14" s="3" customFormat="1" x14ac:dyDescent="0.2">
      <c r="A59" s="8" t="s">
        <v>9</v>
      </c>
      <c r="B59" s="8">
        <v>4511.9835000000003</v>
      </c>
      <c r="C59" s="39">
        <v>38316.831160000002</v>
      </c>
      <c r="D59" s="40">
        <v>2044.5598200000002</v>
      </c>
      <c r="E59" s="40">
        <v>1598.88787</v>
      </c>
      <c r="F59" s="40">
        <v>351.46569</v>
      </c>
      <c r="G59" s="40">
        <v>60.956270000000004</v>
      </c>
      <c r="H59" s="40">
        <v>406.24401</v>
      </c>
      <c r="I59" s="40">
        <v>6177.8831499999997</v>
      </c>
      <c r="J59" s="40">
        <v>10639.996810000001</v>
      </c>
      <c r="K59" s="41">
        <v>1665.8996499999994</v>
      </c>
      <c r="L59" s="31">
        <v>-0.72231532493982997</v>
      </c>
      <c r="M59" s="11">
        <v>-27676.834350000001</v>
      </c>
      <c r="N59" s="12">
        <v>-0.72231532493982997</v>
      </c>
    </row>
    <row r="60" spans="1:14" s="3" customFormat="1" x14ac:dyDescent="0.2">
      <c r="A60" s="8" t="s">
        <v>10</v>
      </c>
      <c r="B60" s="8">
        <v>3716.9351299999998</v>
      </c>
      <c r="C60" s="39">
        <v>30434.488890000001</v>
      </c>
      <c r="D60" s="40">
        <v>1773.4623800000002</v>
      </c>
      <c r="E60" s="40">
        <v>1396.71723</v>
      </c>
      <c r="F60" s="40">
        <v>566.01510999999994</v>
      </c>
      <c r="G60" s="40">
        <v>10288.76478</v>
      </c>
      <c r="H60" s="40">
        <v>394.50834000000003</v>
      </c>
      <c r="I60" s="40">
        <v>743.87609999999995</v>
      </c>
      <c r="J60" s="40">
        <v>15163.343939999999</v>
      </c>
      <c r="K60" s="41">
        <v>-2973.0590299999999</v>
      </c>
      <c r="L60" s="31">
        <v>-0.50177103368467324</v>
      </c>
      <c r="M60" s="11">
        <v>-15271.144950000002</v>
      </c>
      <c r="N60" s="12">
        <v>-0.50177103368467324</v>
      </c>
    </row>
    <row r="61" spans="1:14" s="3" customFormat="1" x14ac:dyDescent="0.2">
      <c r="A61" s="8" t="s">
        <v>11</v>
      </c>
      <c r="B61" s="8">
        <v>865489.65248000005</v>
      </c>
      <c r="C61" s="39">
        <v>5260670.5703299996</v>
      </c>
      <c r="D61" s="40">
        <v>704575.18920999998</v>
      </c>
      <c r="E61" s="40">
        <v>628807.65677</v>
      </c>
      <c r="F61" s="40">
        <v>959861.64674999996</v>
      </c>
      <c r="G61" s="40">
        <v>310269.92345</v>
      </c>
      <c r="H61" s="40">
        <v>271416.49053999997</v>
      </c>
      <c r="I61" s="40">
        <v>387505.81559000001</v>
      </c>
      <c r="J61" s="40">
        <v>3262436.7223100001</v>
      </c>
      <c r="K61" s="41">
        <v>-477983.83689000004</v>
      </c>
      <c r="L61" s="31">
        <v>-0.37984394219436002</v>
      </c>
      <c r="M61" s="11">
        <v>-1998233.8480199995</v>
      </c>
      <c r="N61" s="12">
        <v>-0.37984394219436002</v>
      </c>
    </row>
    <row r="62" spans="1:14" s="3" customFormat="1" x14ac:dyDescent="0.2">
      <c r="A62" s="8" t="s">
        <v>12</v>
      </c>
      <c r="B62" s="8">
        <v>398809.00331</v>
      </c>
      <c r="C62" s="39">
        <v>2395979.3677899996</v>
      </c>
      <c r="D62" s="40">
        <v>135331.33624999999</v>
      </c>
      <c r="E62" s="40">
        <v>127777.68726000001</v>
      </c>
      <c r="F62" s="40">
        <v>308419.66221999994</v>
      </c>
      <c r="G62" s="40">
        <v>149764.90095999997</v>
      </c>
      <c r="H62" s="40">
        <v>115836.82766999998</v>
      </c>
      <c r="I62" s="40">
        <v>148710.74958</v>
      </c>
      <c r="J62" s="40">
        <v>985841.16393999988</v>
      </c>
      <c r="K62" s="41">
        <v>-250098.25373</v>
      </c>
      <c r="L62" s="31">
        <v>-0.58854355041908446</v>
      </c>
      <c r="M62" s="11">
        <v>-1410138.2038499997</v>
      </c>
      <c r="N62" s="12">
        <v>-0.58854355041908446</v>
      </c>
    </row>
    <row r="63" spans="1:14" s="3" customFormat="1" x14ac:dyDescent="0.2">
      <c r="A63" s="8" t="s">
        <v>13</v>
      </c>
      <c r="B63" s="8">
        <v>136301.79512999998</v>
      </c>
      <c r="C63" s="39">
        <v>775171.84513000003</v>
      </c>
      <c r="D63" s="40">
        <v>121882.45435999999</v>
      </c>
      <c r="E63" s="40">
        <v>121837.63868</v>
      </c>
      <c r="F63" s="40">
        <v>83124.825639999995</v>
      </c>
      <c r="G63" s="40">
        <v>15244.166999999998</v>
      </c>
      <c r="H63" s="40">
        <v>18910.82028</v>
      </c>
      <c r="I63" s="40">
        <v>36239.333709999999</v>
      </c>
      <c r="J63" s="40">
        <v>397239.23966999998</v>
      </c>
      <c r="K63" s="41">
        <v>-100062.46141999998</v>
      </c>
      <c r="L63" s="31">
        <v>-0.48754686826457039</v>
      </c>
      <c r="M63" s="11">
        <v>-377932.60546000005</v>
      </c>
      <c r="N63" s="12">
        <v>-0.48754686826457039</v>
      </c>
    </row>
    <row r="64" spans="1:14" s="3" customFormat="1" x14ac:dyDescent="0.2">
      <c r="A64" s="8" t="s">
        <v>14</v>
      </c>
      <c r="B64" s="8">
        <v>232560.31594</v>
      </c>
      <c r="C64" s="39">
        <v>1280725.8892099997</v>
      </c>
      <c r="D64" s="40">
        <v>114544.35224000001</v>
      </c>
      <c r="E64" s="40">
        <v>137930.81724999999</v>
      </c>
      <c r="F64" s="40">
        <v>117120.89929999999</v>
      </c>
      <c r="G64" s="40">
        <v>42579.09072</v>
      </c>
      <c r="H64" s="40">
        <v>38872.989980000006</v>
      </c>
      <c r="I64" s="40">
        <v>80877.290030000004</v>
      </c>
      <c r="J64" s="40">
        <v>531925.43952000001</v>
      </c>
      <c r="K64" s="41">
        <v>-151683.02591</v>
      </c>
      <c r="L64" s="31">
        <v>-0.58466878509958775</v>
      </c>
      <c r="M64" s="11">
        <v>-748800.44968999969</v>
      </c>
      <c r="N64" s="12">
        <v>-0.58466878509958775</v>
      </c>
    </row>
    <row r="65" spans="1:14" s="3" customFormat="1" x14ac:dyDescent="0.2">
      <c r="A65" s="8" t="s">
        <v>15</v>
      </c>
      <c r="B65" s="8">
        <v>234196.26413</v>
      </c>
      <c r="C65" s="39">
        <v>1364637.3741900001</v>
      </c>
      <c r="D65" s="40">
        <v>218885.93550999998</v>
      </c>
      <c r="E65" s="40">
        <v>212985.52373000002</v>
      </c>
      <c r="F65" s="40">
        <v>172017.83656</v>
      </c>
      <c r="G65" s="40">
        <v>41622.104319999999</v>
      </c>
      <c r="H65" s="40">
        <v>42670.240190000004</v>
      </c>
      <c r="I65" s="40">
        <v>58737.398570000005</v>
      </c>
      <c r="J65" s="40">
        <v>746919.03888000001</v>
      </c>
      <c r="K65" s="41">
        <v>-175458.86556000001</v>
      </c>
      <c r="L65" s="31">
        <v>-0.45266115892264458</v>
      </c>
      <c r="M65" s="11">
        <v>-617718.33531000011</v>
      </c>
      <c r="N65" s="12">
        <v>-0.45266115892264458</v>
      </c>
    </row>
    <row r="66" spans="1:14" s="3" customFormat="1" x14ac:dyDescent="0.2">
      <c r="A66" s="56" t="s">
        <v>16</v>
      </c>
      <c r="B66" s="42">
        <v>2080607.4507600002</v>
      </c>
      <c r="C66" s="53">
        <v>11850725.181669999</v>
      </c>
      <c r="D66" s="34">
        <v>1448801.1969400002</v>
      </c>
      <c r="E66" s="34">
        <v>1313213.4963400001</v>
      </c>
      <c r="F66" s="34">
        <v>1887508.0812599999</v>
      </c>
      <c r="G66" s="34">
        <v>624129.42238</v>
      </c>
      <c r="H66" s="34">
        <v>538057.33779000002</v>
      </c>
      <c r="I66" s="34">
        <v>775943.39259000018</v>
      </c>
      <c r="J66" s="34">
        <v>6587652.9273000006</v>
      </c>
      <c r="K66" s="43">
        <v>-1304664.0581700001</v>
      </c>
      <c r="L66" s="35">
        <v>-0.444113940175628</v>
      </c>
      <c r="M66" s="16">
        <v>-5263072.2543699984</v>
      </c>
      <c r="N66" s="17">
        <v>-0.444113940175628</v>
      </c>
    </row>
    <row r="67" spans="1:14" s="3" customFormat="1" x14ac:dyDescent="0.2">
      <c r="A67" s="3" t="s">
        <v>17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1:14" s="3" customFormat="1" x14ac:dyDescent="0.2">
      <c r="A68" s="3" t="s">
        <v>18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1:14" s="3" customFormat="1" x14ac:dyDescent="0.2">
      <c r="A69" s="3" t="s">
        <v>19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1:14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1:14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2" spans="1:14" s="3" customFormat="1" x14ac:dyDescent="0.2">
      <c r="A72" s="111" t="s">
        <v>0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</row>
    <row r="73" spans="1:14" s="3" customFormat="1" x14ac:dyDescent="0.2">
      <c r="A73" s="111" t="s">
        <v>65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</row>
    <row r="74" spans="1:14" s="3" customFormat="1" x14ac:dyDescent="0.2">
      <c r="A74" s="111" t="s">
        <v>1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</row>
    <row r="75" spans="1:14" s="3" customFormat="1" x14ac:dyDescent="0.2">
      <c r="A75" s="77"/>
      <c r="B75" s="77"/>
      <c r="C75" s="77"/>
      <c r="D75" s="4"/>
      <c r="E75" s="4"/>
      <c r="F75" s="4"/>
      <c r="G75" s="4"/>
      <c r="H75" s="4"/>
      <c r="I75" s="4"/>
      <c r="J75" s="4"/>
      <c r="K75" s="77"/>
      <c r="M75" s="1"/>
      <c r="N75" s="2"/>
    </row>
    <row r="76" spans="1:14" s="3" customFormat="1" x14ac:dyDescent="0.2">
      <c r="A76" s="117" t="s">
        <v>2</v>
      </c>
      <c r="B76" s="115" t="s">
        <v>23</v>
      </c>
      <c r="C76" s="116"/>
      <c r="D76" s="119" t="s">
        <v>33</v>
      </c>
      <c r="E76" s="120"/>
      <c r="F76" s="120"/>
      <c r="G76" s="120"/>
      <c r="H76" s="120"/>
      <c r="I76" s="120"/>
      <c r="J76" s="121"/>
      <c r="K76" s="115" t="s">
        <v>70</v>
      </c>
      <c r="L76" s="116"/>
      <c r="M76" s="115" t="s">
        <v>71</v>
      </c>
      <c r="N76" s="116"/>
    </row>
    <row r="77" spans="1:14" s="3" customFormat="1" x14ac:dyDescent="0.2">
      <c r="A77" s="118"/>
      <c r="B77" s="56" t="s">
        <v>67</v>
      </c>
      <c r="C77" s="78" t="s">
        <v>68</v>
      </c>
      <c r="D77" s="57" t="s">
        <v>39</v>
      </c>
      <c r="E77" s="57" t="s">
        <v>40</v>
      </c>
      <c r="F77" s="57" t="s">
        <v>49</v>
      </c>
      <c r="G77" s="57" t="s">
        <v>54</v>
      </c>
      <c r="H77" s="57" t="s">
        <v>59</v>
      </c>
      <c r="I77" s="57" t="s">
        <v>66</v>
      </c>
      <c r="J77" s="57" t="s">
        <v>69</v>
      </c>
      <c r="K77" s="7" t="s">
        <v>3</v>
      </c>
      <c r="L77" s="78" t="s">
        <v>4</v>
      </c>
      <c r="M77" s="7" t="s">
        <v>3</v>
      </c>
      <c r="N77" s="78" t="s">
        <v>4</v>
      </c>
    </row>
    <row r="78" spans="1:14" s="3" customFormat="1" x14ac:dyDescent="0.2">
      <c r="A78" s="8" t="s">
        <v>5</v>
      </c>
      <c r="B78" s="8">
        <v>16950.973120000002</v>
      </c>
      <c r="C78" s="40">
        <v>51577.940699999999</v>
      </c>
      <c r="D78" s="44">
        <v>9219.8554000000004</v>
      </c>
      <c r="E78" s="44">
        <v>8626.1970500000007</v>
      </c>
      <c r="F78" s="44">
        <v>15270.105939999999</v>
      </c>
      <c r="G78" s="44">
        <v>4773.9705100000001</v>
      </c>
      <c r="H78" s="44">
        <v>711.95818999999995</v>
      </c>
      <c r="I78" s="44">
        <v>8762.6151899999986</v>
      </c>
      <c r="J78" s="44">
        <v>47364.702279999998</v>
      </c>
      <c r="K78" s="30">
        <v>-8188.3579300000038</v>
      </c>
      <c r="L78" s="12">
        <v>-8.168682895864432E-2</v>
      </c>
      <c r="M78" s="11">
        <v>-4213.2384200000015</v>
      </c>
      <c r="N78" s="12">
        <v>-8.168682895864432E-2</v>
      </c>
    </row>
    <row r="79" spans="1:14" s="3" customFormat="1" x14ac:dyDescent="0.2">
      <c r="A79" s="8" t="s">
        <v>6</v>
      </c>
      <c r="B79" s="8">
        <v>66937.115550000002</v>
      </c>
      <c r="C79" s="40">
        <v>150437.92401999998</v>
      </c>
      <c r="D79" s="44">
        <v>31380.69412</v>
      </c>
      <c r="E79" s="44">
        <v>20663.89028</v>
      </c>
      <c r="F79" s="44">
        <v>70936.564419999995</v>
      </c>
      <c r="G79" s="44">
        <v>15465.97465</v>
      </c>
      <c r="H79" s="44">
        <v>6315.3103000000001</v>
      </c>
      <c r="I79" s="44">
        <v>11355.255519999999</v>
      </c>
      <c r="J79" s="44">
        <v>156117.68929000001</v>
      </c>
      <c r="K79" s="30">
        <v>-55581.860030000003</v>
      </c>
      <c r="L79" s="12">
        <v>3.7754876684185978E-2</v>
      </c>
      <c r="M79" s="11">
        <v>5679.7652700000326</v>
      </c>
      <c r="N79" s="12">
        <v>3.7754876684185978E-2</v>
      </c>
    </row>
    <row r="80" spans="1:14" s="3" customFormat="1" x14ac:dyDescent="0.2">
      <c r="A80" s="8" t="s">
        <v>7</v>
      </c>
      <c r="B80" s="8">
        <v>4757.62572</v>
      </c>
      <c r="C80" s="40">
        <v>34957.743960000007</v>
      </c>
      <c r="D80" s="44">
        <v>6803.2714299999998</v>
      </c>
      <c r="E80" s="44">
        <v>3347.8148700000002</v>
      </c>
      <c r="F80" s="44">
        <v>3392.0620899999999</v>
      </c>
      <c r="G80" s="44">
        <v>1819.1767500000001</v>
      </c>
      <c r="H80" s="44">
        <v>3093.8239100000001</v>
      </c>
      <c r="I80" s="44">
        <v>2363.21531</v>
      </c>
      <c r="J80" s="44">
        <v>20819.36436</v>
      </c>
      <c r="K80" s="30">
        <v>-2394.41041</v>
      </c>
      <c r="L80" s="12">
        <v>-0.40444199191394281</v>
      </c>
      <c r="M80" s="11">
        <v>-14138.379600000007</v>
      </c>
      <c r="N80" s="12">
        <v>-0.40444199191394281</v>
      </c>
    </row>
    <row r="81" spans="1:14" s="3" customFormat="1" x14ac:dyDescent="0.2">
      <c r="A81" s="8" t="s">
        <v>8</v>
      </c>
      <c r="B81" s="8">
        <v>14424.499220000002</v>
      </c>
      <c r="C81" s="40">
        <v>121875.45877</v>
      </c>
      <c r="D81" s="44">
        <v>14880.953880000001</v>
      </c>
      <c r="E81" s="44">
        <v>23100.707409999999</v>
      </c>
      <c r="F81" s="44">
        <v>19694.388059999997</v>
      </c>
      <c r="G81" s="44">
        <v>15322.71141</v>
      </c>
      <c r="H81" s="44">
        <v>11857.478230000001</v>
      </c>
      <c r="I81" s="44">
        <v>7842.2925400000004</v>
      </c>
      <c r="J81" s="44">
        <v>92698.531530000007</v>
      </c>
      <c r="K81" s="30">
        <v>-6582.2066800000011</v>
      </c>
      <c r="L81" s="12">
        <v>-0.23939952747223603</v>
      </c>
      <c r="M81" s="11">
        <v>-29176.92723999999</v>
      </c>
      <c r="N81" s="12">
        <v>-0.23939952747223603</v>
      </c>
    </row>
    <row r="82" spans="1:14" s="3" customFormat="1" x14ac:dyDescent="0.2">
      <c r="A82" s="8" t="s">
        <v>9</v>
      </c>
      <c r="B82" s="8">
        <v>4291.6741700000002</v>
      </c>
      <c r="C82" s="40">
        <v>24507.64892</v>
      </c>
      <c r="D82" s="44">
        <v>2042.36184</v>
      </c>
      <c r="E82" s="44">
        <v>965.53959999999995</v>
      </c>
      <c r="F82" s="44">
        <v>51.079610000000002</v>
      </c>
      <c r="G82" s="44">
        <v>31.780090000000001</v>
      </c>
      <c r="H82" s="44">
        <v>100.17093</v>
      </c>
      <c r="I82" s="44">
        <v>5777.3307699999996</v>
      </c>
      <c r="J82" s="44">
        <v>8968.2628399999994</v>
      </c>
      <c r="K82" s="30">
        <v>1485.6565999999993</v>
      </c>
      <c r="L82" s="12">
        <v>-0.63406270143354093</v>
      </c>
      <c r="M82" s="11">
        <v>-15539.38608</v>
      </c>
      <c r="N82" s="12">
        <v>-0.63406270143354093</v>
      </c>
    </row>
    <row r="83" spans="1:14" s="3" customFormat="1" x14ac:dyDescent="0.2">
      <c r="A83" s="8" t="s">
        <v>10</v>
      </c>
      <c r="B83" s="8">
        <v>581.91908000000001</v>
      </c>
      <c r="C83" s="40">
        <v>2581.3651500000001</v>
      </c>
      <c r="D83" s="44">
        <v>611.22102000000007</v>
      </c>
      <c r="E83" s="44">
        <v>279.87544000000003</v>
      </c>
      <c r="F83" s="44">
        <v>340.31496999999996</v>
      </c>
      <c r="G83" s="44">
        <v>250.00183999999999</v>
      </c>
      <c r="H83" s="44">
        <v>57.53</v>
      </c>
      <c r="I83" s="44">
        <v>485.26330999999999</v>
      </c>
      <c r="J83" s="44">
        <v>2024.20658</v>
      </c>
      <c r="K83" s="30">
        <v>-96.655770000000018</v>
      </c>
      <c r="L83" s="12">
        <v>-0.2158387278142343</v>
      </c>
      <c r="M83" s="11">
        <v>-557.15857000000005</v>
      </c>
      <c r="N83" s="12">
        <v>-0.2158387278142343</v>
      </c>
    </row>
    <row r="84" spans="1:14" s="3" customFormat="1" x14ac:dyDescent="0.2">
      <c r="A84" s="8" t="s">
        <v>11</v>
      </c>
      <c r="B84" s="8">
        <v>410606.76622000005</v>
      </c>
      <c r="C84" s="40">
        <v>2255414.3490599999</v>
      </c>
      <c r="D84" s="44">
        <v>317537.11875000002</v>
      </c>
      <c r="E84" s="44">
        <v>326232.78910000005</v>
      </c>
      <c r="F84" s="44">
        <v>375680.97399000003</v>
      </c>
      <c r="G84" s="44">
        <v>163082.0857</v>
      </c>
      <c r="H84" s="44">
        <v>167216.94804999998</v>
      </c>
      <c r="I84" s="44">
        <v>207121.11197</v>
      </c>
      <c r="J84" s="44">
        <v>1556871.0275600001</v>
      </c>
      <c r="K84" s="30">
        <v>-203485.65425000005</v>
      </c>
      <c r="L84" s="12">
        <v>-0.30971839910087262</v>
      </c>
      <c r="M84" s="11">
        <v>-698543.32149999985</v>
      </c>
      <c r="N84" s="12">
        <v>-0.30971839910087262</v>
      </c>
    </row>
    <row r="85" spans="1:14" s="3" customFormat="1" x14ac:dyDescent="0.2">
      <c r="A85" s="8" t="s">
        <v>12</v>
      </c>
      <c r="B85" s="8">
        <v>64520.497489999994</v>
      </c>
      <c r="C85" s="40">
        <v>480799.34878</v>
      </c>
      <c r="D85" s="44">
        <v>52456.712420000003</v>
      </c>
      <c r="E85" s="44">
        <v>49999.961309999999</v>
      </c>
      <c r="F85" s="44">
        <v>83641.716059999992</v>
      </c>
      <c r="G85" s="44">
        <v>54884.462739999995</v>
      </c>
      <c r="H85" s="44">
        <v>54567.786009999996</v>
      </c>
      <c r="I85" s="44">
        <v>40341.972460000005</v>
      </c>
      <c r="J85" s="44">
        <v>335892.61099999998</v>
      </c>
      <c r="K85" s="30">
        <v>-24178.52502999999</v>
      </c>
      <c r="L85" s="12">
        <v>-0.30138713404602635</v>
      </c>
      <c r="M85" s="11">
        <v>-144906.73778000002</v>
      </c>
      <c r="N85" s="12">
        <v>-0.30138713404602635</v>
      </c>
    </row>
    <row r="86" spans="1:14" s="3" customFormat="1" x14ac:dyDescent="0.2">
      <c r="A86" s="8" t="s">
        <v>13</v>
      </c>
      <c r="B86" s="8">
        <v>83185.496139999988</v>
      </c>
      <c r="C86" s="40">
        <v>514624.99130999995</v>
      </c>
      <c r="D86" s="44">
        <v>67598.124229999987</v>
      </c>
      <c r="E86" s="44">
        <v>66851.162899999996</v>
      </c>
      <c r="F86" s="44">
        <v>50576.416859999998</v>
      </c>
      <c r="G86" s="44">
        <v>9934.5401299999994</v>
      </c>
      <c r="H86" s="44">
        <v>7758.7830000000004</v>
      </c>
      <c r="I86" s="44">
        <v>18415.867280000002</v>
      </c>
      <c r="J86" s="44">
        <v>221134.89439999999</v>
      </c>
      <c r="K86" s="30">
        <v>-64769.628859999983</v>
      </c>
      <c r="L86" s="12">
        <v>-0.57029895917590079</v>
      </c>
      <c r="M86" s="11">
        <v>-293490.09690999996</v>
      </c>
      <c r="N86" s="12">
        <v>-0.57029895917590079</v>
      </c>
    </row>
    <row r="87" spans="1:14" s="3" customFormat="1" x14ac:dyDescent="0.2">
      <c r="A87" s="8" t="s">
        <v>14</v>
      </c>
      <c r="B87" s="8">
        <v>120265.77667000001</v>
      </c>
      <c r="C87" s="40">
        <v>894045.57659000007</v>
      </c>
      <c r="D87" s="44">
        <v>83961.711150000003</v>
      </c>
      <c r="E87" s="44">
        <v>107920.08078</v>
      </c>
      <c r="F87" s="44">
        <v>88614.484379999994</v>
      </c>
      <c r="G87" s="44">
        <v>28550.769640000002</v>
      </c>
      <c r="H87" s="44">
        <v>28014.909500000002</v>
      </c>
      <c r="I87" s="44">
        <v>72534.07001000001</v>
      </c>
      <c r="J87" s="44">
        <v>409596.02546000003</v>
      </c>
      <c r="K87" s="30">
        <v>-47731.706659999996</v>
      </c>
      <c r="L87" s="12">
        <v>-0.54186225379890618</v>
      </c>
      <c r="M87" s="11">
        <v>-484449.55113000004</v>
      </c>
      <c r="N87" s="12">
        <v>-0.54186225379890618</v>
      </c>
    </row>
    <row r="88" spans="1:14" s="3" customFormat="1" x14ac:dyDescent="0.2">
      <c r="A88" s="8" t="s">
        <v>15</v>
      </c>
      <c r="B88" s="8">
        <v>104968.39393999999</v>
      </c>
      <c r="C88" s="40">
        <v>684297.16721999994</v>
      </c>
      <c r="D88" s="44">
        <v>111278.65212</v>
      </c>
      <c r="E88" s="44">
        <v>104012.21456000001</v>
      </c>
      <c r="F88" s="44">
        <v>96118.994470000005</v>
      </c>
      <c r="G88" s="44">
        <v>24237.45968</v>
      </c>
      <c r="H88" s="44">
        <v>22042.235060000003</v>
      </c>
      <c r="I88" s="44">
        <v>28906.472700000002</v>
      </c>
      <c r="J88" s="44">
        <v>386596.02858999994</v>
      </c>
      <c r="K88" s="30">
        <v>-76061.921239999996</v>
      </c>
      <c r="L88" s="12">
        <v>-0.4350465746328156</v>
      </c>
      <c r="M88" s="11">
        <v>-297701.13863</v>
      </c>
      <c r="N88" s="12">
        <v>-0.4350465746328156</v>
      </c>
    </row>
    <row r="89" spans="1:14" s="3" customFormat="1" x14ac:dyDescent="0.2">
      <c r="A89" s="56" t="s">
        <v>16</v>
      </c>
      <c r="B89" s="42">
        <v>891490.73731999996</v>
      </c>
      <c r="C89" s="34">
        <v>5215119.5144800004</v>
      </c>
      <c r="D89" s="45">
        <v>697770.67636000004</v>
      </c>
      <c r="E89" s="45">
        <v>712000.23329999996</v>
      </c>
      <c r="F89" s="45">
        <v>804317.10085000005</v>
      </c>
      <c r="G89" s="45">
        <v>318352.93313999998</v>
      </c>
      <c r="H89" s="45">
        <v>301736.93317999999</v>
      </c>
      <c r="I89" s="45">
        <v>403905.46706</v>
      </c>
      <c r="J89" s="45">
        <v>3238083.3438900001</v>
      </c>
      <c r="K89" s="56">
        <v>-487585.27025999996</v>
      </c>
      <c r="L89" s="17">
        <v>-0.37909700153576065</v>
      </c>
      <c r="M89" s="16">
        <v>-1977036.1705900002</v>
      </c>
      <c r="N89" s="17">
        <v>-0.37909700153576065</v>
      </c>
    </row>
    <row r="90" spans="1:14" s="3" customFormat="1" x14ac:dyDescent="0.2">
      <c r="A90" s="3" t="s">
        <v>17</v>
      </c>
      <c r="B90" s="20"/>
      <c r="C90" s="20"/>
      <c r="D90" s="21"/>
      <c r="E90" s="21"/>
      <c r="F90" s="21"/>
      <c r="G90" s="21"/>
      <c r="H90" s="21"/>
      <c r="I90" s="21"/>
      <c r="J90" s="21"/>
      <c r="M90" s="1"/>
      <c r="N90" s="2"/>
    </row>
    <row r="91" spans="1:14" s="3" customFormat="1" x14ac:dyDescent="0.2">
      <c r="A91" s="3" t="s">
        <v>18</v>
      </c>
      <c r="B91" s="20"/>
      <c r="C91" s="20"/>
      <c r="D91" s="21"/>
      <c r="E91" s="21"/>
      <c r="F91" s="21"/>
      <c r="G91" s="21"/>
      <c r="H91" s="21"/>
      <c r="I91" s="21"/>
      <c r="J91" s="21"/>
      <c r="M91" s="1"/>
      <c r="N91" s="2"/>
    </row>
    <row r="92" spans="1:14" s="3" customFormat="1" x14ac:dyDescent="0.2">
      <c r="A92" s="3" t="s">
        <v>19</v>
      </c>
      <c r="B92" s="20"/>
      <c r="C92" s="20"/>
      <c r="D92" s="21"/>
      <c r="E92" s="21"/>
      <c r="F92" s="21"/>
      <c r="G92" s="21"/>
      <c r="H92" s="21"/>
      <c r="I92" s="21"/>
      <c r="J92" s="21"/>
      <c r="M92" s="1"/>
      <c r="N92" s="2"/>
    </row>
    <row r="95" spans="1:14" s="3" customFormat="1" x14ac:dyDescent="0.2">
      <c r="A95" s="111" t="s">
        <v>0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</row>
    <row r="96" spans="1:14" s="3" customFormat="1" x14ac:dyDescent="0.2">
      <c r="A96" s="111" t="s">
        <v>65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</row>
    <row r="97" spans="1:15" s="3" customFormat="1" x14ac:dyDescent="0.2">
      <c r="A97" s="111" t="s">
        <v>1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</row>
    <row r="98" spans="1:15" s="3" customFormat="1" x14ac:dyDescent="0.2">
      <c r="A98" s="77"/>
      <c r="B98" s="77"/>
      <c r="C98" s="77"/>
      <c r="D98" s="4"/>
      <c r="E98" s="4"/>
      <c r="F98" s="4"/>
      <c r="G98" s="4"/>
      <c r="H98" s="4"/>
      <c r="I98" s="4"/>
      <c r="J98" s="4"/>
      <c r="K98" s="77"/>
      <c r="M98" s="1"/>
      <c r="N98" s="2"/>
    </row>
    <row r="99" spans="1:15" s="3" customFormat="1" x14ac:dyDescent="0.2">
      <c r="A99" s="117" t="s">
        <v>2</v>
      </c>
      <c r="B99" s="115" t="s">
        <v>24</v>
      </c>
      <c r="C99" s="116"/>
      <c r="D99" s="119" t="s">
        <v>34</v>
      </c>
      <c r="E99" s="120"/>
      <c r="F99" s="120"/>
      <c r="G99" s="120"/>
      <c r="H99" s="120"/>
      <c r="I99" s="120"/>
      <c r="J99" s="121"/>
      <c r="K99" s="115" t="s">
        <v>70</v>
      </c>
      <c r="L99" s="116"/>
      <c r="M99" s="115" t="s">
        <v>71</v>
      </c>
      <c r="N99" s="116"/>
    </row>
    <row r="100" spans="1:15" s="3" customFormat="1" x14ac:dyDescent="0.2">
      <c r="A100" s="118"/>
      <c r="B100" s="56" t="s">
        <v>67</v>
      </c>
      <c r="C100" s="78" t="s">
        <v>68</v>
      </c>
      <c r="D100" s="57" t="s">
        <v>39</v>
      </c>
      <c r="E100" s="57" t="s">
        <v>40</v>
      </c>
      <c r="F100" s="57" t="s">
        <v>49</v>
      </c>
      <c r="G100" s="57" t="s">
        <v>54</v>
      </c>
      <c r="H100" s="57" t="s">
        <v>59</v>
      </c>
      <c r="I100" s="57" t="s">
        <v>66</v>
      </c>
      <c r="J100" s="57" t="s">
        <v>69</v>
      </c>
      <c r="K100" s="7" t="s">
        <v>3</v>
      </c>
      <c r="L100" s="78" t="s">
        <v>4</v>
      </c>
      <c r="M100" s="7" t="s">
        <v>3</v>
      </c>
      <c r="N100" s="78" t="s">
        <v>4</v>
      </c>
    </row>
    <row r="101" spans="1:15" s="3" customFormat="1" x14ac:dyDescent="0.2">
      <c r="A101" s="8" t="s">
        <v>5</v>
      </c>
      <c r="B101" s="8">
        <v>5194.0006599999997</v>
      </c>
      <c r="C101" s="44">
        <v>6851.1732099999999</v>
      </c>
      <c r="D101" s="44">
        <v>0</v>
      </c>
      <c r="E101" s="44">
        <v>371.5</v>
      </c>
      <c r="F101" s="44">
        <v>3.37784</v>
      </c>
      <c r="G101" s="44">
        <v>0</v>
      </c>
      <c r="H101" s="44">
        <v>0</v>
      </c>
      <c r="I101" s="44">
        <v>3647.1208099999999</v>
      </c>
      <c r="J101" s="44">
        <v>4021.99865</v>
      </c>
      <c r="K101" s="30">
        <v>-1546.8798499999998</v>
      </c>
      <c r="L101" s="12">
        <v>-0.41294745779752373</v>
      </c>
      <c r="M101" s="11">
        <v>-2829.1745599999999</v>
      </c>
      <c r="N101" s="12">
        <v>-0.41294745779752373</v>
      </c>
    </row>
    <row r="102" spans="1:15" s="3" customFormat="1" x14ac:dyDescent="0.2">
      <c r="A102" s="8" t="s">
        <v>6</v>
      </c>
      <c r="B102" s="8">
        <v>76435.890239999993</v>
      </c>
      <c r="C102" s="44">
        <v>223148.35238</v>
      </c>
      <c r="D102" s="44">
        <v>79969.791590000008</v>
      </c>
      <c r="E102" s="44">
        <v>15267.499589999999</v>
      </c>
      <c r="F102" s="44">
        <v>122121.08308</v>
      </c>
      <c r="G102" s="44">
        <v>10400</v>
      </c>
      <c r="H102" s="44">
        <v>19350.313320000001</v>
      </c>
      <c r="I102" s="44">
        <v>11260.08</v>
      </c>
      <c r="J102" s="44">
        <v>258368.76758000001</v>
      </c>
      <c r="K102" s="30">
        <v>-65175.810239999992</v>
      </c>
      <c r="L102" s="12">
        <v>0.15783408133806454</v>
      </c>
      <c r="M102" s="11">
        <v>35220.415200000018</v>
      </c>
      <c r="N102" s="12">
        <v>0.15783408133806454</v>
      </c>
    </row>
    <row r="103" spans="1:15" s="3" customFormat="1" x14ac:dyDescent="0.2">
      <c r="A103" s="8" t="s">
        <v>7</v>
      </c>
      <c r="B103" s="8">
        <v>11371.963460000001</v>
      </c>
      <c r="C103" s="44">
        <v>61836.417359999999</v>
      </c>
      <c r="D103" s="44">
        <v>3730.3481499999998</v>
      </c>
      <c r="E103" s="44">
        <v>5509.2038499999999</v>
      </c>
      <c r="F103" s="44">
        <v>2177.6980800000001</v>
      </c>
      <c r="G103" s="44">
        <v>864.55289000000005</v>
      </c>
      <c r="H103" s="44">
        <v>1580.0221399999998</v>
      </c>
      <c r="I103" s="44">
        <v>1262.40362</v>
      </c>
      <c r="J103" s="44">
        <v>15124.228729999999</v>
      </c>
      <c r="K103" s="30">
        <v>-10109.559840000002</v>
      </c>
      <c r="L103" s="12">
        <v>-0.75541550795303058</v>
      </c>
      <c r="M103" s="11">
        <v>-46712.188630000004</v>
      </c>
      <c r="N103" s="12">
        <v>-0.75541550795303058</v>
      </c>
      <c r="O103" s="48"/>
    </row>
    <row r="104" spans="1:15" s="3" customFormat="1" x14ac:dyDescent="0.2">
      <c r="A104" s="8" t="s">
        <v>8</v>
      </c>
      <c r="B104" s="8">
        <v>8949.4331700000002</v>
      </c>
      <c r="C104" s="44">
        <v>54103.804570000008</v>
      </c>
      <c r="D104" s="44">
        <v>3778.9926</v>
      </c>
      <c r="E104" s="44">
        <v>3991.7545</v>
      </c>
      <c r="F104" s="44">
        <v>12450.450480000001</v>
      </c>
      <c r="G104" s="44">
        <v>5653.1286700000001</v>
      </c>
      <c r="H104" s="44">
        <v>6640.3106900000002</v>
      </c>
      <c r="I104" s="44">
        <v>10458.06287</v>
      </c>
      <c r="J104" s="44">
        <v>42972.699809999998</v>
      </c>
      <c r="K104" s="30">
        <v>1508.6296999999995</v>
      </c>
      <c r="L104" s="12">
        <v>-0.20573608175000857</v>
      </c>
      <c r="M104" s="11">
        <v>-11131.104760000009</v>
      </c>
      <c r="N104" s="12">
        <v>-0.20573608175000857</v>
      </c>
    </row>
    <row r="105" spans="1:15" s="3" customFormat="1" x14ac:dyDescent="0.2">
      <c r="A105" s="8" t="s">
        <v>9</v>
      </c>
      <c r="B105" s="8">
        <v>220.30932999999999</v>
      </c>
      <c r="C105" s="44">
        <v>13809.18224</v>
      </c>
      <c r="D105" s="44">
        <v>2.1979799999999998</v>
      </c>
      <c r="E105" s="44">
        <v>633.34827000000007</v>
      </c>
      <c r="F105" s="44">
        <v>300.38607999999999</v>
      </c>
      <c r="G105" s="44">
        <v>29.176179999999999</v>
      </c>
      <c r="H105" s="44">
        <v>306.07308</v>
      </c>
      <c r="I105" s="44">
        <v>400.55238000000003</v>
      </c>
      <c r="J105" s="44">
        <v>1671.7339700000002</v>
      </c>
      <c r="K105" s="30">
        <v>180.24305000000004</v>
      </c>
      <c r="L105" s="12">
        <v>-0.87894040784271665</v>
      </c>
      <c r="M105" s="11">
        <v>-12137.448270000001</v>
      </c>
      <c r="N105" s="12">
        <v>-0.87894040784271665</v>
      </c>
    </row>
    <row r="106" spans="1:15" s="3" customFormat="1" x14ac:dyDescent="0.2">
      <c r="A106" s="8" t="s">
        <v>10</v>
      </c>
      <c r="B106" s="8">
        <v>3135.0160499999997</v>
      </c>
      <c r="C106" s="44">
        <v>27853.123739999999</v>
      </c>
      <c r="D106" s="44">
        <v>1162.2413600000002</v>
      </c>
      <c r="E106" s="44">
        <v>1116.8417899999999</v>
      </c>
      <c r="F106" s="44">
        <v>225.70014</v>
      </c>
      <c r="G106" s="44">
        <v>10038.762939999999</v>
      </c>
      <c r="H106" s="44">
        <v>336.97834</v>
      </c>
      <c r="I106" s="44">
        <v>258.61279000000002</v>
      </c>
      <c r="J106" s="44">
        <v>13139.137359999999</v>
      </c>
      <c r="K106" s="30">
        <v>-2876.4032599999996</v>
      </c>
      <c r="L106" s="12">
        <v>-0.52827059964082868</v>
      </c>
      <c r="M106" s="11">
        <v>-14713.98638</v>
      </c>
      <c r="N106" s="12">
        <v>-0.52827059964082868</v>
      </c>
    </row>
    <row r="107" spans="1:15" s="3" customFormat="1" x14ac:dyDescent="0.2">
      <c r="A107" s="8" t="s">
        <v>11</v>
      </c>
      <c r="B107" s="8">
        <v>454882.88626</v>
      </c>
      <c r="C107" s="44">
        <v>3005256.2212699996</v>
      </c>
      <c r="D107" s="44">
        <v>387038.07046000002</v>
      </c>
      <c r="E107" s="44">
        <v>302574.86766999995</v>
      </c>
      <c r="F107" s="44">
        <v>584180.67275999999</v>
      </c>
      <c r="G107" s="44">
        <v>147187.83775000001</v>
      </c>
      <c r="H107" s="44">
        <v>104199.54249000001</v>
      </c>
      <c r="I107" s="44">
        <v>180384.70362000001</v>
      </c>
      <c r="J107" s="44">
        <v>1705565.6947499998</v>
      </c>
      <c r="K107" s="30">
        <v>-274498.18264000001</v>
      </c>
      <c r="L107" s="12">
        <v>-0.43247245187325822</v>
      </c>
      <c r="M107" s="11">
        <v>-1299690.5265199998</v>
      </c>
      <c r="N107" s="12">
        <v>-0.43247245187325822</v>
      </c>
    </row>
    <row r="108" spans="1:15" s="3" customFormat="1" x14ac:dyDescent="0.2">
      <c r="A108" s="8" t="s">
        <v>12</v>
      </c>
      <c r="B108" s="8">
        <v>334288.50582000002</v>
      </c>
      <c r="C108" s="44">
        <v>1915180.0190099999</v>
      </c>
      <c r="D108" s="44">
        <v>82874.623829999997</v>
      </c>
      <c r="E108" s="44">
        <v>77777.725950000007</v>
      </c>
      <c r="F108" s="44">
        <v>224777.94615999999</v>
      </c>
      <c r="G108" s="44">
        <v>94880.438219999996</v>
      </c>
      <c r="H108" s="44">
        <v>61269.041659999995</v>
      </c>
      <c r="I108" s="44">
        <v>108368.77712</v>
      </c>
      <c r="J108" s="44">
        <v>649948.55293999997</v>
      </c>
      <c r="K108" s="30">
        <v>-225919.72870000004</v>
      </c>
      <c r="L108" s="12">
        <v>-0.66063317991591564</v>
      </c>
      <c r="M108" s="11">
        <v>-1265231.4660700001</v>
      </c>
      <c r="N108" s="12">
        <v>-0.66063317991591564</v>
      </c>
    </row>
    <row r="109" spans="1:15" s="3" customFormat="1" x14ac:dyDescent="0.2">
      <c r="A109" s="8" t="s">
        <v>13</v>
      </c>
      <c r="B109" s="8">
        <v>53116.298989999996</v>
      </c>
      <c r="C109" s="44">
        <v>260546.85381999996</v>
      </c>
      <c r="D109" s="44">
        <v>54284.330130000002</v>
      </c>
      <c r="E109" s="44">
        <v>54986.475780000001</v>
      </c>
      <c r="F109" s="44">
        <v>32548.408779999998</v>
      </c>
      <c r="G109" s="44">
        <v>5309.6268699999991</v>
      </c>
      <c r="H109" s="44">
        <v>11152.037279999999</v>
      </c>
      <c r="I109" s="44">
        <v>17823.46643</v>
      </c>
      <c r="J109" s="44">
        <v>176104.34526999999</v>
      </c>
      <c r="K109" s="30">
        <v>-35292.832559999995</v>
      </c>
      <c r="L109" s="12">
        <v>-0.324097210585922</v>
      </c>
      <c r="M109" s="11">
        <v>-84442.50854999997</v>
      </c>
      <c r="N109" s="12">
        <v>-0.324097210585922</v>
      </c>
    </row>
    <row r="110" spans="1:15" s="3" customFormat="1" x14ac:dyDescent="0.2">
      <c r="A110" s="8" t="s">
        <v>14</v>
      </c>
      <c r="B110" s="8">
        <v>112294.53926999999</v>
      </c>
      <c r="C110" s="44">
        <v>386680.31261999998</v>
      </c>
      <c r="D110" s="44">
        <v>30582.641090000001</v>
      </c>
      <c r="E110" s="44">
        <v>30010.73647</v>
      </c>
      <c r="F110" s="44">
        <v>28506.414920000003</v>
      </c>
      <c r="G110" s="44">
        <v>14028.32108</v>
      </c>
      <c r="H110" s="44">
        <v>10858.080480000001</v>
      </c>
      <c r="I110" s="44">
        <v>8343.2200199999988</v>
      </c>
      <c r="J110" s="44">
        <v>122329.41406</v>
      </c>
      <c r="K110" s="30">
        <v>-103951.31925</v>
      </c>
      <c r="L110" s="12">
        <v>-0.68364199037923079</v>
      </c>
      <c r="M110" s="11">
        <v>-264350.89856</v>
      </c>
      <c r="N110" s="12">
        <v>-0.68364199037923079</v>
      </c>
    </row>
    <row r="111" spans="1:15" s="3" customFormat="1" x14ac:dyDescent="0.2">
      <c r="A111" s="8" t="s">
        <v>15</v>
      </c>
      <c r="B111" s="8">
        <v>129227.87019</v>
      </c>
      <c r="C111" s="44">
        <v>680340.20697000006</v>
      </c>
      <c r="D111" s="44">
        <v>107607.28339</v>
      </c>
      <c r="E111" s="44">
        <v>108973.30917000001</v>
      </c>
      <c r="F111" s="44">
        <v>75898.842090000006</v>
      </c>
      <c r="G111" s="44">
        <v>17384.644640000002</v>
      </c>
      <c r="H111" s="44">
        <v>20628.005130000001</v>
      </c>
      <c r="I111" s="44">
        <v>29830.925870000003</v>
      </c>
      <c r="J111" s="44">
        <v>360323.01029000001</v>
      </c>
      <c r="K111" s="30">
        <v>-99396.944319999995</v>
      </c>
      <c r="L111" s="12">
        <v>-0.47037819226537547</v>
      </c>
      <c r="M111" s="11">
        <v>-320017.19668000005</v>
      </c>
      <c r="N111" s="12">
        <v>-0.47037819226537547</v>
      </c>
    </row>
    <row r="112" spans="1:15" s="3" customFormat="1" x14ac:dyDescent="0.2">
      <c r="A112" s="56" t="s">
        <v>16</v>
      </c>
      <c r="B112" s="42">
        <v>1189116.7134400001</v>
      </c>
      <c r="C112" s="45">
        <v>6635605.6671899995</v>
      </c>
      <c r="D112" s="45">
        <v>751030.52058000001</v>
      </c>
      <c r="E112" s="45">
        <v>601213.26303999999</v>
      </c>
      <c r="F112" s="45">
        <v>1083190.9804099998</v>
      </c>
      <c r="G112" s="45">
        <v>305776.48923999997</v>
      </c>
      <c r="H112" s="45">
        <v>236320.40461</v>
      </c>
      <c r="I112" s="45">
        <v>372037.92553000001</v>
      </c>
      <c r="J112" s="45">
        <v>3349569.58341</v>
      </c>
      <c r="K112" s="56">
        <v>-817078.78791000007</v>
      </c>
      <c r="L112" s="17">
        <v>-0.49521268269872154</v>
      </c>
      <c r="M112" s="16">
        <v>-3286036.0837799995</v>
      </c>
      <c r="N112" s="17">
        <v>-0.49521268269872154</v>
      </c>
    </row>
    <row r="113" spans="1:14" s="3" customFormat="1" x14ac:dyDescent="0.2">
      <c r="A113" s="3" t="s">
        <v>17</v>
      </c>
      <c r="B113" s="20"/>
      <c r="C113" s="20"/>
      <c r="D113" s="21"/>
      <c r="E113" s="21"/>
      <c r="F113" s="21"/>
      <c r="G113" s="21"/>
      <c r="H113" s="21"/>
      <c r="I113" s="21"/>
      <c r="J113" s="21"/>
      <c r="M113" s="1"/>
      <c r="N113" s="2"/>
    </row>
    <row r="114" spans="1:14" s="3" customFormat="1" x14ac:dyDescent="0.2">
      <c r="A114" s="3" t="s">
        <v>18</v>
      </c>
      <c r="B114" s="20"/>
      <c r="C114" s="20"/>
      <c r="D114" s="21"/>
      <c r="E114" s="21"/>
      <c r="F114" s="21"/>
      <c r="G114" s="21"/>
      <c r="H114" s="21"/>
      <c r="I114" s="21"/>
      <c r="J114" s="21"/>
      <c r="K114" s="13"/>
      <c r="M114" s="1"/>
      <c r="N114" s="2"/>
    </row>
    <row r="115" spans="1:14" s="3" customFormat="1" x14ac:dyDescent="0.2">
      <c r="A115" s="3" t="s">
        <v>19</v>
      </c>
      <c r="B115" s="20"/>
      <c r="C115" s="20"/>
      <c r="D115" s="21"/>
      <c r="E115" s="21"/>
      <c r="F115" s="21"/>
      <c r="G115" s="21"/>
      <c r="H115" s="21"/>
      <c r="I115" s="21"/>
      <c r="J115" s="21"/>
      <c r="M115" s="1"/>
      <c r="N115" s="2"/>
    </row>
  </sheetData>
  <mergeCells count="40">
    <mergeCell ref="A2:N2"/>
    <mergeCell ref="A3:N3"/>
    <mergeCell ref="A4:N4"/>
    <mergeCell ref="A6:A7"/>
    <mergeCell ref="B6:C6"/>
    <mergeCell ref="D6:J6"/>
    <mergeCell ref="K6:L6"/>
    <mergeCell ref="M6:N6"/>
    <mergeCell ref="A26:N26"/>
    <mergeCell ref="A27:N27"/>
    <mergeCell ref="A28:N28"/>
    <mergeCell ref="A30:A31"/>
    <mergeCell ref="B30:C30"/>
    <mergeCell ref="D30:J30"/>
    <mergeCell ref="K30:L30"/>
    <mergeCell ref="M30:N30"/>
    <mergeCell ref="A49:N49"/>
    <mergeCell ref="A50:N50"/>
    <mergeCell ref="A51:N51"/>
    <mergeCell ref="A53:A54"/>
    <mergeCell ref="B53:C53"/>
    <mergeCell ref="D53:J53"/>
    <mergeCell ref="K53:L53"/>
    <mergeCell ref="M53:N53"/>
    <mergeCell ref="A72:N72"/>
    <mergeCell ref="A73:N73"/>
    <mergeCell ref="A74:N74"/>
    <mergeCell ref="A76:A77"/>
    <mergeCell ref="B76:C76"/>
    <mergeCell ref="D76:J76"/>
    <mergeCell ref="K76:L76"/>
    <mergeCell ref="M76:N76"/>
    <mergeCell ref="A95:N95"/>
    <mergeCell ref="A96:N96"/>
    <mergeCell ref="A97:N97"/>
    <mergeCell ref="A99:A100"/>
    <mergeCell ref="B99:C99"/>
    <mergeCell ref="D99:J99"/>
    <mergeCell ref="K99:L99"/>
    <mergeCell ref="M99:N99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5"/>
  <sheetViews>
    <sheetView topLeftCell="A80" workbookViewId="0">
      <selection activeCell="A99" sqref="A1:XFD1048576"/>
    </sheetView>
  </sheetViews>
  <sheetFormatPr baseColWidth="10" defaultColWidth="11" defaultRowHeight="11.25" x14ac:dyDescent="0.2"/>
  <cols>
    <col min="1" max="1" width="20.7109375" style="27" customWidth="1"/>
    <col min="2" max="3" width="11" style="27"/>
    <col min="4" max="7" width="11" style="49"/>
    <col min="8" max="8" width="10.140625" style="49" customWidth="1"/>
    <col min="9" max="11" width="11" style="49"/>
    <col min="12" max="12" width="11" style="27"/>
    <col min="13" max="13" width="11" style="86"/>
    <col min="14" max="14" width="11" style="25"/>
    <col min="15" max="15" width="11" style="86"/>
    <col min="16" max="16384" width="11" style="27"/>
  </cols>
  <sheetData>
    <row r="2" spans="1:17" s="3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7" s="3" customFormat="1" x14ac:dyDescent="0.2">
      <c r="A3" s="111" t="s">
        <v>78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7" s="3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7" s="3" customFormat="1" x14ac:dyDescent="0.2">
      <c r="A5" s="80"/>
      <c r="B5" s="80"/>
      <c r="C5" s="80"/>
      <c r="D5" s="4"/>
      <c r="E5" s="4"/>
      <c r="F5" s="4"/>
      <c r="G5" s="4"/>
      <c r="H5" s="4"/>
      <c r="I5" s="4"/>
      <c r="J5" s="4"/>
      <c r="K5" s="4"/>
      <c r="L5" s="80"/>
      <c r="M5" s="82"/>
      <c r="N5" s="1"/>
      <c r="O5" s="84"/>
    </row>
    <row r="6" spans="1:17" s="3" customFormat="1" x14ac:dyDescent="0.2">
      <c r="A6" s="117" t="s">
        <v>2</v>
      </c>
      <c r="B6" s="115" t="s">
        <v>20</v>
      </c>
      <c r="C6" s="116"/>
      <c r="D6" s="119" t="s">
        <v>29</v>
      </c>
      <c r="E6" s="120"/>
      <c r="F6" s="120"/>
      <c r="G6" s="120"/>
      <c r="H6" s="120"/>
      <c r="I6" s="120"/>
      <c r="J6" s="120"/>
      <c r="K6" s="121"/>
      <c r="L6" s="115" t="s">
        <v>76</v>
      </c>
      <c r="M6" s="116"/>
      <c r="N6" s="115" t="s">
        <v>77</v>
      </c>
      <c r="O6" s="116"/>
    </row>
    <row r="7" spans="1:17" s="3" customFormat="1" x14ac:dyDescent="0.2">
      <c r="A7" s="118"/>
      <c r="B7" s="56" t="s">
        <v>73</v>
      </c>
      <c r="C7" s="81" t="s">
        <v>74</v>
      </c>
      <c r="D7" s="57" t="s">
        <v>39</v>
      </c>
      <c r="E7" s="57" t="s">
        <v>40</v>
      </c>
      <c r="F7" s="57" t="s">
        <v>49</v>
      </c>
      <c r="G7" s="73" t="s">
        <v>54</v>
      </c>
      <c r="H7" s="73" t="s">
        <v>59</v>
      </c>
      <c r="I7" s="73" t="s">
        <v>66</v>
      </c>
      <c r="J7" s="73" t="s">
        <v>72</v>
      </c>
      <c r="K7" s="57" t="s">
        <v>75</v>
      </c>
      <c r="L7" s="7" t="s">
        <v>3</v>
      </c>
      <c r="M7" s="83" t="s">
        <v>4</v>
      </c>
      <c r="N7" s="7" t="s">
        <v>3</v>
      </c>
      <c r="O7" s="83" t="s">
        <v>4</v>
      </c>
    </row>
    <row r="8" spans="1:17" s="3" customFormat="1" x14ac:dyDescent="0.2">
      <c r="A8" s="8" t="s">
        <v>5</v>
      </c>
      <c r="B8" s="9">
        <v>14975.53285</v>
      </c>
      <c r="C8" s="10">
        <v>461050.77679000003</v>
      </c>
      <c r="D8" s="10">
        <v>9219.8554000000004</v>
      </c>
      <c r="E8" s="10">
        <v>9002.6970500000007</v>
      </c>
      <c r="F8" s="10">
        <v>15273.483779999999</v>
      </c>
      <c r="G8" s="10">
        <v>4773.9705100000001</v>
      </c>
      <c r="H8" s="10">
        <v>711.95818999999995</v>
      </c>
      <c r="I8" s="10">
        <v>12409.736000000001</v>
      </c>
      <c r="J8" s="10">
        <v>2704.4879100000003</v>
      </c>
      <c r="K8" s="10">
        <v>54096.188839999995</v>
      </c>
      <c r="L8" s="11">
        <v>-12271.04494</v>
      </c>
      <c r="M8" s="12">
        <v>-0.81940623167876125</v>
      </c>
      <c r="N8" s="11">
        <v>-406954.58795000002</v>
      </c>
      <c r="O8" s="12">
        <v>-0.8826676115445744</v>
      </c>
      <c r="P8" s="13"/>
      <c r="Q8" s="13"/>
    </row>
    <row r="9" spans="1:17" s="3" customFormat="1" x14ac:dyDescent="0.2">
      <c r="A9" s="8" t="s">
        <v>6</v>
      </c>
      <c r="B9" s="9">
        <v>38101.88809</v>
      </c>
      <c r="C9" s="10">
        <v>474698.16449</v>
      </c>
      <c r="D9" s="10">
        <v>111800.48571000001</v>
      </c>
      <c r="E9" s="10">
        <v>42055.389870000006</v>
      </c>
      <c r="F9" s="10">
        <v>312557.64750000002</v>
      </c>
      <c r="G9" s="10">
        <v>116365.97465</v>
      </c>
      <c r="H9" s="10">
        <v>27165.623620000002</v>
      </c>
      <c r="I9" s="10">
        <v>24615.335520000001</v>
      </c>
      <c r="J9" s="10">
        <v>34886.107920000002</v>
      </c>
      <c r="K9" s="10">
        <v>669446.56478999997</v>
      </c>
      <c r="L9" s="11">
        <v>-3215.7801699999982</v>
      </c>
      <c r="M9" s="12">
        <v>-8.4399496486999404E-2</v>
      </c>
      <c r="N9" s="11">
        <v>194748.40029999998</v>
      </c>
      <c r="O9" s="12">
        <v>0.41025732743085541</v>
      </c>
      <c r="P9" s="13"/>
      <c r="Q9" s="13"/>
    </row>
    <row r="10" spans="1:17" s="3" customFormat="1" x14ac:dyDescent="0.2">
      <c r="A10" s="8" t="s">
        <v>7</v>
      </c>
      <c r="B10" s="9">
        <v>24899.704590000005</v>
      </c>
      <c r="C10" s="10">
        <v>156950.48311000003</v>
      </c>
      <c r="D10" s="10">
        <v>16156.941570000001</v>
      </c>
      <c r="E10" s="10">
        <v>12148.223719999998</v>
      </c>
      <c r="F10" s="10">
        <v>8991.28017</v>
      </c>
      <c r="G10" s="10">
        <v>5389.3486400000002</v>
      </c>
      <c r="H10" s="10">
        <v>6415.3740599999992</v>
      </c>
      <c r="I10" s="10">
        <v>7459.9619199999997</v>
      </c>
      <c r="J10" s="10">
        <v>12123.50873</v>
      </c>
      <c r="K10" s="10">
        <v>68684.638810000004</v>
      </c>
      <c r="L10" s="11">
        <v>-12776.195860000005</v>
      </c>
      <c r="M10" s="12">
        <v>-0.51310632276059476</v>
      </c>
      <c r="N10" s="11">
        <v>-88265.844300000026</v>
      </c>
      <c r="O10" s="12">
        <v>-0.56238020139216893</v>
      </c>
      <c r="P10" s="13"/>
      <c r="Q10" s="13"/>
    </row>
    <row r="11" spans="1:17" s="3" customFormat="1" x14ac:dyDescent="0.2">
      <c r="A11" s="8" t="s">
        <v>8</v>
      </c>
      <c r="B11" s="9">
        <v>62947.04247</v>
      </c>
      <c r="C11" s="10">
        <v>313779.03824000002</v>
      </c>
      <c r="D11" s="10">
        <v>32250.85627</v>
      </c>
      <c r="E11" s="10">
        <v>36059.151010000001</v>
      </c>
      <c r="F11" s="10">
        <v>41138.465590000007</v>
      </c>
      <c r="G11" s="10">
        <v>27611.389950000001</v>
      </c>
      <c r="H11" s="10">
        <v>24414.763920000001</v>
      </c>
      <c r="I11" s="10">
        <v>27812.805829999998</v>
      </c>
      <c r="J11" s="10">
        <v>28027.474520000003</v>
      </c>
      <c r="K11" s="10">
        <v>217314.90708999999</v>
      </c>
      <c r="L11" s="11">
        <v>-34919.567949999997</v>
      </c>
      <c r="M11" s="12">
        <v>-0.5547451727639523</v>
      </c>
      <c r="N11" s="11">
        <v>-96464.13115000003</v>
      </c>
      <c r="O11" s="12">
        <v>-0.30742694506003798</v>
      </c>
      <c r="P11" s="13"/>
      <c r="Q11" s="13"/>
    </row>
    <row r="12" spans="1:17" s="3" customFormat="1" x14ac:dyDescent="0.2">
      <c r="A12" s="8" t="s">
        <v>9</v>
      </c>
      <c r="B12" s="9">
        <v>3597.3471399999999</v>
      </c>
      <c r="C12" s="10">
        <v>42609.673259999996</v>
      </c>
      <c r="D12" s="10">
        <v>2044.5598200000002</v>
      </c>
      <c r="E12" s="10">
        <v>1598.88787</v>
      </c>
      <c r="F12" s="10">
        <v>351.46569</v>
      </c>
      <c r="G12" s="10">
        <v>60.956270000000004</v>
      </c>
      <c r="H12" s="10">
        <v>406.24401</v>
      </c>
      <c r="I12" s="10">
        <v>6177.8831499999997</v>
      </c>
      <c r="J12" s="10">
        <v>2000.06367</v>
      </c>
      <c r="K12" s="10">
        <v>12640.06048</v>
      </c>
      <c r="L12" s="11">
        <v>-1597.2834699999999</v>
      </c>
      <c r="M12" s="12">
        <v>-0.44401705140972303</v>
      </c>
      <c r="N12" s="11">
        <v>-29969.612779999996</v>
      </c>
      <c r="O12" s="12">
        <v>-0.70335232558880212</v>
      </c>
      <c r="P12" s="13"/>
      <c r="Q12" s="13"/>
    </row>
    <row r="13" spans="1:17" s="3" customFormat="1" x14ac:dyDescent="0.2">
      <c r="A13" s="8" t="s">
        <v>10</v>
      </c>
      <c r="B13" s="9">
        <v>2255.3666800000001</v>
      </c>
      <c r="C13" s="10">
        <v>32779.85557</v>
      </c>
      <c r="D13" s="10">
        <v>1803.4623800000002</v>
      </c>
      <c r="E13" s="10">
        <v>1396.71723</v>
      </c>
      <c r="F13" s="10">
        <v>566.01510999999994</v>
      </c>
      <c r="G13" s="10">
        <v>10328.76478</v>
      </c>
      <c r="H13" s="10">
        <v>394.50834000000003</v>
      </c>
      <c r="I13" s="10">
        <v>743.87609999999995</v>
      </c>
      <c r="J13" s="10">
        <v>151.73170000000002</v>
      </c>
      <c r="K13" s="10">
        <v>15385.075639999999</v>
      </c>
      <c r="L13" s="11">
        <v>-2103.6349800000003</v>
      </c>
      <c r="M13" s="12">
        <v>-0.93272415463724068</v>
      </c>
      <c r="N13" s="11">
        <v>-17394.779930000001</v>
      </c>
      <c r="O13" s="12">
        <v>-0.53065456291758761</v>
      </c>
      <c r="P13" s="13"/>
      <c r="Q13" s="13"/>
    </row>
    <row r="14" spans="1:17" s="3" customFormat="1" x14ac:dyDescent="0.2">
      <c r="A14" s="8" t="s">
        <v>11</v>
      </c>
      <c r="B14" s="9">
        <v>959396.32441000012</v>
      </c>
      <c r="C14" s="10">
        <v>6288444.9192900006</v>
      </c>
      <c r="D14" s="10">
        <v>708069.81787000003</v>
      </c>
      <c r="E14" s="10">
        <v>639630.31993999996</v>
      </c>
      <c r="F14" s="10">
        <v>969238.07777999993</v>
      </c>
      <c r="G14" s="10">
        <v>312679.96374000004</v>
      </c>
      <c r="H14" s="10">
        <v>274156.15680999996</v>
      </c>
      <c r="I14" s="10">
        <v>393740.02877000003</v>
      </c>
      <c r="J14" s="10">
        <v>468591.08681999997</v>
      </c>
      <c r="K14" s="10">
        <v>3766105.4517300003</v>
      </c>
      <c r="L14" s="11">
        <v>-490805.23759000015</v>
      </c>
      <c r="M14" s="12">
        <v>-0.51157715023750017</v>
      </c>
      <c r="N14" s="11">
        <v>-2522339.4675600003</v>
      </c>
      <c r="O14" s="12">
        <v>-0.40110703042379292</v>
      </c>
      <c r="P14" s="13"/>
      <c r="Q14" s="13"/>
    </row>
    <row r="15" spans="1:17" s="3" customFormat="1" x14ac:dyDescent="0.2">
      <c r="A15" s="8" t="s">
        <v>12</v>
      </c>
      <c r="B15" s="9">
        <v>373423.98440999998</v>
      </c>
      <c r="C15" s="10">
        <v>2927627.6791000003</v>
      </c>
      <c r="D15" s="10">
        <v>167947.97788999998</v>
      </c>
      <c r="E15" s="10">
        <v>133740.92971999999</v>
      </c>
      <c r="F15" s="10">
        <v>324578.08064999996</v>
      </c>
      <c r="G15" s="10">
        <v>204019.13600999999</v>
      </c>
      <c r="H15" s="10">
        <v>133371.93373999998</v>
      </c>
      <c r="I15" s="10">
        <v>152295.04550000001</v>
      </c>
      <c r="J15" s="10">
        <v>151258.03709999999</v>
      </c>
      <c r="K15" s="10">
        <v>1267211.1406100001</v>
      </c>
      <c r="L15" s="11">
        <v>-222165.94730999999</v>
      </c>
      <c r="M15" s="12">
        <v>-0.59494289757798047</v>
      </c>
      <c r="N15" s="11">
        <v>-1660416.5384900002</v>
      </c>
      <c r="O15" s="12">
        <v>-0.56715426976713057</v>
      </c>
      <c r="P15" s="13"/>
      <c r="Q15" s="13"/>
    </row>
    <row r="16" spans="1:17" s="3" customFormat="1" x14ac:dyDescent="0.2">
      <c r="A16" s="8" t="s">
        <v>13</v>
      </c>
      <c r="B16" s="9">
        <v>208944.81904</v>
      </c>
      <c r="C16" s="10">
        <v>1265307.9415800001</v>
      </c>
      <c r="D16" s="10">
        <v>182639.07569</v>
      </c>
      <c r="E16" s="10">
        <v>166294.14762999999</v>
      </c>
      <c r="F16" s="10">
        <v>136673.79950999998</v>
      </c>
      <c r="G16" s="10">
        <v>22138.668289999998</v>
      </c>
      <c r="H16" s="10">
        <v>28652.390100000001</v>
      </c>
      <c r="I16" s="10">
        <v>50747.250380000005</v>
      </c>
      <c r="J16" s="10">
        <v>74364.445300000007</v>
      </c>
      <c r="K16" s="10">
        <v>661509.77689999994</v>
      </c>
      <c r="L16" s="11">
        <v>-134580.37374000001</v>
      </c>
      <c r="M16" s="12">
        <v>-0.64409528964791507</v>
      </c>
      <c r="N16" s="11">
        <v>-603798.16468000016</v>
      </c>
      <c r="O16" s="12">
        <v>-0.47719463763582526</v>
      </c>
      <c r="P16" s="13"/>
      <c r="Q16" s="13"/>
    </row>
    <row r="17" spans="1:17" s="3" customFormat="1" x14ac:dyDescent="0.2">
      <c r="A17" s="8" t="s">
        <v>14</v>
      </c>
      <c r="B17" s="9">
        <v>203186.01102999999</v>
      </c>
      <c r="C17" s="10">
        <v>1491060.5587599999</v>
      </c>
      <c r="D17" s="10">
        <v>123003.54612</v>
      </c>
      <c r="E17" s="10">
        <v>145762.72565000001</v>
      </c>
      <c r="F17" s="10">
        <v>123481.18272999999</v>
      </c>
      <c r="G17" s="10">
        <v>46000.071229999994</v>
      </c>
      <c r="H17" s="10">
        <v>46372.989980000006</v>
      </c>
      <c r="I17" s="10">
        <v>83357.844939999995</v>
      </c>
      <c r="J17" s="10">
        <v>103862.59668</v>
      </c>
      <c r="K17" s="10">
        <v>671840.95733</v>
      </c>
      <c r="L17" s="11">
        <v>-99323.414349999992</v>
      </c>
      <c r="M17" s="12">
        <v>-0.48882998315929882</v>
      </c>
      <c r="N17" s="11">
        <v>-819219.60142999992</v>
      </c>
      <c r="O17" s="12">
        <v>-0.54942074392423179</v>
      </c>
      <c r="P17" s="13"/>
      <c r="Q17" s="13"/>
    </row>
    <row r="18" spans="1:17" s="3" customFormat="1" x14ac:dyDescent="0.2">
      <c r="A18" s="8" t="s">
        <v>15</v>
      </c>
      <c r="B18" s="9">
        <v>286116.35252999997</v>
      </c>
      <c r="C18" s="10">
        <v>1844504.9108</v>
      </c>
      <c r="D18" s="10">
        <v>248524.30593999999</v>
      </c>
      <c r="E18" s="10">
        <v>238914.36335000003</v>
      </c>
      <c r="F18" s="10">
        <v>197236.95853999999</v>
      </c>
      <c r="G18" s="10">
        <v>48430.882279999998</v>
      </c>
      <c r="H18" s="10">
        <v>46858.858380000005</v>
      </c>
      <c r="I18" s="10">
        <v>69331.319050000006</v>
      </c>
      <c r="J18" s="10">
        <v>90458.37473000001</v>
      </c>
      <c r="K18" s="10">
        <v>939755.06227000011</v>
      </c>
      <c r="L18" s="11">
        <v>-195657.97779999996</v>
      </c>
      <c r="M18" s="12">
        <v>-0.68384059865814473</v>
      </c>
      <c r="N18" s="11">
        <v>-904749.84852999984</v>
      </c>
      <c r="O18" s="12">
        <v>-0.49051094590883526</v>
      </c>
      <c r="P18" s="13"/>
      <c r="Q18" s="13"/>
    </row>
    <row r="19" spans="1:17" s="18" customFormat="1" x14ac:dyDescent="0.2">
      <c r="A19" s="56" t="s">
        <v>16</v>
      </c>
      <c r="B19" s="14">
        <v>2177844.3732399996</v>
      </c>
      <c r="C19" s="15">
        <v>15298814.00099</v>
      </c>
      <c r="D19" s="15">
        <v>1603460.88466</v>
      </c>
      <c r="E19" s="15">
        <v>1426603.5530399999</v>
      </c>
      <c r="F19" s="15">
        <v>2130086.4570499999</v>
      </c>
      <c r="G19" s="33">
        <v>797799.12635000004</v>
      </c>
      <c r="H19" s="33">
        <v>588920.80114999996</v>
      </c>
      <c r="I19" s="33">
        <v>828691.08716000023</v>
      </c>
      <c r="J19" s="33">
        <v>968427.91508000018</v>
      </c>
      <c r="K19" s="33">
        <v>8343989.8244899996</v>
      </c>
      <c r="L19" s="16">
        <v>-1209416.4581599995</v>
      </c>
      <c r="M19" s="17">
        <v>-0.55532731035355809</v>
      </c>
      <c r="N19" s="16">
        <v>-6954824.1765000001</v>
      </c>
      <c r="O19" s="17">
        <v>-0.45459891048090051</v>
      </c>
      <c r="P19" s="69"/>
      <c r="Q19" s="69"/>
    </row>
    <row r="20" spans="1:17" s="3" customFormat="1" x14ac:dyDescent="0.2">
      <c r="A20" s="3" t="s">
        <v>17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84"/>
      <c r="N20" s="20"/>
      <c r="O20" s="84"/>
      <c r="P20" s="13"/>
      <c r="Q20" s="13"/>
    </row>
    <row r="21" spans="1:17" s="3" customFormat="1" x14ac:dyDescent="0.2">
      <c r="A21" s="3" t="s">
        <v>18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85"/>
      <c r="N21" s="22"/>
      <c r="O21" s="85"/>
      <c r="P21" s="13"/>
      <c r="Q21" s="13"/>
    </row>
    <row r="22" spans="1:17" s="3" customFormat="1" x14ac:dyDescent="0.2">
      <c r="A22" s="3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85"/>
      <c r="N22" s="22"/>
      <c r="O22" s="85"/>
      <c r="P22" s="13"/>
      <c r="Q22" s="13"/>
    </row>
    <row r="23" spans="1:17" s="3" customFormat="1" x14ac:dyDescent="0.2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85"/>
      <c r="N23" s="22"/>
      <c r="O23" s="85"/>
    </row>
    <row r="24" spans="1:17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7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  <row r="26" spans="1:17" s="3" customFormat="1" x14ac:dyDescent="0.2">
      <c r="A26" s="111" t="s">
        <v>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</row>
    <row r="27" spans="1:17" s="3" customFormat="1" x14ac:dyDescent="0.2">
      <c r="A27" s="111" t="s">
        <v>78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7" s="3" customFormat="1" x14ac:dyDescent="0.2">
      <c r="A28" s="111" t="s">
        <v>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</row>
    <row r="29" spans="1:17" s="3" customFormat="1" x14ac:dyDescent="0.2">
      <c r="A29" s="80"/>
      <c r="B29" s="80"/>
      <c r="C29" s="80"/>
      <c r="D29" s="4"/>
      <c r="E29" s="4"/>
      <c r="F29" s="4"/>
      <c r="G29" s="4"/>
      <c r="H29" s="4"/>
      <c r="I29" s="4"/>
      <c r="J29" s="4"/>
      <c r="K29" s="4"/>
      <c r="L29" s="80"/>
      <c r="M29" s="84"/>
      <c r="N29" s="1"/>
      <c r="O29" s="84"/>
    </row>
    <row r="30" spans="1:17" s="3" customFormat="1" x14ac:dyDescent="0.2">
      <c r="A30" s="117" t="s">
        <v>2</v>
      </c>
      <c r="B30" s="115" t="s">
        <v>21</v>
      </c>
      <c r="C30" s="116"/>
      <c r="D30" s="119" t="s">
        <v>31</v>
      </c>
      <c r="E30" s="120"/>
      <c r="F30" s="120"/>
      <c r="G30" s="120"/>
      <c r="H30" s="120"/>
      <c r="I30" s="120"/>
      <c r="J30" s="120"/>
      <c r="K30" s="121"/>
      <c r="L30" s="115" t="s">
        <v>76</v>
      </c>
      <c r="M30" s="116"/>
      <c r="N30" s="115" t="s">
        <v>77</v>
      </c>
      <c r="O30" s="116"/>
    </row>
    <row r="31" spans="1:17" s="3" customFormat="1" x14ac:dyDescent="0.2">
      <c r="A31" s="118"/>
      <c r="B31" s="56" t="s">
        <v>73</v>
      </c>
      <c r="C31" s="81" t="s">
        <v>74</v>
      </c>
      <c r="D31" s="57" t="s">
        <v>39</v>
      </c>
      <c r="E31" s="57" t="s">
        <v>40</v>
      </c>
      <c r="F31" s="57" t="s">
        <v>49</v>
      </c>
      <c r="G31" s="57" t="s">
        <v>54</v>
      </c>
      <c r="H31" s="57" t="s">
        <v>59</v>
      </c>
      <c r="I31" s="57" t="s">
        <v>66</v>
      </c>
      <c r="J31" s="57" t="s">
        <v>72</v>
      </c>
      <c r="K31" s="57" t="s">
        <v>75</v>
      </c>
      <c r="L31" s="7" t="s">
        <v>3</v>
      </c>
      <c r="M31" s="83" t="s">
        <v>4</v>
      </c>
      <c r="N31" s="7" t="s">
        <v>3</v>
      </c>
      <c r="O31" s="83" t="s">
        <v>4</v>
      </c>
    </row>
    <row r="32" spans="1:17" s="3" customFormat="1" x14ac:dyDescent="0.2">
      <c r="A32" s="8" t="s">
        <v>5</v>
      </c>
      <c r="B32" s="10">
        <v>0</v>
      </c>
      <c r="C32" s="10">
        <v>387646.13003</v>
      </c>
      <c r="D32" s="29">
        <v>0</v>
      </c>
      <c r="E32" s="29">
        <v>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5</v>
      </c>
      <c r="L32" s="30">
        <v>0</v>
      </c>
      <c r="M32" s="31">
        <v>0</v>
      </c>
      <c r="N32" s="11">
        <v>-387641.13003</v>
      </c>
      <c r="O32" s="12">
        <v>-0.99998710163829152</v>
      </c>
    </row>
    <row r="33" spans="1:15" s="3" customFormat="1" x14ac:dyDescent="0.2">
      <c r="A33" s="8" t="s">
        <v>6</v>
      </c>
      <c r="B33" s="10">
        <v>0</v>
      </c>
      <c r="C33" s="10">
        <v>63010</v>
      </c>
      <c r="D33" s="29">
        <v>450</v>
      </c>
      <c r="E33" s="29">
        <v>6124</v>
      </c>
      <c r="F33" s="29">
        <v>119500</v>
      </c>
      <c r="G33" s="29">
        <v>90500</v>
      </c>
      <c r="H33" s="29">
        <v>1500</v>
      </c>
      <c r="I33" s="29">
        <v>2000</v>
      </c>
      <c r="J33" s="29">
        <v>6000</v>
      </c>
      <c r="K33" s="29">
        <v>226074</v>
      </c>
      <c r="L33" s="30">
        <v>6000</v>
      </c>
      <c r="M33" s="31">
        <v>0</v>
      </c>
      <c r="N33" s="11">
        <v>163064</v>
      </c>
      <c r="O33" s="12">
        <v>2.5879066814791303</v>
      </c>
    </row>
    <row r="34" spans="1:15" s="3" customFormat="1" x14ac:dyDescent="0.2">
      <c r="A34" s="8" t="s">
        <v>7</v>
      </c>
      <c r="B34" s="10">
        <v>6841.6622100000004</v>
      </c>
      <c r="C34" s="10">
        <v>42098.279409999996</v>
      </c>
      <c r="D34" s="32">
        <v>5623.3219900000004</v>
      </c>
      <c r="E34" s="32">
        <v>3291.2049999999999</v>
      </c>
      <c r="F34" s="32">
        <v>3421.52</v>
      </c>
      <c r="G34" s="32">
        <v>2705.6190000000001</v>
      </c>
      <c r="H34" s="32">
        <v>1741.52801</v>
      </c>
      <c r="I34" s="32">
        <v>3834.3429900000001</v>
      </c>
      <c r="J34" s="32">
        <v>7193.7484000000004</v>
      </c>
      <c r="K34" s="29">
        <v>27811.285390000005</v>
      </c>
      <c r="L34" s="30">
        <v>352.08618999999999</v>
      </c>
      <c r="M34" s="31">
        <v>5.1462083217931998E-2</v>
      </c>
      <c r="N34" s="11">
        <v>-14286.994019999991</v>
      </c>
      <c r="O34" s="12">
        <v>-0.33937239764260452</v>
      </c>
    </row>
    <row r="35" spans="1:15" s="3" customFormat="1" x14ac:dyDescent="0.2">
      <c r="A35" s="8" t="s">
        <v>8</v>
      </c>
      <c r="B35" s="10">
        <v>16340.3235</v>
      </c>
      <c r="C35" s="10">
        <v>91193.055930000002</v>
      </c>
      <c r="D35" s="32">
        <v>13590.90979</v>
      </c>
      <c r="E35" s="32">
        <v>8966.6890999999996</v>
      </c>
      <c r="F35" s="32">
        <v>8993.627050000001</v>
      </c>
      <c r="G35" s="32">
        <v>6635.5498699999998</v>
      </c>
      <c r="H35" s="32">
        <v>5916.9750000000004</v>
      </c>
      <c r="I35" s="32">
        <v>9512.4504199999992</v>
      </c>
      <c r="J35" s="32">
        <v>10914.87285</v>
      </c>
      <c r="K35" s="29">
        <v>64531.074080000006</v>
      </c>
      <c r="L35" s="30">
        <v>-5425.4506500000007</v>
      </c>
      <c r="M35" s="31">
        <v>-0.33202834998952135</v>
      </c>
      <c r="N35" s="11">
        <v>-26661.981849999996</v>
      </c>
      <c r="O35" s="12">
        <v>-0.29236855348356561</v>
      </c>
    </row>
    <row r="36" spans="1:15" s="3" customFormat="1" x14ac:dyDescent="0.2">
      <c r="A36" s="8" t="s">
        <v>9</v>
      </c>
      <c r="B36" s="10">
        <v>0</v>
      </c>
      <c r="C36" s="10">
        <v>695.49495999999999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29">
        <v>0</v>
      </c>
      <c r="L36" s="30">
        <v>0</v>
      </c>
      <c r="M36" s="31">
        <v>0</v>
      </c>
      <c r="N36" s="11">
        <v>-695.49495999999999</v>
      </c>
      <c r="O36" s="12">
        <v>-1</v>
      </c>
    </row>
    <row r="37" spans="1:15" s="3" customFormat="1" x14ac:dyDescent="0.2">
      <c r="A37" s="8" t="s">
        <v>10</v>
      </c>
      <c r="B37" s="10">
        <v>0</v>
      </c>
      <c r="C37" s="10">
        <v>90</v>
      </c>
      <c r="D37" s="32">
        <v>30</v>
      </c>
      <c r="E37" s="32">
        <v>0</v>
      </c>
      <c r="F37" s="32">
        <v>0</v>
      </c>
      <c r="G37" s="32">
        <v>40</v>
      </c>
      <c r="H37" s="32">
        <v>0</v>
      </c>
      <c r="I37" s="32">
        <v>0</v>
      </c>
      <c r="J37" s="32">
        <v>0</v>
      </c>
      <c r="K37" s="29">
        <v>70</v>
      </c>
      <c r="L37" s="30">
        <v>0</v>
      </c>
      <c r="M37" s="31">
        <v>0</v>
      </c>
      <c r="N37" s="11">
        <v>-20</v>
      </c>
      <c r="O37" s="12">
        <v>-0.22222222222222221</v>
      </c>
    </row>
    <row r="38" spans="1:15" s="3" customFormat="1" x14ac:dyDescent="0.2">
      <c r="A38" s="8" t="s">
        <v>11</v>
      </c>
      <c r="B38" s="10">
        <v>13718.67232</v>
      </c>
      <c r="C38" s="10">
        <v>82096.696869999985</v>
      </c>
      <c r="D38" s="32">
        <v>3494.6286600000003</v>
      </c>
      <c r="E38" s="32">
        <v>10822.66317</v>
      </c>
      <c r="F38" s="32">
        <v>9376.4310299999997</v>
      </c>
      <c r="G38" s="32">
        <v>2410.0402899999999</v>
      </c>
      <c r="H38" s="32">
        <v>2739.6662700000002</v>
      </c>
      <c r="I38" s="32">
        <v>6234.2131799999997</v>
      </c>
      <c r="J38" s="32">
        <v>3761.1021299999998</v>
      </c>
      <c r="K38" s="29">
        <v>38838.744730000006</v>
      </c>
      <c r="L38" s="30">
        <v>-9957.5701900000004</v>
      </c>
      <c r="M38" s="31">
        <v>-0.72584066137968661</v>
      </c>
      <c r="N38" s="11">
        <v>-43257.952139999979</v>
      </c>
      <c r="O38" s="12">
        <v>-0.52691464808260058</v>
      </c>
    </row>
    <row r="39" spans="1:15" s="3" customFormat="1" x14ac:dyDescent="0.2">
      <c r="A39" s="8" t="s">
        <v>12</v>
      </c>
      <c r="B39" s="10">
        <v>71531.163629999995</v>
      </c>
      <c r="C39" s="10">
        <v>229755.49052999998</v>
      </c>
      <c r="D39" s="32">
        <v>32616.641640000002</v>
      </c>
      <c r="E39" s="32">
        <v>5963.2424600000004</v>
      </c>
      <c r="F39" s="32">
        <v>16158.41843</v>
      </c>
      <c r="G39" s="32">
        <v>54254.235049999996</v>
      </c>
      <c r="H39" s="32">
        <v>17535.106070000002</v>
      </c>
      <c r="I39" s="32">
        <v>3584.29592</v>
      </c>
      <c r="J39" s="32">
        <v>36584</v>
      </c>
      <c r="K39" s="29">
        <v>166695.93957000002</v>
      </c>
      <c r="L39" s="30">
        <v>-34947.163629999995</v>
      </c>
      <c r="M39" s="31">
        <v>-0.48855857861849794</v>
      </c>
      <c r="N39" s="11">
        <v>-63059.550959999964</v>
      </c>
      <c r="O39" s="12">
        <v>-0.27446373888403797</v>
      </c>
    </row>
    <row r="40" spans="1:15" s="3" customFormat="1" x14ac:dyDescent="0.2">
      <c r="A40" s="8" t="s">
        <v>13</v>
      </c>
      <c r="B40" s="10">
        <v>47074.013789999997</v>
      </c>
      <c r="C40" s="10">
        <v>328265.29119999998</v>
      </c>
      <c r="D40" s="32">
        <v>60756.621330000002</v>
      </c>
      <c r="E40" s="32">
        <v>44456.508950000003</v>
      </c>
      <c r="F40" s="32">
        <v>53548.973869999994</v>
      </c>
      <c r="G40" s="32">
        <v>6894.5012900000002</v>
      </c>
      <c r="H40" s="32">
        <v>9741.5698200000006</v>
      </c>
      <c r="I40" s="32">
        <v>14507.916670000001</v>
      </c>
      <c r="J40" s="32">
        <v>25221.126179999999</v>
      </c>
      <c r="K40" s="29">
        <v>215127.21811000002</v>
      </c>
      <c r="L40" s="30">
        <v>-21852.887609999998</v>
      </c>
      <c r="M40" s="31">
        <v>-0.46422401343312347</v>
      </c>
      <c r="N40" s="11">
        <v>-113138.07308999996</v>
      </c>
      <c r="O40" s="12">
        <v>-0.34465438815177418</v>
      </c>
    </row>
    <row r="41" spans="1:15" s="3" customFormat="1" x14ac:dyDescent="0.2">
      <c r="A41" s="8" t="s">
        <v>14</v>
      </c>
      <c r="B41" s="10">
        <v>14225.737060000001</v>
      </c>
      <c r="C41" s="10">
        <v>21374.39558</v>
      </c>
      <c r="D41" s="32">
        <v>8459.1938800000007</v>
      </c>
      <c r="E41" s="32">
        <v>7831.9084000000003</v>
      </c>
      <c r="F41" s="32">
        <v>6360.2834299999995</v>
      </c>
      <c r="G41" s="32">
        <v>3420.9805099999999</v>
      </c>
      <c r="H41" s="32">
        <v>7500</v>
      </c>
      <c r="I41" s="32">
        <v>2480.5549100000003</v>
      </c>
      <c r="J41" s="32">
        <v>1546.1186</v>
      </c>
      <c r="K41" s="29">
        <v>37599.039730000004</v>
      </c>
      <c r="L41" s="30">
        <v>-12679.618460000002</v>
      </c>
      <c r="M41" s="31">
        <v>-0.89131539592789299</v>
      </c>
      <c r="N41" s="11">
        <v>16224.644150000004</v>
      </c>
      <c r="O41" s="12">
        <v>0.75906914369926737</v>
      </c>
    </row>
    <row r="42" spans="1:15" s="3" customFormat="1" x14ac:dyDescent="0.2">
      <c r="A42" s="8" t="s">
        <v>15</v>
      </c>
      <c r="B42" s="10">
        <v>36814.486969999998</v>
      </c>
      <c r="C42" s="10">
        <v>230565.67105</v>
      </c>
      <c r="D42" s="32">
        <v>29638.370430000003</v>
      </c>
      <c r="E42" s="32">
        <v>25928.839619999999</v>
      </c>
      <c r="F42" s="32">
        <v>25219.121979999996</v>
      </c>
      <c r="G42" s="32">
        <v>6808.7779600000003</v>
      </c>
      <c r="H42" s="32">
        <v>4188.6181900000001</v>
      </c>
      <c r="I42" s="32">
        <v>10593.920480000001</v>
      </c>
      <c r="J42" s="32">
        <v>18009.389279999999</v>
      </c>
      <c r="K42" s="29">
        <v>120387.03793999999</v>
      </c>
      <c r="L42" s="30">
        <v>-18805.097689999999</v>
      </c>
      <c r="M42" s="31">
        <v>-0.51080700120374378</v>
      </c>
      <c r="N42" s="11">
        <v>-110178.63311000001</v>
      </c>
      <c r="O42" s="12">
        <v>-0.47786226201083892</v>
      </c>
    </row>
    <row r="43" spans="1:15" s="18" customFormat="1" x14ac:dyDescent="0.2">
      <c r="A43" s="56" t="s">
        <v>16</v>
      </c>
      <c r="B43" s="33">
        <v>206546.05948</v>
      </c>
      <c r="C43" s="15">
        <v>1476790.5055600002</v>
      </c>
      <c r="D43" s="34">
        <v>154659.68771999999</v>
      </c>
      <c r="E43" s="34">
        <v>113390.05670000002</v>
      </c>
      <c r="F43" s="34">
        <v>242578.37578999999</v>
      </c>
      <c r="G43" s="34">
        <v>173669.70397</v>
      </c>
      <c r="H43" s="34">
        <v>50863.463360000002</v>
      </c>
      <c r="I43" s="34">
        <v>52747.694570000007</v>
      </c>
      <c r="J43" s="34">
        <v>109230.35743999999</v>
      </c>
      <c r="K43" s="88">
        <v>897139.33955000015</v>
      </c>
      <c r="L43" s="56">
        <v>-97315.702040000004</v>
      </c>
      <c r="M43" s="35">
        <v>-0.4711573887441951</v>
      </c>
      <c r="N43" s="16">
        <v>-579651.16601000004</v>
      </c>
      <c r="O43" s="17">
        <v>-0.39250737584488726</v>
      </c>
    </row>
    <row r="44" spans="1:15" s="3" customFormat="1" x14ac:dyDescent="0.2">
      <c r="A44" s="3" t="s">
        <v>17</v>
      </c>
      <c r="B44" s="20"/>
      <c r="C44" s="20"/>
      <c r="D44" s="21"/>
      <c r="E44" s="21"/>
      <c r="F44" s="21"/>
      <c r="G44" s="21"/>
      <c r="H44" s="21"/>
      <c r="I44" s="21"/>
      <c r="J44" s="21"/>
      <c r="K44" s="79"/>
      <c r="M44" s="87"/>
      <c r="N44" s="1"/>
      <c r="O44" s="84"/>
    </row>
    <row r="45" spans="1:15" s="3" customFormat="1" x14ac:dyDescent="0.2">
      <c r="A45" s="3" t="s">
        <v>18</v>
      </c>
      <c r="B45" s="20"/>
      <c r="C45" s="20"/>
      <c r="D45" s="21"/>
      <c r="E45" s="21"/>
      <c r="F45" s="21"/>
      <c r="G45" s="21"/>
      <c r="H45" s="21"/>
      <c r="I45" s="21"/>
      <c r="J45" s="21"/>
      <c r="K45" s="79"/>
      <c r="M45" s="87"/>
      <c r="N45" s="1"/>
      <c r="O45" s="84"/>
    </row>
    <row r="46" spans="1:15" s="3" customFormat="1" x14ac:dyDescent="0.2">
      <c r="A46" s="3" t="s">
        <v>19</v>
      </c>
      <c r="B46" s="20"/>
      <c r="C46" s="20"/>
      <c r="D46" s="21"/>
      <c r="E46" s="21"/>
      <c r="F46" s="21"/>
      <c r="G46" s="21"/>
      <c r="H46" s="21"/>
      <c r="I46" s="21"/>
      <c r="J46" s="21"/>
      <c r="K46" s="79"/>
      <c r="M46" s="87"/>
      <c r="N46" s="1"/>
      <c r="O46" s="84"/>
    </row>
    <row r="49" spans="1:15" s="3" customFormat="1" x14ac:dyDescent="0.2">
      <c r="A49" s="111" t="s">
        <v>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</row>
    <row r="50" spans="1:15" s="3" customFormat="1" x14ac:dyDescent="0.2">
      <c r="A50" s="111" t="s">
        <v>78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</row>
    <row r="51" spans="1:15" s="3" customFormat="1" x14ac:dyDescent="0.2">
      <c r="A51" s="111" t="s">
        <v>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</row>
    <row r="52" spans="1:15" s="3" customFormat="1" x14ac:dyDescent="0.2">
      <c r="A52" s="80"/>
      <c r="B52" s="80"/>
      <c r="C52" s="80"/>
      <c r="D52" s="4"/>
      <c r="E52" s="4"/>
      <c r="F52" s="4"/>
      <c r="G52" s="4"/>
      <c r="H52" s="4"/>
      <c r="I52" s="4"/>
      <c r="J52" s="4"/>
      <c r="K52" s="4"/>
      <c r="L52" s="80"/>
      <c r="M52" s="84"/>
      <c r="N52" s="1"/>
      <c r="O52" s="84"/>
    </row>
    <row r="53" spans="1:15" s="3" customFormat="1" x14ac:dyDescent="0.2">
      <c r="A53" s="117" t="s">
        <v>2</v>
      </c>
      <c r="B53" s="115" t="s">
        <v>22</v>
      </c>
      <c r="C53" s="116"/>
      <c r="D53" s="119" t="s">
        <v>32</v>
      </c>
      <c r="E53" s="120"/>
      <c r="F53" s="120"/>
      <c r="G53" s="120"/>
      <c r="H53" s="120"/>
      <c r="I53" s="120"/>
      <c r="J53" s="120"/>
      <c r="K53" s="121"/>
      <c r="L53" s="115" t="s">
        <v>76</v>
      </c>
      <c r="M53" s="116"/>
      <c r="N53" s="115" t="s">
        <v>77</v>
      </c>
      <c r="O53" s="116"/>
    </row>
    <row r="54" spans="1:15" s="3" customFormat="1" x14ac:dyDescent="0.2">
      <c r="A54" s="118"/>
      <c r="B54" s="56" t="s">
        <v>73</v>
      </c>
      <c r="C54" s="81" t="s">
        <v>74</v>
      </c>
      <c r="D54" s="57" t="s">
        <v>39</v>
      </c>
      <c r="E54" s="57" t="s">
        <v>40</v>
      </c>
      <c r="F54" s="57" t="s">
        <v>49</v>
      </c>
      <c r="G54" s="57" t="s">
        <v>54</v>
      </c>
      <c r="H54" s="57" t="s">
        <v>59</v>
      </c>
      <c r="I54" s="57" t="s">
        <v>66</v>
      </c>
      <c r="J54" s="57" t="s">
        <v>72</v>
      </c>
      <c r="K54" s="57" t="s">
        <v>75</v>
      </c>
      <c r="L54" s="7" t="s">
        <v>3</v>
      </c>
      <c r="M54" s="83" t="s">
        <v>4</v>
      </c>
      <c r="N54" s="7" t="s">
        <v>3</v>
      </c>
      <c r="O54" s="83" t="s">
        <v>4</v>
      </c>
    </row>
    <row r="55" spans="1:15" s="3" customFormat="1" x14ac:dyDescent="0.2">
      <c r="A55" s="8" t="s">
        <v>5</v>
      </c>
      <c r="B55" s="8">
        <v>14975.53285</v>
      </c>
      <c r="C55" s="39">
        <v>73404.646760000003</v>
      </c>
      <c r="D55" s="40">
        <v>9219.8554000000004</v>
      </c>
      <c r="E55" s="40">
        <v>8997.6970500000007</v>
      </c>
      <c r="F55" s="40">
        <v>15273.483779999999</v>
      </c>
      <c r="G55" s="40">
        <v>4773.9705100000001</v>
      </c>
      <c r="H55" s="40">
        <v>711.95818999999995</v>
      </c>
      <c r="I55" s="40">
        <v>12409.736000000001</v>
      </c>
      <c r="J55" s="40">
        <v>2704.4879100000003</v>
      </c>
      <c r="K55" s="40">
        <v>54091.188839999995</v>
      </c>
      <c r="L55" s="41">
        <v>-12271.04494</v>
      </c>
      <c r="M55" s="31">
        <v>-0.81940623167876125</v>
      </c>
      <c r="N55" s="11">
        <v>-19313.457920000008</v>
      </c>
      <c r="O55" s="12">
        <v>-0.26310947293495301</v>
      </c>
    </row>
    <row r="56" spans="1:15" s="3" customFormat="1" x14ac:dyDescent="0.2">
      <c r="A56" s="8" t="s">
        <v>6</v>
      </c>
      <c r="B56" s="8">
        <v>38101.88809</v>
      </c>
      <c r="C56" s="39">
        <v>411688.16449</v>
      </c>
      <c r="D56" s="40">
        <v>111350.48571000001</v>
      </c>
      <c r="E56" s="40">
        <v>35931.389869999999</v>
      </c>
      <c r="F56" s="40">
        <v>193057.64749999999</v>
      </c>
      <c r="G56" s="40">
        <v>25865.97465</v>
      </c>
      <c r="H56" s="40">
        <v>25665.623620000002</v>
      </c>
      <c r="I56" s="40">
        <v>22615.335520000001</v>
      </c>
      <c r="J56" s="40">
        <v>28886.107920000002</v>
      </c>
      <c r="K56" s="40">
        <v>443372.56478999997</v>
      </c>
      <c r="L56" s="41">
        <v>-9215.7801699999982</v>
      </c>
      <c r="M56" s="31">
        <v>-0.24187200771341089</v>
      </c>
      <c r="N56" s="11">
        <v>31684.400299999979</v>
      </c>
      <c r="O56" s="12">
        <v>7.6962135501880802E-2</v>
      </c>
    </row>
    <row r="57" spans="1:15" s="3" customFormat="1" x14ac:dyDescent="0.2">
      <c r="A57" s="8" t="s">
        <v>7</v>
      </c>
      <c r="B57" s="8">
        <v>18058.042380000003</v>
      </c>
      <c r="C57" s="39">
        <v>114852.20370000001</v>
      </c>
      <c r="D57" s="40">
        <v>10533.61958</v>
      </c>
      <c r="E57" s="40">
        <v>8857.01872</v>
      </c>
      <c r="F57" s="40">
        <v>5569.7601699999996</v>
      </c>
      <c r="G57" s="40">
        <v>2683.72964</v>
      </c>
      <c r="H57" s="40">
        <v>4673.8460500000001</v>
      </c>
      <c r="I57" s="40">
        <v>3625.6189300000001</v>
      </c>
      <c r="J57" s="40">
        <v>4929.7603300000001</v>
      </c>
      <c r="K57" s="40">
        <v>40873.353419999999</v>
      </c>
      <c r="L57" s="41">
        <v>-13128.282050000002</v>
      </c>
      <c r="M57" s="31">
        <v>-0.72700472032007712</v>
      </c>
      <c r="N57" s="11">
        <v>-73978.850280000013</v>
      </c>
      <c r="O57" s="12">
        <v>-0.64412216654751053</v>
      </c>
    </row>
    <row r="58" spans="1:15" s="3" customFormat="1" x14ac:dyDescent="0.2">
      <c r="A58" s="8" t="s">
        <v>8</v>
      </c>
      <c r="B58" s="8">
        <v>46606.718970000002</v>
      </c>
      <c r="C58" s="39">
        <v>222585.98230999999</v>
      </c>
      <c r="D58" s="40">
        <v>18659.946479999999</v>
      </c>
      <c r="E58" s="40">
        <v>27092.461909999998</v>
      </c>
      <c r="F58" s="40">
        <v>32144.838540000001</v>
      </c>
      <c r="G58" s="40">
        <v>20975.840079999998</v>
      </c>
      <c r="H58" s="40">
        <v>18497.788920000003</v>
      </c>
      <c r="I58" s="40">
        <v>18300.35541</v>
      </c>
      <c r="J58" s="40">
        <v>17112.60167</v>
      </c>
      <c r="K58" s="40">
        <v>152783.83301</v>
      </c>
      <c r="L58" s="41">
        <v>-29494.117300000002</v>
      </c>
      <c r="M58" s="31">
        <v>-0.63282972824121975</v>
      </c>
      <c r="N58" s="11">
        <v>-69802.14929999999</v>
      </c>
      <c r="O58" s="12">
        <v>-0.31359633960590172</v>
      </c>
    </row>
    <row r="59" spans="1:15" s="3" customFormat="1" x14ac:dyDescent="0.2">
      <c r="A59" s="8" t="s">
        <v>9</v>
      </c>
      <c r="B59" s="8">
        <v>3597.3471399999999</v>
      </c>
      <c r="C59" s="39">
        <v>41914.1783</v>
      </c>
      <c r="D59" s="40">
        <v>2044.5598200000002</v>
      </c>
      <c r="E59" s="40">
        <v>1598.88787</v>
      </c>
      <c r="F59" s="40">
        <v>351.46569</v>
      </c>
      <c r="G59" s="40">
        <v>60.956270000000004</v>
      </c>
      <c r="H59" s="40">
        <v>406.24401</v>
      </c>
      <c r="I59" s="40">
        <v>6177.8831499999997</v>
      </c>
      <c r="J59" s="40">
        <v>2000.06367</v>
      </c>
      <c r="K59" s="40">
        <v>12640.06048</v>
      </c>
      <c r="L59" s="41">
        <v>-1597.2834699999999</v>
      </c>
      <c r="M59" s="31">
        <v>-0.44401705140972303</v>
      </c>
      <c r="N59" s="11">
        <v>-29274.117819999999</v>
      </c>
      <c r="O59" s="12">
        <v>-0.69842995872353764</v>
      </c>
    </row>
    <row r="60" spans="1:15" s="3" customFormat="1" x14ac:dyDescent="0.2">
      <c r="A60" s="8" t="s">
        <v>10</v>
      </c>
      <c r="B60" s="8">
        <v>2255.3666800000001</v>
      </c>
      <c r="C60" s="39">
        <v>32689.85557</v>
      </c>
      <c r="D60" s="40">
        <v>1773.4623800000002</v>
      </c>
      <c r="E60" s="40">
        <v>1396.71723</v>
      </c>
      <c r="F60" s="40">
        <v>566.01510999999994</v>
      </c>
      <c r="G60" s="40">
        <v>10288.76478</v>
      </c>
      <c r="H60" s="40">
        <v>394.50834000000003</v>
      </c>
      <c r="I60" s="40">
        <v>743.87609999999995</v>
      </c>
      <c r="J60" s="40">
        <v>151.73170000000002</v>
      </c>
      <c r="K60" s="40">
        <v>15315.075639999999</v>
      </c>
      <c r="L60" s="41">
        <v>-2103.6349800000003</v>
      </c>
      <c r="M60" s="31">
        <v>-0.93272415463724068</v>
      </c>
      <c r="N60" s="11">
        <v>-17374.779930000001</v>
      </c>
      <c r="O60" s="12">
        <v>-0.53150372270060164</v>
      </c>
    </row>
    <row r="61" spans="1:15" s="3" customFormat="1" x14ac:dyDescent="0.2">
      <c r="A61" s="8" t="s">
        <v>11</v>
      </c>
      <c r="B61" s="8">
        <v>945677.65208999999</v>
      </c>
      <c r="C61" s="39">
        <v>6206348.2224199995</v>
      </c>
      <c r="D61" s="40">
        <v>704575.18920999998</v>
      </c>
      <c r="E61" s="40">
        <v>628807.65677</v>
      </c>
      <c r="F61" s="40">
        <v>959861.64674999996</v>
      </c>
      <c r="G61" s="40">
        <v>310269.92345</v>
      </c>
      <c r="H61" s="40">
        <v>271416.49053999997</v>
      </c>
      <c r="I61" s="40">
        <v>387505.81559000001</v>
      </c>
      <c r="J61" s="40">
        <v>464829.98469000001</v>
      </c>
      <c r="K61" s="40">
        <v>3727266.7069999999</v>
      </c>
      <c r="L61" s="41">
        <v>-480847.66739999998</v>
      </c>
      <c r="M61" s="31">
        <v>-0.50846889142119411</v>
      </c>
      <c r="N61" s="11">
        <v>-2479081.5154199996</v>
      </c>
      <c r="O61" s="12">
        <v>-0.39944286504332627</v>
      </c>
    </row>
    <row r="62" spans="1:15" s="3" customFormat="1" x14ac:dyDescent="0.2">
      <c r="A62" s="8" t="s">
        <v>12</v>
      </c>
      <c r="B62" s="8">
        <v>301892.82077999995</v>
      </c>
      <c r="C62" s="39">
        <v>2697872.1885699993</v>
      </c>
      <c r="D62" s="40">
        <v>135331.33624999999</v>
      </c>
      <c r="E62" s="40">
        <v>127777.68726000001</v>
      </c>
      <c r="F62" s="40">
        <v>308419.66221999994</v>
      </c>
      <c r="G62" s="40">
        <v>149764.90095999997</v>
      </c>
      <c r="H62" s="40">
        <v>115836.82766999998</v>
      </c>
      <c r="I62" s="40">
        <v>148710.74958</v>
      </c>
      <c r="J62" s="40">
        <v>114674.03709999999</v>
      </c>
      <c r="K62" s="40">
        <v>1100515.20104</v>
      </c>
      <c r="L62" s="41">
        <v>-187218.78367999996</v>
      </c>
      <c r="M62" s="31">
        <v>-0.62014983727099948</v>
      </c>
      <c r="N62" s="11">
        <v>-1597356.9875299993</v>
      </c>
      <c r="O62" s="12">
        <v>-0.59208030472958573</v>
      </c>
    </row>
    <row r="63" spans="1:15" s="3" customFormat="1" x14ac:dyDescent="0.2">
      <c r="A63" s="8" t="s">
        <v>13</v>
      </c>
      <c r="B63" s="8">
        <v>161870.80525</v>
      </c>
      <c r="C63" s="39">
        <v>937042.65038000001</v>
      </c>
      <c r="D63" s="40">
        <v>121882.45435999999</v>
      </c>
      <c r="E63" s="40">
        <v>121837.63868</v>
      </c>
      <c r="F63" s="40">
        <v>83124.825639999995</v>
      </c>
      <c r="G63" s="40">
        <v>15244.166999999998</v>
      </c>
      <c r="H63" s="40">
        <v>18910.82028</v>
      </c>
      <c r="I63" s="40">
        <v>36239.333709999999</v>
      </c>
      <c r="J63" s="40">
        <v>49143.319120000007</v>
      </c>
      <c r="K63" s="40">
        <v>446382.55878999998</v>
      </c>
      <c r="L63" s="41">
        <v>-112727.48613</v>
      </c>
      <c r="M63" s="31">
        <v>-0.69640406097874763</v>
      </c>
      <c r="N63" s="11">
        <v>-490660.09159000003</v>
      </c>
      <c r="O63" s="12">
        <v>-0.52362620996069076</v>
      </c>
    </row>
    <row r="64" spans="1:15" s="3" customFormat="1" x14ac:dyDescent="0.2">
      <c r="A64" s="8" t="s">
        <v>14</v>
      </c>
      <c r="B64" s="8">
        <v>188960.27397000001</v>
      </c>
      <c r="C64" s="39">
        <v>1469686.1631799997</v>
      </c>
      <c r="D64" s="40">
        <v>114544.35224000001</v>
      </c>
      <c r="E64" s="40">
        <v>137930.81724999999</v>
      </c>
      <c r="F64" s="40">
        <v>117120.89929999999</v>
      </c>
      <c r="G64" s="40">
        <v>42579.09072</v>
      </c>
      <c r="H64" s="40">
        <v>38872.989980000006</v>
      </c>
      <c r="I64" s="40">
        <v>80877.290030000004</v>
      </c>
      <c r="J64" s="40">
        <v>102316.47808000002</v>
      </c>
      <c r="K64" s="40">
        <v>634241.91760000004</v>
      </c>
      <c r="L64" s="41">
        <v>-86643.795889999994</v>
      </c>
      <c r="M64" s="31">
        <v>-0.45852916102225738</v>
      </c>
      <c r="N64" s="11">
        <v>-835444.24557999964</v>
      </c>
      <c r="O64" s="12">
        <v>-0.56845077984018455</v>
      </c>
    </row>
    <row r="65" spans="1:15" s="3" customFormat="1" x14ac:dyDescent="0.2">
      <c r="A65" s="8" t="s">
        <v>15</v>
      </c>
      <c r="B65" s="8">
        <v>249301.86556000001</v>
      </c>
      <c r="C65" s="39">
        <v>1613939.2397500002</v>
      </c>
      <c r="D65" s="40">
        <v>218885.93550999998</v>
      </c>
      <c r="E65" s="40">
        <v>212985.52373000002</v>
      </c>
      <c r="F65" s="40">
        <v>172017.83656</v>
      </c>
      <c r="G65" s="40">
        <v>41622.104319999999</v>
      </c>
      <c r="H65" s="40">
        <v>42670.240190000004</v>
      </c>
      <c r="I65" s="40">
        <v>58737.398570000005</v>
      </c>
      <c r="J65" s="40">
        <v>72448.985450000007</v>
      </c>
      <c r="K65" s="40">
        <v>819368.02433000004</v>
      </c>
      <c r="L65" s="41">
        <v>-176852.88011</v>
      </c>
      <c r="M65" s="31">
        <v>-0.70939252585511214</v>
      </c>
      <c r="N65" s="11">
        <v>-794571.21542000014</v>
      </c>
      <c r="O65" s="12">
        <v>-0.49231792365558913</v>
      </c>
    </row>
    <row r="66" spans="1:15" s="3" customFormat="1" x14ac:dyDescent="0.2">
      <c r="A66" s="56" t="s">
        <v>16</v>
      </c>
      <c r="B66" s="42">
        <v>1971298.31376</v>
      </c>
      <c r="C66" s="53">
        <v>13822023.495429998</v>
      </c>
      <c r="D66" s="34">
        <v>1448801.1969400002</v>
      </c>
      <c r="E66" s="34">
        <v>1313213.4963400001</v>
      </c>
      <c r="F66" s="34">
        <v>1887508.0812599999</v>
      </c>
      <c r="G66" s="34">
        <v>624129.42238</v>
      </c>
      <c r="H66" s="34">
        <v>538057.33779000002</v>
      </c>
      <c r="I66" s="34">
        <v>775943.39259000018</v>
      </c>
      <c r="J66" s="34">
        <v>859197.55764000013</v>
      </c>
      <c r="K66" s="34">
        <v>7446850.4849400008</v>
      </c>
      <c r="L66" s="43">
        <v>-1112100.75612</v>
      </c>
      <c r="M66" s="35">
        <v>-0.5641463538812701</v>
      </c>
      <c r="N66" s="16">
        <v>-6375173.0104899975</v>
      </c>
      <c r="O66" s="17">
        <v>-0.46123297450607237</v>
      </c>
    </row>
    <row r="67" spans="1:15" s="3" customFormat="1" x14ac:dyDescent="0.2">
      <c r="A67" s="3" t="s">
        <v>17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84"/>
      <c r="N67" s="20"/>
      <c r="O67" s="84"/>
    </row>
    <row r="68" spans="1:15" s="3" customFormat="1" x14ac:dyDescent="0.2">
      <c r="A68" s="3" t="s">
        <v>18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5" s="3" customFormat="1" x14ac:dyDescent="0.2">
      <c r="A69" s="3" t="s">
        <v>19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5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N70" s="24"/>
    </row>
    <row r="71" spans="1:15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N71" s="24"/>
    </row>
    <row r="72" spans="1:15" s="3" customFormat="1" x14ac:dyDescent="0.2">
      <c r="A72" s="111" t="s">
        <v>0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</row>
    <row r="73" spans="1:15" s="3" customFormat="1" x14ac:dyDescent="0.2">
      <c r="A73" s="111" t="s">
        <v>78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</row>
    <row r="74" spans="1:15" s="3" customFormat="1" x14ac:dyDescent="0.2">
      <c r="A74" s="111" t="s">
        <v>1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</row>
    <row r="75" spans="1:15" s="3" customFormat="1" x14ac:dyDescent="0.2">
      <c r="A75" s="80"/>
      <c r="B75" s="80"/>
      <c r="C75" s="80"/>
      <c r="D75" s="4"/>
      <c r="E75" s="4"/>
      <c r="F75" s="4"/>
      <c r="G75" s="4"/>
      <c r="H75" s="4"/>
      <c r="I75" s="4"/>
      <c r="J75" s="4"/>
      <c r="K75" s="4"/>
      <c r="L75" s="80"/>
      <c r="M75" s="84"/>
      <c r="N75" s="1"/>
      <c r="O75" s="84"/>
    </row>
    <row r="76" spans="1:15" s="3" customFormat="1" x14ac:dyDescent="0.2">
      <c r="A76" s="117" t="s">
        <v>2</v>
      </c>
      <c r="B76" s="115" t="s">
        <v>23</v>
      </c>
      <c r="C76" s="116"/>
      <c r="D76" s="119" t="s">
        <v>33</v>
      </c>
      <c r="E76" s="120"/>
      <c r="F76" s="120"/>
      <c r="G76" s="120"/>
      <c r="H76" s="120"/>
      <c r="I76" s="120"/>
      <c r="J76" s="120"/>
      <c r="K76" s="121"/>
      <c r="L76" s="115" t="s">
        <v>76</v>
      </c>
      <c r="M76" s="116"/>
      <c r="N76" s="115" t="s">
        <v>77</v>
      </c>
      <c r="O76" s="116"/>
    </row>
    <row r="77" spans="1:15" s="3" customFormat="1" x14ac:dyDescent="0.2">
      <c r="A77" s="118"/>
      <c r="B77" s="56" t="s">
        <v>73</v>
      </c>
      <c r="C77" s="81" t="s">
        <v>74</v>
      </c>
      <c r="D77" s="57" t="s">
        <v>39</v>
      </c>
      <c r="E77" s="57" t="s">
        <v>40</v>
      </c>
      <c r="F77" s="57" t="s">
        <v>49</v>
      </c>
      <c r="G77" s="57" t="s">
        <v>54</v>
      </c>
      <c r="H77" s="57" t="s">
        <v>59</v>
      </c>
      <c r="I77" s="57" t="s">
        <v>66</v>
      </c>
      <c r="J77" s="57" t="s">
        <v>72</v>
      </c>
      <c r="K77" s="57" t="s">
        <v>75</v>
      </c>
      <c r="L77" s="7" t="s">
        <v>3</v>
      </c>
      <c r="M77" s="83" t="s">
        <v>4</v>
      </c>
      <c r="N77" s="7" t="s">
        <v>3</v>
      </c>
      <c r="O77" s="83" t="s">
        <v>4</v>
      </c>
    </row>
    <row r="78" spans="1:15" s="3" customFormat="1" x14ac:dyDescent="0.2">
      <c r="A78" s="8" t="s">
        <v>5</v>
      </c>
      <c r="B78" s="8">
        <v>14945.53285</v>
      </c>
      <c r="C78" s="40">
        <v>66523.473549999995</v>
      </c>
      <c r="D78" s="44">
        <v>9219.8554000000004</v>
      </c>
      <c r="E78" s="44">
        <v>8626.1970500000007</v>
      </c>
      <c r="F78" s="44">
        <v>15270.105939999999</v>
      </c>
      <c r="G78" s="44">
        <v>4773.9705100000001</v>
      </c>
      <c r="H78" s="44">
        <v>711.95818999999995</v>
      </c>
      <c r="I78" s="44">
        <v>8762.6151899999986</v>
      </c>
      <c r="J78" s="44">
        <v>2704.4879100000003</v>
      </c>
      <c r="K78" s="44">
        <v>50069.190190000001</v>
      </c>
      <c r="L78" s="30">
        <v>-12241.04494</v>
      </c>
      <c r="M78" s="12">
        <v>-0.81904372783871671</v>
      </c>
      <c r="N78" s="11">
        <v>-16454.283359999994</v>
      </c>
      <c r="O78" s="12">
        <v>-0.24734552304507551</v>
      </c>
    </row>
    <row r="79" spans="1:15" s="3" customFormat="1" x14ac:dyDescent="0.2">
      <c r="A79" s="8" t="s">
        <v>6</v>
      </c>
      <c r="B79" s="8">
        <v>30581.797170000002</v>
      </c>
      <c r="C79" s="40">
        <v>181019.72118999998</v>
      </c>
      <c r="D79" s="44">
        <v>31380.69412</v>
      </c>
      <c r="E79" s="44">
        <v>20663.89028</v>
      </c>
      <c r="F79" s="44">
        <v>70936.564419999995</v>
      </c>
      <c r="G79" s="44">
        <v>15465.97465</v>
      </c>
      <c r="H79" s="44">
        <v>6315.3103000000001</v>
      </c>
      <c r="I79" s="44">
        <v>11355.255519999999</v>
      </c>
      <c r="J79" s="44">
        <v>10611.006820000001</v>
      </c>
      <c r="K79" s="44">
        <v>166728.69611000002</v>
      </c>
      <c r="L79" s="30">
        <v>-19970.790350000003</v>
      </c>
      <c r="M79" s="12">
        <v>-0.65302867058417546</v>
      </c>
      <c r="N79" s="11">
        <v>-14291.025079999963</v>
      </c>
      <c r="O79" s="12">
        <v>-7.8947337815198471E-2</v>
      </c>
    </row>
    <row r="80" spans="1:15" s="3" customFormat="1" x14ac:dyDescent="0.2">
      <c r="A80" s="8" t="s">
        <v>7</v>
      </c>
      <c r="B80" s="8">
        <v>2371.30341</v>
      </c>
      <c r="C80" s="40">
        <v>37329.047370000008</v>
      </c>
      <c r="D80" s="44">
        <v>6803.2714299999998</v>
      </c>
      <c r="E80" s="44">
        <v>3347.8148700000002</v>
      </c>
      <c r="F80" s="44">
        <v>3392.0620899999999</v>
      </c>
      <c r="G80" s="44">
        <v>1819.1767500000001</v>
      </c>
      <c r="H80" s="44">
        <v>3093.8239100000001</v>
      </c>
      <c r="I80" s="44">
        <v>2363.21531</v>
      </c>
      <c r="J80" s="44">
        <v>2817.6554900000001</v>
      </c>
      <c r="K80" s="44">
        <v>23637.019850000001</v>
      </c>
      <c r="L80" s="30">
        <v>446.35208000000011</v>
      </c>
      <c r="M80" s="12">
        <v>0.18823069123828406</v>
      </c>
      <c r="N80" s="11">
        <v>-13692.027520000007</v>
      </c>
      <c r="O80" s="12">
        <v>-0.36679284591129935</v>
      </c>
    </row>
    <row r="81" spans="1:15" s="3" customFormat="1" x14ac:dyDescent="0.2">
      <c r="A81" s="8" t="s">
        <v>8</v>
      </c>
      <c r="B81" s="8">
        <v>31172.982550000001</v>
      </c>
      <c r="C81" s="40">
        <v>153048.44131999998</v>
      </c>
      <c r="D81" s="44">
        <v>14880.953880000001</v>
      </c>
      <c r="E81" s="44">
        <v>23100.707409999999</v>
      </c>
      <c r="F81" s="44">
        <v>19694.388059999997</v>
      </c>
      <c r="G81" s="44">
        <v>15322.71141</v>
      </c>
      <c r="H81" s="44">
        <v>11857.478230000001</v>
      </c>
      <c r="I81" s="44">
        <v>7842.2925400000004</v>
      </c>
      <c r="J81" s="44">
        <v>8391.2787599999992</v>
      </c>
      <c r="K81" s="44">
        <v>101089.81029000001</v>
      </c>
      <c r="L81" s="30">
        <v>-22781.70379</v>
      </c>
      <c r="M81" s="12">
        <v>-0.73081565915161373</v>
      </c>
      <c r="N81" s="11">
        <v>-51958.631029999975</v>
      </c>
      <c r="O81" s="12">
        <v>-0.33949140926801558</v>
      </c>
    </row>
    <row r="82" spans="1:15" s="3" customFormat="1" x14ac:dyDescent="0.2">
      <c r="A82" s="8" t="s">
        <v>9</v>
      </c>
      <c r="B82" s="8">
        <v>2324.5192999999999</v>
      </c>
      <c r="C82" s="40">
        <v>26832.16822</v>
      </c>
      <c r="D82" s="44">
        <v>2042.36184</v>
      </c>
      <c r="E82" s="44">
        <v>965.53959999999995</v>
      </c>
      <c r="F82" s="44">
        <v>51.079610000000002</v>
      </c>
      <c r="G82" s="44">
        <v>31.780090000000001</v>
      </c>
      <c r="H82" s="44">
        <v>100.17093</v>
      </c>
      <c r="I82" s="44">
        <v>5777.3307699999996</v>
      </c>
      <c r="J82" s="44">
        <v>1579.3653999999999</v>
      </c>
      <c r="K82" s="44">
        <v>10547.62824</v>
      </c>
      <c r="L82" s="30">
        <v>-745.15390000000002</v>
      </c>
      <c r="M82" s="12">
        <v>-0.32056257825004941</v>
      </c>
      <c r="N82" s="11">
        <v>-16284.53998</v>
      </c>
      <c r="O82" s="12">
        <v>-0.60690361831668627</v>
      </c>
    </row>
    <row r="83" spans="1:15" s="3" customFormat="1" x14ac:dyDescent="0.2">
      <c r="A83" s="8" t="s">
        <v>10</v>
      </c>
      <c r="B83" s="8">
        <v>435.36568</v>
      </c>
      <c r="C83" s="40">
        <v>3016.73083</v>
      </c>
      <c r="D83" s="44">
        <v>611.22102000000007</v>
      </c>
      <c r="E83" s="44">
        <v>279.87544000000003</v>
      </c>
      <c r="F83" s="44">
        <v>340.31496999999996</v>
      </c>
      <c r="G83" s="44">
        <v>250.00183999999999</v>
      </c>
      <c r="H83" s="44">
        <v>57.53</v>
      </c>
      <c r="I83" s="44">
        <v>485.26330999999999</v>
      </c>
      <c r="J83" s="44">
        <v>110.30866999999999</v>
      </c>
      <c r="K83" s="44">
        <v>2134.5152499999999</v>
      </c>
      <c r="L83" s="30">
        <v>-325.05700999999999</v>
      </c>
      <c r="M83" s="12">
        <v>-0.74662984459408932</v>
      </c>
      <c r="N83" s="11">
        <v>-882.21558000000005</v>
      </c>
      <c r="O83" s="12">
        <v>-0.29244093348560374</v>
      </c>
    </row>
    <row r="84" spans="1:15" s="3" customFormat="1" x14ac:dyDescent="0.2">
      <c r="A84" s="8" t="s">
        <v>11</v>
      </c>
      <c r="B84" s="8">
        <v>466605.31833000004</v>
      </c>
      <c r="C84" s="40">
        <v>2722019.6673900001</v>
      </c>
      <c r="D84" s="44">
        <v>317537.11875000002</v>
      </c>
      <c r="E84" s="44">
        <v>326232.78910000005</v>
      </c>
      <c r="F84" s="44">
        <v>375680.97399000003</v>
      </c>
      <c r="G84" s="44">
        <v>163082.0857</v>
      </c>
      <c r="H84" s="44">
        <v>167216.94804999998</v>
      </c>
      <c r="I84" s="44">
        <v>207121.11197</v>
      </c>
      <c r="J84" s="44">
        <v>214241.66519999999</v>
      </c>
      <c r="K84" s="44">
        <v>1771112.69276</v>
      </c>
      <c r="L84" s="30">
        <v>-252363.65313000005</v>
      </c>
      <c r="M84" s="12">
        <v>-0.54085035728529651</v>
      </c>
      <c r="N84" s="11">
        <v>-950906.97463000007</v>
      </c>
      <c r="O84" s="12">
        <v>-0.34933875975325857</v>
      </c>
    </row>
    <row r="85" spans="1:15" s="3" customFormat="1" x14ac:dyDescent="0.2">
      <c r="A85" s="8" t="s">
        <v>12</v>
      </c>
      <c r="B85" s="8">
        <v>49930.534019999999</v>
      </c>
      <c r="C85" s="40">
        <v>530729.88280000002</v>
      </c>
      <c r="D85" s="44">
        <v>52456.712420000003</v>
      </c>
      <c r="E85" s="44">
        <v>49999.961309999999</v>
      </c>
      <c r="F85" s="44">
        <v>83641.716059999992</v>
      </c>
      <c r="G85" s="44">
        <v>54884.462739999995</v>
      </c>
      <c r="H85" s="44">
        <v>54567.786009999996</v>
      </c>
      <c r="I85" s="44">
        <v>40341.972460000005</v>
      </c>
      <c r="J85" s="44">
        <v>42809.871119999996</v>
      </c>
      <c r="K85" s="44">
        <v>378702.48211999994</v>
      </c>
      <c r="L85" s="30">
        <v>-7120.662900000003</v>
      </c>
      <c r="M85" s="12">
        <v>-0.1426113908004224</v>
      </c>
      <c r="N85" s="11">
        <v>-152027.40068000008</v>
      </c>
      <c r="O85" s="12">
        <v>-0.28644967168221425</v>
      </c>
    </row>
    <row r="86" spans="1:15" s="3" customFormat="1" x14ac:dyDescent="0.2">
      <c r="A86" s="8" t="s">
        <v>13</v>
      </c>
      <c r="B86" s="8">
        <v>94537.995280000003</v>
      </c>
      <c r="C86" s="40">
        <v>609162.98658999999</v>
      </c>
      <c r="D86" s="44">
        <v>67598.124229999987</v>
      </c>
      <c r="E86" s="44">
        <v>66851.162899999996</v>
      </c>
      <c r="F86" s="44">
        <v>50576.416859999998</v>
      </c>
      <c r="G86" s="44">
        <v>9934.5401299999994</v>
      </c>
      <c r="H86" s="44">
        <v>7758.7830000000004</v>
      </c>
      <c r="I86" s="44">
        <v>18415.867280000002</v>
      </c>
      <c r="J86" s="44">
        <v>22318.711449999999</v>
      </c>
      <c r="K86" s="44">
        <v>243453.60584999999</v>
      </c>
      <c r="L86" s="30">
        <v>-72219.28383</v>
      </c>
      <c r="M86" s="12">
        <v>-0.76391807987997784</v>
      </c>
      <c r="N86" s="11">
        <v>-365709.38073999999</v>
      </c>
      <c r="O86" s="12">
        <v>-0.60034734347072605</v>
      </c>
    </row>
    <row r="87" spans="1:15" s="3" customFormat="1" x14ac:dyDescent="0.2">
      <c r="A87" s="8" t="s">
        <v>14</v>
      </c>
      <c r="B87" s="8">
        <v>114364.56091</v>
      </c>
      <c r="C87" s="40">
        <v>1008410.1375000001</v>
      </c>
      <c r="D87" s="44">
        <v>83961.711150000003</v>
      </c>
      <c r="E87" s="44">
        <v>107920.08078</v>
      </c>
      <c r="F87" s="44">
        <v>88614.484379999994</v>
      </c>
      <c r="G87" s="44">
        <v>28550.769640000002</v>
      </c>
      <c r="H87" s="44">
        <v>28014.909500000002</v>
      </c>
      <c r="I87" s="44">
        <v>72534.07001000001</v>
      </c>
      <c r="J87" s="44">
        <v>85977.215290000007</v>
      </c>
      <c r="K87" s="44">
        <v>495573.24075000006</v>
      </c>
      <c r="L87" s="30">
        <v>-28387.345619999993</v>
      </c>
      <c r="M87" s="12">
        <v>-0.24821802658202496</v>
      </c>
      <c r="N87" s="11">
        <v>-512836.89675000001</v>
      </c>
      <c r="O87" s="12">
        <v>-0.50855983858055964</v>
      </c>
    </row>
    <row r="88" spans="1:15" s="3" customFormat="1" x14ac:dyDescent="0.2">
      <c r="A88" s="8" t="s">
        <v>15</v>
      </c>
      <c r="B88" s="8">
        <v>112117.12953000001</v>
      </c>
      <c r="C88" s="40">
        <v>796414.29674999998</v>
      </c>
      <c r="D88" s="44">
        <v>111278.65212</v>
      </c>
      <c r="E88" s="44">
        <v>104012.21456000001</v>
      </c>
      <c r="F88" s="44">
        <v>96118.994470000005</v>
      </c>
      <c r="G88" s="44">
        <v>24237.45968</v>
      </c>
      <c r="H88" s="44">
        <v>22042.235060000003</v>
      </c>
      <c r="I88" s="44">
        <v>28906.472700000002</v>
      </c>
      <c r="J88" s="44">
        <v>34731.557930000003</v>
      </c>
      <c r="K88" s="44">
        <v>421327.58651999995</v>
      </c>
      <c r="L88" s="30">
        <v>-77385.571599999996</v>
      </c>
      <c r="M88" s="12">
        <v>-0.69022077112037883</v>
      </c>
      <c r="N88" s="11">
        <v>-375086.71023000003</v>
      </c>
      <c r="O88" s="12">
        <v>-0.47096933312303702</v>
      </c>
    </row>
    <row r="89" spans="1:15" s="3" customFormat="1" x14ac:dyDescent="0.2">
      <c r="A89" s="56" t="s">
        <v>16</v>
      </c>
      <c r="B89" s="42">
        <v>919387.03902999999</v>
      </c>
      <c r="C89" s="34">
        <v>6134506.55351</v>
      </c>
      <c r="D89" s="45">
        <v>697770.67636000004</v>
      </c>
      <c r="E89" s="45">
        <v>712000.23329999996</v>
      </c>
      <c r="F89" s="45">
        <v>804317.10085000005</v>
      </c>
      <c r="G89" s="45">
        <v>318352.93313999998</v>
      </c>
      <c r="H89" s="45">
        <v>301736.93317999999</v>
      </c>
      <c r="I89" s="45">
        <v>403905.46706</v>
      </c>
      <c r="J89" s="45">
        <v>426293.12404000002</v>
      </c>
      <c r="K89" s="45">
        <v>3664376.4679300003</v>
      </c>
      <c r="L89" s="56">
        <v>-493093.91498999996</v>
      </c>
      <c r="M89" s="17">
        <v>-0.53632898230786363</v>
      </c>
      <c r="N89" s="16">
        <v>-2470130.0855799997</v>
      </c>
      <c r="O89" s="17">
        <v>-0.4026615774282053</v>
      </c>
    </row>
    <row r="90" spans="1:15" s="3" customFormat="1" x14ac:dyDescent="0.2">
      <c r="A90" s="3" t="s">
        <v>17</v>
      </c>
      <c r="B90" s="20"/>
      <c r="C90" s="20"/>
      <c r="D90" s="21"/>
      <c r="E90" s="21"/>
      <c r="F90" s="21"/>
      <c r="G90" s="21"/>
      <c r="H90" s="21"/>
      <c r="I90" s="21"/>
      <c r="J90" s="21"/>
      <c r="K90" s="21"/>
      <c r="M90" s="84"/>
      <c r="N90" s="1"/>
      <c r="O90" s="84"/>
    </row>
    <row r="91" spans="1:15" s="3" customFormat="1" x14ac:dyDescent="0.2">
      <c r="A91" s="3" t="s">
        <v>18</v>
      </c>
      <c r="B91" s="20"/>
      <c r="C91" s="20"/>
      <c r="D91" s="21"/>
      <c r="E91" s="21"/>
      <c r="F91" s="21"/>
      <c r="G91" s="21"/>
      <c r="H91" s="21"/>
      <c r="I91" s="21"/>
      <c r="J91" s="21"/>
      <c r="K91" s="21"/>
      <c r="M91" s="84"/>
      <c r="N91" s="1"/>
      <c r="O91" s="84"/>
    </row>
    <row r="92" spans="1:15" s="3" customFormat="1" x14ac:dyDescent="0.2">
      <c r="A92" s="3" t="s">
        <v>19</v>
      </c>
      <c r="B92" s="20"/>
      <c r="C92" s="20"/>
      <c r="D92" s="21"/>
      <c r="E92" s="21"/>
      <c r="F92" s="21"/>
      <c r="G92" s="21"/>
      <c r="H92" s="21"/>
      <c r="I92" s="21"/>
      <c r="J92" s="21"/>
      <c r="K92" s="21"/>
      <c r="M92" s="84"/>
      <c r="N92" s="1"/>
      <c r="O92" s="84"/>
    </row>
    <row r="95" spans="1:15" s="3" customFormat="1" x14ac:dyDescent="0.2">
      <c r="A95" s="111" t="s">
        <v>0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</row>
    <row r="96" spans="1:15" s="3" customFormat="1" x14ac:dyDescent="0.2">
      <c r="A96" s="111" t="s">
        <v>78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</row>
    <row r="97" spans="1:16" s="3" customFormat="1" x14ac:dyDescent="0.2">
      <c r="A97" s="111" t="s">
        <v>1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</row>
    <row r="98" spans="1:16" s="3" customFormat="1" x14ac:dyDescent="0.2">
      <c r="A98" s="80"/>
      <c r="B98" s="80"/>
      <c r="C98" s="80"/>
      <c r="D98" s="4"/>
      <c r="E98" s="4"/>
      <c r="F98" s="4"/>
      <c r="G98" s="4"/>
      <c r="H98" s="4"/>
      <c r="I98" s="4"/>
      <c r="J98" s="4"/>
      <c r="K98" s="4"/>
      <c r="L98" s="80"/>
      <c r="M98" s="84"/>
      <c r="N98" s="1"/>
      <c r="O98" s="84"/>
    </row>
    <row r="99" spans="1:16" s="3" customFormat="1" x14ac:dyDescent="0.2">
      <c r="A99" s="117" t="s">
        <v>2</v>
      </c>
      <c r="B99" s="115" t="s">
        <v>24</v>
      </c>
      <c r="C99" s="116"/>
      <c r="D99" s="119" t="s">
        <v>34</v>
      </c>
      <c r="E99" s="120"/>
      <c r="F99" s="120"/>
      <c r="G99" s="120"/>
      <c r="H99" s="120"/>
      <c r="I99" s="120"/>
      <c r="J99" s="120"/>
      <c r="K99" s="121"/>
      <c r="L99" s="115" t="s">
        <v>76</v>
      </c>
      <c r="M99" s="116"/>
      <c r="N99" s="115" t="s">
        <v>77</v>
      </c>
      <c r="O99" s="116"/>
    </row>
    <row r="100" spans="1:16" s="3" customFormat="1" x14ac:dyDescent="0.2">
      <c r="A100" s="118"/>
      <c r="B100" s="56" t="s">
        <v>73</v>
      </c>
      <c r="C100" s="81" t="s">
        <v>74</v>
      </c>
      <c r="D100" s="57" t="s">
        <v>39</v>
      </c>
      <c r="E100" s="57" t="s">
        <v>40</v>
      </c>
      <c r="F100" s="57" t="s">
        <v>49</v>
      </c>
      <c r="G100" s="57" t="s">
        <v>54</v>
      </c>
      <c r="H100" s="57" t="s">
        <v>59</v>
      </c>
      <c r="I100" s="57" t="s">
        <v>66</v>
      </c>
      <c r="J100" s="57" t="s">
        <v>72</v>
      </c>
      <c r="K100" s="57" t="s">
        <v>75</v>
      </c>
      <c r="L100" s="7" t="s">
        <v>3</v>
      </c>
      <c r="M100" s="83" t="s">
        <v>4</v>
      </c>
      <c r="N100" s="7" t="s">
        <v>3</v>
      </c>
      <c r="O100" s="83" t="s">
        <v>4</v>
      </c>
    </row>
    <row r="101" spans="1:16" s="3" customFormat="1" x14ac:dyDescent="0.2">
      <c r="A101" s="8" t="s">
        <v>5</v>
      </c>
      <c r="B101" s="8">
        <v>30</v>
      </c>
      <c r="C101" s="44">
        <v>6881.1732099999999</v>
      </c>
      <c r="D101" s="44">
        <v>0</v>
      </c>
      <c r="E101" s="44">
        <v>371.5</v>
      </c>
      <c r="F101" s="44">
        <v>3.37784</v>
      </c>
      <c r="G101" s="44">
        <v>0</v>
      </c>
      <c r="H101" s="44">
        <v>0</v>
      </c>
      <c r="I101" s="44">
        <v>3647.1208099999999</v>
      </c>
      <c r="J101" s="44">
        <v>0</v>
      </c>
      <c r="K101" s="44">
        <v>4021.99865</v>
      </c>
      <c r="L101" s="30">
        <v>-30</v>
      </c>
      <c r="M101" s="12">
        <v>-1</v>
      </c>
      <c r="N101" s="11">
        <v>-2859.1745599999999</v>
      </c>
      <c r="O101" s="12">
        <v>-0.4155068434907192</v>
      </c>
    </row>
    <row r="102" spans="1:16" s="3" customFormat="1" x14ac:dyDescent="0.2">
      <c r="A102" s="8" t="s">
        <v>6</v>
      </c>
      <c r="B102" s="8">
        <v>7520.0909199999996</v>
      </c>
      <c r="C102" s="44">
        <v>230668.44329999998</v>
      </c>
      <c r="D102" s="44">
        <v>79969.791590000008</v>
      </c>
      <c r="E102" s="44">
        <v>15267.499589999999</v>
      </c>
      <c r="F102" s="44">
        <v>122121.08308</v>
      </c>
      <c r="G102" s="44">
        <v>10400</v>
      </c>
      <c r="H102" s="44">
        <v>19350.313320000001</v>
      </c>
      <c r="I102" s="44">
        <v>11260.08</v>
      </c>
      <c r="J102" s="44">
        <v>18275.1011</v>
      </c>
      <c r="K102" s="44">
        <v>276643.86868000001</v>
      </c>
      <c r="L102" s="30">
        <v>10755.010180000001</v>
      </c>
      <c r="M102" s="12">
        <v>1.4301702325694756</v>
      </c>
      <c r="N102" s="11">
        <v>45975.42538000003</v>
      </c>
      <c r="O102" s="12">
        <v>0.19931389279896372</v>
      </c>
    </row>
    <row r="103" spans="1:16" s="3" customFormat="1" x14ac:dyDescent="0.2">
      <c r="A103" s="8" t="s">
        <v>7</v>
      </c>
      <c r="B103" s="8">
        <v>15686.73897</v>
      </c>
      <c r="C103" s="44">
        <v>77523.156329999998</v>
      </c>
      <c r="D103" s="44">
        <v>3730.3481499999998</v>
      </c>
      <c r="E103" s="44">
        <v>5509.2038499999999</v>
      </c>
      <c r="F103" s="44">
        <v>2177.6980800000001</v>
      </c>
      <c r="G103" s="44">
        <v>864.55289000000005</v>
      </c>
      <c r="H103" s="44">
        <v>1580.0221399999998</v>
      </c>
      <c r="I103" s="44">
        <v>1262.40362</v>
      </c>
      <c r="J103" s="44">
        <v>2112.10484</v>
      </c>
      <c r="K103" s="44">
        <v>17236.333569999999</v>
      </c>
      <c r="L103" s="30">
        <v>-13574.63413</v>
      </c>
      <c r="M103" s="12">
        <v>-0.86535730313105352</v>
      </c>
      <c r="N103" s="11">
        <v>-60286.822759999995</v>
      </c>
      <c r="O103" s="12">
        <v>-0.77766212850482375</v>
      </c>
      <c r="P103" s="48"/>
    </row>
    <row r="104" spans="1:16" s="3" customFormat="1" x14ac:dyDescent="0.2">
      <c r="A104" s="8" t="s">
        <v>8</v>
      </c>
      <c r="B104" s="8">
        <v>15433.736419999999</v>
      </c>
      <c r="C104" s="44">
        <v>69537.540990000009</v>
      </c>
      <c r="D104" s="44">
        <v>3778.9926</v>
      </c>
      <c r="E104" s="44">
        <v>3991.7545</v>
      </c>
      <c r="F104" s="44">
        <v>12450.450480000001</v>
      </c>
      <c r="G104" s="44">
        <v>5653.1286700000001</v>
      </c>
      <c r="H104" s="44">
        <v>6640.3106900000002</v>
      </c>
      <c r="I104" s="44">
        <v>10458.06287</v>
      </c>
      <c r="J104" s="44">
        <v>8721.3229100000008</v>
      </c>
      <c r="K104" s="44">
        <v>51694.022720000001</v>
      </c>
      <c r="L104" s="30">
        <v>-6712.4135099999985</v>
      </c>
      <c r="M104" s="12">
        <v>-0.43491824191720896</v>
      </c>
      <c r="N104" s="11">
        <v>-17843.518270000008</v>
      </c>
      <c r="O104" s="12">
        <v>-0.2566026640569018</v>
      </c>
    </row>
    <row r="105" spans="1:16" s="3" customFormat="1" x14ac:dyDescent="0.2">
      <c r="A105" s="8" t="s">
        <v>9</v>
      </c>
      <c r="B105" s="8">
        <v>1272.8278400000002</v>
      </c>
      <c r="C105" s="44">
        <v>15082.01008</v>
      </c>
      <c r="D105" s="44">
        <v>2.1979799999999998</v>
      </c>
      <c r="E105" s="44">
        <v>633.34827000000007</v>
      </c>
      <c r="F105" s="44">
        <v>300.38607999999999</v>
      </c>
      <c r="G105" s="44">
        <v>29.176179999999999</v>
      </c>
      <c r="H105" s="44">
        <v>306.07308</v>
      </c>
      <c r="I105" s="44">
        <v>400.55238000000003</v>
      </c>
      <c r="J105" s="44">
        <v>420.69827000000004</v>
      </c>
      <c r="K105" s="44">
        <v>2092.4322400000001</v>
      </c>
      <c r="L105" s="30">
        <v>-852.12957000000006</v>
      </c>
      <c r="M105" s="12">
        <v>-0.66947747623119236</v>
      </c>
      <c r="N105" s="11">
        <v>-12989.57784</v>
      </c>
      <c r="O105" s="12">
        <v>-0.8612630392831564</v>
      </c>
    </row>
    <row r="106" spans="1:16" s="3" customFormat="1" x14ac:dyDescent="0.2">
      <c r="A106" s="8" t="s">
        <v>10</v>
      </c>
      <c r="B106" s="8">
        <v>1820.001</v>
      </c>
      <c r="C106" s="44">
        <v>29673.124739999999</v>
      </c>
      <c r="D106" s="44">
        <v>1162.2413600000002</v>
      </c>
      <c r="E106" s="44">
        <v>1116.8417899999999</v>
      </c>
      <c r="F106" s="44">
        <v>225.70014</v>
      </c>
      <c r="G106" s="44">
        <v>10038.762939999999</v>
      </c>
      <c r="H106" s="44">
        <v>336.97834</v>
      </c>
      <c r="I106" s="44">
        <v>258.61279000000002</v>
      </c>
      <c r="J106" s="44">
        <v>41.423029999999997</v>
      </c>
      <c r="K106" s="44">
        <v>13180.560389999999</v>
      </c>
      <c r="L106" s="30">
        <v>-1778.5779700000001</v>
      </c>
      <c r="M106" s="12">
        <v>-0.9772401059120297</v>
      </c>
      <c r="N106" s="11">
        <v>-16492.564350000001</v>
      </c>
      <c r="O106" s="12">
        <v>-0.55580814270522971</v>
      </c>
    </row>
    <row r="107" spans="1:16" s="3" customFormat="1" x14ac:dyDescent="0.2">
      <c r="A107" s="8" t="s">
        <v>11</v>
      </c>
      <c r="B107" s="8">
        <v>479072.33376000001</v>
      </c>
      <c r="C107" s="44">
        <v>3484328.5550299995</v>
      </c>
      <c r="D107" s="44">
        <v>387038.07046000002</v>
      </c>
      <c r="E107" s="44">
        <v>302574.86766999995</v>
      </c>
      <c r="F107" s="44">
        <v>584180.67275999999</v>
      </c>
      <c r="G107" s="44">
        <v>147187.83775000001</v>
      </c>
      <c r="H107" s="44">
        <v>104199.54249000001</v>
      </c>
      <c r="I107" s="44">
        <v>180384.70362000001</v>
      </c>
      <c r="J107" s="44">
        <v>250588.31949000002</v>
      </c>
      <c r="K107" s="44">
        <v>1956154.0142399999</v>
      </c>
      <c r="L107" s="30">
        <v>-228484.01426999999</v>
      </c>
      <c r="M107" s="12">
        <v>-0.47693009628993355</v>
      </c>
      <c r="N107" s="11">
        <v>-1528174.5407899995</v>
      </c>
      <c r="O107" s="12">
        <v>-0.43858508652518335</v>
      </c>
    </row>
    <row r="108" spans="1:16" s="3" customFormat="1" x14ac:dyDescent="0.2">
      <c r="A108" s="8" t="s">
        <v>12</v>
      </c>
      <c r="B108" s="8">
        <v>251962.28675999999</v>
      </c>
      <c r="C108" s="44">
        <v>2167142.30577</v>
      </c>
      <c r="D108" s="44">
        <v>82874.623829999997</v>
      </c>
      <c r="E108" s="44">
        <v>77777.725950000007</v>
      </c>
      <c r="F108" s="44">
        <v>224777.94615999999</v>
      </c>
      <c r="G108" s="44">
        <v>94880.438219999996</v>
      </c>
      <c r="H108" s="44">
        <v>61269.041659999995</v>
      </c>
      <c r="I108" s="44">
        <v>108368.77712</v>
      </c>
      <c r="J108" s="44">
        <v>71864.165980000005</v>
      </c>
      <c r="K108" s="44">
        <v>721812.71892000001</v>
      </c>
      <c r="L108" s="30">
        <v>-180098.12078</v>
      </c>
      <c r="M108" s="12">
        <v>-0.7147820536791194</v>
      </c>
      <c r="N108" s="11">
        <v>-1445329.5868500001</v>
      </c>
      <c r="O108" s="12">
        <v>-0.66692878589551818</v>
      </c>
    </row>
    <row r="109" spans="1:16" s="3" customFormat="1" x14ac:dyDescent="0.2">
      <c r="A109" s="8" t="s">
        <v>13</v>
      </c>
      <c r="B109" s="8">
        <v>67332.809970000002</v>
      </c>
      <c r="C109" s="44">
        <v>327879.66378999996</v>
      </c>
      <c r="D109" s="44">
        <v>54284.330130000002</v>
      </c>
      <c r="E109" s="44">
        <v>54986.475780000001</v>
      </c>
      <c r="F109" s="44">
        <v>32548.408779999998</v>
      </c>
      <c r="G109" s="44">
        <v>5309.6268699999991</v>
      </c>
      <c r="H109" s="44">
        <v>11152.037279999999</v>
      </c>
      <c r="I109" s="44">
        <v>17823.46643</v>
      </c>
      <c r="J109" s="44">
        <v>26824.607670000001</v>
      </c>
      <c r="K109" s="44">
        <v>202928.95293999999</v>
      </c>
      <c r="L109" s="30">
        <v>-40508.202300000004</v>
      </c>
      <c r="M109" s="12">
        <v>-0.60161164101198739</v>
      </c>
      <c r="N109" s="11">
        <v>-124950.71084999997</v>
      </c>
      <c r="O109" s="12">
        <v>-0.38108710191318329</v>
      </c>
    </row>
    <row r="110" spans="1:16" s="3" customFormat="1" x14ac:dyDescent="0.2">
      <c r="A110" s="8" t="s">
        <v>14</v>
      </c>
      <c r="B110" s="8">
        <v>74595.713060000009</v>
      </c>
      <c r="C110" s="44">
        <v>461276.02567999996</v>
      </c>
      <c r="D110" s="44">
        <v>30582.641090000001</v>
      </c>
      <c r="E110" s="44">
        <v>30010.73647</v>
      </c>
      <c r="F110" s="44">
        <v>28506.414920000003</v>
      </c>
      <c r="G110" s="44">
        <v>14028.32108</v>
      </c>
      <c r="H110" s="44">
        <v>10858.080480000001</v>
      </c>
      <c r="I110" s="44">
        <v>8343.2200199999988</v>
      </c>
      <c r="J110" s="44">
        <v>16339.262789999999</v>
      </c>
      <c r="K110" s="44">
        <v>138668.67684999999</v>
      </c>
      <c r="L110" s="30">
        <v>-58256.450270000008</v>
      </c>
      <c r="M110" s="12">
        <v>-0.7809624424816779</v>
      </c>
      <c r="N110" s="11">
        <v>-322607.34882999997</v>
      </c>
      <c r="O110" s="12">
        <v>-0.69938026446187274</v>
      </c>
    </row>
    <row r="111" spans="1:16" s="3" customFormat="1" x14ac:dyDescent="0.2">
      <c r="A111" s="8" t="s">
        <v>15</v>
      </c>
      <c r="B111" s="8">
        <v>137184.73603</v>
      </c>
      <c r="C111" s="44">
        <v>817524.94300000009</v>
      </c>
      <c r="D111" s="44">
        <v>107607.28339</v>
      </c>
      <c r="E111" s="44">
        <v>108973.30917000001</v>
      </c>
      <c r="F111" s="44">
        <v>75898.842090000006</v>
      </c>
      <c r="G111" s="44">
        <v>17384.644640000002</v>
      </c>
      <c r="H111" s="44">
        <v>20628.005130000001</v>
      </c>
      <c r="I111" s="44">
        <v>29830.925870000003</v>
      </c>
      <c r="J111" s="44">
        <v>37717.427520000005</v>
      </c>
      <c r="K111" s="44">
        <v>398040.43781000003</v>
      </c>
      <c r="L111" s="30">
        <v>-99467.308510000003</v>
      </c>
      <c r="M111" s="12">
        <v>-0.72506104825137518</v>
      </c>
      <c r="N111" s="11">
        <v>-419484.50519000005</v>
      </c>
      <c r="O111" s="12">
        <v>-0.51311523737814568</v>
      </c>
    </row>
    <row r="112" spans="1:16" s="3" customFormat="1" x14ac:dyDescent="0.2">
      <c r="A112" s="56" t="s">
        <v>16</v>
      </c>
      <c r="B112" s="42">
        <v>1051911.2747299999</v>
      </c>
      <c r="C112" s="45">
        <v>7687516.9419199992</v>
      </c>
      <c r="D112" s="45">
        <v>751030.52058000001</v>
      </c>
      <c r="E112" s="45">
        <v>601213.26303999999</v>
      </c>
      <c r="F112" s="45">
        <v>1083190.9804099998</v>
      </c>
      <c r="G112" s="45">
        <v>305776.48923999997</v>
      </c>
      <c r="H112" s="45">
        <v>236320.40461</v>
      </c>
      <c r="I112" s="45">
        <v>372037.92553000001</v>
      </c>
      <c r="J112" s="45">
        <v>432904.43360000005</v>
      </c>
      <c r="K112" s="45">
        <v>3782474.0170100001</v>
      </c>
      <c r="L112" s="56">
        <v>-619006.84112999984</v>
      </c>
      <c r="M112" s="17">
        <v>-0.58845917521787561</v>
      </c>
      <c r="N112" s="16">
        <v>-3905042.9249099991</v>
      </c>
      <c r="O112" s="17">
        <v>-0.5079719439206456</v>
      </c>
    </row>
    <row r="113" spans="1:15" s="3" customFormat="1" x14ac:dyDescent="0.2">
      <c r="A113" s="3" t="s">
        <v>17</v>
      </c>
      <c r="B113" s="20"/>
      <c r="C113" s="20"/>
      <c r="D113" s="21"/>
      <c r="E113" s="21"/>
      <c r="F113" s="21"/>
      <c r="G113" s="21"/>
      <c r="H113" s="21"/>
      <c r="I113" s="21"/>
      <c r="J113" s="21"/>
      <c r="K113" s="21"/>
      <c r="M113" s="84"/>
      <c r="N113" s="1"/>
      <c r="O113" s="84"/>
    </row>
    <row r="114" spans="1:15" s="3" customFormat="1" x14ac:dyDescent="0.2">
      <c r="A114" s="3" t="s">
        <v>18</v>
      </c>
      <c r="B114" s="20"/>
      <c r="C114" s="20"/>
      <c r="D114" s="21"/>
      <c r="E114" s="21"/>
      <c r="F114" s="21"/>
      <c r="G114" s="21"/>
      <c r="H114" s="21"/>
      <c r="I114" s="21"/>
      <c r="J114" s="21"/>
      <c r="K114" s="21"/>
      <c r="L114" s="13"/>
      <c r="M114" s="84"/>
      <c r="N114" s="1"/>
      <c r="O114" s="84"/>
    </row>
    <row r="115" spans="1:15" s="3" customFormat="1" x14ac:dyDescent="0.2">
      <c r="A115" s="3" t="s">
        <v>19</v>
      </c>
      <c r="B115" s="20"/>
      <c r="C115" s="20"/>
      <c r="D115" s="21"/>
      <c r="E115" s="21"/>
      <c r="F115" s="21"/>
      <c r="G115" s="21"/>
      <c r="H115" s="21"/>
      <c r="I115" s="21"/>
      <c r="J115" s="21"/>
      <c r="K115" s="21"/>
      <c r="M115" s="84"/>
      <c r="N115" s="1"/>
      <c r="O115" s="84"/>
    </row>
  </sheetData>
  <mergeCells count="40">
    <mergeCell ref="A2:O2"/>
    <mergeCell ref="A3:O3"/>
    <mergeCell ref="A4:O4"/>
    <mergeCell ref="A6:A7"/>
    <mergeCell ref="B6:C6"/>
    <mergeCell ref="D6:K6"/>
    <mergeCell ref="L6:M6"/>
    <mergeCell ref="N6:O6"/>
    <mergeCell ref="A26:O26"/>
    <mergeCell ref="A27:O27"/>
    <mergeCell ref="A28:O28"/>
    <mergeCell ref="A30:A31"/>
    <mergeCell ref="B30:C30"/>
    <mergeCell ref="D30:K30"/>
    <mergeCell ref="L30:M30"/>
    <mergeCell ref="N30:O30"/>
    <mergeCell ref="A49:O49"/>
    <mergeCell ref="A50:O50"/>
    <mergeCell ref="A51:O51"/>
    <mergeCell ref="A53:A54"/>
    <mergeCell ref="B53:C53"/>
    <mergeCell ref="D53:K53"/>
    <mergeCell ref="L53:M53"/>
    <mergeCell ref="N53:O53"/>
    <mergeCell ref="A72:O72"/>
    <mergeCell ref="A73:O73"/>
    <mergeCell ref="A74:O74"/>
    <mergeCell ref="A76:A77"/>
    <mergeCell ref="B76:C76"/>
    <mergeCell ref="D76:K76"/>
    <mergeCell ref="L76:M76"/>
    <mergeCell ref="N76:O76"/>
    <mergeCell ref="A95:O95"/>
    <mergeCell ref="A96:O96"/>
    <mergeCell ref="A97:O97"/>
    <mergeCell ref="A99:A100"/>
    <mergeCell ref="B99:C99"/>
    <mergeCell ref="D99:K99"/>
    <mergeCell ref="L99:M99"/>
    <mergeCell ref="N99:O99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331"/>
  <sheetViews>
    <sheetView topLeftCell="C1" workbookViewId="0">
      <selection activeCell="C1" sqref="A1:XFD1048576"/>
    </sheetView>
  </sheetViews>
  <sheetFormatPr baseColWidth="10" defaultColWidth="11" defaultRowHeight="11.25" x14ac:dyDescent="0.2"/>
  <cols>
    <col min="1" max="1" width="20.7109375" style="27" customWidth="1"/>
    <col min="2" max="3" width="11" style="27"/>
    <col min="4" max="7" width="11" style="49"/>
    <col min="8" max="8" width="10.140625" style="49" customWidth="1"/>
    <col min="9" max="11" width="11" style="49"/>
    <col min="12" max="12" width="11.85546875" style="49" customWidth="1"/>
    <col min="13" max="13" width="11" style="27"/>
    <col min="14" max="14" width="8.28515625" style="86" customWidth="1"/>
    <col min="15" max="15" width="8.85546875" style="25" customWidth="1"/>
    <col min="16" max="16" width="11.42578125" style="86" customWidth="1"/>
    <col min="17" max="16384" width="11" style="27"/>
  </cols>
  <sheetData>
    <row r="2" spans="1:16" s="3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s="3" customFormat="1" x14ac:dyDescent="0.2">
      <c r="A3" s="111" t="s">
        <v>79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s="3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</row>
    <row r="5" spans="1:16" s="3" customFormat="1" x14ac:dyDescent="0.2">
      <c r="A5" s="89"/>
      <c r="B5" s="89"/>
      <c r="C5" s="89"/>
      <c r="D5" s="4"/>
      <c r="E5" s="4"/>
      <c r="F5" s="4"/>
      <c r="G5" s="4"/>
      <c r="H5" s="4"/>
      <c r="I5" s="4"/>
      <c r="J5" s="4"/>
      <c r="K5" s="4"/>
      <c r="L5" s="4"/>
      <c r="M5" s="89"/>
      <c r="N5" s="82"/>
      <c r="O5" s="1"/>
      <c r="P5" s="84"/>
    </row>
    <row r="6" spans="1:16" s="3" customFormat="1" x14ac:dyDescent="0.2">
      <c r="A6" s="117" t="s">
        <v>2</v>
      </c>
      <c r="B6" s="115" t="s">
        <v>20</v>
      </c>
      <c r="C6" s="116"/>
      <c r="D6" s="119" t="s">
        <v>29</v>
      </c>
      <c r="E6" s="120"/>
      <c r="F6" s="120"/>
      <c r="G6" s="120"/>
      <c r="H6" s="120"/>
      <c r="I6" s="120"/>
      <c r="J6" s="120"/>
      <c r="K6" s="120"/>
      <c r="L6" s="121"/>
      <c r="M6" s="115" t="s">
        <v>84</v>
      </c>
      <c r="N6" s="116"/>
      <c r="O6" s="115" t="s">
        <v>85</v>
      </c>
      <c r="P6" s="116"/>
    </row>
    <row r="7" spans="1:16" s="3" customFormat="1" x14ac:dyDescent="0.2">
      <c r="A7" s="118"/>
      <c r="B7" s="56" t="s">
        <v>80</v>
      </c>
      <c r="C7" s="90" t="s">
        <v>81</v>
      </c>
      <c r="D7" s="57" t="s">
        <v>39</v>
      </c>
      <c r="E7" s="57" t="s">
        <v>40</v>
      </c>
      <c r="F7" s="57" t="s">
        <v>49</v>
      </c>
      <c r="G7" s="73" t="s">
        <v>54</v>
      </c>
      <c r="H7" s="73" t="s">
        <v>59</v>
      </c>
      <c r="I7" s="73" t="s">
        <v>66</v>
      </c>
      <c r="J7" s="73" t="s">
        <v>72</v>
      </c>
      <c r="K7" s="73" t="s">
        <v>82</v>
      </c>
      <c r="L7" s="57" t="s">
        <v>83</v>
      </c>
      <c r="M7" s="7" t="s">
        <v>3</v>
      </c>
      <c r="N7" s="83" t="s">
        <v>4</v>
      </c>
      <c r="O7" s="7" t="s">
        <v>3</v>
      </c>
      <c r="P7" s="83" t="s">
        <v>4</v>
      </c>
    </row>
    <row r="8" spans="1:16" s="3" customFormat="1" x14ac:dyDescent="0.2">
      <c r="A8" s="8" t="s">
        <v>5</v>
      </c>
      <c r="B8" s="9">
        <v>12980.87988</v>
      </c>
      <c r="C8" s="10">
        <v>474031.65667000005</v>
      </c>
      <c r="D8" s="10">
        <v>9219.8554000000004</v>
      </c>
      <c r="E8" s="10">
        <v>9002.6970500000007</v>
      </c>
      <c r="F8" s="10">
        <v>15273.483779999999</v>
      </c>
      <c r="G8" s="10">
        <v>4773.9705100000001</v>
      </c>
      <c r="H8" s="10">
        <v>711.95818999999995</v>
      </c>
      <c r="I8" s="10">
        <v>12409.736000000001</v>
      </c>
      <c r="J8" s="10">
        <v>2704.4879100000003</v>
      </c>
      <c r="K8" s="10">
        <v>2762.2999799999998</v>
      </c>
      <c r="L8" s="10">
        <v>56858.488819999999</v>
      </c>
      <c r="M8" s="95">
        <v>-10218.579900000001</v>
      </c>
      <c r="N8" s="96">
        <v>-0.78720240803892261</v>
      </c>
      <c r="O8" s="95">
        <v>-417173.16785000009</v>
      </c>
      <c r="P8" s="96">
        <v>-0.88005339301720442</v>
      </c>
    </row>
    <row r="9" spans="1:16" s="3" customFormat="1" x14ac:dyDescent="0.2">
      <c r="A9" s="8" t="s">
        <v>6</v>
      </c>
      <c r="B9" s="9">
        <v>63176.301249999997</v>
      </c>
      <c r="C9" s="10">
        <v>537874.46574000001</v>
      </c>
      <c r="D9" s="10">
        <v>111800.48571000001</v>
      </c>
      <c r="E9" s="10">
        <v>42055.389870000006</v>
      </c>
      <c r="F9" s="10">
        <v>312557.64750000002</v>
      </c>
      <c r="G9" s="10">
        <v>116365.97465</v>
      </c>
      <c r="H9" s="10">
        <v>27165.623620000002</v>
      </c>
      <c r="I9" s="10">
        <v>24615.335520000001</v>
      </c>
      <c r="J9" s="10">
        <v>34886.107920000002</v>
      </c>
      <c r="K9" s="10">
        <v>39500.142079999998</v>
      </c>
      <c r="L9" s="10">
        <v>708946.70686999999</v>
      </c>
      <c r="M9" s="95">
        <v>-23676.159169999999</v>
      </c>
      <c r="N9" s="96">
        <v>-0.37476330050265483</v>
      </c>
      <c r="O9" s="95">
        <v>171072.24112999998</v>
      </c>
      <c r="P9" s="96">
        <v>0.31805235612856464</v>
      </c>
    </row>
    <row r="10" spans="1:16" s="3" customFormat="1" x14ac:dyDescent="0.2">
      <c r="A10" s="8" t="s">
        <v>7</v>
      </c>
      <c r="B10" s="9">
        <v>13860.38861</v>
      </c>
      <c r="C10" s="10">
        <v>170810.87172000002</v>
      </c>
      <c r="D10" s="10">
        <v>16156.941570000001</v>
      </c>
      <c r="E10" s="10">
        <v>12148.223719999998</v>
      </c>
      <c r="F10" s="10">
        <v>8991.28017</v>
      </c>
      <c r="G10" s="10">
        <v>5389.3486400000002</v>
      </c>
      <c r="H10" s="10">
        <v>6415.3740599999992</v>
      </c>
      <c r="I10" s="10">
        <v>7459.9619199999997</v>
      </c>
      <c r="J10" s="10">
        <v>12123.50873</v>
      </c>
      <c r="K10" s="10">
        <v>11928.73007</v>
      </c>
      <c r="L10" s="10">
        <v>80613.368880000009</v>
      </c>
      <c r="M10" s="95">
        <v>-1931.6585400000004</v>
      </c>
      <c r="N10" s="96">
        <v>-0.13936539546996152</v>
      </c>
      <c r="O10" s="95">
        <v>-90197.502840000016</v>
      </c>
      <c r="P10" s="96">
        <v>-0.52805481250546715</v>
      </c>
    </row>
    <row r="11" spans="1:16" s="3" customFormat="1" x14ac:dyDescent="0.2">
      <c r="A11" s="8" t="s">
        <v>8</v>
      </c>
      <c r="B11" s="9">
        <v>32204.73878</v>
      </c>
      <c r="C11" s="10">
        <v>345983.77702000004</v>
      </c>
      <c r="D11" s="10">
        <v>32250.85627</v>
      </c>
      <c r="E11" s="10">
        <v>36059.151010000001</v>
      </c>
      <c r="F11" s="10">
        <v>41138.465590000007</v>
      </c>
      <c r="G11" s="10">
        <v>27611.389950000001</v>
      </c>
      <c r="H11" s="10">
        <v>24414.763920000001</v>
      </c>
      <c r="I11" s="10">
        <v>27812.805829999998</v>
      </c>
      <c r="J11" s="10">
        <v>28027.474520000003</v>
      </c>
      <c r="K11" s="10">
        <v>36523.013030000002</v>
      </c>
      <c r="L11" s="10">
        <v>253837.92012</v>
      </c>
      <c r="M11" s="95">
        <v>4318.2742500000022</v>
      </c>
      <c r="N11" s="96">
        <v>0.13408816259928069</v>
      </c>
      <c r="O11" s="95">
        <v>-92145.856900000043</v>
      </c>
      <c r="P11" s="96">
        <v>-0.26632999296574944</v>
      </c>
    </row>
    <row r="12" spans="1:16" s="3" customFormat="1" x14ac:dyDescent="0.2">
      <c r="A12" s="8" t="s">
        <v>9</v>
      </c>
      <c r="B12" s="9">
        <v>4661.0019499999999</v>
      </c>
      <c r="C12" s="10">
        <v>47270.675209999994</v>
      </c>
      <c r="D12" s="10">
        <v>2044.5598200000002</v>
      </c>
      <c r="E12" s="10">
        <v>1598.88787</v>
      </c>
      <c r="F12" s="10">
        <v>351.46569</v>
      </c>
      <c r="G12" s="10">
        <v>60.956270000000004</v>
      </c>
      <c r="H12" s="10">
        <v>406.24401</v>
      </c>
      <c r="I12" s="10">
        <v>6177.8831499999997</v>
      </c>
      <c r="J12" s="10">
        <v>2000.06367</v>
      </c>
      <c r="K12" s="10">
        <v>2557.5782599999998</v>
      </c>
      <c r="L12" s="10">
        <v>15197.63874</v>
      </c>
      <c r="M12" s="95">
        <v>-2103.4236900000001</v>
      </c>
      <c r="N12" s="96">
        <v>-0.45128144389641378</v>
      </c>
      <c r="O12" s="95">
        <v>-32073.036469999992</v>
      </c>
      <c r="P12" s="96">
        <v>-0.67849753208549513</v>
      </c>
    </row>
    <row r="13" spans="1:16" s="3" customFormat="1" x14ac:dyDescent="0.2">
      <c r="A13" s="8" t="s">
        <v>10</v>
      </c>
      <c r="B13" s="9">
        <v>6118.3275199999998</v>
      </c>
      <c r="C13" s="10">
        <v>38898.183089999999</v>
      </c>
      <c r="D13" s="10">
        <v>1803.4623800000002</v>
      </c>
      <c r="E13" s="10">
        <v>1396.71723</v>
      </c>
      <c r="F13" s="10">
        <v>566.01510999999994</v>
      </c>
      <c r="G13" s="10">
        <v>10328.76478</v>
      </c>
      <c r="H13" s="10">
        <v>394.50834000000003</v>
      </c>
      <c r="I13" s="10">
        <v>743.87609999999995</v>
      </c>
      <c r="J13" s="10">
        <v>151.73170000000002</v>
      </c>
      <c r="K13" s="10">
        <v>442.57847999999996</v>
      </c>
      <c r="L13" s="10">
        <v>15827.654119999999</v>
      </c>
      <c r="M13" s="95">
        <v>-5675.7490399999997</v>
      </c>
      <c r="N13" s="96">
        <v>-0.92766348670396126</v>
      </c>
      <c r="O13" s="95">
        <v>-23070.528969999999</v>
      </c>
      <c r="P13" s="96">
        <v>-0.59310042622353243</v>
      </c>
    </row>
    <row r="14" spans="1:16" s="3" customFormat="1" x14ac:dyDescent="0.2">
      <c r="A14" s="8" t="s">
        <v>11</v>
      </c>
      <c r="B14" s="9">
        <v>1162280.1509399998</v>
      </c>
      <c r="C14" s="10">
        <v>7450725.0702300007</v>
      </c>
      <c r="D14" s="10">
        <v>708069.81787000003</v>
      </c>
      <c r="E14" s="10">
        <v>639630.31993999996</v>
      </c>
      <c r="F14" s="10">
        <v>969238.07777999993</v>
      </c>
      <c r="G14" s="10">
        <v>312679.96374000004</v>
      </c>
      <c r="H14" s="10">
        <v>274156.15680999996</v>
      </c>
      <c r="I14" s="10">
        <v>393740.02877000003</v>
      </c>
      <c r="J14" s="10">
        <v>468591.08681999997</v>
      </c>
      <c r="K14" s="10">
        <v>472468.83328000002</v>
      </c>
      <c r="L14" s="10">
        <v>4238574.2850100007</v>
      </c>
      <c r="M14" s="95">
        <v>-689811.31765999983</v>
      </c>
      <c r="N14" s="96">
        <v>-0.59349832060894392</v>
      </c>
      <c r="O14" s="95">
        <v>-3212150.78522</v>
      </c>
      <c r="P14" s="96">
        <v>-0.43111922060504138</v>
      </c>
    </row>
    <row r="15" spans="1:16" s="3" customFormat="1" x14ac:dyDescent="0.2">
      <c r="A15" s="8" t="s">
        <v>12</v>
      </c>
      <c r="B15" s="9">
        <v>739831.8468399999</v>
      </c>
      <c r="C15" s="10">
        <v>3667459.5259400001</v>
      </c>
      <c r="D15" s="10">
        <v>167947.97788999998</v>
      </c>
      <c r="E15" s="10">
        <v>133740.92971999999</v>
      </c>
      <c r="F15" s="10">
        <v>324578.08064999996</v>
      </c>
      <c r="G15" s="10">
        <v>204019.13600999999</v>
      </c>
      <c r="H15" s="10">
        <v>133371.93373999998</v>
      </c>
      <c r="I15" s="10">
        <v>152295.04550000001</v>
      </c>
      <c r="J15" s="10">
        <v>151258.03709999999</v>
      </c>
      <c r="K15" s="10">
        <v>126519.13194000001</v>
      </c>
      <c r="L15" s="10">
        <v>1393730.2725500001</v>
      </c>
      <c r="M15" s="95">
        <v>-613312.7148999999</v>
      </c>
      <c r="N15" s="96">
        <v>-0.82898934064491314</v>
      </c>
      <c r="O15" s="95">
        <v>-2273729.2533900002</v>
      </c>
      <c r="P15" s="96">
        <v>-0.61997391854167072</v>
      </c>
    </row>
    <row r="16" spans="1:16" s="3" customFormat="1" x14ac:dyDescent="0.2">
      <c r="A16" s="8" t="s">
        <v>13</v>
      </c>
      <c r="B16" s="9">
        <v>217191.93030000001</v>
      </c>
      <c r="C16" s="10">
        <v>1482499.87188</v>
      </c>
      <c r="D16" s="10">
        <v>182639.07569</v>
      </c>
      <c r="E16" s="10">
        <v>166294.14762999999</v>
      </c>
      <c r="F16" s="10">
        <v>136673.79950999998</v>
      </c>
      <c r="G16" s="10">
        <v>22138.668289999998</v>
      </c>
      <c r="H16" s="10">
        <v>28652.390100000001</v>
      </c>
      <c r="I16" s="10">
        <v>50747.250380000005</v>
      </c>
      <c r="J16" s="10">
        <v>74364.445300000007</v>
      </c>
      <c r="K16" s="10">
        <v>86841.701029999997</v>
      </c>
      <c r="L16" s="10">
        <v>748351.47792999994</v>
      </c>
      <c r="M16" s="95">
        <v>-130350.22927000001</v>
      </c>
      <c r="N16" s="96">
        <v>-0.60016147510614948</v>
      </c>
      <c r="O16" s="95">
        <v>-734148.39395000006</v>
      </c>
      <c r="P16" s="96">
        <v>-0.49520975203795847</v>
      </c>
    </row>
    <row r="17" spans="1:26" s="3" customFormat="1" x14ac:dyDescent="0.2">
      <c r="A17" s="8" t="s">
        <v>14</v>
      </c>
      <c r="B17" s="9">
        <v>170748.02643999999</v>
      </c>
      <c r="C17" s="10">
        <v>1661808.5851999999</v>
      </c>
      <c r="D17" s="10">
        <v>123003.54612</v>
      </c>
      <c r="E17" s="10">
        <v>145762.72565000001</v>
      </c>
      <c r="F17" s="10">
        <v>123481.18272999999</v>
      </c>
      <c r="G17" s="10">
        <v>46000.071229999994</v>
      </c>
      <c r="H17" s="10">
        <v>46372.989980000006</v>
      </c>
      <c r="I17" s="10">
        <v>83357.844939999995</v>
      </c>
      <c r="J17" s="10">
        <v>103862.59668</v>
      </c>
      <c r="K17" s="10">
        <v>82314.433359999995</v>
      </c>
      <c r="L17" s="10">
        <v>754155.39069000003</v>
      </c>
      <c r="M17" s="95">
        <v>-88433.593079999991</v>
      </c>
      <c r="N17" s="96">
        <v>-0.51791868359354143</v>
      </c>
      <c r="O17" s="95">
        <v>-907653.19450999983</v>
      </c>
      <c r="P17" s="96">
        <v>-0.5461839604112787</v>
      </c>
    </row>
    <row r="18" spans="1:26" s="3" customFormat="1" x14ac:dyDescent="0.2">
      <c r="A18" s="8" t="s">
        <v>15</v>
      </c>
      <c r="B18" s="9">
        <v>299724.84224000003</v>
      </c>
      <c r="C18" s="10">
        <v>2144229.7530399999</v>
      </c>
      <c r="D18" s="10">
        <v>248524.30593999999</v>
      </c>
      <c r="E18" s="10">
        <v>238914.36335000003</v>
      </c>
      <c r="F18" s="10">
        <v>197236.95853999999</v>
      </c>
      <c r="G18" s="10">
        <v>48430.882279999998</v>
      </c>
      <c r="H18" s="10">
        <v>46858.858380000005</v>
      </c>
      <c r="I18" s="10">
        <v>69331.319050000006</v>
      </c>
      <c r="J18" s="10">
        <v>90458.37473000001</v>
      </c>
      <c r="K18" s="10">
        <v>98392.76317000002</v>
      </c>
      <c r="L18" s="10">
        <v>1038147.8254400002</v>
      </c>
      <c r="M18" s="95">
        <v>-201332.07907000001</v>
      </c>
      <c r="N18" s="96">
        <v>-0.67172302958053254</v>
      </c>
      <c r="O18" s="95">
        <v>-1106081.9275999996</v>
      </c>
      <c r="P18" s="96">
        <v>-0.51584114343709797</v>
      </c>
    </row>
    <row r="19" spans="1:26" s="18" customFormat="1" x14ac:dyDescent="0.2">
      <c r="A19" s="56" t="s">
        <v>16</v>
      </c>
      <c r="B19" s="14">
        <v>2722778.4347499995</v>
      </c>
      <c r="C19" s="15">
        <v>18021592.435739998</v>
      </c>
      <c r="D19" s="15">
        <v>1603460.88466</v>
      </c>
      <c r="E19" s="15">
        <v>1426603.5530399999</v>
      </c>
      <c r="F19" s="15">
        <v>2130086.4570499999</v>
      </c>
      <c r="G19" s="33">
        <v>797799.12635000004</v>
      </c>
      <c r="H19" s="33">
        <v>588920.80114999996</v>
      </c>
      <c r="I19" s="33">
        <v>828691.08716000023</v>
      </c>
      <c r="J19" s="33">
        <v>968427.91508000018</v>
      </c>
      <c r="K19" s="33">
        <v>960251.20468000008</v>
      </c>
      <c r="L19" s="10">
        <v>9304241.0291699991</v>
      </c>
      <c r="M19" s="95">
        <v>-1762527.2300699996</v>
      </c>
      <c r="N19" s="96">
        <v>-0.64732671875735326</v>
      </c>
      <c r="O19" s="95">
        <v>-8717351.4065699987</v>
      </c>
      <c r="P19" s="96">
        <v>-0.48371704318881126</v>
      </c>
    </row>
    <row r="20" spans="1:26" s="3" customFormat="1" x14ac:dyDescent="0.2">
      <c r="A20" s="3" t="s">
        <v>17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84"/>
      <c r="O20" s="20"/>
      <c r="P20" s="84"/>
      <c r="Q20" s="13"/>
      <c r="R20" s="94"/>
      <c r="S20" s="13"/>
      <c r="T20" s="94"/>
    </row>
    <row r="21" spans="1:26" s="3" customFormat="1" x14ac:dyDescent="0.2">
      <c r="A21" s="3" t="s">
        <v>18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85"/>
      <c r="O21" s="22"/>
      <c r="P21" s="85"/>
      <c r="Q21" s="13"/>
      <c r="R21" s="94"/>
      <c r="S21" s="13"/>
      <c r="T21" s="94"/>
    </row>
    <row r="22" spans="1:26" s="3" customFormat="1" x14ac:dyDescent="0.2">
      <c r="A22" s="3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13"/>
      <c r="R22" s="94"/>
      <c r="S22" s="13"/>
      <c r="T22" s="94"/>
    </row>
    <row r="23" spans="1:26" s="3" customFormat="1" x14ac:dyDescent="0.2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13"/>
      <c r="R23" s="94"/>
      <c r="S23" s="13"/>
      <c r="T23" s="94"/>
    </row>
    <row r="24" spans="1:26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Q24" s="13"/>
      <c r="R24" s="94"/>
      <c r="S24" s="13"/>
      <c r="T24" s="94"/>
    </row>
    <row r="25" spans="1:26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Q25" s="13"/>
      <c r="R25" s="94"/>
      <c r="S25" s="13"/>
      <c r="T25" s="94"/>
    </row>
    <row r="26" spans="1:26" s="3" customFormat="1" x14ac:dyDescent="0.2">
      <c r="A26" s="111" t="s">
        <v>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3"/>
      <c r="R26" s="94"/>
      <c r="S26" s="13"/>
      <c r="T26" s="94"/>
    </row>
    <row r="27" spans="1:26" s="3" customFormat="1" x14ac:dyDescent="0.2">
      <c r="A27" s="111" t="s">
        <v>79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3"/>
      <c r="R27" s="94"/>
      <c r="S27" s="13"/>
      <c r="T27" s="94"/>
    </row>
    <row r="28" spans="1:26" s="3" customFormat="1" x14ac:dyDescent="0.2">
      <c r="A28" s="111" t="s">
        <v>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3"/>
      <c r="R28" s="94"/>
      <c r="S28" s="13"/>
      <c r="T28" s="94"/>
    </row>
    <row r="29" spans="1:26" s="3" customFormat="1" x14ac:dyDescent="0.2">
      <c r="A29" s="89"/>
      <c r="B29" s="89"/>
      <c r="C29" s="89"/>
      <c r="D29" s="4"/>
      <c r="E29" s="4"/>
      <c r="F29" s="4"/>
      <c r="G29" s="4"/>
      <c r="H29" s="4"/>
      <c r="I29" s="4"/>
      <c r="J29" s="4"/>
      <c r="K29" s="4"/>
      <c r="L29" s="4"/>
      <c r="M29" s="89"/>
      <c r="N29" s="84"/>
      <c r="O29" s="1"/>
      <c r="P29" s="84"/>
      <c r="Q29" s="13"/>
      <c r="R29" s="94"/>
      <c r="S29" s="13"/>
      <c r="T29" s="94"/>
    </row>
    <row r="30" spans="1:26" s="3" customFormat="1" x14ac:dyDescent="0.2">
      <c r="A30" s="117" t="s">
        <v>2</v>
      </c>
      <c r="B30" s="115" t="s">
        <v>21</v>
      </c>
      <c r="C30" s="116"/>
      <c r="D30" s="119" t="s">
        <v>31</v>
      </c>
      <c r="E30" s="120"/>
      <c r="F30" s="120"/>
      <c r="G30" s="120"/>
      <c r="H30" s="120"/>
      <c r="I30" s="120"/>
      <c r="J30" s="120"/>
      <c r="K30" s="120"/>
      <c r="L30" s="121"/>
      <c r="M30" s="115" t="s">
        <v>84</v>
      </c>
      <c r="N30" s="116"/>
      <c r="O30" s="115" t="s">
        <v>85</v>
      </c>
      <c r="P30" s="116"/>
      <c r="Q30" s="13"/>
      <c r="R30" s="94"/>
      <c r="S30" s="13"/>
      <c r="T30" s="94"/>
    </row>
    <row r="31" spans="1:26" s="3" customFormat="1" x14ac:dyDescent="0.2">
      <c r="A31" s="118"/>
      <c r="B31" s="56" t="s">
        <v>80</v>
      </c>
      <c r="C31" s="90" t="s">
        <v>81</v>
      </c>
      <c r="D31" s="57" t="s">
        <v>39</v>
      </c>
      <c r="E31" s="57" t="s">
        <v>40</v>
      </c>
      <c r="F31" s="57" t="s">
        <v>49</v>
      </c>
      <c r="G31" s="57" t="s">
        <v>54</v>
      </c>
      <c r="H31" s="57" t="s">
        <v>59</v>
      </c>
      <c r="I31" s="57" t="s">
        <v>66</v>
      </c>
      <c r="J31" s="57" t="s">
        <v>72</v>
      </c>
      <c r="K31" s="57" t="s">
        <v>82</v>
      </c>
      <c r="L31" s="57" t="s">
        <v>83</v>
      </c>
      <c r="M31" s="7" t="s">
        <v>3</v>
      </c>
      <c r="N31" s="83" t="s">
        <v>4</v>
      </c>
      <c r="O31" s="7" t="s">
        <v>3</v>
      </c>
      <c r="P31" s="83" t="s">
        <v>4</v>
      </c>
      <c r="Q31" s="13"/>
      <c r="R31" s="94"/>
      <c r="S31" s="13"/>
      <c r="T31" s="94"/>
    </row>
    <row r="32" spans="1:26" s="3" customFormat="1" x14ac:dyDescent="0.2">
      <c r="A32" s="8" t="s">
        <v>5</v>
      </c>
      <c r="B32" s="10">
        <v>0</v>
      </c>
      <c r="C32" s="10">
        <v>387646.13003</v>
      </c>
      <c r="D32" s="29">
        <v>0</v>
      </c>
      <c r="E32" s="29">
        <v>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10">
        <v>5</v>
      </c>
      <c r="M32" s="95">
        <v>0</v>
      </c>
      <c r="N32" s="96">
        <v>0</v>
      </c>
      <c r="O32" s="95">
        <v>-387641.13003</v>
      </c>
      <c r="P32" s="96">
        <v>-0.99998710163829152</v>
      </c>
      <c r="Q32" s="13"/>
      <c r="R32" s="94"/>
      <c r="S32" s="13"/>
      <c r="T32" s="94"/>
      <c r="U32" s="13"/>
      <c r="V32" s="13"/>
      <c r="W32" s="13"/>
      <c r="X32" s="13"/>
      <c r="Y32" s="13"/>
      <c r="Z32" s="13"/>
    </row>
    <row r="33" spans="1:26" s="3" customFormat="1" x14ac:dyDescent="0.2">
      <c r="A33" s="8" t="s">
        <v>6</v>
      </c>
      <c r="B33" s="10">
        <v>10000</v>
      </c>
      <c r="C33" s="10">
        <v>73010</v>
      </c>
      <c r="D33" s="29">
        <v>450</v>
      </c>
      <c r="E33" s="29">
        <v>6124</v>
      </c>
      <c r="F33" s="29">
        <v>119500</v>
      </c>
      <c r="G33" s="29">
        <v>90500</v>
      </c>
      <c r="H33" s="29">
        <v>1500</v>
      </c>
      <c r="I33" s="29">
        <v>2000</v>
      </c>
      <c r="J33" s="29">
        <v>6000</v>
      </c>
      <c r="K33" s="29">
        <v>12800</v>
      </c>
      <c r="L33" s="10">
        <v>238874</v>
      </c>
      <c r="M33" s="95">
        <v>2800</v>
      </c>
      <c r="N33" s="96">
        <v>0.28000000000000003</v>
      </c>
      <c r="O33" s="95">
        <v>165864</v>
      </c>
      <c r="P33" s="96">
        <v>2.2717983837830436</v>
      </c>
      <c r="Q33" s="13"/>
      <c r="R33" s="94"/>
      <c r="S33" s="13"/>
      <c r="T33" s="94"/>
      <c r="U33" s="13"/>
      <c r="V33" s="13"/>
      <c r="W33" s="13"/>
      <c r="X33" s="13"/>
      <c r="Y33" s="13"/>
      <c r="Z33" s="13"/>
    </row>
    <row r="34" spans="1:26" s="3" customFormat="1" x14ac:dyDescent="0.2">
      <c r="A34" s="8" t="s">
        <v>7</v>
      </c>
      <c r="B34" s="10">
        <v>7162.0731999999998</v>
      </c>
      <c r="C34" s="10">
        <v>49260.352609999994</v>
      </c>
      <c r="D34" s="32">
        <v>5623.3219900000004</v>
      </c>
      <c r="E34" s="32">
        <v>3291.2049999999999</v>
      </c>
      <c r="F34" s="32">
        <v>3421.52</v>
      </c>
      <c r="G34" s="32">
        <v>2705.6190000000001</v>
      </c>
      <c r="H34" s="32">
        <v>1741.52801</v>
      </c>
      <c r="I34" s="32">
        <v>3834.3429900000001</v>
      </c>
      <c r="J34" s="32">
        <v>7193.7484000000004</v>
      </c>
      <c r="K34" s="32">
        <v>4023.4918499999999</v>
      </c>
      <c r="L34" s="10">
        <v>31834.777240000003</v>
      </c>
      <c r="M34" s="95">
        <v>-3138.5813499999999</v>
      </c>
      <c r="N34" s="96">
        <v>-0.43822246189832292</v>
      </c>
      <c r="O34" s="95">
        <v>-17425.575369999991</v>
      </c>
      <c r="P34" s="96">
        <v>-0.35374443029184788</v>
      </c>
      <c r="Q34" s="13"/>
      <c r="R34" s="94"/>
      <c r="S34" s="13"/>
      <c r="T34" s="94"/>
      <c r="U34" s="13"/>
      <c r="V34" s="13"/>
      <c r="W34" s="13"/>
      <c r="X34" s="13"/>
      <c r="Y34" s="13"/>
      <c r="Z34" s="13"/>
    </row>
    <row r="35" spans="1:26" s="3" customFormat="1" x14ac:dyDescent="0.2">
      <c r="A35" s="8" t="s">
        <v>8</v>
      </c>
      <c r="B35" s="10">
        <v>16169.596210000002</v>
      </c>
      <c r="C35" s="10">
        <v>107362.65214000001</v>
      </c>
      <c r="D35" s="32">
        <v>13590.90979</v>
      </c>
      <c r="E35" s="32">
        <v>8966.6890999999996</v>
      </c>
      <c r="F35" s="32">
        <v>8993.627050000001</v>
      </c>
      <c r="G35" s="32">
        <v>6635.5498699999998</v>
      </c>
      <c r="H35" s="32">
        <v>5916.9750000000004</v>
      </c>
      <c r="I35" s="32">
        <v>9512.4504199999992</v>
      </c>
      <c r="J35" s="32">
        <v>10914.87285</v>
      </c>
      <c r="K35" s="32">
        <v>13375.582470000001</v>
      </c>
      <c r="L35" s="10">
        <v>77906.656550000014</v>
      </c>
      <c r="M35" s="95">
        <v>-2794.0137400000003</v>
      </c>
      <c r="N35" s="96">
        <v>-0.17279428030936583</v>
      </c>
      <c r="O35" s="95">
        <v>-29455.995589999991</v>
      </c>
      <c r="P35" s="96">
        <v>-0.27435979833647939</v>
      </c>
      <c r="Q35" s="13"/>
      <c r="R35" s="94"/>
      <c r="S35" s="13"/>
      <c r="T35" s="94"/>
      <c r="U35" s="13"/>
      <c r="V35" s="13"/>
      <c r="W35" s="13"/>
      <c r="X35" s="13"/>
      <c r="Y35" s="13"/>
      <c r="Z35" s="13"/>
    </row>
    <row r="36" spans="1:26" s="3" customFormat="1" x14ac:dyDescent="0.2">
      <c r="A36" s="8" t="s">
        <v>9</v>
      </c>
      <c r="B36" s="10">
        <v>0</v>
      </c>
      <c r="C36" s="10">
        <v>695.49495999999999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10">
        <v>0</v>
      </c>
      <c r="M36" s="95">
        <v>0</v>
      </c>
      <c r="N36" s="96">
        <v>0</v>
      </c>
      <c r="O36" s="95">
        <v>-695.49495999999999</v>
      </c>
      <c r="P36" s="96">
        <v>-1</v>
      </c>
      <c r="Q36" s="13"/>
      <c r="R36" s="94"/>
      <c r="S36" s="13"/>
      <c r="T36" s="94"/>
      <c r="U36" s="13"/>
      <c r="V36" s="13"/>
      <c r="W36" s="13"/>
      <c r="X36" s="13"/>
      <c r="Y36" s="13"/>
      <c r="Z36" s="13"/>
    </row>
    <row r="37" spans="1:26" s="3" customFormat="1" x14ac:dyDescent="0.2">
      <c r="A37" s="8" t="s">
        <v>10</v>
      </c>
      <c r="B37" s="10">
        <v>30</v>
      </c>
      <c r="C37" s="10">
        <v>120</v>
      </c>
      <c r="D37" s="32">
        <v>30</v>
      </c>
      <c r="E37" s="32">
        <v>0</v>
      </c>
      <c r="F37" s="32">
        <v>0</v>
      </c>
      <c r="G37" s="32">
        <v>40</v>
      </c>
      <c r="H37" s="32">
        <v>0</v>
      </c>
      <c r="I37" s="32">
        <v>0</v>
      </c>
      <c r="J37" s="32">
        <v>0</v>
      </c>
      <c r="K37" s="32">
        <v>0</v>
      </c>
      <c r="L37" s="10">
        <v>70</v>
      </c>
      <c r="M37" s="95">
        <v>-30</v>
      </c>
      <c r="N37" s="96">
        <v>-1</v>
      </c>
      <c r="O37" s="95">
        <v>-50</v>
      </c>
      <c r="P37" s="96">
        <v>-0.41666666666666663</v>
      </c>
      <c r="Q37" s="13"/>
      <c r="R37" s="94"/>
      <c r="S37" s="13"/>
      <c r="T37" s="94"/>
      <c r="U37" s="13"/>
      <c r="V37" s="13"/>
      <c r="W37" s="13"/>
      <c r="X37" s="13"/>
      <c r="Y37" s="13"/>
      <c r="Z37" s="13"/>
    </row>
    <row r="38" spans="1:26" s="3" customFormat="1" x14ac:dyDescent="0.2">
      <c r="A38" s="8" t="s">
        <v>11</v>
      </c>
      <c r="B38" s="10">
        <v>88002.07209999999</v>
      </c>
      <c r="C38" s="10">
        <v>170098.76896999998</v>
      </c>
      <c r="D38" s="32">
        <v>3494.6286600000003</v>
      </c>
      <c r="E38" s="32">
        <v>10822.66317</v>
      </c>
      <c r="F38" s="32">
        <v>9376.4310299999997</v>
      </c>
      <c r="G38" s="32">
        <v>2410.0402899999999</v>
      </c>
      <c r="H38" s="32">
        <v>2739.6662700000002</v>
      </c>
      <c r="I38" s="32">
        <v>6234.2131799999997</v>
      </c>
      <c r="J38" s="32">
        <v>3761.1021299999998</v>
      </c>
      <c r="K38" s="32">
        <v>27651.902689999999</v>
      </c>
      <c r="L38" s="10">
        <v>66490.647420000008</v>
      </c>
      <c r="M38" s="95">
        <v>-60350.169409999988</v>
      </c>
      <c r="N38" s="96">
        <v>-0.68578123184897133</v>
      </c>
      <c r="O38" s="95">
        <v>-103608.12154999997</v>
      </c>
      <c r="P38" s="96">
        <v>-0.6091056518361585</v>
      </c>
      <c r="Q38" s="13"/>
      <c r="R38" s="94"/>
      <c r="S38" s="13"/>
      <c r="T38" s="94"/>
      <c r="U38" s="13"/>
      <c r="V38" s="13"/>
      <c r="W38" s="13"/>
      <c r="X38" s="13"/>
      <c r="Y38" s="13"/>
      <c r="Z38" s="13"/>
    </row>
    <row r="39" spans="1:26" s="3" customFormat="1" x14ac:dyDescent="0.2">
      <c r="A39" s="8" t="s">
        <v>12</v>
      </c>
      <c r="B39" s="10">
        <v>47029.512270000007</v>
      </c>
      <c r="C39" s="10">
        <v>276785.00280000002</v>
      </c>
      <c r="D39" s="32">
        <v>32616.641640000002</v>
      </c>
      <c r="E39" s="32">
        <v>5963.2424600000004</v>
      </c>
      <c r="F39" s="32">
        <v>16158.41843</v>
      </c>
      <c r="G39" s="32">
        <v>54254.235049999996</v>
      </c>
      <c r="H39" s="32">
        <v>17535.106070000002</v>
      </c>
      <c r="I39" s="32">
        <v>3584.29592</v>
      </c>
      <c r="J39" s="32">
        <v>36584</v>
      </c>
      <c r="K39" s="32">
        <v>15925.61376</v>
      </c>
      <c r="L39" s="10">
        <v>182621.55333000002</v>
      </c>
      <c r="M39" s="95">
        <v>-31103.898510000006</v>
      </c>
      <c r="N39" s="96">
        <v>-0.66136978694208348</v>
      </c>
      <c r="O39" s="95">
        <v>-94163.449469999992</v>
      </c>
      <c r="P39" s="96">
        <v>-0.34020430484826825</v>
      </c>
      <c r="Q39" s="13"/>
      <c r="R39" s="94"/>
      <c r="S39" s="13"/>
      <c r="T39" s="94"/>
      <c r="U39" s="13"/>
      <c r="V39" s="13"/>
      <c r="W39" s="13"/>
      <c r="X39" s="13"/>
      <c r="Y39" s="13"/>
      <c r="Z39" s="13"/>
    </row>
    <row r="40" spans="1:26" s="3" customFormat="1" x14ac:dyDescent="0.2">
      <c r="A40" s="8" t="s">
        <v>13</v>
      </c>
      <c r="B40" s="10">
        <v>54074.050609999998</v>
      </c>
      <c r="C40" s="10">
        <v>382339.34180999995</v>
      </c>
      <c r="D40" s="32">
        <v>60756.621330000002</v>
      </c>
      <c r="E40" s="32">
        <v>44456.508950000003</v>
      </c>
      <c r="F40" s="32">
        <v>53548.973869999994</v>
      </c>
      <c r="G40" s="32">
        <v>6894.5012900000002</v>
      </c>
      <c r="H40" s="32">
        <v>9741.5698200000006</v>
      </c>
      <c r="I40" s="32">
        <v>14507.916670000001</v>
      </c>
      <c r="J40" s="32">
        <v>25221.126179999999</v>
      </c>
      <c r="K40" s="32">
        <v>25343.609100000001</v>
      </c>
      <c r="L40" s="10">
        <v>240470.82721000002</v>
      </c>
      <c r="M40" s="95">
        <v>-28730.441509999997</v>
      </c>
      <c r="N40" s="96">
        <v>-0.53131661464042113</v>
      </c>
      <c r="O40" s="95">
        <v>-141868.51459999994</v>
      </c>
      <c r="P40" s="96">
        <v>-0.37105392798029191</v>
      </c>
      <c r="Q40" s="13"/>
      <c r="R40" s="94"/>
      <c r="S40" s="13"/>
      <c r="T40" s="94"/>
      <c r="U40" s="13"/>
      <c r="V40" s="13"/>
      <c r="W40" s="13"/>
      <c r="X40" s="13"/>
      <c r="Y40" s="13"/>
      <c r="Z40" s="13"/>
    </row>
    <row r="41" spans="1:26" s="3" customFormat="1" x14ac:dyDescent="0.2">
      <c r="A41" s="8" t="s">
        <v>14</v>
      </c>
      <c r="B41" s="10">
        <v>1401.0235500000001</v>
      </c>
      <c r="C41" s="10">
        <v>22775.419130000002</v>
      </c>
      <c r="D41" s="32">
        <v>8459.1938800000007</v>
      </c>
      <c r="E41" s="32">
        <v>7831.9084000000003</v>
      </c>
      <c r="F41" s="32">
        <v>6360.2834299999995</v>
      </c>
      <c r="G41" s="32">
        <v>3420.9805099999999</v>
      </c>
      <c r="H41" s="32">
        <v>7500</v>
      </c>
      <c r="I41" s="32">
        <v>2480.5549100000003</v>
      </c>
      <c r="J41" s="32">
        <v>1546.1186</v>
      </c>
      <c r="K41" s="32">
        <v>10</v>
      </c>
      <c r="L41" s="10">
        <v>37609.039730000004</v>
      </c>
      <c r="M41" s="95">
        <v>-1391.0235500000001</v>
      </c>
      <c r="N41" s="96">
        <v>-0.9928623612358265</v>
      </c>
      <c r="O41" s="95">
        <v>14833.620600000002</v>
      </c>
      <c r="P41" s="96">
        <v>0.65129956622668761</v>
      </c>
      <c r="Q41" s="13"/>
      <c r="R41" s="94"/>
      <c r="S41" s="13"/>
      <c r="T41" s="94"/>
      <c r="U41" s="13"/>
      <c r="V41" s="13"/>
      <c r="W41" s="13"/>
      <c r="X41" s="13"/>
      <c r="Y41" s="13"/>
      <c r="Z41" s="13"/>
    </row>
    <row r="42" spans="1:26" s="3" customFormat="1" x14ac:dyDescent="0.2">
      <c r="A42" s="8" t="s">
        <v>15</v>
      </c>
      <c r="B42" s="10">
        <v>38177.287510000002</v>
      </c>
      <c r="C42" s="10">
        <v>268742.95856</v>
      </c>
      <c r="D42" s="32">
        <v>29638.370430000003</v>
      </c>
      <c r="E42" s="32">
        <v>25928.839619999999</v>
      </c>
      <c r="F42" s="32">
        <v>25219.121979999996</v>
      </c>
      <c r="G42" s="32">
        <v>6808.7779600000003</v>
      </c>
      <c r="H42" s="32">
        <v>4188.6181900000001</v>
      </c>
      <c r="I42" s="32">
        <v>10593.920480000001</v>
      </c>
      <c r="J42" s="32">
        <v>18009.389279999999</v>
      </c>
      <c r="K42" s="32">
        <v>17229.479429999999</v>
      </c>
      <c r="L42" s="10">
        <v>137616.51736999999</v>
      </c>
      <c r="M42" s="95">
        <v>-20947.808080000003</v>
      </c>
      <c r="N42" s="96">
        <v>-0.5486981775358718</v>
      </c>
      <c r="O42" s="95">
        <v>-131126.44119000001</v>
      </c>
      <c r="P42" s="96">
        <v>-0.48792512329480997</v>
      </c>
      <c r="Q42" s="13"/>
      <c r="R42" s="94"/>
      <c r="S42" s="13"/>
      <c r="T42" s="94"/>
      <c r="U42" s="13"/>
      <c r="V42" s="13"/>
      <c r="W42" s="13"/>
      <c r="X42" s="13"/>
      <c r="Y42" s="13"/>
      <c r="Z42" s="13"/>
    </row>
    <row r="43" spans="1:26" s="18" customFormat="1" x14ac:dyDescent="0.2">
      <c r="A43" s="56" t="s">
        <v>16</v>
      </c>
      <c r="B43" s="33">
        <v>262045.61544999998</v>
      </c>
      <c r="C43" s="15">
        <v>1738836.1210100001</v>
      </c>
      <c r="D43" s="34">
        <v>154659.68771999999</v>
      </c>
      <c r="E43" s="34">
        <v>113390.05670000002</v>
      </c>
      <c r="F43" s="34">
        <v>242578.37578999999</v>
      </c>
      <c r="G43" s="34">
        <v>173669.70397</v>
      </c>
      <c r="H43" s="34">
        <v>50863.463360000002</v>
      </c>
      <c r="I43" s="34">
        <v>52747.694570000007</v>
      </c>
      <c r="J43" s="34">
        <v>109230.35743999999</v>
      </c>
      <c r="K43" s="34">
        <v>116359.67930000002</v>
      </c>
      <c r="L43" s="10">
        <v>1013499.0188500001</v>
      </c>
      <c r="M43" s="95">
        <v>-145685.93614999996</v>
      </c>
      <c r="N43" s="96">
        <v>-0.55595639675107555</v>
      </c>
      <c r="O43" s="95">
        <v>-725337.10216000001</v>
      </c>
      <c r="P43" s="96">
        <v>-0.41713942642201907</v>
      </c>
      <c r="Q43" s="13"/>
      <c r="R43" s="94"/>
      <c r="S43" s="13"/>
      <c r="T43" s="94"/>
      <c r="U43" s="13"/>
      <c r="V43" s="13"/>
      <c r="W43" s="13"/>
      <c r="X43" s="13"/>
      <c r="Y43" s="13"/>
      <c r="Z43" s="13"/>
    </row>
    <row r="44" spans="1:26" s="3" customFormat="1" x14ac:dyDescent="0.2">
      <c r="A44" s="3" t="s">
        <v>17</v>
      </c>
      <c r="B44" s="20"/>
      <c r="C44" s="20"/>
      <c r="D44" s="21"/>
      <c r="E44" s="21"/>
      <c r="F44" s="21"/>
      <c r="G44" s="21"/>
      <c r="H44" s="21"/>
      <c r="I44" s="21"/>
      <c r="J44" s="21"/>
      <c r="K44" s="21"/>
      <c r="L44" s="79"/>
      <c r="N44" s="87"/>
      <c r="O44" s="1"/>
      <c r="P44" s="84"/>
      <c r="Q44" s="13"/>
      <c r="R44" s="94"/>
      <c r="S44" s="13"/>
      <c r="T44" s="94"/>
      <c r="U44" s="13"/>
      <c r="V44" s="13"/>
      <c r="W44" s="13"/>
      <c r="X44" s="13"/>
      <c r="Y44" s="13"/>
      <c r="Z44" s="13"/>
    </row>
    <row r="45" spans="1:26" s="3" customFormat="1" x14ac:dyDescent="0.2">
      <c r="A45" s="3" t="s">
        <v>18</v>
      </c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79"/>
      <c r="N45" s="87"/>
      <c r="O45" s="1"/>
      <c r="P45" s="84"/>
      <c r="Q45" s="13"/>
      <c r="R45" s="94"/>
      <c r="S45" s="13"/>
      <c r="T45" s="94"/>
      <c r="U45" s="13"/>
      <c r="V45" s="13"/>
      <c r="W45" s="13"/>
      <c r="X45" s="13"/>
      <c r="Y45" s="13"/>
      <c r="Z45" s="13"/>
    </row>
    <row r="46" spans="1:26" s="3" customFormat="1" x14ac:dyDescent="0.2">
      <c r="A46" s="3" t="s">
        <v>19</v>
      </c>
      <c r="B46" s="20"/>
      <c r="C46" s="20"/>
      <c r="D46" s="21"/>
      <c r="E46" s="21"/>
      <c r="F46" s="21"/>
      <c r="G46" s="21"/>
      <c r="H46" s="21"/>
      <c r="I46" s="21"/>
      <c r="J46" s="21"/>
      <c r="K46" s="21"/>
      <c r="L46" s="79"/>
      <c r="N46" s="87"/>
      <c r="O46" s="1"/>
      <c r="P46" s="84"/>
      <c r="Q46" s="13"/>
      <c r="R46" s="94"/>
      <c r="S46" s="13"/>
      <c r="T46" s="94"/>
      <c r="U46" s="13"/>
      <c r="V46" s="13"/>
      <c r="W46" s="13"/>
      <c r="X46" s="13"/>
      <c r="Y46" s="13"/>
      <c r="Z46" s="13"/>
    </row>
    <row r="47" spans="1:26" x14ac:dyDescent="0.2">
      <c r="Q47" s="13"/>
      <c r="R47" s="94"/>
      <c r="S47" s="13"/>
      <c r="T47" s="94"/>
      <c r="U47" s="13"/>
      <c r="V47" s="13"/>
      <c r="W47" s="13"/>
      <c r="X47" s="13"/>
      <c r="Y47" s="13"/>
      <c r="Z47" s="13"/>
    </row>
    <row r="48" spans="1:26" x14ac:dyDescent="0.2">
      <c r="Q48" s="13"/>
      <c r="R48" s="94"/>
      <c r="S48" s="13"/>
      <c r="T48" s="94"/>
      <c r="U48" s="13"/>
      <c r="V48" s="13"/>
      <c r="W48" s="13"/>
      <c r="X48" s="13"/>
      <c r="Y48" s="13"/>
      <c r="Z48" s="13"/>
    </row>
    <row r="49" spans="1:26" s="3" customFormat="1" x14ac:dyDescent="0.2">
      <c r="A49" s="111" t="s">
        <v>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3"/>
      <c r="R49" s="94"/>
      <c r="S49" s="13"/>
      <c r="T49" s="94"/>
      <c r="U49" s="13"/>
      <c r="V49" s="13"/>
      <c r="W49" s="13"/>
      <c r="X49" s="13"/>
      <c r="Y49" s="13"/>
      <c r="Z49" s="13"/>
    </row>
    <row r="50" spans="1:26" s="3" customFormat="1" x14ac:dyDescent="0.2">
      <c r="A50" s="111" t="s">
        <v>79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3"/>
      <c r="R50" s="94"/>
      <c r="S50" s="13"/>
      <c r="T50" s="94"/>
      <c r="U50" s="13"/>
      <c r="V50" s="13"/>
      <c r="W50" s="13"/>
      <c r="X50" s="13"/>
      <c r="Y50" s="13"/>
      <c r="Z50" s="13"/>
    </row>
    <row r="51" spans="1:26" s="3" customFormat="1" x14ac:dyDescent="0.2">
      <c r="A51" s="111" t="s">
        <v>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3"/>
      <c r="R51" s="94"/>
      <c r="S51" s="13"/>
      <c r="T51" s="94"/>
      <c r="U51" s="13"/>
      <c r="V51" s="13"/>
      <c r="W51" s="13"/>
      <c r="X51" s="13"/>
      <c r="Y51" s="13"/>
      <c r="Z51" s="13"/>
    </row>
    <row r="52" spans="1:26" s="3" customFormat="1" x14ac:dyDescent="0.2">
      <c r="A52" s="89"/>
      <c r="B52" s="89"/>
      <c r="C52" s="89"/>
      <c r="D52" s="4"/>
      <c r="E52" s="4"/>
      <c r="F52" s="4"/>
      <c r="G52" s="4"/>
      <c r="H52" s="4"/>
      <c r="I52" s="4"/>
      <c r="J52" s="4"/>
      <c r="K52" s="4"/>
      <c r="L52" s="4"/>
      <c r="M52" s="89"/>
      <c r="N52" s="84"/>
      <c r="O52" s="1"/>
      <c r="P52" s="84"/>
      <c r="Q52" s="13"/>
      <c r="R52" s="94"/>
      <c r="S52" s="13"/>
      <c r="T52" s="94"/>
      <c r="U52" s="13"/>
      <c r="V52" s="13"/>
      <c r="W52" s="13"/>
      <c r="X52" s="13"/>
      <c r="Y52" s="13"/>
      <c r="Z52" s="13"/>
    </row>
    <row r="53" spans="1:26" s="3" customFormat="1" x14ac:dyDescent="0.2">
      <c r="A53" s="117" t="s">
        <v>2</v>
      </c>
      <c r="B53" s="115" t="s">
        <v>22</v>
      </c>
      <c r="C53" s="116"/>
      <c r="D53" s="119" t="s">
        <v>32</v>
      </c>
      <c r="E53" s="120"/>
      <c r="F53" s="120"/>
      <c r="G53" s="120"/>
      <c r="H53" s="120"/>
      <c r="I53" s="120"/>
      <c r="J53" s="120"/>
      <c r="K53" s="120"/>
      <c r="L53" s="121"/>
      <c r="M53" s="115" t="s">
        <v>84</v>
      </c>
      <c r="N53" s="116"/>
      <c r="O53" s="115" t="s">
        <v>85</v>
      </c>
      <c r="P53" s="116"/>
      <c r="Q53" s="13"/>
      <c r="R53" s="94"/>
      <c r="S53" s="13"/>
      <c r="T53" s="94"/>
      <c r="U53" s="13"/>
      <c r="V53" s="13"/>
      <c r="W53" s="13"/>
      <c r="X53" s="13"/>
      <c r="Y53" s="13"/>
      <c r="Z53" s="13"/>
    </row>
    <row r="54" spans="1:26" s="3" customFormat="1" x14ac:dyDescent="0.2">
      <c r="A54" s="118"/>
      <c r="B54" s="56" t="s">
        <v>80</v>
      </c>
      <c r="C54" s="90" t="s">
        <v>81</v>
      </c>
      <c r="D54" s="57" t="s">
        <v>39</v>
      </c>
      <c r="E54" s="57" t="s">
        <v>40</v>
      </c>
      <c r="F54" s="57" t="s">
        <v>49</v>
      </c>
      <c r="G54" s="57" t="s">
        <v>54</v>
      </c>
      <c r="H54" s="57" t="s">
        <v>59</v>
      </c>
      <c r="I54" s="57" t="s">
        <v>66</v>
      </c>
      <c r="J54" s="57" t="s">
        <v>72</v>
      </c>
      <c r="K54" s="57" t="s">
        <v>82</v>
      </c>
      <c r="L54" s="57" t="s">
        <v>83</v>
      </c>
      <c r="M54" s="7" t="s">
        <v>3</v>
      </c>
      <c r="N54" s="83" t="s">
        <v>4</v>
      </c>
      <c r="O54" s="7" t="s">
        <v>3</v>
      </c>
      <c r="P54" s="83" t="s">
        <v>4</v>
      </c>
      <c r="Q54" s="13"/>
      <c r="R54" s="94"/>
      <c r="S54" s="13"/>
      <c r="T54" s="94"/>
      <c r="U54" s="13"/>
      <c r="V54" s="13"/>
      <c r="W54" s="13"/>
      <c r="X54" s="13"/>
      <c r="Y54" s="13"/>
      <c r="Z54" s="13"/>
    </row>
    <row r="55" spans="1:26" s="3" customFormat="1" x14ac:dyDescent="0.2">
      <c r="A55" s="8" t="s">
        <v>5</v>
      </c>
      <c r="B55" s="8">
        <v>12980.87988</v>
      </c>
      <c r="C55" s="39">
        <v>86385.526639999996</v>
      </c>
      <c r="D55" s="40">
        <v>9219.8554000000004</v>
      </c>
      <c r="E55" s="40">
        <v>8997.6970500000007</v>
      </c>
      <c r="F55" s="40">
        <v>15273.483779999999</v>
      </c>
      <c r="G55" s="40">
        <v>4773.9705100000001</v>
      </c>
      <c r="H55" s="40">
        <v>711.95818999999995</v>
      </c>
      <c r="I55" s="40">
        <v>12409.736000000001</v>
      </c>
      <c r="J55" s="40">
        <v>2704.4879100000003</v>
      </c>
      <c r="K55" s="40">
        <v>2762.2999799999998</v>
      </c>
      <c r="L55" s="10">
        <v>56853.488819999999</v>
      </c>
      <c r="M55" s="95">
        <v>-10218.579900000001</v>
      </c>
      <c r="N55" s="96">
        <v>-0.78720240803892261</v>
      </c>
      <c r="O55" s="95">
        <v>-29532.037819999998</v>
      </c>
      <c r="P55" s="96">
        <v>-0.34186326076439599</v>
      </c>
      <c r="Q55" s="13"/>
      <c r="R55" s="94"/>
      <c r="S55" s="13"/>
      <c r="T55" s="94"/>
      <c r="U55" s="13"/>
      <c r="V55" s="13"/>
      <c r="W55" s="13"/>
      <c r="X55" s="13"/>
      <c r="Y55" s="13"/>
      <c r="Z55" s="13"/>
    </row>
    <row r="56" spans="1:26" s="3" customFormat="1" x14ac:dyDescent="0.2">
      <c r="A56" s="8" t="s">
        <v>6</v>
      </c>
      <c r="B56" s="8">
        <v>53176.301249999997</v>
      </c>
      <c r="C56" s="39">
        <v>464864.46574000001</v>
      </c>
      <c r="D56" s="40">
        <v>111350.48571000001</v>
      </c>
      <c r="E56" s="40">
        <v>35931.389869999999</v>
      </c>
      <c r="F56" s="40">
        <v>193057.64749999999</v>
      </c>
      <c r="G56" s="40">
        <v>25865.97465</v>
      </c>
      <c r="H56" s="40">
        <v>25665.623620000002</v>
      </c>
      <c r="I56" s="40">
        <v>22615.335520000001</v>
      </c>
      <c r="J56" s="40">
        <v>28886.107920000002</v>
      </c>
      <c r="K56" s="40">
        <v>26700.142079999998</v>
      </c>
      <c r="L56" s="10">
        <v>470072.70686999999</v>
      </c>
      <c r="M56" s="95">
        <v>-26476.159169999999</v>
      </c>
      <c r="N56" s="96">
        <v>-0.49789395929450808</v>
      </c>
      <c r="O56" s="95">
        <v>5208.2411299999803</v>
      </c>
      <c r="P56" s="96">
        <v>1.1203784143210882E-2</v>
      </c>
      <c r="Q56" s="13"/>
      <c r="R56" s="94"/>
      <c r="S56" s="13"/>
      <c r="T56" s="94"/>
      <c r="U56" s="13"/>
      <c r="V56" s="13"/>
      <c r="W56" s="13"/>
      <c r="X56" s="13"/>
      <c r="Y56" s="13"/>
      <c r="Z56" s="13"/>
    </row>
    <row r="57" spans="1:26" s="3" customFormat="1" x14ac:dyDescent="0.2">
      <c r="A57" s="8" t="s">
        <v>7</v>
      </c>
      <c r="B57" s="8">
        <v>6698.3154100000002</v>
      </c>
      <c r="C57" s="39">
        <v>121550.51911000001</v>
      </c>
      <c r="D57" s="40">
        <v>10533.61958</v>
      </c>
      <c r="E57" s="40">
        <v>8857.01872</v>
      </c>
      <c r="F57" s="40">
        <v>5569.7601699999996</v>
      </c>
      <c r="G57" s="40">
        <v>2683.72964</v>
      </c>
      <c r="H57" s="40">
        <v>4673.8460500000001</v>
      </c>
      <c r="I57" s="40">
        <v>3625.6189300000001</v>
      </c>
      <c r="J57" s="40">
        <v>4929.7603300000001</v>
      </c>
      <c r="K57" s="40">
        <v>7905.2382200000002</v>
      </c>
      <c r="L57" s="10">
        <v>48778.591639999999</v>
      </c>
      <c r="M57" s="95">
        <v>1206.92281</v>
      </c>
      <c r="N57" s="96">
        <v>0.18018303649872469</v>
      </c>
      <c r="O57" s="95">
        <v>-72771.92747000001</v>
      </c>
      <c r="P57" s="96">
        <v>-0.59869696981008635</v>
      </c>
      <c r="Q57" s="13"/>
      <c r="R57" s="94"/>
      <c r="S57" s="13"/>
      <c r="T57" s="94"/>
      <c r="U57" s="13"/>
      <c r="V57" s="13"/>
      <c r="W57" s="13"/>
      <c r="X57" s="13"/>
      <c r="Y57" s="13"/>
      <c r="Z57" s="13"/>
    </row>
    <row r="58" spans="1:26" s="3" customFormat="1" x14ac:dyDescent="0.2">
      <c r="A58" s="8" t="s">
        <v>8</v>
      </c>
      <c r="B58" s="8">
        <v>16035.14257</v>
      </c>
      <c r="C58" s="39">
        <v>238621.12487999999</v>
      </c>
      <c r="D58" s="40">
        <v>18659.946479999999</v>
      </c>
      <c r="E58" s="40">
        <v>27092.461909999998</v>
      </c>
      <c r="F58" s="40">
        <v>32144.838540000001</v>
      </c>
      <c r="G58" s="40">
        <v>20975.840079999998</v>
      </c>
      <c r="H58" s="40">
        <v>18497.788920000003</v>
      </c>
      <c r="I58" s="40">
        <v>18300.35541</v>
      </c>
      <c r="J58" s="40">
        <v>17112.60167</v>
      </c>
      <c r="K58" s="40">
        <v>23147.430560000001</v>
      </c>
      <c r="L58" s="10">
        <v>175931.26357000001</v>
      </c>
      <c r="M58" s="95">
        <v>7112.2879900000007</v>
      </c>
      <c r="N58" s="96">
        <v>0.44354379507085362</v>
      </c>
      <c r="O58" s="95">
        <v>-62689.861309999978</v>
      </c>
      <c r="P58" s="96">
        <v>-0.26271714770235044</v>
      </c>
      <c r="Q58" s="13"/>
      <c r="R58" s="94"/>
      <c r="S58" s="13"/>
      <c r="T58" s="94"/>
      <c r="U58" s="13"/>
      <c r="V58" s="13"/>
      <c r="W58" s="13"/>
      <c r="X58" s="13"/>
      <c r="Y58" s="13"/>
      <c r="Z58" s="13"/>
    </row>
    <row r="59" spans="1:26" s="3" customFormat="1" x14ac:dyDescent="0.2">
      <c r="A59" s="8" t="s">
        <v>9</v>
      </c>
      <c r="B59" s="8">
        <v>4661.0019499999999</v>
      </c>
      <c r="C59" s="39">
        <v>46575.180249999998</v>
      </c>
      <c r="D59" s="40">
        <v>2044.5598200000002</v>
      </c>
      <c r="E59" s="40">
        <v>1598.88787</v>
      </c>
      <c r="F59" s="40">
        <v>351.46569</v>
      </c>
      <c r="G59" s="40">
        <v>60.956270000000004</v>
      </c>
      <c r="H59" s="40">
        <v>406.24401</v>
      </c>
      <c r="I59" s="40">
        <v>6177.8831499999997</v>
      </c>
      <c r="J59" s="40">
        <v>2000.06367</v>
      </c>
      <c r="K59" s="40">
        <v>2557.5782599999998</v>
      </c>
      <c r="L59" s="10">
        <v>15197.63874</v>
      </c>
      <c r="M59" s="95">
        <v>-2103.4236900000001</v>
      </c>
      <c r="N59" s="96">
        <v>-0.45128144389641378</v>
      </c>
      <c r="O59" s="95">
        <v>-31377.541509999995</v>
      </c>
      <c r="P59" s="96">
        <v>-0.6736966199932205</v>
      </c>
      <c r="Q59" s="13"/>
      <c r="R59" s="94"/>
      <c r="S59" s="13"/>
      <c r="T59" s="94"/>
      <c r="U59" s="13"/>
      <c r="V59" s="13"/>
      <c r="W59" s="13"/>
      <c r="X59" s="13"/>
      <c r="Y59" s="13"/>
      <c r="Z59" s="13"/>
    </row>
    <row r="60" spans="1:26" s="3" customFormat="1" x14ac:dyDescent="0.2">
      <c r="A60" s="8" t="s">
        <v>10</v>
      </c>
      <c r="B60" s="8">
        <v>6088.3275199999998</v>
      </c>
      <c r="C60" s="39">
        <v>38778.183089999999</v>
      </c>
      <c r="D60" s="40">
        <v>1773.4623800000002</v>
      </c>
      <c r="E60" s="40">
        <v>1396.71723</v>
      </c>
      <c r="F60" s="40">
        <v>566.01510999999994</v>
      </c>
      <c r="G60" s="40">
        <v>10288.76478</v>
      </c>
      <c r="H60" s="40">
        <v>394.50834000000003</v>
      </c>
      <c r="I60" s="40">
        <v>743.87609999999995</v>
      </c>
      <c r="J60" s="40">
        <v>151.73170000000002</v>
      </c>
      <c r="K60" s="40">
        <v>442.57847999999996</v>
      </c>
      <c r="L60" s="10">
        <v>15757.654119999999</v>
      </c>
      <c r="M60" s="95">
        <v>-5645.7490399999997</v>
      </c>
      <c r="N60" s="96">
        <v>-0.92730705131316593</v>
      </c>
      <c r="O60" s="95">
        <v>-23020.528969999999</v>
      </c>
      <c r="P60" s="96">
        <v>-0.59364640464386442</v>
      </c>
      <c r="Q60" s="13"/>
      <c r="R60" s="94"/>
      <c r="S60" s="13"/>
      <c r="T60" s="94"/>
      <c r="U60" s="13"/>
      <c r="V60" s="13"/>
      <c r="W60" s="13"/>
      <c r="X60" s="13"/>
      <c r="Y60" s="13"/>
      <c r="Z60" s="13"/>
    </row>
    <row r="61" spans="1:26" s="3" customFormat="1" x14ac:dyDescent="0.2">
      <c r="A61" s="8" t="s">
        <v>11</v>
      </c>
      <c r="B61" s="8">
        <v>1074278.0788399999</v>
      </c>
      <c r="C61" s="39">
        <v>7280626.3012599992</v>
      </c>
      <c r="D61" s="40">
        <v>704575.18920999998</v>
      </c>
      <c r="E61" s="40">
        <v>628807.65677</v>
      </c>
      <c r="F61" s="40">
        <v>959861.64674999996</v>
      </c>
      <c r="G61" s="40">
        <v>310269.92345</v>
      </c>
      <c r="H61" s="40">
        <v>271416.49053999997</v>
      </c>
      <c r="I61" s="40">
        <v>387505.81559000001</v>
      </c>
      <c r="J61" s="40">
        <v>464829.98469000001</v>
      </c>
      <c r="K61" s="40">
        <v>444816.93059000006</v>
      </c>
      <c r="L61" s="10">
        <v>4172083.6375899999</v>
      </c>
      <c r="M61" s="95">
        <v>-629461.14824999985</v>
      </c>
      <c r="N61" s="96">
        <v>-0.58593874402583812</v>
      </c>
      <c r="O61" s="95">
        <v>-3108542.6636699992</v>
      </c>
      <c r="P61" s="96">
        <v>-0.42696088702314372</v>
      </c>
      <c r="Q61" s="13"/>
      <c r="R61" s="94"/>
      <c r="S61" s="13"/>
      <c r="T61" s="94"/>
      <c r="U61" s="13"/>
      <c r="V61" s="13"/>
      <c r="W61" s="13"/>
      <c r="X61" s="13"/>
      <c r="Y61" s="13"/>
      <c r="Z61" s="13"/>
    </row>
    <row r="62" spans="1:26" s="3" customFormat="1" x14ac:dyDescent="0.2">
      <c r="A62" s="8" t="s">
        <v>12</v>
      </c>
      <c r="B62" s="8">
        <v>692802.33456999995</v>
      </c>
      <c r="C62" s="39">
        <v>3390674.5231399992</v>
      </c>
      <c r="D62" s="40">
        <v>135331.33624999999</v>
      </c>
      <c r="E62" s="40">
        <v>127777.68726000001</v>
      </c>
      <c r="F62" s="40">
        <v>308419.66221999994</v>
      </c>
      <c r="G62" s="40">
        <v>149764.90095999997</v>
      </c>
      <c r="H62" s="40">
        <v>115836.82766999998</v>
      </c>
      <c r="I62" s="40">
        <v>148710.74958</v>
      </c>
      <c r="J62" s="40">
        <v>114674.03709999999</v>
      </c>
      <c r="K62" s="40">
        <v>110593.51818000001</v>
      </c>
      <c r="L62" s="10">
        <v>1211108.7192199999</v>
      </c>
      <c r="M62" s="95">
        <v>-582208.81638999993</v>
      </c>
      <c r="N62" s="96">
        <v>-0.84036786156524457</v>
      </c>
      <c r="O62" s="95">
        <v>-2179565.8039199994</v>
      </c>
      <c r="P62" s="96">
        <v>-0.6428118620779828</v>
      </c>
      <c r="Q62" s="13"/>
      <c r="R62" s="94"/>
      <c r="S62" s="13"/>
      <c r="T62" s="94"/>
      <c r="U62" s="13"/>
      <c r="V62" s="13"/>
      <c r="W62" s="13"/>
      <c r="X62" s="13"/>
      <c r="Y62" s="13"/>
      <c r="Z62" s="13"/>
    </row>
    <row r="63" spans="1:26" s="3" customFormat="1" x14ac:dyDescent="0.2">
      <c r="A63" s="8" t="s">
        <v>13</v>
      </c>
      <c r="B63" s="8">
        <v>163117.87969</v>
      </c>
      <c r="C63" s="39">
        <v>1100160.5300700001</v>
      </c>
      <c r="D63" s="40">
        <v>121882.45435999999</v>
      </c>
      <c r="E63" s="40">
        <v>121837.63868</v>
      </c>
      <c r="F63" s="40">
        <v>83124.825639999995</v>
      </c>
      <c r="G63" s="40">
        <v>15244.166999999998</v>
      </c>
      <c r="H63" s="40">
        <v>18910.82028</v>
      </c>
      <c r="I63" s="40">
        <v>36239.333709999999</v>
      </c>
      <c r="J63" s="40">
        <v>49143.319120000007</v>
      </c>
      <c r="K63" s="40">
        <v>61498.09193000001</v>
      </c>
      <c r="L63" s="10">
        <v>507880.65071999998</v>
      </c>
      <c r="M63" s="95">
        <v>-101619.78775999999</v>
      </c>
      <c r="N63" s="96">
        <v>-0.62298374619094454</v>
      </c>
      <c r="O63" s="95">
        <v>-592279.87935000006</v>
      </c>
      <c r="P63" s="96">
        <v>-0.53835768795697025</v>
      </c>
      <c r="Q63" s="13"/>
      <c r="R63" s="94"/>
      <c r="S63" s="13"/>
      <c r="T63" s="94"/>
      <c r="U63" s="13"/>
      <c r="V63" s="13"/>
      <c r="W63" s="13"/>
      <c r="X63" s="13"/>
      <c r="Y63" s="13"/>
      <c r="Z63" s="13"/>
    </row>
    <row r="64" spans="1:26" s="3" customFormat="1" x14ac:dyDescent="0.2">
      <c r="A64" s="8" t="s">
        <v>14</v>
      </c>
      <c r="B64" s="8">
        <v>169347.00288999997</v>
      </c>
      <c r="C64" s="39">
        <v>1639033.1660699996</v>
      </c>
      <c r="D64" s="40">
        <v>114544.35224000001</v>
      </c>
      <c r="E64" s="40">
        <v>137930.81724999999</v>
      </c>
      <c r="F64" s="40">
        <v>117120.89929999999</v>
      </c>
      <c r="G64" s="40">
        <v>42579.09072</v>
      </c>
      <c r="H64" s="40">
        <v>38872.989980000006</v>
      </c>
      <c r="I64" s="40">
        <v>80877.290030000004</v>
      </c>
      <c r="J64" s="40">
        <v>102316.47808000002</v>
      </c>
      <c r="K64" s="40">
        <v>82304.433359999995</v>
      </c>
      <c r="L64" s="10">
        <v>716546.35096000007</v>
      </c>
      <c r="M64" s="95">
        <v>-87042.569529999979</v>
      </c>
      <c r="N64" s="96">
        <v>-0.51398943025014043</v>
      </c>
      <c r="O64" s="95">
        <v>-922486.8151099995</v>
      </c>
      <c r="P64" s="96">
        <v>-0.56282376354951813</v>
      </c>
      <c r="Q64" s="13"/>
      <c r="R64" s="94"/>
      <c r="S64" s="13"/>
      <c r="T64" s="94"/>
      <c r="U64" s="13"/>
      <c r="V64" s="13"/>
      <c r="W64" s="13"/>
      <c r="X64" s="13"/>
      <c r="Y64" s="13"/>
      <c r="Z64" s="13"/>
    </row>
    <row r="65" spans="1:26" s="3" customFormat="1" x14ac:dyDescent="0.2">
      <c r="A65" s="8" t="s">
        <v>15</v>
      </c>
      <c r="B65" s="8">
        <v>261547.55473000003</v>
      </c>
      <c r="C65" s="39">
        <v>1875486.7944800002</v>
      </c>
      <c r="D65" s="40">
        <v>218885.93550999998</v>
      </c>
      <c r="E65" s="40">
        <v>212985.52373000002</v>
      </c>
      <c r="F65" s="40">
        <v>172017.83656</v>
      </c>
      <c r="G65" s="40">
        <v>41622.104319999999</v>
      </c>
      <c r="H65" s="40">
        <v>42670.240190000004</v>
      </c>
      <c r="I65" s="40">
        <v>58737.398570000005</v>
      </c>
      <c r="J65" s="40">
        <v>72448.985450000007</v>
      </c>
      <c r="K65" s="40">
        <v>81163.283740000013</v>
      </c>
      <c r="L65" s="10">
        <v>900531.30807000003</v>
      </c>
      <c r="M65" s="95">
        <v>-180384.27099000002</v>
      </c>
      <c r="N65" s="96">
        <v>-0.68968058667653676</v>
      </c>
      <c r="O65" s="95">
        <v>-974955.48641000013</v>
      </c>
      <c r="P65" s="96">
        <v>-0.51984129628612896</v>
      </c>
      <c r="Q65" s="13"/>
      <c r="R65" s="94"/>
      <c r="S65" s="13"/>
      <c r="T65" s="94"/>
      <c r="U65" s="13"/>
      <c r="V65" s="13"/>
      <c r="W65" s="13"/>
      <c r="X65" s="13"/>
      <c r="Y65" s="13"/>
      <c r="Z65" s="13"/>
    </row>
    <row r="66" spans="1:26" s="3" customFormat="1" x14ac:dyDescent="0.2">
      <c r="A66" s="56" t="s">
        <v>16</v>
      </c>
      <c r="B66" s="42">
        <v>2460732.8192999996</v>
      </c>
      <c r="C66" s="53">
        <v>16282756.314729998</v>
      </c>
      <c r="D66" s="34">
        <v>1448801.1969400002</v>
      </c>
      <c r="E66" s="34">
        <v>1313213.4963400001</v>
      </c>
      <c r="F66" s="34">
        <v>1887508.0812599999</v>
      </c>
      <c r="G66" s="34">
        <v>624129.42238</v>
      </c>
      <c r="H66" s="34">
        <v>538057.33779000002</v>
      </c>
      <c r="I66" s="34">
        <v>775943.39259000018</v>
      </c>
      <c r="J66" s="34">
        <v>859197.55764000013</v>
      </c>
      <c r="K66" s="34">
        <v>843891.52538000001</v>
      </c>
      <c r="L66" s="10">
        <v>8290742.0103200004</v>
      </c>
      <c r="M66" s="95">
        <v>-1616841.2939199996</v>
      </c>
      <c r="N66" s="96">
        <v>-0.65705682520215247</v>
      </c>
      <c r="O66" s="95">
        <v>-7992014.3044099975</v>
      </c>
      <c r="P66" s="96">
        <v>-0.49082686923098628</v>
      </c>
      <c r="Q66" s="13"/>
      <c r="R66" s="94"/>
      <c r="S66" s="13"/>
      <c r="T66" s="94"/>
      <c r="U66" s="13"/>
      <c r="V66" s="13"/>
      <c r="W66" s="13"/>
      <c r="X66" s="13"/>
      <c r="Y66" s="13"/>
      <c r="Z66" s="13"/>
    </row>
    <row r="67" spans="1:26" s="3" customFormat="1" x14ac:dyDescent="0.2">
      <c r="A67" s="3" t="s">
        <v>17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84"/>
      <c r="O67" s="20"/>
      <c r="P67" s="84"/>
      <c r="Q67" s="13"/>
      <c r="R67" s="94"/>
      <c r="S67" s="13"/>
      <c r="T67" s="94"/>
      <c r="U67" s="13"/>
      <c r="V67" s="13"/>
      <c r="W67" s="13"/>
      <c r="X67" s="13"/>
      <c r="Y67" s="13"/>
      <c r="Z67" s="13"/>
    </row>
    <row r="68" spans="1:26" s="3" customFormat="1" x14ac:dyDescent="0.2">
      <c r="A68" s="3" t="s">
        <v>18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91"/>
      <c r="O68" s="20"/>
      <c r="P68" s="84"/>
      <c r="Q68" s="13"/>
      <c r="R68" s="94"/>
      <c r="S68" s="13"/>
      <c r="T68" s="94"/>
      <c r="U68" s="13"/>
      <c r="V68" s="13"/>
      <c r="W68" s="13"/>
      <c r="X68" s="13"/>
      <c r="Y68" s="13"/>
      <c r="Z68" s="13"/>
    </row>
    <row r="69" spans="1:26" s="3" customFormat="1" x14ac:dyDescent="0.2">
      <c r="A69" s="3" t="s">
        <v>19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91"/>
      <c r="O69" s="20"/>
      <c r="P69" s="84"/>
      <c r="Q69" s="13"/>
      <c r="R69" s="94"/>
      <c r="S69" s="13"/>
      <c r="T69" s="94"/>
      <c r="U69" s="13"/>
      <c r="V69" s="13"/>
      <c r="W69" s="13"/>
      <c r="X69" s="13"/>
      <c r="Y69" s="13"/>
      <c r="Z69" s="13"/>
    </row>
    <row r="70" spans="1:26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13"/>
      <c r="R70" s="94"/>
      <c r="S70" s="13"/>
      <c r="T70" s="94"/>
      <c r="U70" s="13"/>
      <c r="V70" s="13"/>
      <c r="W70" s="13"/>
      <c r="X70" s="13"/>
      <c r="Y70" s="13"/>
      <c r="Z70" s="13"/>
    </row>
    <row r="71" spans="1:26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13"/>
      <c r="R71" s="94"/>
      <c r="S71" s="13"/>
      <c r="T71" s="94"/>
      <c r="U71" s="13"/>
      <c r="V71" s="13"/>
      <c r="W71" s="13"/>
      <c r="X71" s="13"/>
      <c r="Y71" s="13"/>
      <c r="Z71" s="13"/>
    </row>
    <row r="72" spans="1:26" s="3" customFormat="1" x14ac:dyDescent="0.2">
      <c r="A72" s="111" t="s">
        <v>0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3"/>
      <c r="R72" s="94"/>
      <c r="S72" s="13"/>
      <c r="T72" s="94"/>
      <c r="U72" s="13"/>
      <c r="V72" s="13"/>
      <c r="W72" s="13"/>
      <c r="X72" s="13"/>
      <c r="Y72" s="13"/>
      <c r="Z72" s="13"/>
    </row>
    <row r="73" spans="1:26" s="3" customFormat="1" x14ac:dyDescent="0.2">
      <c r="A73" s="111" t="s">
        <v>79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3"/>
      <c r="R73" s="94"/>
      <c r="S73" s="13"/>
      <c r="T73" s="94"/>
      <c r="U73" s="13"/>
      <c r="V73" s="13"/>
      <c r="W73" s="13"/>
      <c r="X73" s="13"/>
      <c r="Y73" s="13"/>
      <c r="Z73" s="13"/>
    </row>
    <row r="74" spans="1:26" s="3" customFormat="1" x14ac:dyDescent="0.2">
      <c r="A74" s="111" t="s">
        <v>1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3"/>
      <c r="R74" s="94"/>
      <c r="S74" s="13"/>
      <c r="T74" s="94"/>
      <c r="U74" s="13"/>
      <c r="V74" s="13"/>
      <c r="W74" s="13"/>
      <c r="X74" s="13"/>
      <c r="Y74" s="13"/>
      <c r="Z74" s="13"/>
    </row>
    <row r="75" spans="1:26" s="3" customFormat="1" x14ac:dyDescent="0.2">
      <c r="A75" s="89"/>
      <c r="B75" s="89"/>
      <c r="C75" s="89"/>
      <c r="D75" s="4"/>
      <c r="E75" s="4"/>
      <c r="F75" s="4"/>
      <c r="G75" s="4"/>
      <c r="H75" s="4"/>
      <c r="I75" s="4"/>
      <c r="J75" s="4"/>
      <c r="K75" s="4"/>
      <c r="L75" s="4"/>
      <c r="M75" s="89"/>
      <c r="N75" s="84"/>
      <c r="O75" s="1"/>
      <c r="P75" s="84"/>
      <c r="Q75" s="13"/>
      <c r="R75" s="94"/>
      <c r="S75" s="13"/>
      <c r="T75" s="94"/>
      <c r="U75" s="13"/>
      <c r="V75" s="13"/>
      <c r="W75" s="13"/>
      <c r="X75" s="13"/>
      <c r="Y75" s="13"/>
      <c r="Z75" s="13"/>
    </row>
    <row r="76" spans="1:26" s="3" customFormat="1" x14ac:dyDescent="0.2">
      <c r="A76" s="117" t="s">
        <v>2</v>
      </c>
      <c r="B76" s="115" t="s">
        <v>23</v>
      </c>
      <c r="C76" s="116"/>
      <c r="D76" s="119" t="s">
        <v>33</v>
      </c>
      <c r="E76" s="120"/>
      <c r="F76" s="120"/>
      <c r="G76" s="120"/>
      <c r="H76" s="120"/>
      <c r="I76" s="120"/>
      <c r="J76" s="120"/>
      <c r="K76" s="120"/>
      <c r="L76" s="121"/>
      <c r="M76" s="115" t="s">
        <v>84</v>
      </c>
      <c r="N76" s="116"/>
      <c r="O76" s="115" t="s">
        <v>85</v>
      </c>
      <c r="P76" s="116"/>
      <c r="Q76" s="13"/>
      <c r="R76" s="94"/>
      <c r="S76" s="13"/>
      <c r="T76" s="94"/>
      <c r="U76" s="13"/>
      <c r="V76" s="13"/>
      <c r="W76" s="13"/>
      <c r="X76" s="13"/>
      <c r="Y76" s="13"/>
      <c r="Z76" s="13"/>
    </row>
    <row r="77" spans="1:26" s="3" customFormat="1" x14ac:dyDescent="0.2">
      <c r="A77" s="118"/>
      <c r="B77" s="56" t="s">
        <v>80</v>
      </c>
      <c r="C77" s="90" t="s">
        <v>81</v>
      </c>
      <c r="D77" s="57" t="s">
        <v>39</v>
      </c>
      <c r="E77" s="57" t="s">
        <v>40</v>
      </c>
      <c r="F77" s="57" t="s">
        <v>49</v>
      </c>
      <c r="G77" s="57" t="s">
        <v>54</v>
      </c>
      <c r="H77" s="57" t="s">
        <v>59</v>
      </c>
      <c r="I77" s="57" t="s">
        <v>66</v>
      </c>
      <c r="J77" s="57" t="s">
        <v>72</v>
      </c>
      <c r="K77" s="57" t="s">
        <v>82</v>
      </c>
      <c r="L77" s="57" t="s">
        <v>83</v>
      </c>
      <c r="M77" s="7" t="s">
        <v>3</v>
      </c>
      <c r="N77" s="83" t="s">
        <v>4</v>
      </c>
      <c r="O77" s="7" t="s">
        <v>3</v>
      </c>
      <c r="P77" s="83" t="s">
        <v>4</v>
      </c>
      <c r="Q77" s="13"/>
      <c r="R77" s="94"/>
      <c r="S77" s="13"/>
      <c r="T77" s="94"/>
      <c r="U77" s="13"/>
      <c r="V77" s="13"/>
      <c r="W77" s="13"/>
      <c r="X77" s="13"/>
      <c r="Y77" s="13"/>
      <c r="Z77" s="13"/>
    </row>
    <row r="78" spans="1:26" s="3" customFormat="1" x14ac:dyDescent="0.2">
      <c r="A78" s="8" t="s">
        <v>5</v>
      </c>
      <c r="B78" s="8">
        <v>12980.87988</v>
      </c>
      <c r="C78" s="40">
        <v>79504.353429999988</v>
      </c>
      <c r="D78" s="44">
        <v>9219.8554000000004</v>
      </c>
      <c r="E78" s="44">
        <v>8626.1970500000007</v>
      </c>
      <c r="F78" s="44">
        <v>15270.105939999999</v>
      </c>
      <c r="G78" s="44">
        <v>4773.9705100000001</v>
      </c>
      <c r="H78" s="44">
        <v>711.95818999999995</v>
      </c>
      <c r="I78" s="44">
        <v>8762.6151899999986</v>
      </c>
      <c r="J78" s="44">
        <v>2704.4879100000003</v>
      </c>
      <c r="K78" s="44">
        <v>2762.2999799999998</v>
      </c>
      <c r="L78" s="10">
        <v>52831.490170000005</v>
      </c>
      <c r="M78" s="95">
        <v>-10218.579900000001</v>
      </c>
      <c r="N78" s="96">
        <v>-0.78720240803892261</v>
      </c>
      <c r="O78" s="95">
        <v>-26672.863259999984</v>
      </c>
      <c r="P78" s="96">
        <v>-0.33548934252366747</v>
      </c>
      <c r="Q78" s="13"/>
      <c r="R78" s="94"/>
      <c r="S78" s="13"/>
      <c r="T78" s="94"/>
      <c r="U78" s="13"/>
      <c r="V78" s="13"/>
      <c r="W78" s="13"/>
      <c r="X78" s="13"/>
      <c r="Y78" s="13"/>
      <c r="Z78" s="13"/>
    </row>
    <row r="79" spans="1:26" s="3" customFormat="1" x14ac:dyDescent="0.2">
      <c r="A79" s="8" t="s">
        <v>6</v>
      </c>
      <c r="B79" s="8">
        <v>14933.752600000002</v>
      </c>
      <c r="C79" s="40">
        <v>195953.47378999999</v>
      </c>
      <c r="D79" s="44">
        <v>31380.69412</v>
      </c>
      <c r="E79" s="44">
        <v>20663.89028</v>
      </c>
      <c r="F79" s="44">
        <v>70936.564419999995</v>
      </c>
      <c r="G79" s="44">
        <v>15465.97465</v>
      </c>
      <c r="H79" s="44">
        <v>6315.3103000000001</v>
      </c>
      <c r="I79" s="44">
        <v>11355.255519999999</v>
      </c>
      <c r="J79" s="44">
        <v>10611.006820000001</v>
      </c>
      <c r="K79" s="44">
        <v>12782.041549999998</v>
      </c>
      <c r="L79" s="10">
        <v>179510.73766000001</v>
      </c>
      <c r="M79" s="95">
        <v>-2151.7110500000035</v>
      </c>
      <c r="N79" s="96">
        <v>-0.14408374824690773</v>
      </c>
      <c r="O79" s="95">
        <v>-16442.736129999976</v>
      </c>
      <c r="P79" s="96">
        <v>-8.3911429646924107E-2</v>
      </c>
      <c r="Q79" s="13"/>
      <c r="R79" s="94"/>
      <c r="S79" s="13"/>
      <c r="T79" s="94"/>
      <c r="U79" s="13"/>
      <c r="V79" s="13"/>
      <c r="W79" s="13"/>
      <c r="X79" s="13"/>
      <c r="Y79" s="13"/>
      <c r="Z79" s="13"/>
    </row>
    <row r="80" spans="1:26" s="3" customFormat="1" x14ac:dyDescent="0.2">
      <c r="A80" s="8" t="s">
        <v>7</v>
      </c>
      <c r="B80" s="8">
        <v>5039.0969400000004</v>
      </c>
      <c r="C80" s="40">
        <v>42368.144310000011</v>
      </c>
      <c r="D80" s="44">
        <v>6803.2714299999998</v>
      </c>
      <c r="E80" s="44">
        <v>3347.8148700000002</v>
      </c>
      <c r="F80" s="44">
        <v>3392.0620899999999</v>
      </c>
      <c r="G80" s="44">
        <v>1819.1767500000001</v>
      </c>
      <c r="H80" s="44">
        <v>3093.8239100000001</v>
      </c>
      <c r="I80" s="44">
        <v>2363.21531</v>
      </c>
      <c r="J80" s="44">
        <v>2817.6554900000001</v>
      </c>
      <c r="K80" s="44">
        <v>2053.8803800000001</v>
      </c>
      <c r="L80" s="10">
        <v>25690.900229999999</v>
      </c>
      <c r="M80" s="95">
        <v>-2985.2165600000003</v>
      </c>
      <c r="N80" s="96">
        <v>-0.59241102037620252</v>
      </c>
      <c r="O80" s="95">
        <v>-16677.244080000011</v>
      </c>
      <c r="P80" s="96">
        <v>-0.39362696553277499</v>
      </c>
      <c r="Q80" s="13"/>
      <c r="R80" s="94"/>
      <c r="S80" s="13"/>
      <c r="T80" s="94"/>
      <c r="U80" s="13"/>
      <c r="V80" s="13"/>
      <c r="W80" s="13"/>
      <c r="X80" s="13"/>
      <c r="Y80" s="13"/>
      <c r="Z80" s="13"/>
    </row>
    <row r="81" spans="1:26" s="3" customFormat="1" x14ac:dyDescent="0.2">
      <c r="A81" s="8" t="s">
        <v>8</v>
      </c>
      <c r="B81" s="8">
        <v>9958.0248900000006</v>
      </c>
      <c r="C81" s="40">
        <v>163006.46620999998</v>
      </c>
      <c r="D81" s="44">
        <v>14880.953880000001</v>
      </c>
      <c r="E81" s="44">
        <v>23100.707409999999</v>
      </c>
      <c r="F81" s="44">
        <v>19694.388059999997</v>
      </c>
      <c r="G81" s="44">
        <v>15322.71141</v>
      </c>
      <c r="H81" s="44">
        <v>11857.478230000001</v>
      </c>
      <c r="I81" s="44">
        <v>7842.2925400000004</v>
      </c>
      <c r="J81" s="44">
        <v>8391.2787599999992</v>
      </c>
      <c r="K81" s="44">
        <v>10246.472089999999</v>
      </c>
      <c r="L81" s="10">
        <v>111336.28238</v>
      </c>
      <c r="M81" s="95">
        <v>288.4471999999987</v>
      </c>
      <c r="N81" s="96">
        <v>2.8966306389700103E-2</v>
      </c>
      <c r="O81" s="95">
        <v>-51670.18382999998</v>
      </c>
      <c r="P81" s="96">
        <v>-0.31698241812955863</v>
      </c>
      <c r="Q81" s="13"/>
      <c r="R81" s="94"/>
      <c r="S81" s="13"/>
      <c r="T81" s="94"/>
      <c r="U81" s="13"/>
      <c r="V81" s="13"/>
      <c r="W81" s="13"/>
      <c r="X81" s="13"/>
      <c r="Y81" s="13"/>
      <c r="Z81" s="13"/>
    </row>
    <row r="82" spans="1:26" s="3" customFormat="1" x14ac:dyDescent="0.2">
      <c r="A82" s="8" t="s">
        <v>9</v>
      </c>
      <c r="B82" s="8">
        <v>1767.54926</v>
      </c>
      <c r="C82" s="40">
        <v>28599.717479999999</v>
      </c>
      <c r="D82" s="44">
        <v>2042.36184</v>
      </c>
      <c r="E82" s="44">
        <v>965.53959999999995</v>
      </c>
      <c r="F82" s="44">
        <v>51.079610000000002</v>
      </c>
      <c r="G82" s="44">
        <v>31.780090000000001</v>
      </c>
      <c r="H82" s="44">
        <v>100.17093</v>
      </c>
      <c r="I82" s="44">
        <v>5777.3307699999996</v>
      </c>
      <c r="J82" s="44">
        <v>1579.3653999999999</v>
      </c>
      <c r="K82" s="44">
        <v>1056.8162399999999</v>
      </c>
      <c r="L82" s="10">
        <v>11604.44448</v>
      </c>
      <c r="M82" s="95">
        <v>-710.73302000000012</v>
      </c>
      <c r="N82" s="96">
        <v>-0.40210082744737774</v>
      </c>
      <c r="O82" s="95">
        <v>-16995.273000000001</v>
      </c>
      <c r="P82" s="96">
        <v>-0.59424618484028469</v>
      </c>
      <c r="Q82" s="13"/>
      <c r="R82" s="94"/>
      <c r="S82" s="13"/>
      <c r="T82" s="94"/>
      <c r="U82" s="13"/>
      <c r="V82" s="13"/>
      <c r="W82" s="13"/>
      <c r="X82" s="13"/>
      <c r="Y82" s="13"/>
      <c r="Z82" s="13"/>
    </row>
    <row r="83" spans="1:26" s="3" customFormat="1" x14ac:dyDescent="0.2">
      <c r="A83" s="8" t="s">
        <v>10</v>
      </c>
      <c r="B83" s="8">
        <v>1068.1001000000001</v>
      </c>
      <c r="C83" s="40">
        <v>4084.8309300000001</v>
      </c>
      <c r="D83" s="44">
        <v>611.22102000000007</v>
      </c>
      <c r="E83" s="44">
        <v>279.87544000000003</v>
      </c>
      <c r="F83" s="44">
        <v>340.31496999999996</v>
      </c>
      <c r="G83" s="44">
        <v>250.00183999999999</v>
      </c>
      <c r="H83" s="44">
        <v>57.53</v>
      </c>
      <c r="I83" s="44">
        <v>485.26330999999999</v>
      </c>
      <c r="J83" s="44">
        <v>110.30866999999999</v>
      </c>
      <c r="K83" s="44">
        <v>350.1995</v>
      </c>
      <c r="L83" s="10">
        <v>2484.7147500000001</v>
      </c>
      <c r="M83" s="95">
        <v>-717.90060000000017</v>
      </c>
      <c r="N83" s="96">
        <v>-0.67212857671298787</v>
      </c>
      <c r="O83" s="95">
        <v>-1600.11618</v>
      </c>
      <c r="P83" s="96">
        <v>-0.39172151979372127</v>
      </c>
      <c r="Q83" s="13"/>
      <c r="R83" s="94"/>
      <c r="S83" s="13"/>
      <c r="T83" s="94"/>
      <c r="U83" s="13"/>
      <c r="V83" s="13"/>
      <c r="W83" s="13"/>
      <c r="X83" s="13"/>
      <c r="Y83" s="13"/>
      <c r="Z83" s="13"/>
    </row>
    <row r="84" spans="1:26" s="3" customFormat="1" x14ac:dyDescent="0.2">
      <c r="A84" s="8" t="s">
        <v>11</v>
      </c>
      <c r="B84" s="8">
        <v>405828.91102</v>
      </c>
      <c r="C84" s="40">
        <v>3127848.5784100001</v>
      </c>
      <c r="D84" s="44">
        <v>317537.11875000002</v>
      </c>
      <c r="E84" s="44">
        <v>326232.78910000005</v>
      </c>
      <c r="F84" s="44">
        <v>375680.97399000003</v>
      </c>
      <c r="G84" s="44">
        <v>163082.0857</v>
      </c>
      <c r="H84" s="44">
        <v>167216.94804999998</v>
      </c>
      <c r="I84" s="44">
        <v>207121.11197</v>
      </c>
      <c r="J84" s="44">
        <v>214241.66519999999</v>
      </c>
      <c r="K84" s="44">
        <v>224959.02553000004</v>
      </c>
      <c r="L84" s="10">
        <v>1996071.71829</v>
      </c>
      <c r="M84" s="95">
        <v>-180869.88548999996</v>
      </c>
      <c r="N84" s="96">
        <v>-0.44568013904038084</v>
      </c>
      <c r="O84" s="95">
        <v>-1131776.8601200001</v>
      </c>
      <c r="P84" s="96">
        <v>-0.3618387628902815</v>
      </c>
      <c r="Q84" s="13"/>
      <c r="R84" s="94"/>
      <c r="S84" s="13"/>
      <c r="T84" s="94"/>
      <c r="U84" s="13"/>
      <c r="V84" s="13"/>
      <c r="W84" s="13"/>
      <c r="X84" s="13"/>
      <c r="Y84" s="13"/>
      <c r="Z84" s="13"/>
    </row>
    <row r="85" spans="1:26" s="3" customFormat="1" x14ac:dyDescent="0.2">
      <c r="A85" s="8" t="s">
        <v>12</v>
      </c>
      <c r="B85" s="8">
        <v>133889.4014</v>
      </c>
      <c r="C85" s="40">
        <v>664619.28419999999</v>
      </c>
      <c r="D85" s="44">
        <v>52456.712420000003</v>
      </c>
      <c r="E85" s="44">
        <v>49999.961309999999</v>
      </c>
      <c r="F85" s="44">
        <v>83641.716059999992</v>
      </c>
      <c r="G85" s="44">
        <v>54884.462739999995</v>
      </c>
      <c r="H85" s="44">
        <v>54567.786009999996</v>
      </c>
      <c r="I85" s="44">
        <v>40341.972460000005</v>
      </c>
      <c r="J85" s="44">
        <v>42809.871119999996</v>
      </c>
      <c r="K85" s="44">
        <v>43814.404419999999</v>
      </c>
      <c r="L85" s="10">
        <v>422516.88653999992</v>
      </c>
      <c r="M85" s="95">
        <v>-90074.996979999996</v>
      </c>
      <c r="N85" s="96">
        <v>-0.67275673830893679</v>
      </c>
      <c r="O85" s="95">
        <v>-242102.39766000008</v>
      </c>
      <c r="P85" s="96">
        <v>-0.36427230358116669</v>
      </c>
      <c r="Q85" s="13"/>
      <c r="R85" s="94"/>
      <c r="S85" s="13"/>
      <c r="T85" s="94"/>
      <c r="U85" s="13"/>
      <c r="V85" s="13"/>
      <c r="W85" s="13"/>
      <c r="X85" s="13"/>
      <c r="Y85" s="13"/>
      <c r="Z85" s="13"/>
    </row>
    <row r="86" spans="1:26" s="3" customFormat="1" x14ac:dyDescent="0.2">
      <c r="A86" s="8" t="s">
        <v>13</v>
      </c>
      <c r="B86" s="8">
        <v>105468.89261</v>
      </c>
      <c r="C86" s="40">
        <v>714631.87919999997</v>
      </c>
      <c r="D86" s="44">
        <v>67598.124229999987</v>
      </c>
      <c r="E86" s="44">
        <v>66851.162899999996</v>
      </c>
      <c r="F86" s="44">
        <v>50576.416859999998</v>
      </c>
      <c r="G86" s="44">
        <v>9934.5401299999994</v>
      </c>
      <c r="H86" s="44">
        <v>7758.7830000000004</v>
      </c>
      <c r="I86" s="44">
        <v>18415.867280000002</v>
      </c>
      <c r="J86" s="44">
        <v>22318.711449999999</v>
      </c>
      <c r="K86" s="44">
        <v>30242.163190000003</v>
      </c>
      <c r="L86" s="10">
        <v>273695.76903999998</v>
      </c>
      <c r="M86" s="95">
        <v>-75226.729419999989</v>
      </c>
      <c r="N86" s="96">
        <v>-0.71325987747089892</v>
      </c>
      <c r="O86" s="95">
        <v>-440936.11015999998</v>
      </c>
      <c r="P86" s="96">
        <v>-0.61701153138257592</v>
      </c>
      <c r="Q86" s="13"/>
      <c r="R86" s="94"/>
      <c r="S86" s="13"/>
      <c r="T86" s="94"/>
      <c r="U86" s="13"/>
      <c r="V86" s="13"/>
      <c r="W86" s="13"/>
      <c r="X86" s="13"/>
      <c r="Y86" s="13"/>
      <c r="Z86" s="13"/>
    </row>
    <row r="87" spans="1:26" s="3" customFormat="1" x14ac:dyDescent="0.2">
      <c r="A87" s="8" t="s">
        <v>14</v>
      </c>
      <c r="B87" s="8">
        <v>116266.92959</v>
      </c>
      <c r="C87" s="40">
        <v>1124677.06709</v>
      </c>
      <c r="D87" s="44">
        <v>83961.711150000003</v>
      </c>
      <c r="E87" s="44">
        <v>107920.08078</v>
      </c>
      <c r="F87" s="44">
        <v>88614.484379999994</v>
      </c>
      <c r="G87" s="44">
        <v>28550.769640000002</v>
      </c>
      <c r="H87" s="44">
        <v>28014.909500000002</v>
      </c>
      <c r="I87" s="44">
        <v>72534.07001000001</v>
      </c>
      <c r="J87" s="44">
        <v>85977.215290000007</v>
      </c>
      <c r="K87" s="44">
        <v>54984.688600000001</v>
      </c>
      <c r="L87" s="10">
        <v>550557.92935000011</v>
      </c>
      <c r="M87" s="95">
        <v>-61282.240989999998</v>
      </c>
      <c r="N87" s="96">
        <v>-0.52708230281907109</v>
      </c>
      <c r="O87" s="95">
        <v>-574119.13773999992</v>
      </c>
      <c r="P87" s="96">
        <v>-0.51047465493848931</v>
      </c>
      <c r="Q87" s="13"/>
      <c r="R87" s="94"/>
      <c r="S87" s="13"/>
      <c r="T87" s="94"/>
      <c r="U87" s="13"/>
      <c r="V87" s="13"/>
      <c r="W87" s="13"/>
      <c r="X87" s="13"/>
      <c r="Y87" s="13"/>
      <c r="Z87" s="13"/>
    </row>
    <row r="88" spans="1:26" s="3" customFormat="1" x14ac:dyDescent="0.2">
      <c r="A88" s="8" t="s">
        <v>15</v>
      </c>
      <c r="B88" s="8">
        <v>127000.91299</v>
      </c>
      <c r="C88" s="40">
        <v>923415.20973999996</v>
      </c>
      <c r="D88" s="44">
        <v>111278.65212</v>
      </c>
      <c r="E88" s="44">
        <v>104012.21456000001</v>
      </c>
      <c r="F88" s="44">
        <v>96118.994470000005</v>
      </c>
      <c r="G88" s="44">
        <v>24237.45968</v>
      </c>
      <c r="H88" s="44">
        <v>22042.235060000003</v>
      </c>
      <c r="I88" s="44">
        <v>28906.472700000002</v>
      </c>
      <c r="J88" s="44">
        <v>34731.557930000003</v>
      </c>
      <c r="K88" s="44">
        <v>34990.199390000002</v>
      </c>
      <c r="L88" s="10">
        <v>456317.78590999998</v>
      </c>
      <c r="M88" s="95">
        <v>-92010.713599999988</v>
      </c>
      <c r="N88" s="96">
        <v>-0.72448859959963352</v>
      </c>
      <c r="O88" s="95">
        <v>-467097.42382999999</v>
      </c>
      <c r="P88" s="96">
        <v>-0.50583683147423741</v>
      </c>
      <c r="Q88" s="13"/>
      <c r="R88" s="94"/>
      <c r="S88" s="13"/>
      <c r="T88" s="94"/>
      <c r="U88" s="13"/>
      <c r="V88" s="13"/>
      <c r="W88" s="13"/>
      <c r="X88" s="13"/>
      <c r="Y88" s="13"/>
      <c r="Z88" s="13"/>
    </row>
    <row r="89" spans="1:26" s="3" customFormat="1" x14ac:dyDescent="0.2">
      <c r="A89" s="56" t="s">
        <v>16</v>
      </c>
      <c r="B89" s="42">
        <v>934202.45128000004</v>
      </c>
      <c r="C89" s="34">
        <v>7068709.0047899997</v>
      </c>
      <c r="D89" s="45">
        <v>697770.67636000004</v>
      </c>
      <c r="E89" s="45">
        <v>712000.23329999996</v>
      </c>
      <c r="F89" s="45">
        <v>804317.10085000005</v>
      </c>
      <c r="G89" s="45">
        <v>318352.93313999998</v>
      </c>
      <c r="H89" s="45">
        <v>301736.93317999999</v>
      </c>
      <c r="I89" s="45">
        <v>403905.46706</v>
      </c>
      <c r="J89" s="45">
        <v>426293.12404000002</v>
      </c>
      <c r="K89" s="45">
        <v>418242.19087000005</v>
      </c>
      <c r="L89" s="10">
        <v>4082618.6588000003</v>
      </c>
      <c r="M89" s="95">
        <v>-515960.26040999999</v>
      </c>
      <c r="N89" s="96">
        <v>-0.55230026393428489</v>
      </c>
      <c r="O89" s="95">
        <v>-2986090.3459899994</v>
      </c>
      <c r="P89" s="96">
        <v>-0.4224378658064043</v>
      </c>
      <c r="Q89" s="13"/>
      <c r="R89" s="94"/>
      <c r="S89" s="13"/>
      <c r="T89" s="94"/>
      <c r="U89" s="13"/>
      <c r="V89" s="13"/>
      <c r="W89" s="13"/>
      <c r="X89" s="13"/>
      <c r="Y89" s="13"/>
      <c r="Z89" s="13"/>
    </row>
    <row r="90" spans="1:26" s="3" customFormat="1" x14ac:dyDescent="0.2">
      <c r="A90" s="3" t="s">
        <v>17</v>
      </c>
      <c r="B90" s="20"/>
      <c r="C90" s="20"/>
      <c r="D90" s="21"/>
      <c r="E90" s="21"/>
      <c r="F90" s="21"/>
      <c r="G90" s="21"/>
      <c r="H90" s="21"/>
      <c r="I90" s="21"/>
      <c r="J90" s="21"/>
      <c r="K90" s="21"/>
      <c r="L90" s="21"/>
      <c r="N90" s="84"/>
      <c r="O90" s="1"/>
      <c r="P90" s="84"/>
      <c r="Q90" s="13"/>
      <c r="R90" s="94"/>
      <c r="S90" s="13"/>
      <c r="T90" s="94"/>
      <c r="U90" s="13"/>
      <c r="V90" s="13"/>
      <c r="W90" s="13"/>
      <c r="X90" s="13"/>
      <c r="Y90" s="13"/>
      <c r="Z90" s="13"/>
    </row>
    <row r="91" spans="1:26" s="3" customFormat="1" x14ac:dyDescent="0.2">
      <c r="A91" s="3" t="s">
        <v>18</v>
      </c>
      <c r="B91" s="20"/>
      <c r="C91" s="20"/>
      <c r="D91" s="21"/>
      <c r="E91" s="21"/>
      <c r="F91" s="21"/>
      <c r="G91" s="21"/>
      <c r="H91" s="21"/>
      <c r="I91" s="21"/>
      <c r="J91" s="21"/>
      <c r="K91" s="21"/>
      <c r="L91" s="21"/>
      <c r="N91" s="84"/>
      <c r="O91" s="1"/>
      <c r="P91" s="84"/>
      <c r="Q91" s="13"/>
      <c r="R91" s="94"/>
      <c r="S91" s="13"/>
      <c r="T91" s="94"/>
      <c r="U91" s="13"/>
      <c r="V91" s="13"/>
      <c r="W91" s="13"/>
      <c r="X91" s="13"/>
      <c r="Y91" s="13"/>
      <c r="Z91" s="13"/>
    </row>
    <row r="92" spans="1:26" s="3" customFormat="1" x14ac:dyDescent="0.2">
      <c r="A92" s="3" t="s">
        <v>19</v>
      </c>
      <c r="B92" s="20"/>
      <c r="C92" s="20"/>
      <c r="D92" s="21"/>
      <c r="E92" s="21"/>
      <c r="F92" s="21"/>
      <c r="G92" s="21"/>
      <c r="H92" s="21"/>
      <c r="I92" s="21"/>
      <c r="J92" s="21"/>
      <c r="K92" s="21"/>
      <c r="L92" s="21"/>
      <c r="N92" s="84"/>
      <c r="O92" s="1"/>
      <c r="P92" s="84"/>
      <c r="Q92" s="13"/>
      <c r="R92" s="94"/>
      <c r="S92" s="13"/>
      <c r="T92" s="94"/>
      <c r="U92" s="13"/>
      <c r="V92" s="13"/>
      <c r="W92" s="13"/>
      <c r="X92" s="13"/>
      <c r="Y92" s="13"/>
      <c r="Z92" s="13"/>
    </row>
    <row r="93" spans="1:26" x14ac:dyDescent="0.2">
      <c r="Q93" s="13"/>
      <c r="R93" s="94"/>
      <c r="S93" s="13"/>
      <c r="T93" s="94"/>
      <c r="U93" s="13"/>
      <c r="V93" s="13"/>
      <c r="W93" s="13"/>
      <c r="X93" s="13"/>
      <c r="Y93" s="13"/>
      <c r="Z93" s="13"/>
    </row>
    <row r="94" spans="1:26" x14ac:dyDescent="0.2">
      <c r="Q94" s="13"/>
      <c r="R94" s="94"/>
      <c r="S94" s="13"/>
      <c r="T94" s="94"/>
      <c r="U94" s="13"/>
      <c r="V94" s="13"/>
      <c r="W94" s="13"/>
      <c r="X94" s="13"/>
      <c r="Y94" s="13"/>
      <c r="Z94" s="13"/>
    </row>
    <row r="95" spans="1:26" s="3" customFormat="1" x14ac:dyDescent="0.2">
      <c r="A95" s="111" t="s">
        <v>0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3"/>
      <c r="R95" s="94"/>
      <c r="S95" s="13"/>
      <c r="T95" s="94"/>
      <c r="U95" s="13"/>
      <c r="V95" s="13"/>
      <c r="W95" s="13"/>
      <c r="X95" s="13"/>
      <c r="Y95" s="13"/>
      <c r="Z95" s="13"/>
    </row>
    <row r="96" spans="1:26" s="3" customFormat="1" x14ac:dyDescent="0.2">
      <c r="A96" s="111" t="s">
        <v>79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3"/>
      <c r="R96" s="94"/>
      <c r="S96" s="13"/>
      <c r="T96" s="94"/>
      <c r="U96" s="13"/>
      <c r="V96" s="13"/>
      <c r="W96" s="13"/>
      <c r="X96" s="13"/>
      <c r="Y96" s="13"/>
      <c r="Z96" s="13"/>
    </row>
    <row r="97" spans="1:26" s="3" customFormat="1" x14ac:dyDescent="0.2">
      <c r="A97" s="111" t="s">
        <v>1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3"/>
      <c r="R97" s="94"/>
      <c r="S97" s="13"/>
      <c r="T97" s="94"/>
      <c r="U97" s="13"/>
      <c r="V97" s="13"/>
      <c r="W97" s="13"/>
      <c r="X97" s="13"/>
      <c r="Y97" s="13"/>
      <c r="Z97" s="13"/>
    </row>
    <row r="98" spans="1:26" s="3" customFormat="1" x14ac:dyDescent="0.2">
      <c r="A98" s="89"/>
      <c r="B98" s="89"/>
      <c r="C98" s="89"/>
      <c r="D98" s="4"/>
      <c r="E98" s="4"/>
      <c r="F98" s="4"/>
      <c r="G98" s="4"/>
      <c r="H98" s="4"/>
      <c r="I98" s="4"/>
      <c r="J98" s="4"/>
      <c r="K98" s="4"/>
      <c r="L98" s="4"/>
      <c r="M98" s="89"/>
      <c r="N98" s="84"/>
      <c r="O98" s="1"/>
      <c r="P98" s="84"/>
      <c r="Q98" s="13"/>
      <c r="R98" s="94"/>
      <c r="S98" s="13"/>
      <c r="T98" s="94"/>
      <c r="U98" s="13"/>
      <c r="V98" s="13"/>
      <c r="W98" s="13"/>
      <c r="X98" s="13"/>
      <c r="Y98" s="13"/>
      <c r="Z98" s="13"/>
    </row>
    <row r="99" spans="1:26" s="3" customFormat="1" x14ac:dyDescent="0.2">
      <c r="A99" s="117" t="s">
        <v>2</v>
      </c>
      <c r="B99" s="115" t="s">
        <v>24</v>
      </c>
      <c r="C99" s="116"/>
      <c r="D99" s="119" t="s">
        <v>34</v>
      </c>
      <c r="E99" s="120"/>
      <c r="F99" s="120"/>
      <c r="G99" s="120"/>
      <c r="H99" s="120"/>
      <c r="I99" s="120"/>
      <c r="J99" s="120"/>
      <c r="K99" s="120"/>
      <c r="L99" s="121"/>
      <c r="M99" s="115" t="s">
        <v>84</v>
      </c>
      <c r="N99" s="116"/>
      <c r="O99" s="115" t="s">
        <v>85</v>
      </c>
      <c r="P99" s="116"/>
      <c r="Q99" s="13"/>
      <c r="R99" s="94"/>
      <c r="S99" s="13"/>
      <c r="T99" s="94"/>
      <c r="U99" s="13"/>
      <c r="V99" s="13"/>
      <c r="W99" s="13"/>
      <c r="X99" s="13"/>
      <c r="Y99" s="13"/>
      <c r="Z99" s="13"/>
    </row>
    <row r="100" spans="1:26" s="3" customFormat="1" x14ac:dyDescent="0.2">
      <c r="A100" s="118"/>
      <c r="B100" s="56" t="s">
        <v>80</v>
      </c>
      <c r="C100" s="90" t="s">
        <v>81</v>
      </c>
      <c r="D100" s="57" t="s">
        <v>39</v>
      </c>
      <c r="E100" s="57" t="s">
        <v>40</v>
      </c>
      <c r="F100" s="57" t="s">
        <v>49</v>
      </c>
      <c r="G100" s="57" t="s">
        <v>54</v>
      </c>
      <c r="H100" s="57" t="s">
        <v>59</v>
      </c>
      <c r="I100" s="57" t="s">
        <v>66</v>
      </c>
      <c r="J100" s="57" t="s">
        <v>72</v>
      </c>
      <c r="K100" s="57" t="s">
        <v>82</v>
      </c>
      <c r="L100" s="57" t="s">
        <v>83</v>
      </c>
      <c r="M100" s="7" t="s">
        <v>3</v>
      </c>
      <c r="N100" s="83" t="s">
        <v>4</v>
      </c>
      <c r="O100" s="7" t="s">
        <v>3</v>
      </c>
      <c r="P100" s="83" t="s">
        <v>4</v>
      </c>
      <c r="Q100" s="13"/>
      <c r="R100" s="94"/>
      <c r="S100" s="13"/>
      <c r="T100" s="94"/>
      <c r="U100" s="13"/>
      <c r="V100" s="13"/>
      <c r="W100" s="13"/>
      <c r="X100" s="13"/>
      <c r="Y100" s="13"/>
      <c r="Z100" s="13"/>
    </row>
    <row r="101" spans="1:26" s="3" customFormat="1" x14ac:dyDescent="0.2">
      <c r="A101" s="8" t="s">
        <v>5</v>
      </c>
      <c r="B101" s="8">
        <v>0</v>
      </c>
      <c r="C101" s="44">
        <v>6881.1732099999999</v>
      </c>
      <c r="D101" s="44">
        <v>0</v>
      </c>
      <c r="E101" s="44">
        <v>371.5</v>
      </c>
      <c r="F101" s="44">
        <v>3.37784</v>
      </c>
      <c r="G101" s="44">
        <v>0</v>
      </c>
      <c r="H101" s="44">
        <v>0</v>
      </c>
      <c r="I101" s="44">
        <v>3647.1208099999999</v>
      </c>
      <c r="J101" s="44">
        <v>0</v>
      </c>
      <c r="K101" s="44">
        <v>0</v>
      </c>
      <c r="L101" s="10">
        <v>4021.99865</v>
      </c>
      <c r="M101" s="95">
        <v>0</v>
      </c>
      <c r="N101" s="96" t="e">
        <v>#DIV/0!</v>
      </c>
      <c r="O101" s="95">
        <v>-2859.1745599999999</v>
      </c>
      <c r="P101" s="96">
        <v>-0.4155068434907192</v>
      </c>
      <c r="Q101" s="13"/>
      <c r="R101" s="94"/>
      <c r="S101" s="13"/>
      <c r="T101" s="94"/>
      <c r="U101" s="13"/>
      <c r="V101" s="13"/>
      <c r="W101" s="13"/>
      <c r="X101" s="13"/>
      <c r="Y101" s="13"/>
      <c r="Z101" s="13"/>
    </row>
    <row r="102" spans="1:26" s="3" customFormat="1" x14ac:dyDescent="0.2">
      <c r="A102" s="8" t="s">
        <v>6</v>
      </c>
      <c r="B102" s="8">
        <v>38242.548649999997</v>
      </c>
      <c r="C102" s="44">
        <v>268910.99195</v>
      </c>
      <c r="D102" s="44">
        <v>79969.791590000008</v>
      </c>
      <c r="E102" s="44">
        <v>15267.499589999999</v>
      </c>
      <c r="F102" s="44">
        <v>122121.08308</v>
      </c>
      <c r="G102" s="44">
        <v>10400</v>
      </c>
      <c r="H102" s="44">
        <v>19350.313320000001</v>
      </c>
      <c r="I102" s="44">
        <v>11260.08</v>
      </c>
      <c r="J102" s="44">
        <v>18275.1011</v>
      </c>
      <c r="K102" s="44">
        <v>13918.10053</v>
      </c>
      <c r="L102" s="10">
        <v>290561.96921000001</v>
      </c>
      <c r="M102" s="95">
        <v>-24324.448119999997</v>
      </c>
      <c r="N102" s="96">
        <v>-0.63605719228129942</v>
      </c>
      <c r="O102" s="95">
        <v>21650.977260000014</v>
      </c>
      <c r="P102" s="96">
        <v>8.0513545032126155E-2</v>
      </c>
      <c r="Q102" s="13"/>
      <c r="R102" s="94"/>
      <c r="S102" s="13"/>
      <c r="T102" s="94"/>
      <c r="U102" s="13"/>
      <c r="V102" s="13"/>
      <c r="W102" s="13"/>
      <c r="X102" s="13"/>
      <c r="Y102" s="13"/>
      <c r="Z102" s="13"/>
    </row>
    <row r="103" spans="1:26" s="3" customFormat="1" x14ac:dyDescent="0.2">
      <c r="A103" s="8" t="s">
        <v>7</v>
      </c>
      <c r="B103" s="8">
        <v>1659.21847</v>
      </c>
      <c r="C103" s="44">
        <v>79182.374800000005</v>
      </c>
      <c r="D103" s="44">
        <v>3730.3481499999998</v>
      </c>
      <c r="E103" s="44">
        <v>5509.2038499999999</v>
      </c>
      <c r="F103" s="44">
        <v>2177.6980800000001</v>
      </c>
      <c r="G103" s="44">
        <v>864.55289000000005</v>
      </c>
      <c r="H103" s="44">
        <v>1580.0221399999998</v>
      </c>
      <c r="I103" s="44">
        <v>1262.40362</v>
      </c>
      <c r="J103" s="44">
        <v>2112.10484</v>
      </c>
      <c r="K103" s="44">
        <v>5851.3578399999997</v>
      </c>
      <c r="L103" s="10">
        <v>23087.691409999999</v>
      </c>
      <c r="M103" s="95">
        <v>4192.1393699999999</v>
      </c>
      <c r="N103" s="96">
        <v>2.5265746770526243</v>
      </c>
      <c r="O103" s="95">
        <v>-56094.683390000006</v>
      </c>
      <c r="P103" s="96">
        <v>-0.70842385735063862</v>
      </c>
      <c r="Q103" s="13"/>
      <c r="R103" s="94"/>
      <c r="S103" s="13"/>
      <c r="T103" s="94"/>
      <c r="U103" s="13"/>
      <c r="V103" s="13"/>
      <c r="W103" s="13"/>
      <c r="X103" s="13"/>
      <c r="Y103" s="13"/>
      <c r="Z103" s="13"/>
    </row>
    <row r="104" spans="1:26" s="3" customFormat="1" x14ac:dyDescent="0.2">
      <c r="A104" s="8" t="s">
        <v>8</v>
      </c>
      <c r="B104" s="8">
        <v>6077.1176799999994</v>
      </c>
      <c r="C104" s="44">
        <v>75614.658670000004</v>
      </c>
      <c r="D104" s="44">
        <v>3778.9926</v>
      </c>
      <c r="E104" s="44">
        <v>3991.7545</v>
      </c>
      <c r="F104" s="44">
        <v>12450.450480000001</v>
      </c>
      <c r="G104" s="44">
        <v>5653.1286700000001</v>
      </c>
      <c r="H104" s="44">
        <v>6640.3106900000002</v>
      </c>
      <c r="I104" s="44">
        <v>10458.06287</v>
      </c>
      <c r="J104" s="44">
        <v>8721.3229100000008</v>
      </c>
      <c r="K104" s="44">
        <v>12900.958470000001</v>
      </c>
      <c r="L104" s="10">
        <v>64594.981190000006</v>
      </c>
      <c r="M104" s="95">
        <v>6823.840790000002</v>
      </c>
      <c r="N104" s="96">
        <v>1.1228745516081569</v>
      </c>
      <c r="O104" s="95">
        <v>-11019.677479999998</v>
      </c>
      <c r="P104" s="96">
        <v>-0.14573467200443824</v>
      </c>
      <c r="Q104" s="13"/>
      <c r="R104" s="94"/>
      <c r="S104" s="13"/>
      <c r="T104" s="94"/>
      <c r="U104" s="13"/>
      <c r="V104" s="13"/>
      <c r="W104" s="13"/>
      <c r="X104" s="13"/>
      <c r="Y104" s="13"/>
      <c r="Z104" s="13"/>
    </row>
    <row r="105" spans="1:26" s="3" customFormat="1" x14ac:dyDescent="0.2">
      <c r="A105" s="8" t="s">
        <v>9</v>
      </c>
      <c r="B105" s="8">
        <v>2893.4526900000001</v>
      </c>
      <c r="C105" s="44">
        <v>17975.462769999998</v>
      </c>
      <c r="D105" s="44">
        <v>2.1979799999999998</v>
      </c>
      <c r="E105" s="44">
        <v>633.34827000000007</v>
      </c>
      <c r="F105" s="44">
        <v>300.38607999999999</v>
      </c>
      <c r="G105" s="44">
        <v>29.176179999999999</v>
      </c>
      <c r="H105" s="44">
        <v>306.07308</v>
      </c>
      <c r="I105" s="44">
        <v>400.55238000000003</v>
      </c>
      <c r="J105" s="44">
        <v>420.69827000000004</v>
      </c>
      <c r="K105" s="44">
        <v>1500.7620200000001</v>
      </c>
      <c r="L105" s="10">
        <v>3593.1942600000002</v>
      </c>
      <c r="M105" s="95">
        <v>-1392.69067</v>
      </c>
      <c r="N105" s="96">
        <v>-0.48132484585396829</v>
      </c>
      <c r="O105" s="95">
        <v>-14382.268509999998</v>
      </c>
      <c r="P105" s="96">
        <v>-0.80010560473598313</v>
      </c>
      <c r="Q105" s="13"/>
      <c r="R105" s="94"/>
      <c r="S105" s="13"/>
      <c r="T105" s="94"/>
      <c r="U105" s="13"/>
      <c r="V105" s="13"/>
      <c r="W105" s="13"/>
      <c r="X105" s="13"/>
      <c r="Y105" s="13"/>
      <c r="Z105" s="13"/>
    </row>
    <row r="106" spans="1:26" s="3" customFormat="1" x14ac:dyDescent="0.2">
      <c r="A106" s="8" t="s">
        <v>10</v>
      </c>
      <c r="B106" s="8">
        <v>5020.2274200000002</v>
      </c>
      <c r="C106" s="44">
        <v>34693.352160000002</v>
      </c>
      <c r="D106" s="44">
        <v>1162.2413600000002</v>
      </c>
      <c r="E106" s="44">
        <v>1116.8417899999999</v>
      </c>
      <c r="F106" s="44">
        <v>225.70014</v>
      </c>
      <c r="G106" s="44">
        <v>10038.762939999999</v>
      </c>
      <c r="H106" s="44">
        <v>336.97834</v>
      </c>
      <c r="I106" s="44">
        <v>258.61279000000002</v>
      </c>
      <c r="J106" s="44">
        <v>41.423029999999997</v>
      </c>
      <c r="K106" s="44">
        <v>92.378979999999999</v>
      </c>
      <c r="L106" s="10">
        <v>13272.939369999998</v>
      </c>
      <c r="M106" s="95">
        <v>-4927.8484399999998</v>
      </c>
      <c r="N106" s="96">
        <v>-0.9815986463816414</v>
      </c>
      <c r="O106" s="95">
        <v>-21420.412790000002</v>
      </c>
      <c r="P106" s="96">
        <v>-0.61742124805964571</v>
      </c>
      <c r="Q106" s="13"/>
      <c r="R106" s="94"/>
      <c r="S106" s="13"/>
      <c r="T106" s="94"/>
      <c r="U106" s="13"/>
      <c r="V106" s="13"/>
      <c r="W106" s="13"/>
      <c r="X106" s="13"/>
      <c r="Y106" s="13"/>
      <c r="Z106" s="13"/>
    </row>
    <row r="107" spans="1:26" s="3" customFormat="1" x14ac:dyDescent="0.2">
      <c r="A107" s="8" t="s">
        <v>11</v>
      </c>
      <c r="B107" s="8">
        <v>668449.16781999997</v>
      </c>
      <c r="C107" s="44">
        <v>4152777.7228499996</v>
      </c>
      <c r="D107" s="44">
        <v>387038.07046000002</v>
      </c>
      <c r="E107" s="44">
        <v>302574.86766999995</v>
      </c>
      <c r="F107" s="44">
        <v>584180.67275999999</v>
      </c>
      <c r="G107" s="44">
        <v>147187.83775000001</v>
      </c>
      <c r="H107" s="44">
        <v>104199.54249000001</v>
      </c>
      <c r="I107" s="44">
        <v>180384.70362000001</v>
      </c>
      <c r="J107" s="44">
        <v>250588.31949000002</v>
      </c>
      <c r="K107" s="44">
        <v>219857.90505999999</v>
      </c>
      <c r="L107" s="10">
        <v>2176011.9192999997</v>
      </c>
      <c r="M107" s="95">
        <v>-448591.26275999995</v>
      </c>
      <c r="N107" s="96">
        <v>-0.67109255924871869</v>
      </c>
      <c r="O107" s="95">
        <v>-1976765.8035499998</v>
      </c>
      <c r="P107" s="96">
        <v>-0.47601050079640916</v>
      </c>
      <c r="Q107" s="13"/>
      <c r="R107" s="94"/>
      <c r="S107" s="13"/>
      <c r="T107" s="94"/>
      <c r="U107" s="13"/>
      <c r="V107" s="13"/>
      <c r="W107" s="13"/>
      <c r="X107" s="13"/>
      <c r="Y107" s="13"/>
      <c r="Z107" s="13"/>
    </row>
    <row r="108" spans="1:26" s="3" customFormat="1" x14ac:dyDescent="0.2">
      <c r="A108" s="8" t="s">
        <v>12</v>
      </c>
      <c r="B108" s="8">
        <v>558912.93316999997</v>
      </c>
      <c r="C108" s="44">
        <v>2726055.2389400001</v>
      </c>
      <c r="D108" s="44">
        <v>82874.623829999997</v>
      </c>
      <c r="E108" s="44">
        <v>77777.725950000007</v>
      </c>
      <c r="F108" s="44">
        <v>224777.94615999999</v>
      </c>
      <c r="G108" s="44">
        <v>94880.438219999996</v>
      </c>
      <c r="H108" s="44">
        <v>61269.041659999995</v>
      </c>
      <c r="I108" s="44">
        <v>108368.77712</v>
      </c>
      <c r="J108" s="44">
        <v>71864.165980000005</v>
      </c>
      <c r="K108" s="44">
        <v>66779.113759999993</v>
      </c>
      <c r="L108" s="10">
        <v>788591.83267999999</v>
      </c>
      <c r="M108" s="95">
        <v>-492133.81941</v>
      </c>
      <c r="N108" s="96">
        <v>-0.88051964841599339</v>
      </c>
      <c r="O108" s="95">
        <v>-1937463.4062600001</v>
      </c>
      <c r="P108" s="96">
        <v>-0.7107205234085292</v>
      </c>
      <c r="Q108" s="13"/>
      <c r="R108" s="94"/>
      <c r="S108" s="13"/>
      <c r="T108" s="94"/>
      <c r="U108" s="13"/>
      <c r="V108" s="13"/>
      <c r="W108" s="13"/>
      <c r="X108" s="13"/>
      <c r="Y108" s="13"/>
      <c r="Z108" s="13"/>
    </row>
    <row r="109" spans="1:26" s="3" customFormat="1" x14ac:dyDescent="0.2">
      <c r="A109" s="8" t="s">
        <v>13</v>
      </c>
      <c r="B109" s="8">
        <v>57648.987079999999</v>
      </c>
      <c r="C109" s="44">
        <v>385528.65086999995</v>
      </c>
      <c r="D109" s="44">
        <v>54284.330130000002</v>
      </c>
      <c r="E109" s="44">
        <v>54986.475780000001</v>
      </c>
      <c r="F109" s="44">
        <v>32548.408779999998</v>
      </c>
      <c r="G109" s="44">
        <v>5309.6268699999991</v>
      </c>
      <c r="H109" s="44">
        <v>11152.037279999999</v>
      </c>
      <c r="I109" s="44">
        <v>17823.46643</v>
      </c>
      <c r="J109" s="44">
        <v>26824.607670000001</v>
      </c>
      <c r="K109" s="44">
        <v>31255.928740000003</v>
      </c>
      <c r="L109" s="10">
        <v>234184.88167999999</v>
      </c>
      <c r="M109" s="95">
        <v>-26393.058339999996</v>
      </c>
      <c r="N109" s="96">
        <v>-0.45782345322692519</v>
      </c>
      <c r="O109" s="95">
        <v>-151343.76918999996</v>
      </c>
      <c r="P109" s="96">
        <v>-0.39256166525748826</v>
      </c>
      <c r="Q109" s="13"/>
      <c r="R109" s="94"/>
      <c r="S109" s="13"/>
      <c r="T109" s="94"/>
      <c r="U109" s="13"/>
      <c r="V109" s="13"/>
      <c r="W109" s="13"/>
      <c r="X109" s="13"/>
      <c r="Y109" s="13"/>
      <c r="Z109" s="13"/>
    </row>
    <row r="110" spans="1:26" s="3" customFormat="1" x14ac:dyDescent="0.2">
      <c r="A110" s="8" t="s">
        <v>14</v>
      </c>
      <c r="B110" s="8">
        <v>53080.073299999996</v>
      </c>
      <c r="C110" s="44">
        <v>514356.09897999995</v>
      </c>
      <c r="D110" s="44">
        <v>30582.641090000001</v>
      </c>
      <c r="E110" s="44">
        <v>30010.73647</v>
      </c>
      <c r="F110" s="44">
        <v>28506.414920000003</v>
      </c>
      <c r="G110" s="44">
        <v>14028.32108</v>
      </c>
      <c r="H110" s="44">
        <v>10858.080480000001</v>
      </c>
      <c r="I110" s="44">
        <v>8343.2200199999988</v>
      </c>
      <c r="J110" s="44">
        <v>16339.262789999999</v>
      </c>
      <c r="K110" s="44">
        <v>27319.744760000001</v>
      </c>
      <c r="L110" s="10">
        <v>165988.42160999999</v>
      </c>
      <c r="M110" s="95">
        <v>-25760.328539999995</v>
      </c>
      <c r="N110" s="96">
        <v>-0.48531071904152767</v>
      </c>
      <c r="O110" s="95">
        <v>-348367.67736999993</v>
      </c>
      <c r="P110" s="96">
        <v>-0.67728890171776845</v>
      </c>
      <c r="Q110" s="13"/>
      <c r="R110" s="94"/>
      <c r="S110" s="13"/>
      <c r="T110" s="94"/>
      <c r="U110" s="13"/>
      <c r="V110" s="13"/>
      <c r="W110" s="13"/>
      <c r="X110" s="13"/>
      <c r="Y110" s="13"/>
      <c r="Z110" s="13"/>
    </row>
    <row r="111" spans="1:26" s="3" customFormat="1" x14ac:dyDescent="0.2">
      <c r="A111" s="8" t="s">
        <v>15</v>
      </c>
      <c r="B111" s="8">
        <v>134546.64174000002</v>
      </c>
      <c r="C111" s="44">
        <v>952071.58474000008</v>
      </c>
      <c r="D111" s="44">
        <v>107607.28339</v>
      </c>
      <c r="E111" s="44">
        <v>108973.30917000001</v>
      </c>
      <c r="F111" s="44">
        <v>75898.842090000006</v>
      </c>
      <c r="G111" s="44">
        <v>17384.644640000002</v>
      </c>
      <c r="H111" s="44">
        <v>20628.005130000001</v>
      </c>
      <c r="I111" s="44">
        <v>29830.925870000003</v>
      </c>
      <c r="J111" s="44">
        <v>37717.427520000005</v>
      </c>
      <c r="K111" s="44">
        <v>46173.084350000005</v>
      </c>
      <c r="L111" s="10">
        <v>444213.52216000005</v>
      </c>
      <c r="M111" s="95">
        <v>-88373.557390000016</v>
      </c>
      <c r="N111" s="96">
        <v>-0.65682469846236979</v>
      </c>
      <c r="O111" s="95">
        <v>-507858.06258000003</v>
      </c>
      <c r="P111" s="96">
        <v>-0.53342424111805653</v>
      </c>
      <c r="Q111" s="13"/>
      <c r="R111" s="94"/>
      <c r="S111" s="13"/>
      <c r="T111" s="94"/>
      <c r="U111" s="13"/>
      <c r="V111" s="13"/>
      <c r="W111" s="13"/>
      <c r="X111" s="13"/>
      <c r="Y111" s="13"/>
      <c r="Z111" s="13"/>
    </row>
    <row r="112" spans="1:26" s="3" customFormat="1" x14ac:dyDescent="0.2">
      <c r="A112" s="56" t="s">
        <v>16</v>
      </c>
      <c r="B112" s="42">
        <v>1526530.3680199997</v>
      </c>
      <c r="C112" s="45">
        <v>9214047.3099399991</v>
      </c>
      <c r="D112" s="45">
        <v>751030.52058000001</v>
      </c>
      <c r="E112" s="45">
        <v>601213.26303999999</v>
      </c>
      <c r="F112" s="45">
        <v>1083190.9804099998</v>
      </c>
      <c r="G112" s="45">
        <v>305776.48923999997</v>
      </c>
      <c r="H112" s="45">
        <v>236320.40461</v>
      </c>
      <c r="I112" s="45">
        <v>372037.92553000001</v>
      </c>
      <c r="J112" s="45">
        <v>432904.43360000005</v>
      </c>
      <c r="K112" s="45">
        <v>425649.33451000007</v>
      </c>
      <c r="L112" s="10">
        <v>4208123.35152</v>
      </c>
      <c r="M112" s="95">
        <v>-1100881.0335099995</v>
      </c>
      <c r="N112" s="96">
        <v>-0.72116549829133603</v>
      </c>
      <c r="O112" s="95">
        <v>-5005923.9584199991</v>
      </c>
      <c r="P112" s="96">
        <v>-0.54329262592559857</v>
      </c>
      <c r="Q112" s="13"/>
      <c r="R112" s="94"/>
      <c r="S112" s="13"/>
      <c r="T112" s="94"/>
      <c r="U112" s="13"/>
      <c r="V112" s="13"/>
      <c r="W112" s="13"/>
      <c r="X112" s="13"/>
      <c r="Y112" s="13"/>
      <c r="Z112" s="13"/>
    </row>
    <row r="113" spans="1:26" s="3" customFormat="1" x14ac:dyDescent="0.2">
      <c r="A113" s="3" t="s">
        <v>17</v>
      </c>
      <c r="B113" s="20"/>
      <c r="C113" s="20"/>
      <c r="D113" s="21"/>
      <c r="E113" s="21"/>
      <c r="F113" s="21"/>
      <c r="G113" s="21"/>
      <c r="H113" s="21"/>
      <c r="I113" s="21"/>
      <c r="J113" s="21"/>
      <c r="K113" s="21"/>
      <c r="L113" s="21"/>
      <c r="N113" s="84"/>
      <c r="O113" s="1"/>
      <c r="P113" s="84"/>
      <c r="Q113" s="13"/>
      <c r="R113" s="94"/>
      <c r="S113" s="13"/>
      <c r="T113" s="94"/>
      <c r="U113" s="13"/>
      <c r="V113" s="13"/>
      <c r="W113" s="13"/>
      <c r="X113" s="13"/>
      <c r="Y113" s="13"/>
      <c r="Z113" s="13"/>
    </row>
    <row r="114" spans="1:26" s="3" customFormat="1" x14ac:dyDescent="0.2">
      <c r="A114" s="3" t="s">
        <v>18</v>
      </c>
      <c r="B114" s="20"/>
      <c r="C114" s="20"/>
      <c r="D114" s="21"/>
      <c r="E114" s="21"/>
      <c r="F114" s="21"/>
      <c r="G114" s="21"/>
      <c r="H114" s="21"/>
      <c r="I114" s="21"/>
      <c r="J114" s="21"/>
      <c r="K114" s="21"/>
      <c r="L114" s="21"/>
      <c r="M114" s="13"/>
      <c r="N114" s="84"/>
      <c r="O114" s="1"/>
      <c r="P114" s="84"/>
      <c r="Q114" s="13"/>
      <c r="R114" s="94"/>
      <c r="S114" s="13"/>
      <c r="T114" s="94"/>
      <c r="U114" s="13"/>
      <c r="V114" s="13"/>
      <c r="W114" s="13"/>
      <c r="X114" s="13"/>
      <c r="Y114" s="13"/>
      <c r="Z114" s="13"/>
    </row>
    <row r="115" spans="1:26" s="3" customFormat="1" x14ac:dyDescent="0.2">
      <c r="A115" s="3" t="s">
        <v>19</v>
      </c>
      <c r="B115" s="20"/>
      <c r="C115" s="20"/>
      <c r="D115" s="21"/>
      <c r="E115" s="21"/>
      <c r="F115" s="21"/>
      <c r="G115" s="21"/>
      <c r="H115" s="21"/>
      <c r="I115" s="21"/>
      <c r="J115" s="21"/>
      <c r="K115" s="21"/>
      <c r="L115" s="21"/>
      <c r="N115" s="84"/>
      <c r="O115" s="1"/>
      <c r="P115" s="84"/>
      <c r="Q115" s="13"/>
      <c r="R115" s="94"/>
      <c r="S115" s="13"/>
      <c r="T115" s="94"/>
      <c r="U115" s="13"/>
      <c r="V115" s="13"/>
      <c r="W115" s="13"/>
      <c r="X115" s="13"/>
      <c r="Y115" s="13"/>
      <c r="Z115" s="13"/>
    </row>
    <row r="116" spans="1:26" x14ac:dyDescent="0.2">
      <c r="Q116" s="13"/>
      <c r="R116" s="94"/>
      <c r="S116" s="13"/>
      <c r="T116" s="94"/>
      <c r="U116" s="13"/>
      <c r="V116" s="13"/>
      <c r="W116" s="13"/>
      <c r="X116" s="13"/>
      <c r="Y116" s="13"/>
      <c r="Z116" s="13"/>
    </row>
    <row r="117" spans="1:26" x14ac:dyDescent="0.2">
      <c r="Q117" s="13"/>
      <c r="R117" s="94"/>
      <c r="S117" s="13"/>
      <c r="T117" s="94"/>
      <c r="U117" s="13"/>
      <c r="V117" s="13"/>
      <c r="W117" s="13"/>
      <c r="X117" s="13"/>
      <c r="Y117" s="13"/>
      <c r="Z117" s="13"/>
    </row>
    <row r="118" spans="1:26" x14ac:dyDescent="0.2">
      <c r="Q118" s="13"/>
      <c r="R118" s="94"/>
      <c r="S118" s="13"/>
      <c r="T118" s="94"/>
      <c r="U118" s="13"/>
      <c r="V118" s="13"/>
      <c r="W118" s="13"/>
      <c r="X118" s="13"/>
      <c r="Y118" s="13"/>
      <c r="Z118" s="13"/>
    </row>
    <row r="119" spans="1:26" x14ac:dyDescent="0.2">
      <c r="Q119" s="13"/>
      <c r="R119" s="94"/>
      <c r="S119" s="13"/>
      <c r="T119" s="94"/>
      <c r="U119" s="13"/>
      <c r="V119" s="13"/>
      <c r="W119" s="13"/>
      <c r="X119" s="13"/>
      <c r="Y119" s="13"/>
      <c r="Z119" s="13"/>
    </row>
    <row r="120" spans="1:26" x14ac:dyDescent="0.2">
      <c r="Q120" s="13"/>
      <c r="R120" s="94"/>
      <c r="S120" s="13"/>
      <c r="T120" s="94"/>
      <c r="U120" s="13"/>
      <c r="V120" s="13"/>
      <c r="W120" s="13"/>
      <c r="X120" s="13"/>
      <c r="Y120" s="13"/>
      <c r="Z120" s="13"/>
    </row>
    <row r="121" spans="1:26" x14ac:dyDescent="0.2">
      <c r="Q121" s="13"/>
      <c r="R121" s="94"/>
      <c r="S121" s="13"/>
      <c r="T121" s="94"/>
      <c r="U121" s="13"/>
      <c r="V121" s="13"/>
      <c r="W121" s="13"/>
      <c r="X121" s="13"/>
      <c r="Y121" s="13"/>
      <c r="Z121" s="13"/>
    </row>
    <row r="122" spans="1:26" x14ac:dyDescent="0.2">
      <c r="Q122" s="13"/>
      <c r="R122" s="94"/>
      <c r="S122" s="13"/>
      <c r="T122" s="94"/>
      <c r="U122" s="13"/>
      <c r="V122" s="13"/>
      <c r="W122" s="13"/>
      <c r="X122" s="13"/>
      <c r="Y122" s="13"/>
      <c r="Z122" s="13"/>
    </row>
    <row r="123" spans="1:26" x14ac:dyDescent="0.2">
      <c r="Q123" s="13"/>
      <c r="R123" s="94"/>
      <c r="S123" s="13"/>
      <c r="T123" s="94"/>
      <c r="U123" s="13"/>
      <c r="V123" s="13"/>
      <c r="W123" s="13"/>
      <c r="X123" s="13"/>
      <c r="Y123" s="13"/>
      <c r="Z123" s="13"/>
    </row>
    <row r="124" spans="1:26" x14ac:dyDescent="0.2">
      <c r="Q124" s="13"/>
      <c r="R124" s="94"/>
      <c r="S124" s="13"/>
      <c r="T124" s="94"/>
      <c r="U124" s="13"/>
      <c r="V124" s="13"/>
      <c r="W124" s="13"/>
      <c r="X124" s="13"/>
      <c r="Y124" s="13"/>
      <c r="Z124" s="13"/>
    </row>
    <row r="125" spans="1:26" x14ac:dyDescent="0.2">
      <c r="Q125" s="13"/>
      <c r="R125" s="94"/>
      <c r="S125" s="13"/>
      <c r="T125" s="94"/>
      <c r="U125" s="13"/>
      <c r="V125" s="13"/>
      <c r="W125" s="13"/>
      <c r="X125" s="13"/>
      <c r="Y125" s="13"/>
      <c r="Z125" s="13"/>
    </row>
    <row r="126" spans="1:26" x14ac:dyDescent="0.2">
      <c r="Q126" s="13"/>
      <c r="R126" s="94"/>
      <c r="S126" s="13"/>
      <c r="T126" s="94"/>
      <c r="U126" s="13"/>
      <c r="V126" s="13"/>
      <c r="W126" s="13"/>
      <c r="X126" s="13"/>
      <c r="Y126" s="13"/>
      <c r="Z126" s="13"/>
    </row>
    <row r="127" spans="1:26" x14ac:dyDescent="0.2">
      <c r="Q127" s="13"/>
      <c r="R127" s="94"/>
      <c r="S127" s="13"/>
      <c r="T127" s="94"/>
      <c r="U127" s="13"/>
      <c r="V127" s="13"/>
      <c r="W127" s="13"/>
      <c r="X127" s="13"/>
      <c r="Y127" s="13"/>
      <c r="Z127" s="13"/>
    </row>
    <row r="128" spans="1:26" x14ac:dyDescent="0.2">
      <c r="Q128" s="13"/>
      <c r="R128" s="94"/>
      <c r="S128" s="13"/>
      <c r="T128" s="94"/>
      <c r="U128" s="13"/>
      <c r="V128" s="13"/>
      <c r="W128" s="13"/>
      <c r="X128" s="13"/>
      <c r="Y128" s="13"/>
      <c r="Z128" s="13"/>
    </row>
    <row r="129" spans="17:26" x14ac:dyDescent="0.2">
      <c r="Q129" s="13"/>
      <c r="R129" s="94"/>
      <c r="S129" s="13"/>
      <c r="T129" s="94"/>
      <c r="U129" s="13"/>
      <c r="V129" s="13"/>
      <c r="W129" s="13"/>
      <c r="X129" s="13"/>
      <c r="Y129" s="13"/>
      <c r="Z129" s="13"/>
    </row>
    <row r="130" spans="17:26" x14ac:dyDescent="0.2">
      <c r="Q130" s="13"/>
      <c r="R130" s="94"/>
      <c r="S130" s="13"/>
      <c r="T130" s="94"/>
      <c r="U130" s="13"/>
      <c r="V130" s="13"/>
      <c r="W130" s="13"/>
      <c r="X130" s="13"/>
      <c r="Y130" s="13"/>
      <c r="Z130" s="13"/>
    </row>
    <row r="131" spans="17:26" x14ac:dyDescent="0.2">
      <c r="Q131" s="13"/>
      <c r="R131" s="94"/>
      <c r="S131" s="13"/>
      <c r="T131" s="94"/>
      <c r="U131" s="13"/>
      <c r="V131" s="13"/>
      <c r="W131" s="13"/>
      <c r="X131" s="13"/>
      <c r="Y131" s="13"/>
      <c r="Z131" s="13"/>
    </row>
    <row r="132" spans="17:26" x14ac:dyDescent="0.2">
      <c r="Q132" s="13"/>
      <c r="R132" s="94"/>
      <c r="S132" s="13"/>
      <c r="T132" s="94"/>
      <c r="U132" s="13"/>
      <c r="V132" s="13"/>
      <c r="W132" s="13"/>
      <c r="X132" s="13"/>
      <c r="Y132" s="13"/>
      <c r="Z132" s="13"/>
    </row>
    <row r="133" spans="17:26" x14ac:dyDescent="0.2">
      <c r="Q133" s="13"/>
      <c r="R133" s="94"/>
      <c r="S133" s="13"/>
      <c r="T133" s="94"/>
      <c r="U133" s="13"/>
      <c r="V133" s="13"/>
      <c r="W133" s="13"/>
      <c r="X133" s="13"/>
      <c r="Y133" s="13"/>
      <c r="Z133" s="13"/>
    </row>
    <row r="134" spans="17:26" x14ac:dyDescent="0.2">
      <c r="Q134" s="13"/>
      <c r="R134" s="94"/>
      <c r="S134" s="13"/>
      <c r="T134" s="94"/>
      <c r="U134" s="13"/>
      <c r="V134" s="13"/>
      <c r="W134" s="13"/>
      <c r="X134" s="13"/>
      <c r="Y134" s="13"/>
      <c r="Z134" s="13"/>
    </row>
    <row r="135" spans="17:26" x14ac:dyDescent="0.2">
      <c r="Q135" s="13"/>
      <c r="R135" s="94"/>
      <c r="S135" s="13"/>
      <c r="T135" s="94"/>
      <c r="U135" s="13"/>
      <c r="V135" s="13"/>
      <c r="W135" s="13"/>
      <c r="X135" s="13"/>
      <c r="Y135" s="13"/>
      <c r="Z135" s="13"/>
    </row>
    <row r="136" spans="17:26" x14ac:dyDescent="0.2">
      <c r="Q136" s="13"/>
      <c r="R136" s="94"/>
      <c r="S136" s="13"/>
      <c r="T136" s="94"/>
      <c r="U136" s="13"/>
      <c r="V136" s="13"/>
      <c r="W136" s="13"/>
      <c r="X136" s="13"/>
      <c r="Y136" s="13"/>
      <c r="Z136" s="13"/>
    </row>
    <row r="137" spans="17:26" x14ac:dyDescent="0.2">
      <c r="Q137" s="13"/>
      <c r="R137" s="94"/>
      <c r="S137" s="13"/>
      <c r="T137" s="94"/>
      <c r="U137" s="13"/>
      <c r="V137" s="13"/>
      <c r="W137" s="13"/>
      <c r="X137" s="13"/>
      <c r="Y137" s="13"/>
      <c r="Z137" s="13"/>
    </row>
    <row r="138" spans="17:26" x14ac:dyDescent="0.2">
      <c r="Q138" s="13"/>
      <c r="R138" s="94"/>
      <c r="S138" s="13"/>
      <c r="T138" s="94"/>
      <c r="U138" s="13"/>
      <c r="V138" s="13"/>
      <c r="W138" s="13"/>
      <c r="X138" s="13"/>
      <c r="Y138" s="13"/>
      <c r="Z138" s="13"/>
    </row>
    <row r="139" spans="17:26" x14ac:dyDescent="0.2">
      <c r="Q139" s="13"/>
      <c r="R139" s="94"/>
      <c r="S139" s="13"/>
      <c r="T139" s="94"/>
      <c r="U139" s="13"/>
      <c r="V139" s="13"/>
      <c r="W139" s="13"/>
      <c r="X139" s="13"/>
      <c r="Y139" s="13"/>
      <c r="Z139" s="13"/>
    </row>
    <row r="140" spans="17:26" x14ac:dyDescent="0.2">
      <c r="Q140" s="13"/>
      <c r="R140" s="94"/>
      <c r="S140" s="13"/>
      <c r="T140" s="94"/>
      <c r="U140" s="13"/>
      <c r="V140" s="13"/>
      <c r="W140" s="13"/>
      <c r="X140" s="13"/>
      <c r="Y140" s="13"/>
      <c r="Z140" s="13"/>
    </row>
    <row r="141" spans="17:26" x14ac:dyDescent="0.2">
      <c r="Q141" s="13"/>
      <c r="R141" s="94"/>
      <c r="S141" s="13"/>
      <c r="T141" s="94"/>
      <c r="U141" s="13"/>
      <c r="V141" s="13"/>
      <c r="W141" s="13"/>
      <c r="X141" s="13"/>
      <c r="Y141" s="13"/>
      <c r="Z141" s="13"/>
    </row>
    <row r="142" spans="17:26" x14ac:dyDescent="0.2">
      <c r="Q142" s="13"/>
      <c r="R142" s="94"/>
      <c r="S142" s="13"/>
      <c r="T142" s="94"/>
      <c r="U142" s="13"/>
      <c r="V142" s="13"/>
      <c r="W142" s="13"/>
      <c r="X142" s="13"/>
      <c r="Y142" s="13"/>
      <c r="Z142" s="13"/>
    </row>
    <row r="143" spans="17:26" x14ac:dyDescent="0.2">
      <c r="Q143" s="13"/>
      <c r="R143" s="94"/>
      <c r="S143" s="13"/>
      <c r="T143" s="94"/>
      <c r="U143" s="13"/>
      <c r="V143" s="13"/>
      <c r="W143" s="13"/>
      <c r="X143" s="13"/>
      <c r="Y143" s="13"/>
      <c r="Z143" s="13"/>
    </row>
    <row r="144" spans="17:26" x14ac:dyDescent="0.2">
      <c r="Q144" s="13"/>
      <c r="R144" s="94"/>
      <c r="S144" s="13"/>
      <c r="T144" s="94"/>
      <c r="U144" s="13"/>
      <c r="V144" s="13"/>
      <c r="W144" s="13"/>
      <c r="X144" s="13"/>
      <c r="Y144" s="13"/>
      <c r="Z144" s="13"/>
    </row>
    <row r="145" spans="17:26" x14ac:dyDescent="0.2">
      <c r="Q145" s="13"/>
      <c r="R145" s="94"/>
      <c r="S145" s="13"/>
      <c r="T145" s="94"/>
      <c r="U145" s="13"/>
      <c r="V145" s="13"/>
      <c r="W145" s="13"/>
      <c r="X145" s="13"/>
      <c r="Y145" s="13"/>
      <c r="Z145" s="13"/>
    </row>
    <row r="146" spans="17:26" x14ac:dyDescent="0.2">
      <c r="Q146" s="13"/>
      <c r="R146" s="94"/>
      <c r="S146" s="13"/>
      <c r="T146" s="94"/>
      <c r="U146" s="13"/>
      <c r="V146" s="13"/>
      <c r="W146" s="13"/>
      <c r="X146" s="13"/>
      <c r="Y146" s="13"/>
      <c r="Z146" s="13"/>
    </row>
    <row r="147" spans="17:26" x14ac:dyDescent="0.2">
      <c r="Q147" s="13"/>
      <c r="R147" s="94"/>
      <c r="S147" s="13"/>
      <c r="T147" s="94"/>
      <c r="U147" s="13"/>
      <c r="V147" s="13"/>
      <c r="W147" s="13"/>
      <c r="X147" s="13"/>
      <c r="Y147" s="13"/>
      <c r="Z147" s="13"/>
    </row>
    <row r="148" spans="17:26" x14ac:dyDescent="0.2">
      <c r="Q148" s="13"/>
      <c r="R148" s="94"/>
      <c r="S148" s="13"/>
      <c r="T148" s="94"/>
      <c r="U148" s="13"/>
      <c r="V148" s="13"/>
      <c r="W148" s="13"/>
      <c r="X148" s="13"/>
      <c r="Y148" s="13"/>
      <c r="Z148" s="13"/>
    </row>
    <row r="149" spans="17:26" x14ac:dyDescent="0.2">
      <c r="Q149" s="13"/>
      <c r="R149" s="94"/>
      <c r="S149" s="13"/>
      <c r="T149" s="94"/>
      <c r="U149" s="13"/>
      <c r="V149" s="13"/>
      <c r="W149" s="13"/>
      <c r="X149" s="13"/>
      <c r="Y149" s="13"/>
      <c r="Z149" s="13"/>
    </row>
    <row r="150" spans="17:26" x14ac:dyDescent="0.2">
      <c r="Q150" s="13"/>
      <c r="R150" s="94"/>
      <c r="S150" s="13"/>
      <c r="T150" s="94"/>
      <c r="U150" s="13"/>
      <c r="V150" s="13"/>
      <c r="W150" s="13"/>
      <c r="X150" s="13"/>
      <c r="Y150" s="13"/>
      <c r="Z150" s="13"/>
    </row>
    <row r="151" spans="17:26" x14ac:dyDescent="0.2">
      <c r="Q151" s="13"/>
      <c r="R151" s="94"/>
      <c r="S151" s="13"/>
      <c r="T151" s="94"/>
      <c r="U151" s="13"/>
      <c r="V151" s="13"/>
      <c r="W151" s="13"/>
      <c r="X151" s="13"/>
      <c r="Y151" s="13"/>
      <c r="Z151" s="13"/>
    </row>
    <row r="152" spans="17:26" x14ac:dyDescent="0.2">
      <c r="Q152" s="13"/>
      <c r="R152" s="94"/>
      <c r="S152" s="13"/>
      <c r="T152" s="94"/>
      <c r="U152" s="13"/>
      <c r="V152" s="13"/>
      <c r="W152" s="13"/>
      <c r="X152" s="13"/>
      <c r="Y152" s="13"/>
      <c r="Z152" s="13"/>
    </row>
    <row r="153" spans="17:26" x14ac:dyDescent="0.2">
      <c r="Q153" s="13"/>
      <c r="R153" s="94"/>
      <c r="S153" s="13"/>
      <c r="T153" s="94"/>
      <c r="U153" s="13"/>
      <c r="V153" s="13"/>
      <c r="W153" s="13"/>
      <c r="X153" s="13"/>
      <c r="Y153" s="13"/>
      <c r="Z153" s="13"/>
    </row>
    <row r="154" spans="17:26" x14ac:dyDescent="0.2">
      <c r="Q154" s="13"/>
      <c r="R154" s="94"/>
      <c r="S154" s="13"/>
      <c r="T154" s="94"/>
      <c r="U154" s="13"/>
      <c r="V154" s="13"/>
      <c r="W154" s="13"/>
      <c r="X154" s="13"/>
      <c r="Y154" s="13"/>
      <c r="Z154" s="13"/>
    </row>
    <row r="155" spans="17:26" x14ac:dyDescent="0.2">
      <c r="Q155" s="13"/>
      <c r="R155" s="94"/>
      <c r="S155" s="13"/>
      <c r="T155" s="94"/>
      <c r="U155" s="13"/>
      <c r="V155" s="13"/>
      <c r="W155" s="13"/>
      <c r="X155" s="13"/>
      <c r="Y155" s="13"/>
      <c r="Z155" s="13"/>
    </row>
    <row r="156" spans="17:26" x14ac:dyDescent="0.2">
      <c r="Q156" s="13"/>
      <c r="R156" s="94"/>
      <c r="S156" s="13"/>
      <c r="T156" s="94"/>
      <c r="U156" s="13"/>
      <c r="V156" s="13"/>
      <c r="W156" s="13"/>
      <c r="X156" s="13"/>
      <c r="Y156" s="13"/>
      <c r="Z156" s="13"/>
    </row>
    <row r="157" spans="17:26" x14ac:dyDescent="0.2">
      <c r="Q157" s="13"/>
      <c r="R157" s="94"/>
      <c r="S157" s="13"/>
      <c r="T157" s="94"/>
      <c r="U157" s="13"/>
      <c r="V157" s="13"/>
      <c r="W157" s="13"/>
      <c r="X157" s="13"/>
      <c r="Y157" s="13"/>
      <c r="Z157" s="13"/>
    </row>
    <row r="158" spans="17:26" x14ac:dyDescent="0.2">
      <c r="Q158" s="13"/>
      <c r="R158" s="94"/>
      <c r="S158" s="13"/>
      <c r="T158" s="94"/>
      <c r="U158" s="13"/>
      <c r="V158" s="13"/>
      <c r="W158" s="13"/>
      <c r="X158" s="13"/>
      <c r="Y158" s="13"/>
      <c r="Z158" s="13"/>
    </row>
    <row r="159" spans="17:26" x14ac:dyDescent="0.2">
      <c r="Q159" s="13"/>
      <c r="R159" s="94"/>
      <c r="S159" s="13"/>
      <c r="T159" s="94"/>
      <c r="U159" s="13"/>
      <c r="V159" s="13"/>
      <c r="W159" s="13"/>
      <c r="X159" s="13"/>
      <c r="Y159" s="13"/>
      <c r="Z159" s="13"/>
    </row>
    <row r="160" spans="17:26" x14ac:dyDescent="0.2">
      <c r="Q160" s="13"/>
      <c r="R160" s="94"/>
      <c r="S160" s="13"/>
      <c r="T160" s="94"/>
      <c r="U160" s="13"/>
      <c r="V160" s="13"/>
      <c r="W160" s="13"/>
      <c r="X160" s="13"/>
      <c r="Y160" s="13"/>
      <c r="Z160" s="13"/>
    </row>
    <row r="161" spans="17:26" x14ac:dyDescent="0.2">
      <c r="Q161" s="13"/>
      <c r="R161" s="94"/>
      <c r="S161" s="13"/>
      <c r="T161" s="94"/>
      <c r="U161" s="13"/>
      <c r="V161" s="13"/>
      <c r="W161" s="13"/>
      <c r="X161" s="13"/>
      <c r="Y161" s="13"/>
      <c r="Z161" s="13"/>
    </row>
    <row r="162" spans="17:26" x14ac:dyDescent="0.2">
      <c r="Q162" s="13"/>
      <c r="R162" s="94"/>
      <c r="S162" s="13"/>
      <c r="T162" s="94"/>
      <c r="U162" s="13"/>
      <c r="V162" s="13"/>
      <c r="W162" s="13"/>
      <c r="X162" s="13"/>
      <c r="Y162" s="13"/>
      <c r="Z162" s="13"/>
    </row>
    <row r="163" spans="17:26" x14ac:dyDescent="0.2">
      <c r="Q163" s="13"/>
      <c r="R163" s="94"/>
      <c r="S163" s="13"/>
      <c r="T163" s="94"/>
      <c r="U163" s="13"/>
      <c r="V163" s="13"/>
      <c r="W163" s="13"/>
      <c r="X163" s="13"/>
      <c r="Y163" s="13"/>
      <c r="Z163" s="13"/>
    </row>
    <row r="164" spans="17:26" x14ac:dyDescent="0.2">
      <c r="Q164" s="13"/>
      <c r="R164" s="94"/>
      <c r="S164" s="13"/>
      <c r="T164" s="94"/>
      <c r="U164" s="13"/>
      <c r="V164" s="13"/>
      <c r="W164" s="13"/>
      <c r="X164" s="13"/>
      <c r="Y164" s="13"/>
      <c r="Z164" s="13"/>
    </row>
    <row r="165" spans="17:26" x14ac:dyDescent="0.2">
      <c r="Q165" s="13"/>
      <c r="R165" s="94"/>
      <c r="S165" s="13"/>
      <c r="T165" s="94"/>
      <c r="U165" s="13"/>
      <c r="V165" s="13"/>
      <c r="W165" s="13"/>
      <c r="X165" s="13"/>
      <c r="Y165" s="13"/>
      <c r="Z165" s="13"/>
    </row>
    <row r="166" spans="17:26" x14ac:dyDescent="0.2">
      <c r="Q166" s="13"/>
      <c r="R166" s="94"/>
      <c r="S166" s="13"/>
      <c r="T166" s="94"/>
      <c r="U166" s="13"/>
      <c r="V166" s="13"/>
      <c r="W166" s="13"/>
      <c r="X166" s="13"/>
      <c r="Y166" s="13"/>
      <c r="Z166" s="13"/>
    </row>
    <row r="167" spans="17:26" x14ac:dyDescent="0.2">
      <c r="Q167" s="13"/>
      <c r="R167" s="94"/>
      <c r="S167" s="13"/>
      <c r="T167" s="94"/>
      <c r="U167" s="13"/>
      <c r="V167" s="13"/>
      <c r="W167" s="13"/>
      <c r="X167" s="13"/>
      <c r="Y167" s="13"/>
      <c r="Z167" s="13"/>
    </row>
    <row r="168" spans="17:26" x14ac:dyDescent="0.2">
      <c r="Q168" s="13"/>
      <c r="R168" s="94"/>
      <c r="S168" s="13"/>
      <c r="T168" s="94"/>
      <c r="U168" s="13"/>
      <c r="V168" s="13"/>
      <c r="W168" s="13"/>
      <c r="X168" s="13"/>
      <c r="Y168" s="13"/>
      <c r="Z168" s="13"/>
    </row>
    <row r="169" spans="17:26" x14ac:dyDescent="0.2">
      <c r="Q169" s="13"/>
      <c r="R169" s="94"/>
      <c r="S169" s="13"/>
      <c r="T169" s="94"/>
      <c r="U169" s="13"/>
      <c r="V169" s="13"/>
      <c r="W169" s="13"/>
      <c r="X169" s="13"/>
      <c r="Y169" s="13"/>
      <c r="Z169" s="13"/>
    </row>
    <row r="170" spans="17:26" x14ac:dyDescent="0.2">
      <c r="Q170" s="13"/>
      <c r="R170" s="94"/>
      <c r="S170" s="13"/>
      <c r="T170" s="94"/>
      <c r="U170" s="13"/>
      <c r="V170" s="13"/>
      <c r="W170" s="13"/>
      <c r="X170" s="13"/>
      <c r="Y170" s="13"/>
      <c r="Z170" s="13"/>
    </row>
    <row r="171" spans="17:26" x14ac:dyDescent="0.2">
      <c r="Q171" s="13"/>
      <c r="R171" s="94"/>
      <c r="S171" s="13"/>
      <c r="T171" s="94"/>
      <c r="U171" s="13"/>
      <c r="V171" s="13"/>
      <c r="W171" s="13"/>
      <c r="X171" s="13"/>
      <c r="Y171" s="13"/>
      <c r="Z171" s="13"/>
    </row>
    <row r="172" spans="17:26" x14ac:dyDescent="0.2">
      <c r="Q172" s="13"/>
      <c r="R172" s="94"/>
      <c r="S172" s="13"/>
      <c r="T172" s="94"/>
      <c r="U172" s="13"/>
      <c r="V172" s="13"/>
      <c r="W172" s="13"/>
      <c r="X172" s="13"/>
      <c r="Y172" s="13"/>
      <c r="Z172" s="13"/>
    </row>
    <row r="173" spans="17:26" x14ac:dyDescent="0.2">
      <c r="Q173" s="13"/>
      <c r="R173" s="94"/>
      <c r="S173" s="13"/>
      <c r="T173" s="94"/>
      <c r="U173" s="13"/>
      <c r="V173" s="13"/>
      <c r="W173" s="13"/>
      <c r="X173" s="13"/>
      <c r="Y173" s="13"/>
      <c r="Z173" s="13"/>
    </row>
    <row r="174" spans="17:26" x14ac:dyDescent="0.2">
      <c r="Q174" s="13"/>
      <c r="R174" s="94"/>
      <c r="S174" s="13"/>
      <c r="T174" s="94"/>
      <c r="U174" s="13"/>
      <c r="V174" s="13"/>
      <c r="W174" s="13"/>
      <c r="X174" s="13"/>
      <c r="Y174" s="13"/>
      <c r="Z174" s="13"/>
    </row>
    <row r="175" spans="17:26" x14ac:dyDescent="0.2">
      <c r="Q175" s="13"/>
      <c r="R175" s="94"/>
      <c r="S175" s="13"/>
      <c r="T175" s="94"/>
      <c r="U175" s="13"/>
      <c r="V175" s="13"/>
      <c r="W175" s="13"/>
      <c r="X175" s="13"/>
      <c r="Y175" s="13"/>
      <c r="Z175" s="13"/>
    </row>
    <row r="176" spans="17:26" x14ac:dyDescent="0.2">
      <c r="Q176" s="13"/>
      <c r="R176" s="94"/>
      <c r="S176" s="13"/>
      <c r="T176" s="94"/>
      <c r="U176" s="13"/>
      <c r="V176" s="13"/>
      <c r="W176" s="13"/>
      <c r="X176" s="13"/>
      <c r="Y176" s="13"/>
      <c r="Z176" s="13"/>
    </row>
    <row r="177" spans="17:26" x14ac:dyDescent="0.2">
      <c r="Q177" s="13"/>
      <c r="R177" s="94"/>
      <c r="S177" s="13"/>
      <c r="T177" s="94"/>
      <c r="U177" s="13"/>
      <c r="V177" s="13"/>
      <c r="W177" s="13"/>
      <c r="X177" s="13"/>
      <c r="Y177" s="13"/>
      <c r="Z177" s="13"/>
    </row>
    <row r="178" spans="17:26" x14ac:dyDescent="0.2">
      <c r="Q178" s="13"/>
      <c r="R178" s="94"/>
      <c r="S178" s="13"/>
      <c r="T178" s="94"/>
      <c r="U178" s="13"/>
      <c r="V178" s="13"/>
      <c r="W178" s="13"/>
      <c r="X178" s="13"/>
      <c r="Y178" s="13"/>
      <c r="Z178" s="13"/>
    </row>
    <row r="179" spans="17:26" x14ac:dyDescent="0.2">
      <c r="Q179" s="13"/>
      <c r="R179" s="94"/>
      <c r="S179" s="13"/>
      <c r="T179" s="94"/>
      <c r="U179" s="13"/>
      <c r="V179" s="13"/>
      <c r="W179" s="13"/>
      <c r="X179" s="13"/>
      <c r="Y179" s="13"/>
      <c r="Z179" s="13"/>
    </row>
    <row r="180" spans="17:26" x14ac:dyDescent="0.2">
      <c r="Q180" s="13"/>
      <c r="R180" s="94"/>
      <c r="S180" s="13"/>
      <c r="T180" s="94"/>
      <c r="U180" s="13"/>
      <c r="V180" s="13"/>
      <c r="W180" s="13"/>
      <c r="X180" s="13"/>
      <c r="Y180" s="13"/>
      <c r="Z180" s="13"/>
    </row>
    <row r="181" spans="17:26" x14ac:dyDescent="0.2">
      <c r="Q181" s="13"/>
      <c r="R181" s="94"/>
      <c r="S181" s="13"/>
      <c r="T181" s="94"/>
      <c r="U181" s="13"/>
      <c r="V181" s="13"/>
      <c r="W181" s="13"/>
      <c r="X181" s="13"/>
      <c r="Y181" s="13"/>
      <c r="Z181" s="13"/>
    </row>
    <row r="182" spans="17:26" x14ac:dyDescent="0.2">
      <c r="Q182" s="13"/>
      <c r="R182" s="94"/>
      <c r="S182" s="13"/>
      <c r="T182" s="94"/>
      <c r="U182" s="13"/>
      <c r="V182" s="13"/>
      <c r="W182" s="13"/>
      <c r="X182" s="13"/>
      <c r="Y182" s="13"/>
      <c r="Z182" s="13"/>
    </row>
    <row r="183" spans="17:26" x14ac:dyDescent="0.2">
      <c r="Q183" s="13"/>
      <c r="R183" s="94"/>
      <c r="S183" s="13"/>
      <c r="T183" s="94"/>
      <c r="U183" s="13"/>
      <c r="V183" s="13"/>
      <c r="W183" s="13"/>
      <c r="X183" s="13"/>
      <c r="Y183" s="13"/>
      <c r="Z183" s="13"/>
    </row>
    <row r="184" spans="17:26" x14ac:dyDescent="0.2">
      <c r="Q184" s="13"/>
      <c r="R184" s="94"/>
      <c r="S184" s="13"/>
      <c r="T184" s="94"/>
      <c r="U184" s="13"/>
      <c r="V184" s="13"/>
      <c r="W184" s="13"/>
      <c r="X184" s="13"/>
      <c r="Y184" s="13"/>
      <c r="Z184" s="13"/>
    </row>
    <row r="185" spans="17:26" x14ac:dyDescent="0.2">
      <c r="Q185" s="13"/>
      <c r="R185" s="94"/>
      <c r="S185" s="13"/>
      <c r="T185" s="94"/>
      <c r="U185" s="13"/>
      <c r="V185" s="13"/>
      <c r="W185" s="13"/>
      <c r="X185" s="13"/>
      <c r="Y185" s="13"/>
      <c r="Z185" s="13"/>
    </row>
    <row r="186" spans="17:26" x14ac:dyDescent="0.2">
      <c r="Q186" s="13"/>
      <c r="R186" s="94"/>
      <c r="S186" s="13"/>
      <c r="T186" s="94"/>
      <c r="U186" s="13"/>
      <c r="V186" s="13"/>
      <c r="W186" s="13"/>
      <c r="X186" s="13"/>
      <c r="Y186" s="13"/>
      <c r="Z186" s="13"/>
    </row>
    <row r="187" spans="17:26" x14ac:dyDescent="0.2">
      <c r="Q187" s="13"/>
      <c r="R187" s="94"/>
      <c r="S187" s="13"/>
      <c r="T187" s="94"/>
      <c r="U187" s="13"/>
      <c r="V187" s="13"/>
      <c r="W187" s="13"/>
      <c r="X187" s="13"/>
      <c r="Y187" s="13"/>
      <c r="Z187" s="13"/>
    </row>
    <row r="188" spans="17:26" x14ac:dyDescent="0.2">
      <c r="Q188" s="13"/>
      <c r="R188" s="94"/>
      <c r="S188" s="13"/>
      <c r="T188" s="94"/>
      <c r="U188" s="13"/>
      <c r="V188" s="13"/>
      <c r="W188" s="13"/>
      <c r="X188" s="13"/>
      <c r="Y188" s="13"/>
      <c r="Z188" s="13"/>
    </row>
    <row r="189" spans="17:26" x14ac:dyDescent="0.2">
      <c r="Q189" s="13"/>
      <c r="R189" s="94"/>
      <c r="S189" s="13"/>
      <c r="T189" s="94"/>
      <c r="U189" s="13"/>
      <c r="V189" s="13"/>
      <c r="W189" s="13"/>
      <c r="X189" s="13"/>
      <c r="Y189" s="13"/>
      <c r="Z189" s="13"/>
    </row>
    <row r="190" spans="17:26" x14ac:dyDescent="0.2">
      <c r="Q190" s="13"/>
      <c r="R190" s="94"/>
      <c r="S190" s="13"/>
      <c r="T190" s="94"/>
      <c r="U190" s="13"/>
      <c r="V190" s="13"/>
      <c r="W190" s="13"/>
      <c r="X190" s="13"/>
      <c r="Y190" s="13"/>
      <c r="Z190" s="13"/>
    </row>
    <row r="191" spans="17:26" x14ac:dyDescent="0.2">
      <c r="Q191" s="13"/>
      <c r="R191" s="94"/>
      <c r="S191" s="13"/>
      <c r="T191" s="94"/>
      <c r="U191" s="13"/>
      <c r="V191" s="13"/>
      <c r="W191" s="13"/>
      <c r="X191" s="13"/>
      <c r="Y191" s="13"/>
      <c r="Z191" s="13"/>
    </row>
    <row r="192" spans="17:26" x14ac:dyDescent="0.2">
      <c r="Q192" s="13"/>
      <c r="R192" s="94"/>
      <c r="S192" s="13"/>
      <c r="T192" s="94"/>
      <c r="U192" s="13"/>
      <c r="V192" s="13"/>
      <c r="W192" s="13"/>
      <c r="X192" s="13"/>
      <c r="Y192" s="13"/>
      <c r="Z192" s="13"/>
    </row>
    <row r="193" spans="17:26" x14ac:dyDescent="0.2">
      <c r="Q193" s="13"/>
      <c r="R193" s="94"/>
      <c r="S193" s="13"/>
      <c r="T193" s="94"/>
      <c r="U193" s="13"/>
      <c r="V193" s="13"/>
      <c r="W193" s="13"/>
      <c r="X193" s="13"/>
      <c r="Y193" s="13"/>
      <c r="Z193" s="13"/>
    </row>
    <row r="194" spans="17:26" x14ac:dyDescent="0.2">
      <c r="Q194" s="13"/>
      <c r="R194" s="94"/>
      <c r="S194" s="13"/>
      <c r="T194" s="94"/>
      <c r="U194" s="13"/>
      <c r="V194" s="13"/>
      <c r="W194" s="13"/>
      <c r="X194" s="13"/>
      <c r="Y194" s="13"/>
      <c r="Z194" s="13"/>
    </row>
    <row r="195" spans="17:26" x14ac:dyDescent="0.2">
      <c r="Q195" s="13"/>
      <c r="R195" s="94"/>
      <c r="S195" s="13"/>
      <c r="T195" s="94"/>
      <c r="U195" s="13"/>
      <c r="V195" s="13"/>
      <c r="W195" s="13"/>
      <c r="X195" s="13"/>
      <c r="Y195" s="13"/>
      <c r="Z195" s="13"/>
    </row>
    <row r="196" spans="17:26" x14ac:dyDescent="0.2">
      <c r="Q196" s="13"/>
      <c r="R196" s="94"/>
      <c r="S196" s="13"/>
      <c r="T196" s="94"/>
      <c r="U196" s="13"/>
      <c r="V196" s="13"/>
      <c r="W196" s="13"/>
      <c r="X196" s="13"/>
      <c r="Y196" s="13"/>
      <c r="Z196" s="13"/>
    </row>
    <row r="197" spans="17:26" x14ac:dyDescent="0.2">
      <c r="Q197" s="13"/>
      <c r="R197" s="94"/>
      <c r="S197" s="13"/>
      <c r="T197" s="94"/>
      <c r="U197" s="13"/>
      <c r="V197" s="13"/>
      <c r="W197" s="13"/>
      <c r="X197" s="13"/>
      <c r="Y197" s="13"/>
      <c r="Z197" s="13"/>
    </row>
    <row r="198" spans="17:26" x14ac:dyDescent="0.2">
      <c r="Q198" s="13"/>
      <c r="R198" s="94"/>
      <c r="S198" s="13"/>
      <c r="T198" s="94"/>
      <c r="U198" s="13"/>
      <c r="V198" s="13"/>
      <c r="W198" s="13"/>
      <c r="X198" s="13"/>
      <c r="Y198" s="13"/>
      <c r="Z198" s="13"/>
    </row>
    <row r="199" spans="17:26" x14ac:dyDescent="0.2">
      <c r="Q199" s="13"/>
      <c r="R199" s="94"/>
      <c r="S199" s="13"/>
      <c r="T199" s="94"/>
      <c r="U199" s="13"/>
      <c r="V199" s="13"/>
      <c r="W199" s="13"/>
      <c r="X199" s="13"/>
      <c r="Y199" s="13"/>
      <c r="Z199" s="13"/>
    </row>
    <row r="200" spans="17:26" x14ac:dyDescent="0.2">
      <c r="Q200" s="13"/>
      <c r="R200" s="94"/>
      <c r="S200" s="13"/>
      <c r="T200" s="94"/>
      <c r="U200" s="13"/>
      <c r="V200" s="13"/>
      <c r="W200" s="13"/>
      <c r="X200" s="13"/>
      <c r="Y200" s="13"/>
      <c r="Z200" s="13"/>
    </row>
    <row r="201" spans="17:26" x14ac:dyDescent="0.2">
      <c r="Q201" s="13"/>
      <c r="R201" s="94"/>
      <c r="S201" s="13"/>
      <c r="T201" s="94"/>
      <c r="U201" s="13"/>
      <c r="V201" s="13"/>
      <c r="W201" s="13"/>
      <c r="X201" s="13"/>
      <c r="Y201" s="13"/>
      <c r="Z201" s="13"/>
    </row>
    <row r="202" spans="17:26" x14ac:dyDescent="0.2">
      <c r="Q202" s="13"/>
      <c r="R202" s="94"/>
      <c r="S202" s="13"/>
      <c r="T202" s="94"/>
      <c r="U202" s="13"/>
      <c r="V202" s="13"/>
      <c r="W202" s="13"/>
      <c r="X202" s="13"/>
      <c r="Y202" s="13"/>
      <c r="Z202" s="13"/>
    </row>
    <row r="203" spans="17:26" x14ac:dyDescent="0.2">
      <c r="Q203" s="13"/>
      <c r="R203" s="94"/>
      <c r="S203" s="13"/>
      <c r="T203" s="94"/>
      <c r="U203" s="13"/>
      <c r="V203" s="13"/>
      <c r="W203" s="13"/>
      <c r="X203" s="13"/>
      <c r="Y203" s="13"/>
      <c r="Z203" s="13"/>
    </row>
    <row r="204" spans="17:26" x14ac:dyDescent="0.2">
      <c r="Q204" s="13"/>
      <c r="R204" s="94"/>
      <c r="S204" s="13"/>
      <c r="T204" s="94"/>
      <c r="U204" s="13"/>
      <c r="V204" s="13"/>
      <c r="W204" s="13"/>
      <c r="X204" s="13"/>
      <c r="Y204" s="13"/>
      <c r="Z204" s="13"/>
    </row>
    <row r="205" spans="17:26" x14ac:dyDescent="0.2">
      <c r="Q205" s="13"/>
      <c r="R205" s="94"/>
      <c r="S205" s="13"/>
      <c r="T205" s="94"/>
      <c r="U205" s="13"/>
      <c r="V205" s="13"/>
      <c r="W205" s="13"/>
      <c r="X205" s="13"/>
      <c r="Y205" s="13"/>
      <c r="Z205" s="13"/>
    </row>
    <row r="206" spans="17:26" x14ac:dyDescent="0.2">
      <c r="Q206" s="13"/>
      <c r="R206" s="94"/>
      <c r="S206" s="13"/>
      <c r="T206" s="94"/>
      <c r="U206" s="13"/>
      <c r="V206" s="13"/>
      <c r="W206" s="13"/>
      <c r="X206" s="13"/>
      <c r="Y206" s="13"/>
      <c r="Z206" s="13"/>
    </row>
    <row r="207" spans="17:26" x14ac:dyDescent="0.2">
      <c r="Q207" s="13"/>
      <c r="R207" s="94"/>
      <c r="S207" s="13"/>
      <c r="T207" s="94"/>
      <c r="U207" s="13"/>
      <c r="V207" s="13"/>
      <c r="W207" s="13"/>
      <c r="X207" s="13"/>
      <c r="Y207" s="13"/>
      <c r="Z207" s="13"/>
    </row>
    <row r="208" spans="17:26" x14ac:dyDescent="0.2">
      <c r="Q208" s="13"/>
      <c r="R208" s="94"/>
      <c r="S208" s="13"/>
      <c r="T208" s="94"/>
      <c r="U208" s="13"/>
      <c r="V208" s="13"/>
      <c r="W208" s="13"/>
      <c r="X208" s="13"/>
      <c r="Y208" s="13"/>
      <c r="Z208" s="13"/>
    </row>
    <row r="209" spans="17:26" x14ac:dyDescent="0.2">
      <c r="Q209" s="13"/>
      <c r="R209" s="94"/>
      <c r="S209" s="13"/>
      <c r="T209" s="94"/>
      <c r="U209" s="13"/>
      <c r="V209" s="13"/>
      <c r="W209" s="13"/>
      <c r="X209" s="13"/>
      <c r="Y209" s="13"/>
      <c r="Z209" s="13"/>
    </row>
    <row r="210" spans="17:26" x14ac:dyDescent="0.2">
      <c r="Q210" s="13"/>
      <c r="R210" s="94"/>
      <c r="S210" s="13"/>
      <c r="T210" s="94"/>
      <c r="U210" s="13"/>
      <c r="V210" s="13"/>
      <c r="W210" s="13"/>
      <c r="X210" s="13"/>
      <c r="Y210" s="13"/>
      <c r="Z210" s="13"/>
    </row>
    <row r="211" spans="17:26" x14ac:dyDescent="0.2">
      <c r="Q211" s="13"/>
      <c r="R211" s="94"/>
      <c r="S211" s="13"/>
      <c r="T211" s="94"/>
      <c r="U211" s="13"/>
      <c r="V211" s="13"/>
      <c r="W211" s="13"/>
      <c r="X211" s="13"/>
      <c r="Y211" s="13"/>
      <c r="Z211" s="13"/>
    </row>
    <row r="212" spans="17:26" x14ac:dyDescent="0.2">
      <c r="Q212" s="13"/>
      <c r="R212" s="94"/>
      <c r="S212" s="13"/>
      <c r="T212" s="94"/>
      <c r="U212" s="13"/>
      <c r="V212" s="13"/>
      <c r="W212" s="13"/>
      <c r="X212" s="13"/>
      <c r="Y212" s="13"/>
      <c r="Z212" s="13"/>
    </row>
    <row r="213" spans="17:26" x14ac:dyDescent="0.2">
      <c r="Q213" s="13"/>
      <c r="R213" s="94"/>
      <c r="S213" s="13"/>
      <c r="T213" s="94"/>
      <c r="U213" s="13"/>
      <c r="V213" s="13"/>
      <c r="W213" s="13"/>
      <c r="X213" s="13"/>
      <c r="Y213" s="13"/>
      <c r="Z213" s="13"/>
    </row>
    <row r="214" spans="17:26" x14ac:dyDescent="0.2">
      <c r="Q214" s="13"/>
      <c r="R214" s="94"/>
      <c r="S214" s="13"/>
      <c r="T214" s="94"/>
      <c r="U214" s="13"/>
      <c r="V214" s="13"/>
      <c r="W214" s="13"/>
      <c r="X214" s="13"/>
      <c r="Y214" s="13"/>
      <c r="Z214" s="13"/>
    </row>
    <row r="215" spans="17:26" x14ac:dyDescent="0.2">
      <c r="Q215" s="13"/>
      <c r="R215" s="94"/>
      <c r="S215" s="13"/>
      <c r="T215" s="94"/>
      <c r="U215" s="13"/>
      <c r="V215" s="13"/>
      <c r="W215" s="13"/>
      <c r="X215" s="13"/>
      <c r="Y215" s="13"/>
      <c r="Z215" s="13"/>
    </row>
    <row r="216" spans="17:26" x14ac:dyDescent="0.2">
      <c r="Q216" s="13"/>
      <c r="R216" s="94"/>
      <c r="S216" s="13"/>
      <c r="T216" s="94"/>
      <c r="U216" s="13"/>
      <c r="V216" s="13"/>
      <c r="W216" s="13"/>
      <c r="X216" s="13"/>
      <c r="Y216" s="13"/>
      <c r="Z216" s="13"/>
    </row>
    <row r="217" spans="17:26" x14ac:dyDescent="0.2">
      <c r="Q217" s="13"/>
      <c r="R217" s="94"/>
      <c r="S217" s="13"/>
      <c r="T217" s="94"/>
      <c r="U217" s="13"/>
      <c r="V217" s="13"/>
      <c r="W217" s="13"/>
      <c r="X217" s="13"/>
      <c r="Y217" s="13"/>
      <c r="Z217" s="13"/>
    </row>
    <row r="218" spans="17:26" x14ac:dyDescent="0.2">
      <c r="Q218" s="13"/>
      <c r="R218" s="94"/>
      <c r="S218" s="13"/>
      <c r="T218" s="94"/>
      <c r="U218" s="13"/>
      <c r="V218" s="13"/>
      <c r="W218" s="13"/>
      <c r="X218" s="13"/>
      <c r="Y218" s="13"/>
      <c r="Z218" s="13"/>
    </row>
    <row r="219" spans="17:26" x14ac:dyDescent="0.2">
      <c r="Q219" s="13"/>
      <c r="R219" s="94"/>
      <c r="S219" s="13"/>
      <c r="T219" s="94"/>
      <c r="U219" s="13"/>
      <c r="V219" s="13"/>
      <c r="W219" s="13"/>
      <c r="X219" s="13"/>
      <c r="Y219" s="13"/>
      <c r="Z219" s="13"/>
    </row>
    <row r="220" spans="17:26" x14ac:dyDescent="0.2">
      <c r="Q220" s="13"/>
      <c r="R220" s="94"/>
      <c r="S220" s="13"/>
      <c r="T220" s="94"/>
      <c r="U220" s="13"/>
      <c r="V220" s="13"/>
      <c r="W220" s="13"/>
      <c r="X220" s="13"/>
      <c r="Y220" s="13"/>
      <c r="Z220" s="13"/>
    </row>
    <row r="221" spans="17:26" x14ac:dyDescent="0.2">
      <c r="Q221" s="13"/>
      <c r="R221" s="94"/>
      <c r="S221" s="13"/>
      <c r="T221" s="94"/>
      <c r="U221" s="13"/>
      <c r="V221" s="13"/>
      <c r="W221" s="13"/>
      <c r="X221" s="13"/>
      <c r="Y221" s="13"/>
      <c r="Z221" s="13"/>
    </row>
    <row r="222" spans="17:26" x14ac:dyDescent="0.2">
      <c r="Q222" s="13"/>
      <c r="R222" s="94"/>
      <c r="S222" s="13"/>
      <c r="T222" s="94"/>
      <c r="U222" s="13"/>
      <c r="V222" s="13"/>
      <c r="W222" s="13"/>
      <c r="X222" s="13"/>
      <c r="Y222" s="13"/>
      <c r="Z222" s="13"/>
    </row>
    <row r="223" spans="17:26" x14ac:dyDescent="0.2">
      <c r="Q223" s="13"/>
      <c r="R223" s="94"/>
      <c r="S223" s="13"/>
      <c r="T223" s="94"/>
      <c r="U223" s="13"/>
      <c r="V223" s="13"/>
      <c r="W223" s="13"/>
      <c r="X223" s="13"/>
      <c r="Y223" s="13"/>
      <c r="Z223" s="13"/>
    </row>
    <row r="224" spans="17:26" x14ac:dyDescent="0.2">
      <c r="Q224" s="13"/>
      <c r="R224" s="94"/>
      <c r="S224" s="13"/>
      <c r="T224" s="94"/>
      <c r="U224" s="13"/>
      <c r="V224" s="13"/>
      <c r="W224" s="13"/>
      <c r="X224" s="13"/>
      <c r="Y224" s="13"/>
      <c r="Z224" s="13"/>
    </row>
    <row r="225" spans="17:26" x14ac:dyDescent="0.2">
      <c r="Q225" s="13"/>
      <c r="R225" s="94"/>
      <c r="S225" s="13"/>
      <c r="T225" s="94"/>
      <c r="U225" s="13"/>
      <c r="V225" s="13"/>
      <c r="W225" s="13"/>
      <c r="X225" s="13"/>
      <c r="Y225" s="13"/>
      <c r="Z225" s="13"/>
    </row>
    <row r="226" spans="17:26" x14ac:dyDescent="0.2">
      <c r="Q226" s="13"/>
      <c r="R226" s="94"/>
      <c r="S226" s="13"/>
      <c r="T226" s="94"/>
      <c r="U226" s="13"/>
      <c r="V226" s="13"/>
      <c r="W226" s="13"/>
      <c r="X226" s="13"/>
      <c r="Y226" s="13"/>
      <c r="Z226" s="13"/>
    </row>
    <row r="227" spans="17:26" x14ac:dyDescent="0.2">
      <c r="Q227" s="13"/>
      <c r="R227" s="94"/>
      <c r="S227" s="13"/>
      <c r="T227" s="94"/>
      <c r="U227" s="13"/>
      <c r="V227" s="13"/>
      <c r="W227" s="13"/>
      <c r="X227" s="13"/>
      <c r="Y227" s="13"/>
      <c r="Z227" s="13"/>
    </row>
    <row r="228" spans="17:26" x14ac:dyDescent="0.2">
      <c r="Q228" s="13"/>
      <c r="R228" s="94"/>
      <c r="S228" s="13"/>
      <c r="T228" s="94"/>
      <c r="U228" s="13"/>
      <c r="V228" s="13"/>
      <c r="W228" s="13"/>
      <c r="X228" s="13"/>
      <c r="Y228" s="13"/>
      <c r="Z228" s="13"/>
    </row>
    <row r="229" spans="17:26" x14ac:dyDescent="0.2">
      <c r="Q229" s="13"/>
      <c r="R229" s="94"/>
      <c r="S229" s="13"/>
      <c r="T229" s="94"/>
      <c r="U229" s="13"/>
      <c r="V229" s="13"/>
      <c r="W229" s="13"/>
      <c r="X229" s="13"/>
      <c r="Y229" s="13"/>
      <c r="Z229" s="13"/>
    </row>
    <row r="230" spans="17:26" x14ac:dyDescent="0.2">
      <c r="Q230" s="13"/>
      <c r="R230" s="94"/>
      <c r="S230" s="13"/>
      <c r="T230" s="94"/>
      <c r="U230" s="13"/>
      <c r="V230" s="13"/>
      <c r="W230" s="13"/>
      <c r="X230" s="13"/>
      <c r="Y230" s="13"/>
      <c r="Z230" s="13"/>
    </row>
    <row r="231" spans="17:26" x14ac:dyDescent="0.2">
      <c r="Q231" s="13"/>
      <c r="R231" s="94"/>
      <c r="S231" s="13"/>
      <c r="T231" s="94"/>
      <c r="U231" s="13"/>
      <c r="V231" s="13"/>
      <c r="W231" s="13"/>
      <c r="X231" s="13"/>
      <c r="Y231" s="13"/>
      <c r="Z231" s="13"/>
    </row>
    <row r="232" spans="17:26" x14ac:dyDescent="0.2">
      <c r="Q232" s="13"/>
      <c r="R232" s="94"/>
      <c r="S232" s="13"/>
      <c r="T232" s="94"/>
      <c r="U232" s="13"/>
      <c r="V232" s="13"/>
      <c r="W232" s="13"/>
      <c r="X232" s="13"/>
      <c r="Y232" s="13"/>
      <c r="Z232" s="13"/>
    </row>
    <row r="233" spans="17:26" x14ac:dyDescent="0.2">
      <c r="Q233" s="13"/>
      <c r="R233" s="94"/>
      <c r="S233" s="13"/>
      <c r="T233" s="94"/>
      <c r="U233" s="13"/>
      <c r="V233" s="13"/>
      <c r="W233" s="13"/>
      <c r="X233" s="13"/>
      <c r="Y233" s="13"/>
      <c r="Z233" s="13"/>
    </row>
    <row r="234" spans="17:26" x14ac:dyDescent="0.2">
      <c r="Q234" s="13"/>
      <c r="R234" s="94"/>
      <c r="S234" s="13"/>
      <c r="T234" s="94"/>
      <c r="U234" s="13"/>
      <c r="V234" s="13"/>
      <c r="W234" s="13"/>
      <c r="X234" s="13"/>
      <c r="Y234" s="13"/>
      <c r="Z234" s="13"/>
    </row>
    <row r="235" spans="17:26" x14ac:dyDescent="0.2">
      <c r="Q235" s="13"/>
      <c r="R235" s="94"/>
      <c r="S235" s="13"/>
      <c r="T235" s="94"/>
      <c r="U235" s="13"/>
      <c r="V235" s="13"/>
      <c r="W235" s="13"/>
      <c r="X235" s="13"/>
      <c r="Y235" s="13"/>
      <c r="Z235" s="13"/>
    </row>
    <row r="236" spans="17:26" x14ac:dyDescent="0.2">
      <c r="Q236" s="13"/>
      <c r="R236" s="94"/>
      <c r="S236" s="13"/>
      <c r="T236" s="94"/>
      <c r="U236" s="13"/>
      <c r="V236" s="13"/>
      <c r="W236" s="13"/>
      <c r="X236" s="13"/>
      <c r="Y236" s="13"/>
      <c r="Z236" s="13"/>
    </row>
    <row r="237" spans="17:26" x14ac:dyDescent="0.2">
      <c r="Q237" s="13"/>
      <c r="R237" s="94"/>
      <c r="S237" s="13"/>
      <c r="T237" s="94"/>
      <c r="U237" s="13"/>
      <c r="V237" s="13"/>
      <c r="W237" s="13"/>
      <c r="X237" s="13"/>
      <c r="Y237" s="13"/>
      <c r="Z237" s="13"/>
    </row>
    <row r="238" spans="17:26" x14ac:dyDescent="0.2">
      <c r="Q238" s="13"/>
      <c r="R238" s="94"/>
      <c r="S238" s="13"/>
      <c r="T238" s="94"/>
      <c r="U238" s="13"/>
      <c r="V238" s="13"/>
      <c r="W238" s="13"/>
      <c r="X238" s="13"/>
      <c r="Y238" s="13"/>
      <c r="Z238" s="13"/>
    </row>
    <row r="239" spans="17:26" x14ac:dyDescent="0.2">
      <c r="Q239" s="13"/>
      <c r="R239" s="94"/>
      <c r="S239" s="13"/>
      <c r="T239" s="94"/>
      <c r="U239" s="13"/>
      <c r="V239" s="13"/>
      <c r="W239" s="13"/>
      <c r="X239" s="13"/>
      <c r="Y239" s="13"/>
      <c r="Z239" s="13"/>
    </row>
    <row r="240" spans="17:26" x14ac:dyDescent="0.2">
      <c r="Q240" s="13"/>
      <c r="R240" s="94"/>
      <c r="S240" s="13"/>
      <c r="T240" s="94"/>
      <c r="U240" s="13"/>
      <c r="V240" s="13"/>
      <c r="W240" s="13"/>
      <c r="X240" s="13"/>
      <c r="Y240" s="13"/>
      <c r="Z240" s="13"/>
    </row>
    <row r="241" spans="17:26" x14ac:dyDescent="0.2">
      <c r="Q241" s="13"/>
      <c r="R241" s="94"/>
      <c r="S241" s="13"/>
      <c r="T241" s="94"/>
      <c r="U241" s="13"/>
      <c r="V241" s="13"/>
      <c r="W241" s="13"/>
      <c r="X241" s="13"/>
      <c r="Y241" s="13"/>
      <c r="Z241" s="13"/>
    </row>
    <row r="242" spans="17:26" x14ac:dyDescent="0.2">
      <c r="Q242" s="13"/>
      <c r="R242" s="94"/>
      <c r="S242" s="13"/>
      <c r="T242" s="94"/>
      <c r="U242" s="13"/>
      <c r="V242" s="13"/>
      <c r="W242" s="13"/>
      <c r="X242" s="13"/>
      <c r="Y242" s="13"/>
      <c r="Z242" s="13"/>
    </row>
    <row r="243" spans="17:26" x14ac:dyDescent="0.2">
      <c r="Q243" s="13"/>
      <c r="R243" s="94"/>
      <c r="S243" s="13"/>
      <c r="T243" s="94"/>
      <c r="U243" s="13"/>
      <c r="V243" s="13"/>
      <c r="W243" s="13"/>
      <c r="X243" s="13"/>
      <c r="Y243" s="13"/>
      <c r="Z243" s="13"/>
    </row>
    <row r="244" spans="17:26" x14ac:dyDescent="0.2">
      <c r="Q244" s="13"/>
      <c r="R244" s="94"/>
      <c r="S244" s="13"/>
      <c r="T244" s="94"/>
      <c r="U244" s="13"/>
      <c r="V244" s="13"/>
      <c r="W244" s="13"/>
      <c r="X244" s="13"/>
      <c r="Y244" s="13"/>
      <c r="Z244" s="13"/>
    </row>
    <row r="245" spans="17:26" x14ac:dyDescent="0.2">
      <c r="Q245" s="13"/>
      <c r="R245" s="94"/>
      <c r="S245" s="13"/>
      <c r="T245" s="94"/>
      <c r="U245" s="13"/>
      <c r="V245" s="13"/>
      <c r="W245" s="13"/>
      <c r="X245" s="13"/>
      <c r="Y245" s="13"/>
      <c r="Z245" s="13"/>
    </row>
    <row r="246" spans="17:26" x14ac:dyDescent="0.2">
      <c r="Q246" s="13"/>
      <c r="R246" s="94"/>
      <c r="S246" s="13"/>
      <c r="T246" s="94"/>
      <c r="U246" s="13"/>
      <c r="V246" s="13"/>
      <c r="W246" s="13"/>
      <c r="X246" s="13"/>
      <c r="Y246" s="13"/>
      <c r="Z246" s="13"/>
    </row>
    <row r="247" spans="17:26" x14ac:dyDescent="0.2">
      <c r="Q247" s="13"/>
      <c r="R247" s="94"/>
      <c r="S247" s="13"/>
      <c r="T247" s="94"/>
      <c r="U247" s="13"/>
      <c r="V247" s="13"/>
      <c r="W247" s="13"/>
      <c r="X247" s="13"/>
      <c r="Y247" s="13"/>
      <c r="Z247" s="13"/>
    </row>
    <row r="248" spans="17:26" x14ac:dyDescent="0.2">
      <c r="Q248" s="13"/>
      <c r="R248" s="94"/>
      <c r="S248" s="13"/>
      <c r="T248" s="94"/>
      <c r="U248" s="13"/>
      <c r="V248" s="13"/>
      <c r="W248" s="13"/>
      <c r="X248" s="13"/>
      <c r="Y248" s="13"/>
      <c r="Z248" s="13"/>
    </row>
    <row r="249" spans="17:26" x14ac:dyDescent="0.2">
      <c r="Q249" s="13"/>
      <c r="R249" s="94"/>
      <c r="S249" s="13"/>
      <c r="T249" s="94"/>
      <c r="U249" s="13"/>
      <c r="V249" s="13"/>
      <c r="W249" s="13"/>
      <c r="X249" s="13"/>
      <c r="Y249" s="13"/>
      <c r="Z249" s="13"/>
    </row>
    <row r="250" spans="17:26" x14ac:dyDescent="0.2">
      <c r="Q250" s="13"/>
      <c r="R250" s="94"/>
      <c r="S250" s="13"/>
      <c r="T250" s="94"/>
      <c r="U250" s="13"/>
      <c r="V250" s="13"/>
      <c r="W250" s="13"/>
      <c r="X250" s="13"/>
      <c r="Y250" s="13"/>
      <c r="Z250" s="13"/>
    </row>
    <row r="251" spans="17:26" x14ac:dyDescent="0.2">
      <c r="Q251" s="13"/>
      <c r="R251" s="94"/>
      <c r="S251" s="13"/>
      <c r="T251" s="94"/>
      <c r="U251" s="13"/>
      <c r="V251" s="13"/>
      <c r="W251" s="13"/>
      <c r="X251" s="13"/>
      <c r="Y251" s="13"/>
      <c r="Z251" s="13"/>
    </row>
    <row r="252" spans="17:26" x14ac:dyDescent="0.2">
      <c r="Q252" s="13"/>
      <c r="R252" s="94"/>
      <c r="S252" s="13"/>
      <c r="T252" s="94"/>
      <c r="U252" s="13"/>
      <c r="V252" s="13"/>
      <c r="W252" s="13"/>
      <c r="X252" s="13"/>
      <c r="Y252" s="13"/>
      <c r="Z252" s="13"/>
    </row>
    <row r="253" spans="17:26" x14ac:dyDescent="0.2">
      <c r="Q253" s="13"/>
      <c r="R253" s="94"/>
      <c r="S253" s="13"/>
      <c r="T253" s="94"/>
      <c r="U253" s="13"/>
      <c r="V253" s="13"/>
      <c r="W253" s="13"/>
      <c r="X253" s="13"/>
      <c r="Y253" s="13"/>
      <c r="Z253" s="13"/>
    </row>
    <row r="254" spans="17:26" x14ac:dyDescent="0.2">
      <c r="Q254" s="13"/>
      <c r="R254" s="94"/>
      <c r="S254" s="13"/>
      <c r="T254" s="94"/>
      <c r="U254" s="13"/>
      <c r="V254" s="13"/>
      <c r="W254" s="13"/>
      <c r="X254" s="13"/>
      <c r="Y254" s="13"/>
      <c r="Z254" s="13"/>
    </row>
    <row r="255" spans="17:26" x14ac:dyDescent="0.2">
      <c r="Q255" s="13"/>
      <c r="R255" s="94"/>
      <c r="S255" s="13"/>
      <c r="T255" s="94"/>
      <c r="U255" s="13"/>
      <c r="V255" s="13"/>
      <c r="W255" s="13"/>
      <c r="X255" s="13"/>
      <c r="Y255" s="13"/>
      <c r="Z255" s="13"/>
    </row>
    <row r="256" spans="17:26" x14ac:dyDescent="0.2">
      <c r="Q256" s="13"/>
      <c r="R256" s="94"/>
      <c r="S256" s="13"/>
      <c r="T256" s="94"/>
      <c r="U256" s="13"/>
      <c r="V256" s="13"/>
      <c r="W256" s="13"/>
      <c r="X256" s="13"/>
      <c r="Y256" s="13"/>
      <c r="Z256" s="13"/>
    </row>
    <row r="257" spans="17:26" x14ac:dyDescent="0.2">
      <c r="Q257" s="13"/>
      <c r="R257" s="94"/>
      <c r="S257" s="13"/>
      <c r="T257" s="94"/>
      <c r="U257" s="13"/>
      <c r="V257" s="13"/>
      <c r="W257" s="13"/>
      <c r="X257" s="13"/>
      <c r="Y257" s="13"/>
      <c r="Z257" s="13"/>
    </row>
    <row r="258" spans="17:26" x14ac:dyDescent="0.2">
      <c r="Q258" s="13"/>
      <c r="R258" s="94"/>
      <c r="S258" s="13"/>
      <c r="T258" s="94"/>
      <c r="U258" s="13"/>
      <c r="V258" s="13"/>
      <c r="W258" s="13"/>
      <c r="X258" s="13"/>
      <c r="Y258" s="13"/>
      <c r="Z258" s="13"/>
    </row>
    <row r="259" spans="17:26" x14ac:dyDescent="0.2">
      <c r="Q259" s="13"/>
      <c r="R259" s="94"/>
      <c r="S259" s="13"/>
      <c r="T259" s="94"/>
      <c r="U259" s="13"/>
      <c r="V259" s="13"/>
      <c r="W259" s="13"/>
      <c r="X259" s="13"/>
      <c r="Y259" s="13"/>
      <c r="Z259" s="13"/>
    </row>
    <row r="260" spans="17:26" x14ac:dyDescent="0.2">
      <c r="Q260" s="13"/>
      <c r="R260" s="94"/>
      <c r="S260" s="13"/>
      <c r="T260" s="94"/>
      <c r="U260" s="13"/>
      <c r="V260" s="13"/>
      <c r="W260" s="13"/>
      <c r="X260" s="13"/>
      <c r="Y260" s="13"/>
      <c r="Z260" s="13"/>
    </row>
    <row r="261" spans="17:26" x14ac:dyDescent="0.2">
      <c r="Q261" s="13"/>
      <c r="R261" s="94"/>
      <c r="S261" s="13"/>
      <c r="T261" s="94"/>
      <c r="U261" s="13"/>
      <c r="V261" s="13"/>
      <c r="W261" s="13"/>
      <c r="X261" s="13"/>
      <c r="Y261" s="13"/>
      <c r="Z261" s="13"/>
    </row>
    <row r="262" spans="17:26" x14ac:dyDescent="0.2">
      <c r="Q262" s="13"/>
      <c r="R262" s="94"/>
      <c r="S262" s="13"/>
      <c r="T262" s="94"/>
      <c r="U262" s="13"/>
      <c r="V262" s="13"/>
      <c r="W262" s="13"/>
      <c r="X262" s="13"/>
      <c r="Y262" s="13"/>
      <c r="Z262" s="13"/>
    </row>
    <row r="263" spans="17:26" x14ac:dyDescent="0.2">
      <c r="Q263" s="13"/>
      <c r="R263" s="94"/>
      <c r="S263" s="13"/>
      <c r="T263" s="94"/>
      <c r="U263" s="13"/>
      <c r="V263" s="13"/>
      <c r="W263" s="13"/>
      <c r="X263" s="13"/>
      <c r="Y263" s="13"/>
      <c r="Z263" s="13"/>
    </row>
    <row r="264" spans="17:26" x14ac:dyDescent="0.2">
      <c r="Q264" s="13"/>
      <c r="R264" s="94"/>
      <c r="S264" s="13"/>
      <c r="T264" s="94"/>
      <c r="U264" s="13"/>
      <c r="V264" s="13"/>
      <c r="W264" s="13"/>
      <c r="X264" s="13"/>
      <c r="Y264" s="13"/>
      <c r="Z264" s="13"/>
    </row>
    <row r="265" spans="17:26" x14ac:dyDescent="0.2">
      <c r="Q265" s="13"/>
      <c r="R265" s="94"/>
      <c r="S265" s="13"/>
      <c r="T265" s="94"/>
      <c r="U265" s="13"/>
      <c r="V265" s="13"/>
      <c r="W265" s="13"/>
      <c r="X265" s="13"/>
      <c r="Y265" s="13"/>
      <c r="Z265" s="13"/>
    </row>
    <row r="266" spans="17:26" x14ac:dyDescent="0.2">
      <c r="Q266" s="13"/>
      <c r="R266" s="94"/>
      <c r="S266" s="13"/>
      <c r="T266" s="94"/>
      <c r="U266" s="13"/>
      <c r="V266" s="13"/>
      <c r="W266" s="13"/>
      <c r="X266" s="13"/>
      <c r="Y266" s="13"/>
      <c r="Z266" s="13"/>
    </row>
    <row r="267" spans="17:26" x14ac:dyDescent="0.2">
      <c r="Q267" s="13"/>
      <c r="R267" s="94"/>
      <c r="S267" s="13"/>
      <c r="T267" s="94"/>
      <c r="U267" s="13"/>
      <c r="V267" s="13"/>
      <c r="W267" s="13"/>
      <c r="X267" s="13"/>
      <c r="Y267" s="13"/>
      <c r="Z267" s="13"/>
    </row>
    <row r="268" spans="17:26" x14ac:dyDescent="0.2">
      <c r="Q268" s="13"/>
      <c r="R268" s="94"/>
      <c r="S268" s="13"/>
      <c r="T268" s="94"/>
      <c r="U268" s="13"/>
      <c r="V268" s="13"/>
      <c r="W268" s="13"/>
      <c r="X268" s="13"/>
      <c r="Y268" s="13"/>
      <c r="Z268" s="13"/>
    </row>
    <row r="269" spans="17:26" x14ac:dyDescent="0.2">
      <c r="Q269" s="13"/>
      <c r="R269" s="94"/>
      <c r="S269" s="13"/>
      <c r="T269" s="94"/>
      <c r="U269" s="13"/>
      <c r="V269" s="13"/>
      <c r="W269" s="13"/>
      <c r="X269" s="13"/>
      <c r="Y269" s="13"/>
      <c r="Z269" s="13"/>
    </row>
    <row r="270" spans="17:26" x14ac:dyDescent="0.2">
      <c r="Q270" s="13"/>
      <c r="R270" s="94"/>
      <c r="S270" s="13"/>
      <c r="T270" s="94"/>
      <c r="U270" s="13"/>
      <c r="V270" s="13"/>
      <c r="W270" s="13"/>
      <c r="X270" s="13"/>
      <c r="Y270" s="13"/>
      <c r="Z270" s="13"/>
    </row>
    <row r="271" spans="17:26" x14ac:dyDescent="0.2">
      <c r="Q271" s="13"/>
      <c r="R271" s="94"/>
      <c r="S271" s="13"/>
      <c r="T271" s="94"/>
      <c r="U271" s="13"/>
      <c r="V271" s="13"/>
      <c r="W271" s="13"/>
      <c r="X271" s="13"/>
      <c r="Y271" s="13"/>
      <c r="Z271" s="13"/>
    </row>
    <row r="272" spans="17:26" x14ac:dyDescent="0.2">
      <c r="Q272" s="13"/>
      <c r="R272" s="94"/>
      <c r="S272" s="13"/>
      <c r="T272" s="94"/>
      <c r="U272" s="13"/>
      <c r="V272" s="13"/>
      <c r="W272" s="13"/>
      <c r="X272" s="13"/>
      <c r="Y272" s="13"/>
      <c r="Z272" s="13"/>
    </row>
    <row r="273" spans="17:26" x14ac:dyDescent="0.2">
      <c r="Q273" s="13"/>
      <c r="R273" s="94"/>
      <c r="S273" s="13"/>
      <c r="T273" s="94"/>
      <c r="U273" s="13"/>
      <c r="V273" s="13"/>
      <c r="W273" s="13"/>
      <c r="X273" s="13"/>
      <c r="Y273" s="13"/>
      <c r="Z273" s="13"/>
    </row>
    <row r="274" spans="17:26" x14ac:dyDescent="0.2">
      <c r="Q274" s="13"/>
      <c r="R274" s="94"/>
      <c r="S274" s="13"/>
      <c r="T274" s="94"/>
      <c r="U274" s="13"/>
      <c r="V274" s="13"/>
      <c r="W274" s="13"/>
      <c r="X274" s="13"/>
      <c r="Y274" s="13"/>
      <c r="Z274" s="13"/>
    </row>
    <row r="275" spans="17:26" x14ac:dyDescent="0.2">
      <c r="Q275" s="13"/>
      <c r="R275" s="94"/>
      <c r="S275" s="13"/>
      <c r="T275" s="94"/>
      <c r="U275" s="13"/>
      <c r="V275" s="13"/>
      <c r="W275" s="13"/>
      <c r="X275" s="13"/>
      <c r="Y275" s="13"/>
      <c r="Z275" s="13"/>
    </row>
    <row r="276" spans="17:26" x14ac:dyDescent="0.2">
      <c r="Q276" s="13"/>
      <c r="R276" s="94"/>
      <c r="S276" s="13"/>
      <c r="T276" s="94"/>
      <c r="U276" s="13"/>
      <c r="V276" s="13"/>
      <c r="W276" s="13"/>
      <c r="X276" s="13"/>
      <c r="Y276" s="13"/>
      <c r="Z276" s="13"/>
    </row>
    <row r="277" spans="17:26" x14ac:dyDescent="0.2">
      <c r="Q277" s="13"/>
      <c r="R277" s="94"/>
      <c r="S277" s="13"/>
      <c r="T277" s="94"/>
      <c r="U277" s="13"/>
      <c r="V277" s="13"/>
      <c r="W277" s="13"/>
      <c r="X277" s="13"/>
      <c r="Y277" s="13"/>
      <c r="Z277" s="13"/>
    </row>
    <row r="278" spans="17:26" x14ac:dyDescent="0.2">
      <c r="Q278" s="13"/>
      <c r="R278" s="94"/>
      <c r="S278" s="13"/>
      <c r="T278" s="94"/>
      <c r="U278" s="13"/>
      <c r="V278" s="13"/>
      <c r="W278" s="13"/>
      <c r="X278" s="13"/>
      <c r="Y278" s="13"/>
      <c r="Z278" s="13"/>
    </row>
    <row r="279" spans="17:26" x14ac:dyDescent="0.2">
      <c r="Q279" s="13"/>
      <c r="R279" s="94"/>
      <c r="S279" s="13"/>
      <c r="T279" s="94"/>
      <c r="U279" s="13"/>
      <c r="V279" s="13"/>
      <c r="W279" s="13"/>
      <c r="X279" s="13"/>
      <c r="Y279" s="13"/>
      <c r="Z279" s="13"/>
    </row>
    <row r="280" spans="17:26" x14ac:dyDescent="0.2">
      <c r="Q280" s="13"/>
      <c r="R280" s="94"/>
      <c r="S280" s="13"/>
      <c r="T280" s="94"/>
      <c r="U280" s="13"/>
      <c r="V280" s="13"/>
      <c r="W280" s="13"/>
      <c r="X280" s="13"/>
      <c r="Y280" s="13"/>
      <c r="Z280" s="13"/>
    </row>
    <row r="281" spans="17:26" x14ac:dyDescent="0.2">
      <c r="Q281" s="13"/>
      <c r="R281" s="94"/>
      <c r="S281" s="13"/>
      <c r="T281" s="94"/>
      <c r="U281" s="13"/>
      <c r="V281" s="13"/>
      <c r="W281" s="13"/>
      <c r="X281" s="13"/>
      <c r="Y281" s="13"/>
      <c r="Z281" s="13"/>
    </row>
    <row r="282" spans="17:26" x14ac:dyDescent="0.2">
      <c r="Q282" s="13"/>
      <c r="R282" s="94"/>
      <c r="S282" s="13"/>
      <c r="T282" s="94"/>
      <c r="U282" s="13"/>
      <c r="V282" s="13"/>
      <c r="W282" s="13"/>
      <c r="X282" s="13"/>
      <c r="Y282" s="13"/>
      <c r="Z282" s="13"/>
    </row>
    <row r="283" spans="17:26" x14ac:dyDescent="0.2">
      <c r="Q283" s="13"/>
      <c r="R283" s="94"/>
      <c r="S283" s="13"/>
      <c r="T283" s="94"/>
      <c r="U283" s="13"/>
      <c r="V283" s="13"/>
      <c r="W283" s="13"/>
      <c r="X283" s="13"/>
      <c r="Y283" s="13"/>
      <c r="Z283" s="13"/>
    </row>
    <row r="284" spans="17:26" x14ac:dyDescent="0.2">
      <c r="Q284" s="13"/>
      <c r="R284" s="94"/>
      <c r="S284" s="13"/>
      <c r="T284" s="94"/>
      <c r="U284" s="13"/>
      <c r="V284" s="13"/>
      <c r="W284" s="13"/>
      <c r="X284" s="13"/>
      <c r="Y284" s="13"/>
      <c r="Z284" s="13"/>
    </row>
    <row r="285" spans="17:26" x14ac:dyDescent="0.2">
      <c r="Q285" s="13"/>
      <c r="R285" s="94"/>
      <c r="S285" s="13"/>
      <c r="T285" s="94"/>
      <c r="U285" s="13"/>
      <c r="V285" s="13"/>
      <c r="W285" s="13"/>
      <c r="X285" s="13"/>
      <c r="Y285" s="13"/>
      <c r="Z285" s="13"/>
    </row>
    <row r="286" spans="17:26" x14ac:dyDescent="0.2">
      <c r="Q286" s="13"/>
      <c r="R286" s="94"/>
      <c r="S286" s="13"/>
      <c r="T286" s="94"/>
      <c r="U286" s="13"/>
      <c r="V286" s="13"/>
      <c r="W286" s="13"/>
      <c r="X286" s="13"/>
      <c r="Y286" s="13"/>
      <c r="Z286" s="13"/>
    </row>
    <row r="287" spans="17:26" x14ac:dyDescent="0.2">
      <c r="Q287" s="13"/>
      <c r="R287" s="94"/>
      <c r="S287" s="13"/>
      <c r="T287" s="94"/>
      <c r="U287" s="13"/>
      <c r="V287" s="13"/>
      <c r="W287" s="13"/>
      <c r="X287" s="13"/>
      <c r="Y287" s="13"/>
      <c r="Z287" s="13"/>
    </row>
    <row r="288" spans="17:26" x14ac:dyDescent="0.2">
      <c r="Q288" s="13"/>
      <c r="R288" s="94"/>
      <c r="S288" s="13"/>
      <c r="T288" s="94"/>
      <c r="U288" s="13"/>
      <c r="V288" s="13"/>
      <c r="W288" s="13"/>
      <c r="X288" s="13"/>
      <c r="Y288" s="13"/>
      <c r="Z288" s="13"/>
    </row>
    <row r="289" spans="17:26" x14ac:dyDescent="0.2">
      <c r="Q289" s="13"/>
      <c r="R289" s="94"/>
      <c r="S289" s="13"/>
      <c r="T289" s="94"/>
      <c r="U289" s="13"/>
      <c r="V289" s="13"/>
      <c r="W289" s="13"/>
      <c r="X289" s="13"/>
      <c r="Y289" s="13"/>
      <c r="Z289" s="13"/>
    </row>
    <row r="290" spans="17:26" x14ac:dyDescent="0.2">
      <c r="Q290" s="13"/>
      <c r="R290" s="94"/>
      <c r="S290" s="13"/>
      <c r="T290" s="94"/>
      <c r="U290" s="13"/>
      <c r="V290" s="13"/>
      <c r="W290" s="13"/>
      <c r="X290" s="13"/>
      <c r="Y290" s="13"/>
      <c r="Z290" s="13"/>
    </row>
    <row r="291" spans="17:26" x14ac:dyDescent="0.2">
      <c r="Q291" s="13"/>
      <c r="R291" s="94"/>
      <c r="S291" s="13"/>
      <c r="T291" s="94"/>
      <c r="U291" s="13"/>
      <c r="V291" s="13"/>
      <c r="W291" s="13"/>
      <c r="X291" s="13"/>
      <c r="Y291" s="13"/>
      <c r="Z291" s="13"/>
    </row>
    <row r="292" spans="17:26" x14ac:dyDescent="0.2">
      <c r="Q292" s="13"/>
      <c r="R292" s="94"/>
      <c r="S292" s="13"/>
      <c r="T292" s="94"/>
      <c r="U292" s="13"/>
      <c r="V292" s="13"/>
      <c r="W292" s="13"/>
      <c r="X292" s="13"/>
      <c r="Y292" s="13"/>
      <c r="Z292" s="13"/>
    </row>
    <row r="293" spans="17:26" x14ac:dyDescent="0.2">
      <c r="Q293" s="13"/>
      <c r="R293" s="94"/>
      <c r="S293" s="13"/>
      <c r="T293" s="94"/>
      <c r="U293" s="13"/>
      <c r="V293" s="13"/>
      <c r="W293" s="13"/>
      <c r="X293" s="13"/>
      <c r="Y293" s="13"/>
      <c r="Z293" s="13"/>
    </row>
    <row r="294" spans="17:26" x14ac:dyDescent="0.2">
      <c r="Q294" s="13"/>
      <c r="R294" s="94"/>
      <c r="S294" s="13"/>
      <c r="T294" s="94"/>
      <c r="U294" s="13"/>
      <c r="V294" s="13"/>
      <c r="W294" s="13"/>
      <c r="X294" s="13"/>
      <c r="Y294" s="13"/>
      <c r="Z294" s="13"/>
    </row>
    <row r="295" spans="17:26" x14ac:dyDescent="0.2">
      <c r="Q295" s="13"/>
      <c r="R295" s="94"/>
      <c r="S295" s="13"/>
      <c r="T295" s="94"/>
      <c r="U295" s="13"/>
      <c r="V295" s="13"/>
      <c r="W295" s="13"/>
      <c r="X295" s="13"/>
      <c r="Y295" s="13"/>
      <c r="Z295" s="13"/>
    </row>
    <row r="296" spans="17:26" x14ac:dyDescent="0.2">
      <c r="Q296" s="13"/>
      <c r="R296" s="94"/>
      <c r="S296" s="13"/>
      <c r="T296" s="94"/>
      <c r="U296" s="13"/>
      <c r="V296" s="13"/>
      <c r="W296" s="13"/>
      <c r="X296" s="13"/>
      <c r="Y296" s="13"/>
      <c r="Z296" s="13"/>
    </row>
    <row r="297" spans="17:26" x14ac:dyDescent="0.2">
      <c r="Q297" s="13"/>
      <c r="R297" s="94"/>
      <c r="S297" s="13"/>
      <c r="T297" s="94"/>
      <c r="U297" s="13"/>
      <c r="V297" s="13"/>
      <c r="W297" s="13"/>
      <c r="X297" s="13"/>
      <c r="Y297" s="13"/>
      <c r="Z297" s="13"/>
    </row>
    <row r="298" spans="17:26" x14ac:dyDescent="0.2">
      <c r="Q298" s="13"/>
      <c r="R298" s="94"/>
      <c r="S298" s="13"/>
      <c r="T298" s="94"/>
      <c r="U298" s="13"/>
      <c r="V298" s="13"/>
      <c r="W298" s="13"/>
      <c r="X298" s="13"/>
      <c r="Y298" s="13"/>
      <c r="Z298" s="13"/>
    </row>
    <row r="299" spans="17:26" x14ac:dyDescent="0.2">
      <c r="Q299" s="13"/>
      <c r="R299" s="94"/>
      <c r="S299" s="13"/>
      <c r="T299" s="94"/>
      <c r="U299" s="13"/>
      <c r="V299" s="13"/>
      <c r="W299" s="13"/>
      <c r="X299" s="13"/>
      <c r="Y299" s="13"/>
      <c r="Z299" s="13"/>
    </row>
    <row r="300" spans="17:26" x14ac:dyDescent="0.2">
      <c r="Q300" s="13"/>
      <c r="R300" s="94"/>
      <c r="S300" s="13"/>
      <c r="T300" s="94"/>
      <c r="U300" s="13"/>
      <c r="V300" s="13"/>
      <c r="W300" s="13"/>
      <c r="X300" s="13"/>
      <c r="Y300" s="13"/>
      <c r="Z300" s="13"/>
    </row>
    <row r="301" spans="17:26" x14ac:dyDescent="0.2">
      <c r="Q301" s="13"/>
      <c r="R301" s="94"/>
      <c r="S301" s="13"/>
      <c r="T301" s="94"/>
      <c r="U301" s="13"/>
      <c r="V301" s="13"/>
      <c r="W301" s="13"/>
      <c r="X301" s="13"/>
      <c r="Y301" s="13"/>
      <c r="Z301" s="13"/>
    </row>
    <row r="302" spans="17:26" x14ac:dyDescent="0.2">
      <c r="Q302" s="13"/>
      <c r="R302" s="94"/>
      <c r="S302" s="13"/>
      <c r="T302" s="94"/>
      <c r="U302" s="13"/>
      <c r="V302" s="13"/>
      <c r="W302" s="13"/>
      <c r="X302" s="13"/>
      <c r="Y302" s="13"/>
      <c r="Z302" s="13"/>
    </row>
    <row r="303" spans="17:26" x14ac:dyDescent="0.2">
      <c r="Q303" s="13"/>
      <c r="R303" s="94"/>
      <c r="S303" s="13"/>
      <c r="T303" s="94"/>
      <c r="U303" s="13"/>
      <c r="V303" s="13"/>
      <c r="W303" s="13"/>
      <c r="X303" s="13"/>
      <c r="Y303" s="13"/>
      <c r="Z303" s="13"/>
    </row>
    <row r="304" spans="17:26" x14ac:dyDescent="0.2">
      <c r="Q304" s="13"/>
      <c r="R304" s="94"/>
      <c r="S304" s="13"/>
      <c r="T304" s="94"/>
      <c r="U304" s="13"/>
      <c r="V304" s="13"/>
      <c r="W304" s="13"/>
      <c r="X304" s="13"/>
      <c r="Y304" s="13"/>
      <c r="Z304" s="13"/>
    </row>
    <row r="305" spans="17:26" x14ac:dyDescent="0.2">
      <c r="Q305" s="13"/>
      <c r="R305" s="94"/>
      <c r="S305" s="13"/>
      <c r="T305" s="94"/>
      <c r="U305" s="13"/>
      <c r="V305" s="13"/>
      <c r="W305" s="13"/>
      <c r="X305" s="13"/>
      <c r="Y305" s="13"/>
      <c r="Z305" s="13"/>
    </row>
    <row r="306" spans="17:26" x14ac:dyDescent="0.2">
      <c r="Q306" s="13"/>
      <c r="R306" s="94"/>
      <c r="S306" s="13"/>
      <c r="T306" s="94"/>
      <c r="U306" s="13"/>
      <c r="V306" s="13"/>
      <c r="W306" s="13"/>
      <c r="X306" s="13"/>
      <c r="Y306" s="13"/>
      <c r="Z306" s="13"/>
    </row>
    <row r="307" spans="17:26" x14ac:dyDescent="0.2">
      <c r="Q307" s="13"/>
      <c r="R307" s="94"/>
      <c r="S307" s="13"/>
      <c r="T307" s="94"/>
      <c r="U307" s="13"/>
      <c r="V307" s="13"/>
      <c r="W307" s="13"/>
      <c r="X307" s="13"/>
      <c r="Y307" s="13"/>
      <c r="Z307" s="13"/>
    </row>
    <row r="308" spans="17:26" x14ac:dyDescent="0.2">
      <c r="Q308" s="13"/>
      <c r="R308" s="94"/>
      <c r="S308" s="13"/>
      <c r="T308" s="94"/>
      <c r="U308" s="13"/>
      <c r="V308" s="13"/>
      <c r="W308" s="13"/>
      <c r="X308" s="13"/>
      <c r="Y308" s="13"/>
      <c r="Z308" s="13"/>
    </row>
    <row r="309" spans="17:26" x14ac:dyDescent="0.2">
      <c r="Q309" s="13"/>
      <c r="R309" s="94"/>
      <c r="S309" s="13"/>
      <c r="T309" s="94"/>
      <c r="U309" s="13"/>
      <c r="V309" s="13"/>
      <c r="W309" s="13"/>
      <c r="X309" s="13"/>
      <c r="Y309" s="13"/>
      <c r="Z309" s="13"/>
    </row>
    <row r="310" spans="17:26" x14ac:dyDescent="0.2">
      <c r="Q310" s="13"/>
      <c r="R310" s="94"/>
      <c r="S310" s="13"/>
      <c r="T310" s="94"/>
      <c r="U310" s="13"/>
      <c r="V310" s="13"/>
      <c r="W310" s="13"/>
      <c r="X310" s="13"/>
      <c r="Y310" s="13"/>
      <c r="Z310" s="13"/>
    </row>
    <row r="311" spans="17:26" x14ac:dyDescent="0.2">
      <c r="Q311" s="13"/>
      <c r="R311" s="94"/>
      <c r="S311" s="13"/>
      <c r="T311" s="94"/>
      <c r="U311" s="13"/>
      <c r="V311" s="13"/>
      <c r="W311" s="13"/>
      <c r="X311" s="13"/>
      <c r="Y311" s="13"/>
      <c r="Z311" s="13"/>
    </row>
    <row r="312" spans="17:26" x14ac:dyDescent="0.2">
      <c r="Q312" s="13"/>
      <c r="R312" s="94"/>
      <c r="S312" s="13"/>
      <c r="T312" s="94"/>
      <c r="U312" s="13"/>
      <c r="V312" s="13"/>
      <c r="W312" s="13"/>
      <c r="X312" s="13"/>
      <c r="Y312" s="13"/>
      <c r="Z312" s="13"/>
    </row>
    <row r="313" spans="17:26" x14ac:dyDescent="0.2">
      <c r="Q313" s="13"/>
      <c r="R313" s="94"/>
      <c r="S313" s="13"/>
      <c r="T313" s="94"/>
      <c r="U313" s="13"/>
      <c r="V313" s="13"/>
      <c r="W313" s="13"/>
      <c r="X313" s="13"/>
      <c r="Y313" s="13"/>
      <c r="Z313" s="13"/>
    </row>
    <row r="314" spans="17:26" x14ac:dyDescent="0.2">
      <c r="Q314" s="13"/>
      <c r="R314" s="94"/>
      <c r="S314" s="13"/>
      <c r="T314" s="94"/>
      <c r="U314" s="13"/>
      <c r="V314" s="13"/>
      <c r="W314" s="13"/>
      <c r="X314" s="13"/>
      <c r="Y314" s="13"/>
      <c r="Z314" s="13"/>
    </row>
    <row r="315" spans="17:26" x14ac:dyDescent="0.2">
      <c r="Q315" s="13"/>
      <c r="R315" s="94"/>
      <c r="S315" s="13"/>
      <c r="T315" s="94"/>
      <c r="U315" s="13"/>
      <c r="V315" s="13"/>
      <c r="W315" s="13"/>
      <c r="X315" s="13"/>
      <c r="Y315" s="13"/>
      <c r="Z315" s="13"/>
    </row>
    <row r="316" spans="17:26" x14ac:dyDescent="0.2">
      <c r="Q316" s="13"/>
      <c r="R316" s="94"/>
      <c r="S316" s="13"/>
      <c r="T316" s="94"/>
      <c r="U316" s="13"/>
      <c r="V316" s="13"/>
      <c r="W316" s="13"/>
      <c r="X316" s="13"/>
      <c r="Y316" s="13"/>
      <c r="Z316" s="13"/>
    </row>
    <row r="317" spans="17:26" x14ac:dyDescent="0.2">
      <c r="Q317" s="13"/>
      <c r="R317" s="94"/>
      <c r="S317" s="13"/>
      <c r="T317" s="94"/>
      <c r="U317" s="13"/>
      <c r="V317" s="13"/>
      <c r="W317" s="13"/>
      <c r="X317" s="13"/>
      <c r="Y317" s="13"/>
      <c r="Z317" s="13"/>
    </row>
    <row r="318" spans="17:26" x14ac:dyDescent="0.2">
      <c r="Q318" s="13"/>
      <c r="R318" s="94"/>
      <c r="S318" s="13"/>
      <c r="T318" s="94"/>
      <c r="U318" s="13"/>
      <c r="V318" s="13"/>
      <c r="W318" s="13"/>
      <c r="X318" s="13"/>
      <c r="Y318" s="13"/>
      <c r="Z318" s="13"/>
    </row>
    <row r="319" spans="17:26" x14ac:dyDescent="0.2">
      <c r="Q319" s="13"/>
      <c r="R319" s="94"/>
      <c r="S319" s="13"/>
      <c r="T319" s="94"/>
      <c r="U319" s="13"/>
      <c r="V319" s="13"/>
      <c r="W319" s="13"/>
      <c r="X319" s="13"/>
      <c r="Y319" s="13"/>
      <c r="Z319" s="13"/>
    </row>
    <row r="320" spans="17:26" x14ac:dyDescent="0.2">
      <c r="Q320" s="13"/>
      <c r="R320" s="94"/>
      <c r="S320" s="13"/>
      <c r="T320" s="94"/>
      <c r="U320" s="13"/>
      <c r="V320" s="13"/>
      <c r="W320" s="13"/>
      <c r="X320" s="13"/>
      <c r="Y320" s="13"/>
      <c r="Z320" s="13"/>
    </row>
    <row r="321" spans="17:26" x14ac:dyDescent="0.2">
      <c r="Q321" s="13"/>
      <c r="R321" s="94"/>
      <c r="S321" s="13"/>
      <c r="T321" s="94"/>
      <c r="U321" s="13"/>
      <c r="V321" s="13"/>
      <c r="W321" s="13"/>
      <c r="X321" s="13"/>
      <c r="Y321" s="13"/>
      <c r="Z321" s="13"/>
    </row>
    <row r="322" spans="17:26" x14ac:dyDescent="0.2">
      <c r="Q322" s="13"/>
      <c r="R322" s="94"/>
      <c r="S322" s="13"/>
      <c r="T322" s="94"/>
    </row>
    <row r="323" spans="17:26" x14ac:dyDescent="0.2">
      <c r="Q323" s="13"/>
      <c r="R323" s="94"/>
      <c r="S323" s="13"/>
      <c r="T323" s="94"/>
    </row>
    <row r="324" spans="17:26" x14ac:dyDescent="0.2">
      <c r="Q324" s="13"/>
      <c r="R324" s="94"/>
      <c r="S324" s="13"/>
      <c r="T324" s="94"/>
    </row>
    <row r="325" spans="17:26" x14ac:dyDescent="0.2">
      <c r="Q325" s="13"/>
      <c r="R325" s="94"/>
      <c r="S325" s="13"/>
      <c r="T325" s="94"/>
    </row>
    <row r="326" spans="17:26" x14ac:dyDescent="0.2">
      <c r="Q326" s="13"/>
      <c r="R326" s="94"/>
      <c r="S326" s="13"/>
      <c r="T326" s="94"/>
    </row>
    <row r="327" spans="17:26" x14ac:dyDescent="0.2">
      <c r="Q327" s="13"/>
      <c r="R327" s="94"/>
      <c r="S327" s="13"/>
      <c r="T327" s="94"/>
    </row>
    <row r="328" spans="17:26" x14ac:dyDescent="0.2">
      <c r="Q328" s="13"/>
      <c r="R328" s="94"/>
      <c r="S328" s="13"/>
      <c r="T328" s="94"/>
    </row>
    <row r="329" spans="17:26" x14ac:dyDescent="0.2">
      <c r="Q329" s="13"/>
      <c r="R329" s="94"/>
      <c r="S329" s="13"/>
      <c r="T329" s="94"/>
    </row>
    <row r="330" spans="17:26" x14ac:dyDescent="0.2">
      <c r="Q330" s="13"/>
      <c r="R330" s="94"/>
      <c r="S330" s="13"/>
      <c r="T330" s="94"/>
    </row>
    <row r="331" spans="17:26" x14ac:dyDescent="0.2">
      <c r="Q331" s="13"/>
      <c r="R331" s="94"/>
      <c r="S331" s="13"/>
      <c r="T331" s="94"/>
    </row>
  </sheetData>
  <mergeCells count="40">
    <mergeCell ref="A2:P2"/>
    <mergeCell ref="A3:P3"/>
    <mergeCell ref="A4:P4"/>
    <mergeCell ref="A6:A7"/>
    <mergeCell ref="B6:C6"/>
    <mergeCell ref="D6:L6"/>
    <mergeCell ref="M6:N6"/>
    <mergeCell ref="O6:P6"/>
    <mergeCell ref="A26:P26"/>
    <mergeCell ref="A27:P27"/>
    <mergeCell ref="A28:P28"/>
    <mergeCell ref="A30:A31"/>
    <mergeCell ref="B30:C30"/>
    <mergeCell ref="D30:L30"/>
    <mergeCell ref="M30:N30"/>
    <mergeCell ref="O30:P30"/>
    <mergeCell ref="A49:P49"/>
    <mergeCell ref="A50:P50"/>
    <mergeCell ref="A51:P51"/>
    <mergeCell ref="A53:A54"/>
    <mergeCell ref="B53:C53"/>
    <mergeCell ref="D53:L53"/>
    <mergeCell ref="M53:N53"/>
    <mergeCell ref="O53:P53"/>
    <mergeCell ref="A72:P72"/>
    <mergeCell ref="A73:P73"/>
    <mergeCell ref="A74:P74"/>
    <mergeCell ref="A76:A77"/>
    <mergeCell ref="B76:C76"/>
    <mergeCell ref="D76:L76"/>
    <mergeCell ref="M76:N76"/>
    <mergeCell ref="O76:P76"/>
    <mergeCell ref="A95:P95"/>
    <mergeCell ref="A96:P96"/>
    <mergeCell ref="A97:P97"/>
    <mergeCell ref="A99:A100"/>
    <mergeCell ref="B99:C99"/>
    <mergeCell ref="D99:L99"/>
    <mergeCell ref="M99:N99"/>
    <mergeCell ref="O99:P99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331"/>
  <sheetViews>
    <sheetView workbookViewId="0">
      <selection activeCell="U31" sqref="U31"/>
    </sheetView>
  </sheetViews>
  <sheetFormatPr baseColWidth="10" defaultColWidth="11" defaultRowHeight="11.25" x14ac:dyDescent="0.2"/>
  <cols>
    <col min="1" max="1" width="20.7109375" style="27" customWidth="1"/>
    <col min="2" max="3" width="11" style="27"/>
    <col min="4" max="7" width="11" style="49"/>
    <col min="8" max="8" width="10.140625" style="49" customWidth="1"/>
    <col min="9" max="12" width="11" style="49"/>
    <col min="13" max="13" width="11.85546875" style="49" customWidth="1"/>
    <col min="14" max="14" width="11" style="27"/>
    <col min="15" max="15" width="8.28515625" style="86" customWidth="1"/>
    <col min="16" max="16" width="8.85546875" style="25" customWidth="1"/>
    <col min="17" max="17" width="10.42578125" style="86" customWidth="1"/>
    <col min="18" max="16384" width="11" style="27"/>
  </cols>
  <sheetData>
    <row r="2" spans="1:17" s="3" customFormat="1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s="3" customFormat="1" x14ac:dyDescent="0.2">
      <c r="A3" s="111" t="s">
        <v>94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</row>
    <row r="4" spans="1:17" s="3" customFormat="1" x14ac:dyDescent="0.2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</row>
    <row r="5" spans="1:17" s="3" customFormat="1" x14ac:dyDescent="0.2">
      <c r="A5" s="99"/>
      <c r="B5" s="99"/>
      <c r="C5" s="99"/>
      <c r="D5" s="4"/>
      <c r="E5" s="4"/>
      <c r="F5" s="4"/>
      <c r="G5" s="4"/>
      <c r="H5" s="4"/>
      <c r="I5" s="4"/>
      <c r="J5" s="4"/>
      <c r="K5" s="4"/>
      <c r="L5" s="4"/>
      <c r="M5" s="4"/>
      <c r="N5" s="99"/>
      <c r="O5" s="82"/>
      <c r="P5" s="1"/>
      <c r="Q5" s="84"/>
    </row>
    <row r="6" spans="1:17" s="3" customFormat="1" x14ac:dyDescent="0.2">
      <c r="A6" s="117" t="s">
        <v>2</v>
      </c>
      <c r="B6" s="115" t="s">
        <v>20</v>
      </c>
      <c r="C6" s="116"/>
      <c r="D6" s="119" t="s">
        <v>29</v>
      </c>
      <c r="E6" s="120"/>
      <c r="F6" s="120"/>
      <c r="G6" s="120"/>
      <c r="H6" s="120"/>
      <c r="I6" s="120"/>
      <c r="J6" s="120"/>
      <c r="K6" s="120"/>
      <c r="L6" s="120"/>
      <c r="M6" s="121"/>
      <c r="N6" s="115" t="s">
        <v>95</v>
      </c>
      <c r="O6" s="116"/>
      <c r="P6" s="115" t="s">
        <v>96</v>
      </c>
      <c r="Q6" s="116"/>
    </row>
    <row r="7" spans="1:17" s="3" customFormat="1" x14ac:dyDescent="0.2">
      <c r="A7" s="118"/>
      <c r="B7" s="56" t="s">
        <v>97</v>
      </c>
      <c r="C7" s="100" t="s">
        <v>98</v>
      </c>
      <c r="D7" s="57" t="s">
        <v>39</v>
      </c>
      <c r="E7" s="57" t="s">
        <v>40</v>
      </c>
      <c r="F7" s="57" t="s">
        <v>49</v>
      </c>
      <c r="G7" s="73" t="s">
        <v>54</v>
      </c>
      <c r="H7" s="73" t="s">
        <v>59</v>
      </c>
      <c r="I7" s="73" t="s">
        <v>66</v>
      </c>
      <c r="J7" s="73" t="s">
        <v>72</v>
      </c>
      <c r="K7" s="73" t="s">
        <v>82</v>
      </c>
      <c r="L7" s="73" t="s">
        <v>86</v>
      </c>
      <c r="M7" s="57" t="s">
        <v>99</v>
      </c>
      <c r="N7" s="7" t="s">
        <v>3</v>
      </c>
      <c r="O7" s="83" t="s">
        <v>4</v>
      </c>
      <c r="P7" s="7" t="s">
        <v>3</v>
      </c>
      <c r="Q7" s="83" t="s">
        <v>4</v>
      </c>
    </row>
    <row r="8" spans="1:17" s="3" customFormat="1" x14ac:dyDescent="0.2">
      <c r="A8" s="8" t="s">
        <v>5</v>
      </c>
      <c r="B8" s="9">
        <v>18166.634550000002</v>
      </c>
      <c r="C8" s="10">
        <v>492198.29122000007</v>
      </c>
      <c r="D8" s="10">
        <v>9219.8554000000004</v>
      </c>
      <c r="E8" s="10">
        <v>9002.6970500000007</v>
      </c>
      <c r="F8" s="10">
        <v>15273.483779999999</v>
      </c>
      <c r="G8" s="10">
        <v>4773.9705100000001</v>
      </c>
      <c r="H8" s="10">
        <v>711.95818999999995</v>
      </c>
      <c r="I8" s="10">
        <v>12409.736000000001</v>
      </c>
      <c r="J8" s="10">
        <v>2704.4879100000003</v>
      </c>
      <c r="K8" s="10">
        <v>2762.2999799999998</v>
      </c>
      <c r="L8" s="10">
        <v>46933.18419</v>
      </c>
      <c r="M8" s="10">
        <v>103791.67301</v>
      </c>
      <c r="N8" s="95">
        <v>28766.549639999997</v>
      </c>
      <c r="O8" s="97">
        <v>1.5834825961201489</v>
      </c>
      <c r="P8" s="95">
        <v>-388406.6182100001</v>
      </c>
      <c r="Q8" s="97">
        <v>-0.78912630364332625</v>
      </c>
    </row>
    <row r="9" spans="1:17" s="3" customFormat="1" x14ac:dyDescent="0.2">
      <c r="A9" s="8" t="s">
        <v>6</v>
      </c>
      <c r="B9" s="9">
        <v>254445.43777000002</v>
      </c>
      <c r="C9" s="10">
        <v>792319.90351000009</v>
      </c>
      <c r="D9" s="10">
        <v>111800.48571000001</v>
      </c>
      <c r="E9" s="10">
        <v>42055.389870000006</v>
      </c>
      <c r="F9" s="10">
        <v>312557.64750000002</v>
      </c>
      <c r="G9" s="10">
        <v>116365.97465</v>
      </c>
      <c r="H9" s="10">
        <v>27165.623620000002</v>
      </c>
      <c r="I9" s="10">
        <v>24615.335520000001</v>
      </c>
      <c r="J9" s="10">
        <v>34886.107920000002</v>
      </c>
      <c r="K9" s="10">
        <v>39500.142079999998</v>
      </c>
      <c r="L9" s="10">
        <v>58788.363530000002</v>
      </c>
      <c r="M9" s="10">
        <v>767735.07039999997</v>
      </c>
      <c r="N9" s="95">
        <v>-195657.07424000002</v>
      </c>
      <c r="O9" s="97">
        <v>-0.76895493177150076</v>
      </c>
      <c r="P9" s="95">
        <v>-24584.833110000123</v>
      </c>
      <c r="Q9" s="97">
        <v>-3.1028922788748137E-2</v>
      </c>
    </row>
    <row r="10" spans="1:17" s="3" customFormat="1" x14ac:dyDescent="0.2">
      <c r="A10" s="8" t="s">
        <v>7</v>
      </c>
      <c r="B10" s="9">
        <v>22044.709350000001</v>
      </c>
      <c r="C10" s="10">
        <v>192855.58107000001</v>
      </c>
      <c r="D10" s="10">
        <v>16156.941570000001</v>
      </c>
      <c r="E10" s="10">
        <v>12148.223719999998</v>
      </c>
      <c r="F10" s="10">
        <v>8991.28017</v>
      </c>
      <c r="G10" s="10">
        <v>5389.3486400000002</v>
      </c>
      <c r="H10" s="10">
        <v>6415.3740599999992</v>
      </c>
      <c r="I10" s="10">
        <v>7459.9619199999997</v>
      </c>
      <c r="J10" s="10">
        <v>12123.50873</v>
      </c>
      <c r="K10" s="10">
        <v>11928.73007</v>
      </c>
      <c r="L10" s="10">
        <v>12640.2487</v>
      </c>
      <c r="M10" s="10">
        <v>93253.617580000006</v>
      </c>
      <c r="N10" s="95">
        <v>-9404.4606500000009</v>
      </c>
      <c r="O10" s="97">
        <v>-0.42660851185139348</v>
      </c>
      <c r="P10" s="95">
        <v>-99601.963490000009</v>
      </c>
      <c r="Q10" s="97">
        <v>-0.5164588078674679</v>
      </c>
    </row>
    <row r="11" spans="1:17" s="3" customFormat="1" x14ac:dyDescent="0.2">
      <c r="A11" s="8" t="s">
        <v>8</v>
      </c>
      <c r="B11" s="9">
        <v>41406.958359999997</v>
      </c>
      <c r="C11" s="10">
        <v>387390.73538000003</v>
      </c>
      <c r="D11" s="10">
        <v>32250.85627</v>
      </c>
      <c r="E11" s="10">
        <v>36059.151010000001</v>
      </c>
      <c r="F11" s="10">
        <v>41138.465590000007</v>
      </c>
      <c r="G11" s="10">
        <v>27611.389950000001</v>
      </c>
      <c r="H11" s="10">
        <v>24414.763920000001</v>
      </c>
      <c r="I11" s="10">
        <v>27812.805829999998</v>
      </c>
      <c r="J11" s="10">
        <v>28027.474520000003</v>
      </c>
      <c r="K11" s="10">
        <v>36523.013030000002</v>
      </c>
      <c r="L11" s="10">
        <v>33778.389179999998</v>
      </c>
      <c r="M11" s="10">
        <v>287616.30929999996</v>
      </c>
      <c r="N11" s="95">
        <v>-7628.5691799999986</v>
      </c>
      <c r="O11" s="97">
        <v>-0.18423399066591084</v>
      </c>
      <c r="P11" s="95">
        <v>-99774.426080000063</v>
      </c>
      <c r="Q11" s="97">
        <v>-0.25755501349852661</v>
      </c>
    </row>
    <row r="12" spans="1:17" s="3" customFormat="1" x14ac:dyDescent="0.2">
      <c r="A12" s="8" t="s">
        <v>9</v>
      </c>
      <c r="B12" s="9">
        <v>3725.89662</v>
      </c>
      <c r="C12" s="10">
        <v>50996.571829999993</v>
      </c>
      <c r="D12" s="10">
        <v>2044.5598200000002</v>
      </c>
      <c r="E12" s="10">
        <v>1598.88787</v>
      </c>
      <c r="F12" s="10">
        <v>351.46569</v>
      </c>
      <c r="G12" s="10">
        <v>60.956270000000004</v>
      </c>
      <c r="H12" s="10">
        <v>406.24401</v>
      </c>
      <c r="I12" s="10">
        <v>6177.8831499999997</v>
      </c>
      <c r="J12" s="10">
        <v>2000.06367</v>
      </c>
      <c r="K12" s="10">
        <v>2557.5782599999998</v>
      </c>
      <c r="L12" s="10">
        <v>743.34152999999992</v>
      </c>
      <c r="M12" s="10">
        <v>15940.98027</v>
      </c>
      <c r="N12" s="95">
        <v>-2982.5550899999998</v>
      </c>
      <c r="O12" s="97">
        <v>-0.8004932487901395</v>
      </c>
      <c r="P12" s="95">
        <v>-35055.591559999993</v>
      </c>
      <c r="Q12" s="97">
        <v>-0.68741074746866948</v>
      </c>
    </row>
    <row r="13" spans="1:17" s="3" customFormat="1" x14ac:dyDescent="0.2">
      <c r="A13" s="8" t="s">
        <v>10</v>
      </c>
      <c r="B13" s="9">
        <v>10999.886710000001</v>
      </c>
      <c r="C13" s="10">
        <v>49898.069799999997</v>
      </c>
      <c r="D13" s="10">
        <v>1803.4623800000002</v>
      </c>
      <c r="E13" s="10">
        <v>1396.71723</v>
      </c>
      <c r="F13" s="10">
        <v>566.01510999999994</v>
      </c>
      <c r="G13" s="10">
        <v>10328.76478</v>
      </c>
      <c r="H13" s="10">
        <v>394.50834000000003</v>
      </c>
      <c r="I13" s="10">
        <v>743.87609999999995</v>
      </c>
      <c r="J13" s="10">
        <v>151.73170000000002</v>
      </c>
      <c r="K13" s="10">
        <v>442.57847999999996</v>
      </c>
      <c r="L13" s="10">
        <v>2095.6553600000002</v>
      </c>
      <c r="M13" s="10">
        <v>17923.30948</v>
      </c>
      <c r="N13" s="95">
        <v>-8904.23135</v>
      </c>
      <c r="O13" s="97">
        <v>-0.80948391422114929</v>
      </c>
      <c r="P13" s="95">
        <v>-31974.760319999998</v>
      </c>
      <c r="Q13" s="97">
        <v>-0.64080154699691416</v>
      </c>
    </row>
    <row r="14" spans="1:17" s="3" customFormat="1" x14ac:dyDescent="0.2">
      <c r="A14" s="8" t="s">
        <v>11</v>
      </c>
      <c r="B14" s="9">
        <v>994866.85624999995</v>
      </c>
      <c r="C14" s="10">
        <v>8445591.9264800008</v>
      </c>
      <c r="D14" s="10">
        <v>708069.81787000003</v>
      </c>
      <c r="E14" s="10">
        <v>639630.31993999996</v>
      </c>
      <c r="F14" s="10">
        <v>969238.07777999993</v>
      </c>
      <c r="G14" s="10">
        <v>312679.96374000004</v>
      </c>
      <c r="H14" s="10">
        <v>274156.15680999996</v>
      </c>
      <c r="I14" s="10">
        <v>393740.02877000003</v>
      </c>
      <c r="J14" s="10">
        <v>468591.08681999997</v>
      </c>
      <c r="K14" s="10">
        <v>472468.83328000002</v>
      </c>
      <c r="L14" s="10">
        <v>515303.09504999995</v>
      </c>
      <c r="M14" s="10">
        <v>4753877.3800600003</v>
      </c>
      <c r="N14" s="95">
        <v>-479563.76120000001</v>
      </c>
      <c r="O14" s="97">
        <v>-0.48203813222569603</v>
      </c>
      <c r="P14" s="95">
        <v>-3691714.5464200005</v>
      </c>
      <c r="Q14" s="97">
        <v>-0.43711732446427265</v>
      </c>
    </row>
    <row r="15" spans="1:17" s="3" customFormat="1" x14ac:dyDescent="0.2">
      <c r="A15" s="8" t="s">
        <v>12</v>
      </c>
      <c r="B15" s="9">
        <v>413043.70621999999</v>
      </c>
      <c r="C15" s="10">
        <v>4080503.2321600001</v>
      </c>
      <c r="D15" s="10">
        <v>167947.97788999998</v>
      </c>
      <c r="E15" s="10">
        <v>133740.92971999999</v>
      </c>
      <c r="F15" s="10">
        <v>324578.08064999996</v>
      </c>
      <c r="G15" s="10">
        <v>204019.13600999999</v>
      </c>
      <c r="H15" s="10">
        <v>133371.93373999998</v>
      </c>
      <c r="I15" s="10">
        <v>152295.04550000001</v>
      </c>
      <c r="J15" s="10">
        <v>151258.03709999999</v>
      </c>
      <c r="K15" s="10">
        <v>126519.13194000001</v>
      </c>
      <c r="L15" s="10">
        <v>226542.71481999999</v>
      </c>
      <c r="M15" s="10">
        <v>1620272.9873700002</v>
      </c>
      <c r="N15" s="95">
        <v>-186500.9914</v>
      </c>
      <c r="O15" s="97">
        <v>-0.45152846682201653</v>
      </c>
      <c r="P15" s="95">
        <v>-2460230.2447899999</v>
      </c>
      <c r="Q15" s="97">
        <v>-0.60292324373130946</v>
      </c>
    </row>
    <row r="16" spans="1:17" s="3" customFormat="1" x14ac:dyDescent="0.2">
      <c r="A16" s="8" t="s">
        <v>13</v>
      </c>
      <c r="B16" s="9">
        <v>191074.81724999999</v>
      </c>
      <c r="C16" s="10">
        <v>1673574.6891300001</v>
      </c>
      <c r="D16" s="10">
        <v>182639.07569</v>
      </c>
      <c r="E16" s="10">
        <v>166294.14762999999</v>
      </c>
      <c r="F16" s="10">
        <v>136673.79950999998</v>
      </c>
      <c r="G16" s="10">
        <v>22138.668289999998</v>
      </c>
      <c r="H16" s="10">
        <v>28652.390100000001</v>
      </c>
      <c r="I16" s="10">
        <v>50747.250380000005</v>
      </c>
      <c r="J16" s="10">
        <v>74364.445300000007</v>
      </c>
      <c r="K16" s="10">
        <v>86841.701029999997</v>
      </c>
      <c r="L16" s="10">
        <v>100264.79812000001</v>
      </c>
      <c r="M16" s="10">
        <v>848616.27604999999</v>
      </c>
      <c r="N16" s="95">
        <v>-90810.019129999986</v>
      </c>
      <c r="O16" s="97">
        <v>-0.47525896105495291</v>
      </c>
      <c r="P16" s="95">
        <v>-824958.41308000009</v>
      </c>
      <c r="Q16" s="97">
        <v>-0.49293193691214987</v>
      </c>
    </row>
    <row r="17" spans="1:27" s="3" customFormat="1" x14ac:dyDescent="0.2">
      <c r="A17" s="8" t="s">
        <v>14</v>
      </c>
      <c r="B17" s="9">
        <v>107381.13293000001</v>
      </c>
      <c r="C17" s="10">
        <v>1769189.7181299999</v>
      </c>
      <c r="D17" s="10">
        <v>123003.54612</v>
      </c>
      <c r="E17" s="10">
        <v>145762.72565000001</v>
      </c>
      <c r="F17" s="10">
        <v>123481.18272999999</v>
      </c>
      <c r="G17" s="10">
        <v>46000.071229999994</v>
      </c>
      <c r="H17" s="10">
        <v>46372.989980000006</v>
      </c>
      <c r="I17" s="10">
        <v>83357.844939999995</v>
      </c>
      <c r="J17" s="10">
        <v>103862.59668</v>
      </c>
      <c r="K17" s="10">
        <v>82314.433359999995</v>
      </c>
      <c r="L17" s="10">
        <v>71719.788770000014</v>
      </c>
      <c r="M17" s="10">
        <v>825875.17946000001</v>
      </c>
      <c r="N17" s="95">
        <v>-35661.344159999993</v>
      </c>
      <c r="O17" s="97">
        <v>-0.33210065108222542</v>
      </c>
      <c r="P17" s="95">
        <v>-943314.53866999992</v>
      </c>
      <c r="Q17" s="97">
        <v>-0.53319015422894589</v>
      </c>
    </row>
    <row r="18" spans="1:27" s="3" customFormat="1" x14ac:dyDescent="0.2">
      <c r="A18" s="8" t="s">
        <v>15</v>
      </c>
      <c r="B18" s="9">
        <v>272844.71698000003</v>
      </c>
      <c r="C18" s="10">
        <v>2417074.4700199999</v>
      </c>
      <c r="D18" s="10">
        <v>248524.30593999999</v>
      </c>
      <c r="E18" s="10">
        <v>238914.36335000003</v>
      </c>
      <c r="F18" s="10">
        <v>197236.95853999999</v>
      </c>
      <c r="G18" s="10">
        <v>48430.882279999998</v>
      </c>
      <c r="H18" s="10">
        <v>46858.858380000005</v>
      </c>
      <c r="I18" s="10">
        <v>69331.319050000006</v>
      </c>
      <c r="J18" s="10">
        <v>90458.37473000001</v>
      </c>
      <c r="K18" s="10">
        <v>98392.76317000002</v>
      </c>
      <c r="L18" s="10">
        <v>117377.08297</v>
      </c>
      <c r="M18" s="10">
        <v>1155524.9084100001</v>
      </c>
      <c r="N18" s="95">
        <v>-155467.63401000004</v>
      </c>
      <c r="O18" s="97">
        <v>-0.56980261788025044</v>
      </c>
      <c r="P18" s="95">
        <v>-1261549.5616099997</v>
      </c>
      <c r="Q18" s="97">
        <v>-0.52193243412957857</v>
      </c>
    </row>
    <row r="19" spans="1:27" s="18" customFormat="1" x14ac:dyDescent="0.2">
      <c r="A19" s="56" t="s">
        <v>16</v>
      </c>
      <c r="B19" s="14">
        <v>2330000.7529900004</v>
      </c>
      <c r="C19" s="15">
        <v>20351593.188729998</v>
      </c>
      <c r="D19" s="15">
        <v>1603460.88466</v>
      </c>
      <c r="E19" s="15">
        <v>1426603.5530399999</v>
      </c>
      <c r="F19" s="15">
        <v>2130086.4570499999</v>
      </c>
      <c r="G19" s="33">
        <v>797799.12635000004</v>
      </c>
      <c r="H19" s="33">
        <v>588920.80114999996</v>
      </c>
      <c r="I19" s="33">
        <v>828691.08716000023</v>
      </c>
      <c r="J19" s="33">
        <v>968427.91508000018</v>
      </c>
      <c r="K19" s="33">
        <v>960251.20468000008</v>
      </c>
      <c r="L19" s="33">
        <v>1186186.6622200001</v>
      </c>
      <c r="M19" s="10">
        <v>10490427.691389998</v>
      </c>
      <c r="N19" s="95">
        <v>-1143814.0907700004</v>
      </c>
      <c r="O19" s="97">
        <v>-0.49090717644712678</v>
      </c>
      <c r="P19" s="95">
        <v>-9861165.4973399993</v>
      </c>
      <c r="Q19" s="97">
        <v>-0.48454022276746223</v>
      </c>
    </row>
    <row r="20" spans="1:27" s="3" customFormat="1" x14ac:dyDescent="0.2">
      <c r="A20" s="3" t="s">
        <v>17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84"/>
      <c r="P20" s="20"/>
      <c r="Q20" s="84"/>
      <c r="R20" s="13"/>
      <c r="S20" s="94"/>
      <c r="T20" s="13"/>
      <c r="U20" s="94"/>
    </row>
    <row r="21" spans="1:27" s="3" customFormat="1" x14ac:dyDescent="0.2">
      <c r="A21" s="3" t="s">
        <v>18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85"/>
      <c r="P21" s="22"/>
      <c r="Q21" s="85"/>
      <c r="R21" s="13"/>
      <c r="S21" s="94"/>
      <c r="T21" s="13"/>
      <c r="U21" s="94"/>
    </row>
    <row r="22" spans="1:27" s="3" customFormat="1" x14ac:dyDescent="0.2">
      <c r="A22" s="3" t="s">
        <v>19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85"/>
      <c r="P22" s="22"/>
      <c r="Q22" s="85"/>
      <c r="R22" s="13"/>
      <c r="S22" s="94"/>
      <c r="T22" s="13"/>
      <c r="U22" s="94"/>
    </row>
    <row r="23" spans="1:27" s="3" customFormat="1" x14ac:dyDescent="0.2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85"/>
      <c r="P23" s="22"/>
      <c r="Q23" s="85"/>
      <c r="R23" s="13"/>
      <c r="S23" s="94"/>
      <c r="T23" s="13"/>
      <c r="U23" s="94"/>
    </row>
    <row r="24" spans="1:27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R24" s="13"/>
      <c r="S24" s="94"/>
      <c r="T24" s="13"/>
      <c r="U24" s="94"/>
    </row>
    <row r="25" spans="1:27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R25" s="13"/>
      <c r="S25" s="94"/>
      <c r="T25" s="13"/>
      <c r="U25" s="94"/>
    </row>
    <row r="26" spans="1:27" s="3" customFormat="1" x14ac:dyDescent="0.2">
      <c r="A26" s="111" t="s">
        <v>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3"/>
      <c r="S26" s="94"/>
      <c r="T26" s="13"/>
      <c r="U26" s="94"/>
    </row>
    <row r="27" spans="1:27" s="3" customFormat="1" x14ac:dyDescent="0.2">
      <c r="A27" s="111" t="s">
        <v>94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3"/>
      <c r="S27" s="94"/>
      <c r="T27" s="13"/>
      <c r="U27" s="94"/>
    </row>
    <row r="28" spans="1:27" s="3" customFormat="1" x14ac:dyDescent="0.2">
      <c r="A28" s="111" t="s">
        <v>1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3"/>
      <c r="S28" s="94"/>
      <c r="T28" s="13"/>
      <c r="U28" s="94"/>
    </row>
    <row r="29" spans="1:27" s="3" customFormat="1" x14ac:dyDescent="0.2">
      <c r="A29" s="99"/>
      <c r="B29" s="99"/>
      <c r="C29" s="99"/>
      <c r="D29" s="4"/>
      <c r="E29" s="4"/>
      <c r="F29" s="4"/>
      <c r="G29" s="4"/>
      <c r="H29" s="4"/>
      <c r="I29" s="4"/>
      <c r="J29" s="4"/>
      <c r="K29" s="4"/>
      <c r="L29" s="4"/>
      <c r="M29" s="4"/>
      <c r="N29" s="99"/>
      <c r="O29" s="84"/>
      <c r="P29" s="1"/>
      <c r="Q29" s="84"/>
      <c r="R29" s="13"/>
      <c r="S29" s="94"/>
      <c r="T29" s="13"/>
      <c r="U29" s="94"/>
    </row>
    <row r="30" spans="1:27" s="3" customFormat="1" x14ac:dyDescent="0.2">
      <c r="A30" s="117" t="s">
        <v>2</v>
      </c>
      <c r="B30" s="115" t="s">
        <v>21</v>
      </c>
      <c r="C30" s="116"/>
      <c r="D30" s="119" t="s">
        <v>31</v>
      </c>
      <c r="E30" s="120"/>
      <c r="F30" s="120"/>
      <c r="G30" s="120"/>
      <c r="H30" s="120"/>
      <c r="I30" s="120"/>
      <c r="J30" s="120"/>
      <c r="K30" s="120"/>
      <c r="L30" s="120"/>
      <c r="M30" s="121"/>
      <c r="N30" s="115" t="s">
        <v>100</v>
      </c>
      <c r="O30" s="116"/>
      <c r="P30" s="115" t="s">
        <v>96</v>
      </c>
      <c r="Q30" s="116"/>
      <c r="R30" s="13"/>
      <c r="S30" s="94"/>
      <c r="T30" s="13"/>
      <c r="U30" s="94"/>
    </row>
    <row r="31" spans="1:27" s="3" customFormat="1" x14ac:dyDescent="0.2">
      <c r="A31" s="118"/>
      <c r="B31" s="56" t="s">
        <v>97</v>
      </c>
      <c r="C31" s="100" t="s">
        <v>98</v>
      </c>
      <c r="D31" s="57" t="s">
        <v>39</v>
      </c>
      <c r="E31" s="57" t="s">
        <v>40</v>
      </c>
      <c r="F31" s="57" t="s">
        <v>49</v>
      </c>
      <c r="G31" s="57" t="s">
        <v>54</v>
      </c>
      <c r="H31" s="57" t="s">
        <v>59</v>
      </c>
      <c r="I31" s="57" t="s">
        <v>66</v>
      </c>
      <c r="J31" s="57" t="s">
        <v>72</v>
      </c>
      <c r="K31" s="57" t="s">
        <v>82</v>
      </c>
      <c r="L31" s="57" t="s">
        <v>86</v>
      </c>
      <c r="M31" s="57" t="s">
        <v>99</v>
      </c>
      <c r="N31" s="7" t="s">
        <v>3</v>
      </c>
      <c r="O31" s="83" t="s">
        <v>4</v>
      </c>
      <c r="P31" s="7" t="s">
        <v>3</v>
      </c>
      <c r="Q31" s="83" t="s">
        <v>4</v>
      </c>
      <c r="R31" s="13"/>
      <c r="S31" s="94"/>
      <c r="T31" s="13"/>
      <c r="U31" s="94"/>
    </row>
    <row r="32" spans="1:27" s="3" customFormat="1" x14ac:dyDescent="0.2">
      <c r="A32" s="8" t="s">
        <v>5</v>
      </c>
      <c r="B32" s="10">
        <v>0</v>
      </c>
      <c r="C32" s="10">
        <v>387646.13003</v>
      </c>
      <c r="D32" s="29">
        <v>0</v>
      </c>
      <c r="E32" s="29">
        <v>5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17530.031559999999</v>
      </c>
      <c r="M32" s="10">
        <v>17535.031559999999</v>
      </c>
      <c r="N32" s="95">
        <v>17530.031559999999</v>
      </c>
      <c r="O32" s="97">
        <v>0</v>
      </c>
      <c r="P32" s="95">
        <v>-370111.09847000003</v>
      </c>
      <c r="Q32" s="97">
        <v>-0.95476536407407719</v>
      </c>
      <c r="R32" s="13"/>
      <c r="S32" s="94"/>
      <c r="T32" s="13"/>
      <c r="U32" s="94"/>
      <c r="V32" s="13"/>
      <c r="W32" s="13"/>
      <c r="X32" s="13"/>
      <c r="Y32" s="13"/>
      <c r="Z32" s="13"/>
      <c r="AA32" s="13"/>
    </row>
    <row r="33" spans="1:27" s="3" customFormat="1" x14ac:dyDescent="0.2">
      <c r="A33" s="8" t="s">
        <v>6</v>
      </c>
      <c r="B33" s="10">
        <v>33455.599999999999</v>
      </c>
      <c r="C33" s="10">
        <v>106465.60000000001</v>
      </c>
      <c r="D33" s="29">
        <v>450</v>
      </c>
      <c r="E33" s="29">
        <v>6124</v>
      </c>
      <c r="F33" s="29">
        <v>119500</v>
      </c>
      <c r="G33" s="29">
        <v>90500</v>
      </c>
      <c r="H33" s="29">
        <v>1500</v>
      </c>
      <c r="I33" s="29">
        <v>2000</v>
      </c>
      <c r="J33" s="29">
        <v>6000</v>
      </c>
      <c r="K33" s="29">
        <v>12800</v>
      </c>
      <c r="L33" s="29">
        <v>0</v>
      </c>
      <c r="M33" s="10">
        <v>238874</v>
      </c>
      <c r="N33" s="95">
        <v>-33455.599999999999</v>
      </c>
      <c r="O33" s="97">
        <v>-1</v>
      </c>
      <c r="P33" s="95">
        <v>132408.4</v>
      </c>
      <c r="Q33" s="97">
        <v>1.2436730737440072</v>
      </c>
      <c r="R33" s="13"/>
      <c r="S33" s="94"/>
      <c r="T33" s="13"/>
      <c r="U33" s="94"/>
      <c r="V33" s="13"/>
      <c r="W33" s="13"/>
      <c r="X33" s="13"/>
      <c r="Y33" s="13"/>
      <c r="Z33" s="13"/>
      <c r="AA33" s="13"/>
    </row>
    <row r="34" spans="1:27" s="3" customFormat="1" x14ac:dyDescent="0.2">
      <c r="A34" s="8" t="s">
        <v>7</v>
      </c>
      <c r="B34" s="10">
        <v>14536.59043</v>
      </c>
      <c r="C34" s="10">
        <v>63796.943039999998</v>
      </c>
      <c r="D34" s="32">
        <v>5623.3219900000004</v>
      </c>
      <c r="E34" s="32">
        <v>3291.2049999999999</v>
      </c>
      <c r="F34" s="32">
        <v>3421.52</v>
      </c>
      <c r="G34" s="32">
        <v>2705.6190000000001</v>
      </c>
      <c r="H34" s="32">
        <v>1741.52801</v>
      </c>
      <c r="I34" s="32">
        <v>3834.3429900000001</v>
      </c>
      <c r="J34" s="32">
        <v>7193.7484000000004</v>
      </c>
      <c r="K34" s="32">
        <v>4023.4918499999999</v>
      </c>
      <c r="L34" s="32">
        <v>4105.6530000000002</v>
      </c>
      <c r="M34" s="10">
        <v>35940.430240000002</v>
      </c>
      <c r="N34" s="95">
        <v>-10430.93743</v>
      </c>
      <c r="O34" s="97">
        <v>-0.71756423765459276</v>
      </c>
      <c r="P34" s="95">
        <v>-27856.512799999997</v>
      </c>
      <c r="Q34" s="97">
        <v>-0.43664337933142439</v>
      </c>
      <c r="R34" s="13"/>
      <c r="S34" s="94"/>
      <c r="T34" s="13"/>
      <c r="U34" s="94"/>
      <c r="V34" s="13"/>
      <c r="W34" s="13"/>
      <c r="X34" s="13"/>
      <c r="Y34" s="13"/>
      <c r="Z34" s="13"/>
      <c r="AA34" s="13"/>
    </row>
    <row r="35" spans="1:27" s="3" customFormat="1" x14ac:dyDescent="0.2">
      <c r="A35" s="8" t="s">
        <v>8</v>
      </c>
      <c r="B35" s="10">
        <v>12587.17829</v>
      </c>
      <c r="C35" s="10">
        <v>119949.83043</v>
      </c>
      <c r="D35" s="32">
        <v>13590.90979</v>
      </c>
      <c r="E35" s="32">
        <v>8966.6890999999996</v>
      </c>
      <c r="F35" s="32">
        <v>8993.627050000001</v>
      </c>
      <c r="G35" s="32">
        <v>6635.5498699999998</v>
      </c>
      <c r="H35" s="32">
        <v>5916.9750000000004</v>
      </c>
      <c r="I35" s="32">
        <v>9512.4504199999992</v>
      </c>
      <c r="J35" s="32">
        <v>10914.87285</v>
      </c>
      <c r="K35" s="32">
        <v>13375.582470000001</v>
      </c>
      <c r="L35" s="32">
        <v>10854.321699999999</v>
      </c>
      <c r="M35" s="10">
        <v>88760.978250000015</v>
      </c>
      <c r="N35" s="95">
        <v>-1732.8565900000012</v>
      </c>
      <c r="O35" s="97">
        <v>-0.13766839160264255</v>
      </c>
      <c r="P35" s="95">
        <v>-31188.852179999987</v>
      </c>
      <c r="Q35" s="97">
        <v>-0.2600158088443576</v>
      </c>
      <c r="R35" s="13"/>
      <c r="S35" s="94"/>
      <c r="T35" s="13"/>
      <c r="U35" s="94"/>
      <c r="V35" s="13"/>
      <c r="W35" s="13"/>
      <c r="X35" s="13"/>
      <c r="Y35" s="13"/>
      <c r="Z35" s="13"/>
      <c r="AA35" s="13"/>
    </row>
    <row r="36" spans="1:27" s="3" customFormat="1" x14ac:dyDescent="0.2">
      <c r="A36" s="8" t="s">
        <v>9</v>
      </c>
      <c r="B36" s="10">
        <v>0</v>
      </c>
      <c r="C36" s="10">
        <v>695.49495999999999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v>0</v>
      </c>
      <c r="M36" s="10">
        <v>0</v>
      </c>
      <c r="N36" s="95">
        <v>0</v>
      </c>
      <c r="O36" s="97">
        <v>0</v>
      </c>
      <c r="P36" s="95">
        <v>-695.49495999999999</v>
      </c>
      <c r="Q36" s="97">
        <v>-1</v>
      </c>
      <c r="R36" s="13"/>
      <c r="S36" s="94"/>
      <c r="T36" s="13"/>
      <c r="U36" s="94"/>
      <c r="V36" s="13"/>
      <c r="W36" s="13"/>
      <c r="X36" s="13"/>
      <c r="Y36" s="13"/>
      <c r="Z36" s="13"/>
      <c r="AA36" s="13"/>
    </row>
    <row r="37" spans="1:27" s="3" customFormat="1" x14ac:dyDescent="0.2">
      <c r="A37" s="8" t="s">
        <v>10</v>
      </c>
      <c r="B37" s="10">
        <v>0</v>
      </c>
      <c r="C37" s="10">
        <v>120</v>
      </c>
      <c r="D37" s="32">
        <v>30</v>
      </c>
      <c r="E37" s="32">
        <v>0</v>
      </c>
      <c r="F37" s="32">
        <v>0</v>
      </c>
      <c r="G37" s="32">
        <v>40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10">
        <v>70</v>
      </c>
      <c r="N37" s="95">
        <v>0</v>
      </c>
      <c r="O37" s="97">
        <v>0</v>
      </c>
      <c r="P37" s="95">
        <v>-50</v>
      </c>
      <c r="Q37" s="97">
        <v>-0.41666666666666663</v>
      </c>
      <c r="R37" s="13"/>
      <c r="S37" s="94"/>
      <c r="T37" s="13"/>
      <c r="U37" s="94"/>
      <c r="V37" s="13"/>
      <c r="W37" s="13"/>
      <c r="X37" s="13"/>
      <c r="Y37" s="13"/>
      <c r="Z37" s="13"/>
      <c r="AA37" s="13"/>
    </row>
    <row r="38" spans="1:27" s="3" customFormat="1" x14ac:dyDescent="0.2">
      <c r="A38" s="8" t="s">
        <v>11</v>
      </c>
      <c r="B38" s="10">
        <v>19335.665990000001</v>
      </c>
      <c r="C38" s="10">
        <v>189434.43495999998</v>
      </c>
      <c r="D38" s="32">
        <v>3494.6286600000003</v>
      </c>
      <c r="E38" s="32">
        <v>10822.66317</v>
      </c>
      <c r="F38" s="32">
        <v>9376.4310299999997</v>
      </c>
      <c r="G38" s="32">
        <v>2410.0402899999999</v>
      </c>
      <c r="H38" s="32">
        <v>2739.6662700000002</v>
      </c>
      <c r="I38" s="32">
        <v>6234.2131799999997</v>
      </c>
      <c r="J38" s="32">
        <v>3761.1021299999998</v>
      </c>
      <c r="K38" s="32">
        <v>27651.902689999999</v>
      </c>
      <c r="L38" s="32">
        <v>4117.1125199999997</v>
      </c>
      <c r="M38" s="10">
        <v>70607.759940000004</v>
      </c>
      <c r="N38" s="95">
        <v>-15218.553470000003</v>
      </c>
      <c r="O38" s="97">
        <v>-0.78707159494121981</v>
      </c>
      <c r="P38" s="95">
        <v>-118826.67501999998</v>
      </c>
      <c r="Q38" s="97">
        <v>-0.6272707232193071</v>
      </c>
      <c r="R38" s="13"/>
      <c r="S38" s="94"/>
      <c r="T38" s="13"/>
      <c r="U38" s="94"/>
      <c r="V38" s="13"/>
      <c r="W38" s="13"/>
      <c r="X38" s="13"/>
      <c r="Y38" s="13"/>
      <c r="Z38" s="13"/>
      <c r="AA38" s="13"/>
    </row>
    <row r="39" spans="1:27" s="3" customFormat="1" x14ac:dyDescent="0.2">
      <c r="A39" s="8" t="s">
        <v>12</v>
      </c>
      <c r="B39" s="10">
        <v>19875.439460000001</v>
      </c>
      <c r="C39" s="10">
        <v>296660.44226000004</v>
      </c>
      <c r="D39" s="32">
        <v>32616.641640000002</v>
      </c>
      <c r="E39" s="32">
        <v>5963.2424600000004</v>
      </c>
      <c r="F39" s="32">
        <v>16158.41843</v>
      </c>
      <c r="G39" s="32">
        <v>54254.235049999996</v>
      </c>
      <c r="H39" s="32">
        <v>17535.106070000002</v>
      </c>
      <c r="I39" s="32">
        <v>3584.29592</v>
      </c>
      <c r="J39" s="32">
        <v>36584</v>
      </c>
      <c r="K39" s="32">
        <v>15925.61376</v>
      </c>
      <c r="L39" s="32">
        <v>22695.4</v>
      </c>
      <c r="M39" s="10">
        <v>205316.95333000002</v>
      </c>
      <c r="N39" s="95">
        <v>2819.96054</v>
      </c>
      <c r="O39" s="97">
        <v>0.14188166987076012</v>
      </c>
      <c r="P39" s="95">
        <v>-91343.488930000021</v>
      </c>
      <c r="Q39" s="97">
        <v>-0.30790586110548734</v>
      </c>
      <c r="R39" s="13"/>
      <c r="S39" s="94"/>
      <c r="T39" s="13"/>
      <c r="U39" s="94"/>
      <c r="V39" s="13"/>
      <c r="W39" s="13"/>
      <c r="X39" s="13"/>
      <c r="Y39" s="13"/>
      <c r="Z39" s="13"/>
      <c r="AA39" s="13"/>
    </row>
    <row r="40" spans="1:27" s="3" customFormat="1" x14ac:dyDescent="0.2">
      <c r="A40" s="8" t="s">
        <v>13</v>
      </c>
      <c r="B40" s="10">
        <v>47315.844090000006</v>
      </c>
      <c r="C40" s="10">
        <v>429655.18589999998</v>
      </c>
      <c r="D40" s="32">
        <v>60756.621330000002</v>
      </c>
      <c r="E40" s="32">
        <v>44456.508950000003</v>
      </c>
      <c r="F40" s="32">
        <v>53548.973869999994</v>
      </c>
      <c r="G40" s="32">
        <v>6894.5012900000002</v>
      </c>
      <c r="H40" s="32">
        <v>9741.5698200000006</v>
      </c>
      <c r="I40" s="32">
        <v>14507.916670000001</v>
      </c>
      <c r="J40" s="32">
        <v>25221.126179999999</v>
      </c>
      <c r="K40" s="32">
        <v>25343.609100000001</v>
      </c>
      <c r="L40" s="32">
        <v>33485.806539999998</v>
      </c>
      <c r="M40" s="10">
        <v>273956.63375000004</v>
      </c>
      <c r="N40" s="95">
        <v>-13830.037550000008</v>
      </c>
      <c r="O40" s="97">
        <v>-0.29229189114102527</v>
      </c>
      <c r="P40" s="95">
        <v>-155698.55214999994</v>
      </c>
      <c r="Q40" s="97">
        <v>-0.36238024643844979</v>
      </c>
      <c r="R40" s="13"/>
      <c r="S40" s="94"/>
      <c r="T40" s="13"/>
      <c r="U40" s="94"/>
      <c r="V40" s="13"/>
      <c r="W40" s="13"/>
      <c r="X40" s="13"/>
      <c r="Y40" s="13"/>
      <c r="Z40" s="13"/>
      <c r="AA40" s="13"/>
    </row>
    <row r="41" spans="1:27" s="3" customFormat="1" x14ac:dyDescent="0.2">
      <c r="A41" s="8" t="s">
        <v>14</v>
      </c>
      <c r="B41" s="10">
        <v>1129.63995</v>
      </c>
      <c r="C41" s="10">
        <v>23905.059080000003</v>
      </c>
      <c r="D41" s="32">
        <v>8459.1938800000007</v>
      </c>
      <c r="E41" s="32">
        <v>7831.9084000000003</v>
      </c>
      <c r="F41" s="32">
        <v>6360.2834299999995</v>
      </c>
      <c r="G41" s="32">
        <v>3420.9805099999999</v>
      </c>
      <c r="H41" s="32">
        <v>7500</v>
      </c>
      <c r="I41" s="32">
        <v>2480.5549100000003</v>
      </c>
      <c r="J41" s="32">
        <v>1546.1186</v>
      </c>
      <c r="K41" s="32">
        <v>10</v>
      </c>
      <c r="L41" s="32">
        <v>4552</v>
      </c>
      <c r="M41" s="10">
        <v>42161.039730000004</v>
      </c>
      <c r="N41" s="95">
        <v>3422.3600500000002</v>
      </c>
      <c r="O41" s="97">
        <v>3.0296025295493489</v>
      </c>
      <c r="P41" s="95">
        <v>18255.980650000001</v>
      </c>
      <c r="Q41" s="97">
        <v>0.76368690781750614</v>
      </c>
      <c r="R41" s="13"/>
      <c r="S41" s="94"/>
      <c r="T41" s="13"/>
      <c r="U41" s="94"/>
      <c r="V41" s="13"/>
      <c r="W41" s="13"/>
      <c r="X41" s="13"/>
      <c r="Y41" s="13"/>
      <c r="Z41" s="13"/>
      <c r="AA41" s="13"/>
    </row>
    <row r="42" spans="1:27" s="3" customFormat="1" x14ac:dyDescent="0.2">
      <c r="A42" s="8" t="s">
        <v>15</v>
      </c>
      <c r="B42" s="10">
        <v>35748.22064</v>
      </c>
      <c r="C42" s="10">
        <v>304491.17920000001</v>
      </c>
      <c r="D42" s="32">
        <v>29638.370430000003</v>
      </c>
      <c r="E42" s="32">
        <v>25928.839619999999</v>
      </c>
      <c r="F42" s="32">
        <v>25219.121979999996</v>
      </c>
      <c r="G42" s="32">
        <v>6808.7779600000003</v>
      </c>
      <c r="H42" s="32">
        <v>4188.6181900000001</v>
      </c>
      <c r="I42" s="32">
        <v>10593.920480000001</v>
      </c>
      <c r="J42" s="32">
        <v>18009.389279999999</v>
      </c>
      <c r="K42" s="32">
        <v>17229.479429999999</v>
      </c>
      <c r="L42" s="32">
        <v>22162.3194</v>
      </c>
      <c r="M42" s="10">
        <v>159778.83676999999</v>
      </c>
      <c r="N42" s="95">
        <v>-13585.901239999999</v>
      </c>
      <c r="O42" s="97">
        <v>-0.38004412518362474</v>
      </c>
      <c r="P42" s="95">
        <v>-144712.34243000002</v>
      </c>
      <c r="Q42" s="97">
        <v>-0.47525955533492847</v>
      </c>
      <c r="R42" s="13"/>
      <c r="S42" s="94"/>
      <c r="T42" s="13"/>
      <c r="U42" s="94"/>
      <c r="V42" s="13"/>
      <c r="W42" s="13"/>
      <c r="X42" s="13"/>
      <c r="Y42" s="13"/>
      <c r="Z42" s="13"/>
      <c r="AA42" s="13"/>
    </row>
    <row r="43" spans="1:27" s="18" customFormat="1" x14ac:dyDescent="0.2">
      <c r="A43" s="56" t="s">
        <v>16</v>
      </c>
      <c r="B43" s="33">
        <v>183984.17885000003</v>
      </c>
      <c r="C43" s="15">
        <v>1922820.2998600001</v>
      </c>
      <c r="D43" s="34">
        <v>154659.68771999999</v>
      </c>
      <c r="E43" s="34">
        <v>113390.05670000002</v>
      </c>
      <c r="F43" s="34">
        <v>242578.37578999999</v>
      </c>
      <c r="G43" s="34">
        <v>173669.70397</v>
      </c>
      <c r="H43" s="34">
        <v>50863.463360000002</v>
      </c>
      <c r="I43" s="34">
        <v>52747.694570000007</v>
      </c>
      <c r="J43" s="34">
        <v>109230.35743999999</v>
      </c>
      <c r="K43" s="34">
        <v>116359.67930000002</v>
      </c>
      <c r="L43" s="34">
        <v>119502.64472</v>
      </c>
      <c r="M43" s="10">
        <v>1133001.6635700001</v>
      </c>
      <c r="N43" s="95">
        <v>-64481.534130000029</v>
      </c>
      <c r="O43" s="97">
        <v>-0.35047325554318998</v>
      </c>
      <c r="P43" s="95">
        <v>-789818.63629000005</v>
      </c>
      <c r="Q43" s="97">
        <v>-0.41076050442545586</v>
      </c>
      <c r="R43" s="13"/>
      <c r="S43" s="94"/>
      <c r="T43" s="13"/>
      <c r="U43" s="94"/>
      <c r="V43" s="13"/>
      <c r="W43" s="13"/>
      <c r="X43" s="13"/>
      <c r="Y43" s="13"/>
      <c r="Z43" s="13"/>
      <c r="AA43" s="13"/>
    </row>
    <row r="44" spans="1:27" s="3" customFormat="1" x14ac:dyDescent="0.2">
      <c r="A44" s="3" t="s">
        <v>17</v>
      </c>
      <c r="B44" s="20"/>
      <c r="C44" s="20"/>
      <c r="D44" s="21"/>
      <c r="E44" s="21"/>
      <c r="F44" s="21"/>
      <c r="G44" s="21"/>
      <c r="H44" s="21"/>
      <c r="I44" s="21"/>
      <c r="J44" s="21"/>
      <c r="K44" s="21"/>
      <c r="L44" s="21"/>
      <c r="M44" s="79"/>
      <c r="O44" s="87"/>
      <c r="P44" s="1"/>
      <c r="Q44" s="84"/>
      <c r="R44" s="13"/>
      <c r="S44" s="94"/>
      <c r="T44" s="13"/>
      <c r="U44" s="94"/>
      <c r="V44" s="13"/>
      <c r="W44" s="13"/>
      <c r="X44" s="13"/>
      <c r="Y44" s="13"/>
      <c r="Z44" s="13"/>
      <c r="AA44" s="13"/>
    </row>
    <row r="45" spans="1:27" s="3" customFormat="1" x14ac:dyDescent="0.2">
      <c r="A45" s="3" t="s">
        <v>18</v>
      </c>
      <c r="B45" s="20"/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79"/>
      <c r="O45" s="87"/>
      <c r="P45" s="1"/>
      <c r="Q45" s="84"/>
      <c r="R45" s="13"/>
      <c r="S45" s="94"/>
      <c r="T45" s="13"/>
      <c r="U45" s="94"/>
      <c r="V45" s="13"/>
      <c r="W45" s="13"/>
      <c r="X45" s="13"/>
      <c r="Y45" s="13"/>
      <c r="Z45" s="13"/>
      <c r="AA45" s="13"/>
    </row>
    <row r="46" spans="1:27" s="3" customFormat="1" x14ac:dyDescent="0.2">
      <c r="A46" s="3" t="s">
        <v>19</v>
      </c>
      <c r="B46" s="20"/>
      <c r="C46" s="20"/>
      <c r="D46" s="21"/>
      <c r="E46" s="21"/>
      <c r="F46" s="21"/>
      <c r="G46" s="21"/>
      <c r="H46" s="21"/>
      <c r="I46" s="21"/>
      <c r="J46" s="21"/>
      <c r="K46" s="21"/>
      <c r="L46" s="21"/>
      <c r="M46" s="79"/>
      <c r="O46" s="87"/>
      <c r="P46" s="1"/>
      <c r="Q46" s="84"/>
      <c r="R46" s="13"/>
      <c r="S46" s="94"/>
      <c r="T46" s="13"/>
      <c r="U46" s="94"/>
      <c r="V46" s="13"/>
      <c r="W46" s="13"/>
      <c r="X46" s="13"/>
      <c r="Y46" s="13"/>
      <c r="Z46" s="13"/>
      <c r="AA46" s="13"/>
    </row>
    <row r="47" spans="1:27" x14ac:dyDescent="0.2">
      <c r="R47" s="13"/>
      <c r="S47" s="94"/>
      <c r="T47" s="13"/>
      <c r="U47" s="94"/>
      <c r="V47" s="13"/>
      <c r="W47" s="13"/>
      <c r="X47" s="13"/>
      <c r="Y47" s="13"/>
      <c r="Z47" s="13"/>
      <c r="AA47" s="13"/>
    </row>
    <row r="48" spans="1:27" x14ac:dyDescent="0.2">
      <c r="R48" s="13"/>
      <c r="S48" s="94"/>
      <c r="T48" s="13"/>
      <c r="U48" s="94"/>
      <c r="V48" s="13"/>
      <c r="W48" s="13"/>
      <c r="X48" s="13"/>
      <c r="Y48" s="13"/>
      <c r="Z48" s="13"/>
      <c r="AA48" s="13"/>
    </row>
    <row r="49" spans="1:27" s="3" customFormat="1" x14ac:dyDescent="0.2">
      <c r="A49" s="111" t="s">
        <v>0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3"/>
      <c r="S49" s="94"/>
      <c r="T49" s="13"/>
      <c r="U49" s="94"/>
      <c r="V49" s="13"/>
      <c r="W49" s="13"/>
      <c r="X49" s="13"/>
      <c r="Y49" s="13"/>
      <c r="Z49" s="13"/>
      <c r="AA49" s="13"/>
    </row>
    <row r="50" spans="1:27" s="3" customFormat="1" x14ac:dyDescent="0.2">
      <c r="A50" s="111" t="s">
        <v>94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3"/>
      <c r="S50" s="94"/>
      <c r="T50" s="13"/>
      <c r="U50" s="94"/>
      <c r="V50" s="13"/>
      <c r="W50" s="13"/>
      <c r="X50" s="13"/>
      <c r="Y50" s="13"/>
      <c r="Z50" s="13"/>
      <c r="AA50" s="13"/>
    </row>
    <row r="51" spans="1:27" s="3" customFormat="1" x14ac:dyDescent="0.2">
      <c r="A51" s="111" t="s">
        <v>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3"/>
      <c r="S51" s="94"/>
      <c r="T51" s="13"/>
      <c r="U51" s="94"/>
      <c r="V51" s="13"/>
      <c r="W51" s="13"/>
      <c r="X51" s="13"/>
      <c r="Y51" s="13"/>
      <c r="Z51" s="13"/>
      <c r="AA51" s="13"/>
    </row>
    <row r="52" spans="1:27" s="3" customFormat="1" x14ac:dyDescent="0.2">
      <c r="A52" s="99"/>
      <c r="B52" s="99"/>
      <c r="C52" s="99"/>
      <c r="D52" s="4"/>
      <c r="E52" s="4"/>
      <c r="F52" s="4"/>
      <c r="G52" s="4"/>
      <c r="H52" s="4"/>
      <c r="I52" s="4"/>
      <c r="J52" s="4"/>
      <c r="K52" s="4"/>
      <c r="L52" s="4"/>
      <c r="M52" s="4"/>
      <c r="N52" s="99"/>
      <c r="O52" s="84"/>
      <c r="P52" s="1"/>
      <c r="Q52" s="84"/>
      <c r="R52" s="13"/>
      <c r="S52" s="94"/>
      <c r="T52" s="13"/>
      <c r="U52" s="94"/>
      <c r="V52" s="13"/>
      <c r="W52" s="13"/>
      <c r="X52" s="13"/>
      <c r="Y52" s="13"/>
      <c r="Z52" s="13"/>
      <c r="AA52" s="13"/>
    </row>
    <row r="53" spans="1:27" s="3" customFormat="1" x14ac:dyDescent="0.2">
      <c r="A53" s="117" t="s">
        <v>2</v>
      </c>
      <c r="B53" s="115" t="s">
        <v>22</v>
      </c>
      <c r="C53" s="116"/>
      <c r="D53" s="119" t="s">
        <v>32</v>
      </c>
      <c r="E53" s="120"/>
      <c r="F53" s="120"/>
      <c r="G53" s="120"/>
      <c r="H53" s="120"/>
      <c r="I53" s="120"/>
      <c r="J53" s="120"/>
      <c r="K53" s="120"/>
      <c r="L53" s="120"/>
      <c r="M53" s="121"/>
      <c r="N53" s="115" t="s">
        <v>95</v>
      </c>
      <c r="O53" s="116"/>
      <c r="P53" s="115" t="s">
        <v>96</v>
      </c>
      <c r="Q53" s="116"/>
      <c r="R53" s="13"/>
      <c r="S53" s="94"/>
      <c r="T53" s="13"/>
      <c r="U53" s="94"/>
      <c r="V53" s="13"/>
      <c r="W53" s="13"/>
      <c r="X53" s="13"/>
      <c r="Y53" s="13"/>
      <c r="Z53" s="13"/>
      <c r="AA53" s="13"/>
    </row>
    <row r="54" spans="1:27" s="3" customFormat="1" x14ac:dyDescent="0.2">
      <c r="A54" s="118"/>
      <c r="B54" s="56" t="s">
        <v>97</v>
      </c>
      <c r="C54" s="100" t="s">
        <v>98</v>
      </c>
      <c r="D54" s="57" t="s">
        <v>39</v>
      </c>
      <c r="E54" s="57" t="s">
        <v>40</v>
      </c>
      <c r="F54" s="57" t="s">
        <v>49</v>
      </c>
      <c r="G54" s="57" t="s">
        <v>54</v>
      </c>
      <c r="H54" s="57" t="s">
        <v>59</v>
      </c>
      <c r="I54" s="57" t="s">
        <v>66</v>
      </c>
      <c r="J54" s="57" t="s">
        <v>72</v>
      </c>
      <c r="K54" s="57" t="s">
        <v>82</v>
      </c>
      <c r="L54" s="57" t="s">
        <v>86</v>
      </c>
      <c r="M54" s="57" t="s">
        <v>99</v>
      </c>
      <c r="N54" s="7" t="s">
        <v>3</v>
      </c>
      <c r="O54" s="83" t="s">
        <v>4</v>
      </c>
      <c r="P54" s="7" t="s">
        <v>3</v>
      </c>
      <c r="Q54" s="83" t="s">
        <v>4</v>
      </c>
      <c r="R54" s="13"/>
      <c r="S54" s="94"/>
      <c r="T54" s="13"/>
      <c r="U54" s="94"/>
      <c r="V54" s="13"/>
      <c r="W54" s="13"/>
      <c r="X54" s="13"/>
      <c r="Y54" s="13"/>
      <c r="Z54" s="13"/>
      <c r="AA54" s="13"/>
    </row>
    <row r="55" spans="1:27" s="3" customFormat="1" x14ac:dyDescent="0.2">
      <c r="A55" s="8" t="s">
        <v>5</v>
      </c>
      <c r="B55" s="8">
        <v>18166.634550000002</v>
      </c>
      <c r="C55" s="39">
        <v>104552.16119</v>
      </c>
      <c r="D55" s="40">
        <v>9219.8554000000004</v>
      </c>
      <c r="E55" s="40">
        <v>8997.6970500000007</v>
      </c>
      <c r="F55" s="40">
        <v>15273.483779999999</v>
      </c>
      <c r="G55" s="40">
        <v>4773.9705100000001</v>
      </c>
      <c r="H55" s="40">
        <v>711.95818999999995</v>
      </c>
      <c r="I55" s="40">
        <v>12409.736000000001</v>
      </c>
      <c r="J55" s="40">
        <v>2704.4879100000003</v>
      </c>
      <c r="K55" s="40">
        <v>2762.2999799999998</v>
      </c>
      <c r="L55" s="40">
        <v>29403.15263</v>
      </c>
      <c r="M55" s="10">
        <v>86256.641449999996</v>
      </c>
      <c r="N55" s="95">
        <v>11236.518079999998</v>
      </c>
      <c r="O55" s="97">
        <v>0.61852502449332292</v>
      </c>
      <c r="P55" s="95">
        <v>-18295.519740000003</v>
      </c>
      <c r="Q55" s="97">
        <v>-0.17498939794034496</v>
      </c>
      <c r="R55" s="13"/>
      <c r="S55" s="94"/>
      <c r="T55" s="13"/>
      <c r="U55" s="94"/>
      <c r="V55" s="13"/>
      <c r="W55" s="13"/>
      <c r="X55" s="13"/>
      <c r="Y55" s="13"/>
      <c r="Z55" s="13"/>
      <c r="AA55" s="13"/>
    </row>
    <row r="56" spans="1:27" s="3" customFormat="1" x14ac:dyDescent="0.2">
      <c r="A56" s="8" t="s">
        <v>6</v>
      </c>
      <c r="B56" s="8">
        <v>220989.83777000001</v>
      </c>
      <c r="C56" s="39">
        <v>685854.30351</v>
      </c>
      <c r="D56" s="40">
        <v>111350.48571000001</v>
      </c>
      <c r="E56" s="40">
        <v>35931.389869999999</v>
      </c>
      <c r="F56" s="40">
        <v>193057.64749999999</v>
      </c>
      <c r="G56" s="40">
        <v>25865.97465</v>
      </c>
      <c r="H56" s="40">
        <v>25665.623620000002</v>
      </c>
      <c r="I56" s="40">
        <v>22615.335520000001</v>
      </c>
      <c r="J56" s="40">
        <v>28886.107920000002</v>
      </c>
      <c r="K56" s="40">
        <v>26700.142079999998</v>
      </c>
      <c r="L56" s="40">
        <v>58788.363530000002</v>
      </c>
      <c r="M56" s="10">
        <v>528861.07039999997</v>
      </c>
      <c r="N56" s="95">
        <v>-162201.47424000001</v>
      </c>
      <c r="O56" s="97">
        <v>-0.73397707277750357</v>
      </c>
      <c r="P56" s="95">
        <v>-156993.23311000003</v>
      </c>
      <c r="Q56" s="97">
        <v>-0.22890172490943772</v>
      </c>
      <c r="R56" s="13"/>
      <c r="S56" s="94"/>
      <c r="T56" s="13"/>
      <c r="U56" s="94"/>
      <c r="V56" s="13"/>
      <c r="W56" s="13"/>
      <c r="X56" s="13"/>
      <c r="Y56" s="13"/>
      <c r="Z56" s="13"/>
      <c r="AA56" s="13"/>
    </row>
    <row r="57" spans="1:27" s="3" customFormat="1" x14ac:dyDescent="0.2">
      <c r="A57" s="8" t="s">
        <v>7</v>
      </c>
      <c r="B57" s="8">
        <v>7508.1189199999999</v>
      </c>
      <c r="C57" s="39">
        <v>129058.63803</v>
      </c>
      <c r="D57" s="40">
        <v>10533.61958</v>
      </c>
      <c r="E57" s="40">
        <v>8857.01872</v>
      </c>
      <c r="F57" s="40">
        <v>5569.7601699999996</v>
      </c>
      <c r="G57" s="40">
        <v>2683.72964</v>
      </c>
      <c r="H57" s="40">
        <v>4673.8460500000001</v>
      </c>
      <c r="I57" s="40">
        <v>3625.6189300000001</v>
      </c>
      <c r="J57" s="40">
        <v>4929.7603300000001</v>
      </c>
      <c r="K57" s="40">
        <v>7905.2382200000002</v>
      </c>
      <c r="L57" s="40">
        <v>8534.5956999999999</v>
      </c>
      <c r="M57" s="10">
        <v>57313.187339999997</v>
      </c>
      <c r="N57" s="95">
        <v>1026.47678</v>
      </c>
      <c r="O57" s="97">
        <v>0.1367155729600511</v>
      </c>
      <c r="P57" s="95">
        <v>-71745.450689999998</v>
      </c>
      <c r="Q57" s="97">
        <v>-0.55591358924245426</v>
      </c>
      <c r="R57" s="13"/>
      <c r="S57" s="94"/>
      <c r="T57" s="13"/>
      <c r="U57" s="94"/>
      <c r="V57" s="13"/>
      <c r="W57" s="13"/>
      <c r="X57" s="13"/>
      <c r="Y57" s="13"/>
      <c r="Z57" s="13"/>
      <c r="AA57" s="13"/>
    </row>
    <row r="58" spans="1:27" s="3" customFormat="1" x14ac:dyDescent="0.2">
      <c r="A58" s="8" t="s">
        <v>8</v>
      </c>
      <c r="B58" s="8">
        <v>28819.780070000001</v>
      </c>
      <c r="C58" s="39">
        <v>267440.90495</v>
      </c>
      <c r="D58" s="40">
        <v>18659.946479999999</v>
      </c>
      <c r="E58" s="40">
        <v>27092.461909999998</v>
      </c>
      <c r="F58" s="40">
        <v>32144.838540000001</v>
      </c>
      <c r="G58" s="40">
        <v>20975.840079999998</v>
      </c>
      <c r="H58" s="40">
        <v>18497.788920000003</v>
      </c>
      <c r="I58" s="40">
        <v>18300.35541</v>
      </c>
      <c r="J58" s="40">
        <v>17112.60167</v>
      </c>
      <c r="K58" s="40">
        <v>23147.430560000001</v>
      </c>
      <c r="L58" s="40">
        <v>22924.067480000002</v>
      </c>
      <c r="M58" s="10">
        <v>198855.33105000001</v>
      </c>
      <c r="N58" s="95">
        <v>-5895.7125899999992</v>
      </c>
      <c r="O58" s="97">
        <v>-0.20457174120274257</v>
      </c>
      <c r="P58" s="95">
        <v>-68585.573899999988</v>
      </c>
      <c r="Q58" s="97">
        <v>-0.25645132300469353</v>
      </c>
      <c r="R58" s="13"/>
      <c r="S58" s="94"/>
      <c r="T58" s="13"/>
      <c r="U58" s="94"/>
      <c r="V58" s="13"/>
      <c r="W58" s="13"/>
      <c r="X58" s="13"/>
      <c r="Y58" s="13"/>
      <c r="Z58" s="13"/>
      <c r="AA58" s="13"/>
    </row>
    <row r="59" spans="1:27" s="3" customFormat="1" x14ac:dyDescent="0.2">
      <c r="A59" s="8" t="s">
        <v>9</v>
      </c>
      <c r="B59" s="8">
        <v>3725.89662</v>
      </c>
      <c r="C59" s="39">
        <v>50301.076869999997</v>
      </c>
      <c r="D59" s="40">
        <v>2044.5598200000002</v>
      </c>
      <c r="E59" s="40">
        <v>1598.88787</v>
      </c>
      <c r="F59" s="40">
        <v>351.46569</v>
      </c>
      <c r="G59" s="40">
        <v>60.956270000000004</v>
      </c>
      <c r="H59" s="40">
        <v>406.24401</v>
      </c>
      <c r="I59" s="40">
        <v>6177.8831499999997</v>
      </c>
      <c r="J59" s="40">
        <v>2000.06367</v>
      </c>
      <c r="K59" s="40">
        <v>2557.5782599999998</v>
      </c>
      <c r="L59" s="40">
        <v>743.34152999999992</v>
      </c>
      <c r="M59" s="10">
        <v>15940.98027</v>
      </c>
      <c r="N59" s="95">
        <v>-2982.5550899999998</v>
      </c>
      <c r="O59" s="97">
        <v>-0.8004932487901395</v>
      </c>
      <c r="P59" s="95">
        <v>-34360.096599999997</v>
      </c>
      <c r="Q59" s="97">
        <v>-0.68308868791818367</v>
      </c>
      <c r="R59" s="13"/>
      <c r="S59" s="94"/>
      <c r="T59" s="13"/>
      <c r="U59" s="94"/>
      <c r="V59" s="13"/>
      <c r="W59" s="13"/>
      <c r="X59" s="13"/>
      <c r="Y59" s="13"/>
      <c r="Z59" s="13"/>
      <c r="AA59" s="13"/>
    </row>
    <row r="60" spans="1:27" s="3" customFormat="1" x14ac:dyDescent="0.2">
      <c r="A60" s="8" t="s">
        <v>10</v>
      </c>
      <c r="B60" s="8">
        <v>10999.886710000001</v>
      </c>
      <c r="C60" s="39">
        <v>49778.069799999997</v>
      </c>
      <c r="D60" s="40">
        <v>1773.4623800000002</v>
      </c>
      <c r="E60" s="40">
        <v>1396.71723</v>
      </c>
      <c r="F60" s="40">
        <v>566.01510999999994</v>
      </c>
      <c r="G60" s="40">
        <v>10288.76478</v>
      </c>
      <c r="H60" s="40">
        <v>394.50834000000003</v>
      </c>
      <c r="I60" s="40">
        <v>743.87609999999995</v>
      </c>
      <c r="J60" s="40">
        <v>151.73170000000002</v>
      </c>
      <c r="K60" s="40">
        <v>442.57847999999996</v>
      </c>
      <c r="L60" s="40">
        <v>2095.6553600000002</v>
      </c>
      <c r="M60" s="10">
        <v>17853.30948</v>
      </c>
      <c r="N60" s="95">
        <v>-8904.23135</v>
      </c>
      <c r="O60" s="97">
        <v>-0.80948391422114929</v>
      </c>
      <c r="P60" s="95">
        <v>-31924.760319999998</v>
      </c>
      <c r="Q60" s="97">
        <v>-0.64134186898504453</v>
      </c>
      <c r="R60" s="13"/>
      <c r="S60" s="94"/>
      <c r="T60" s="13"/>
      <c r="U60" s="94"/>
      <c r="V60" s="13"/>
      <c r="W60" s="13"/>
      <c r="X60" s="13"/>
      <c r="Y60" s="13"/>
      <c r="Z60" s="13"/>
      <c r="AA60" s="13"/>
    </row>
    <row r="61" spans="1:27" s="3" customFormat="1" x14ac:dyDescent="0.2">
      <c r="A61" s="8" t="s">
        <v>11</v>
      </c>
      <c r="B61" s="8">
        <v>975531.19025999994</v>
      </c>
      <c r="C61" s="39">
        <v>8256157.4915199988</v>
      </c>
      <c r="D61" s="40">
        <v>704575.18920999998</v>
      </c>
      <c r="E61" s="40">
        <v>628807.65677</v>
      </c>
      <c r="F61" s="40">
        <v>959861.64674999996</v>
      </c>
      <c r="G61" s="40">
        <v>310269.92345</v>
      </c>
      <c r="H61" s="40">
        <v>271416.49053999997</v>
      </c>
      <c r="I61" s="40">
        <v>387505.81559000001</v>
      </c>
      <c r="J61" s="40">
        <v>464829.98469000001</v>
      </c>
      <c r="K61" s="40">
        <v>444816.93059000006</v>
      </c>
      <c r="L61" s="40">
        <v>511185.98252999998</v>
      </c>
      <c r="M61" s="10">
        <v>4683269.6201200001</v>
      </c>
      <c r="N61" s="95">
        <v>-464345.20772999997</v>
      </c>
      <c r="O61" s="97">
        <v>-0.47599216956481116</v>
      </c>
      <c r="P61" s="95">
        <v>-3572887.8713999987</v>
      </c>
      <c r="Q61" s="97">
        <v>-0.43275432609779496</v>
      </c>
      <c r="R61" s="13"/>
      <c r="S61" s="94"/>
      <c r="T61" s="13"/>
      <c r="U61" s="94"/>
      <c r="V61" s="13"/>
      <c r="W61" s="13"/>
      <c r="X61" s="13"/>
      <c r="Y61" s="13"/>
      <c r="Z61" s="13"/>
      <c r="AA61" s="13"/>
    </row>
    <row r="62" spans="1:27" s="3" customFormat="1" x14ac:dyDescent="0.2">
      <c r="A62" s="8" t="s">
        <v>12</v>
      </c>
      <c r="B62" s="8">
        <v>393168.26675999997</v>
      </c>
      <c r="C62" s="39">
        <v>3783842.7898999993</v>
      </c>
      <c r="D62" s="40">
        <v>135331.33624999999</v>
      </c>
      <c r="E62" s="40">
        <v>127777.68726000001</v>
      </c>
      <c r="F62" s="40">
        <v>308419.66221999994</v>
      </c>
      <c r="G62" s="40">
        <v>149764.90095999997</v>
      </c>
      <c r="H62" s="40">
        <v>115836.82766999998</v>
      </c>
      <c r="I62" s="40">
        <v>148710.74958</v>
      </c>
      <c r="J62" s="40">
        <v>114674.03709999999</v>
      </c>
      <c r="K62" s="40">
        <v>110593.51818000001</v>
      </c>
      <c r="L62" s="40">
        <v>203847.31482</v>
      </c>
      <c r="M62" s="10">
        <v>1414956.0340399998</v>
      </c>
      <c r="N62" s="95">
        <v>-189320.95193999997</v>
      </c>
      <c r="O62" s="97">
        <v>-0.48152653188454386</v>
      </c>
      <c r="P62" s="95">
        <v>-2368886.7558599995</v>
      </c>
      <c r="Q62" s="97">
        <v>-0.62605316536488698</v>
      </c>
      <c r="R62" s="13"/>
      <c r="S62" s="94"/>
      <c r="T62" s="13"/>
      <c r="U62" s="94"/>
      <c r="V62" s="13"/>
      <c r="W62" s="13"/>
      <c r="X62" s="13"/>
      <c r="Y62" s="13"/>
      <c r="Z62" s="13"/>
      <c r="AA62" s="13"/>
    </row>
    <row r="63" spans="1:27" s="3" customFormat="1" x14ac:dyDescent="0.2">
      <c r="A63" s="8" t="s">
        <v>13</v>
      </c>
      <c r="B63" s="8">
        <v>143758.97315999999</v>
      </c>
      <c r="C63" s="39">
        <v>1243919.5032300001</v>
      </c>
      <c r="D63" s="40">
        <v>121882.45435999999</v>
      </c>
      <c r="E63" s="40">
        <v>121837.63868</v>
      </c>
      <c r="F63" s="40">
        <v>83124.825639999995</v>
      </c>
      <c r="G63" s="40">
        <v>15244.166999999998</v>
      </c>
      <c r="H63" s="40">
        <v>18910.82028</v>
      </c>
      <c r="I63" s="40">
        <v>36239.333709999999</v>
      </c>
      <c r="J63" s="40">
        <v>49143.319120000007</v>
      </c>
      <c r="K63" s="40">
        <v>61498.09193000001</v>
      </c>
      <c r="L63" s="40">
        <v>66778.991580000002</v>
      </c>
      <c r="M63" s="10">
        <v>574659.64229999995</v>
      </c>
      <c r="N63" s="95">
        <v>-76979.981579999992</v>
      </c>
      <c r="O63" s="97">
        <v>-0.53547948964774028</v>
      </c>
      <c r="P63" s="95">
        <v>-669259.8609300002</v>
      </c>
      <c r="Q63" s="97">
        <v>-0.5380250564382818</v>
      </c>
      <c r="R63" s="13"/>
      <c r="S63" s="94"/>
      <c r="T63" s="13"/>
      <c r="U63" s="94"/>
      <c r="V63" s="13"/>
      <c r="W63" s="13"/>
      <c r="X63" s="13"/>
      <c r="Y63" s="13"/>
      <c r="Z63" s="13"/>
      <c r="AA63" s="13"/>
    </row>
    <row r="64" spans="1:27" s="3" customFormat="1" x14ac:dyDescent="0.2">
      <c r="A64" s="8" t="s">
        <v>14</v>
      </c>
      <c r="B64" s="8">
        <v>106251.49298000001</v>
      </c>
      <c r="C64" s="39">
        <v>1745284.6590499997</v>
      </c>
      <c r="D64" s="40">
        <v>114544.35224000001</v>
      </c>
      <c r="E64" s="40">
        <v>137930.81724999999</v>
      </c>
      <c r="F64" s="40">
        <v>117120.89929999999</v>
      </c>
      <c r="G64" s="40">
        <v>42579.09072</v>
      </c>
      <c r="H64" s="40">
        <v>38872.989980000006</v>
      </c>
      <c r="I64" s="40">
        <v>80877.290030000004</v>
      </c>
      <c r="J64" s="40">
        <v>102316.47808000002</v>
      </c>
      <c r="K64" s="40">
        <v>82304.433359999995</v>
      </c>
      <c r="L64" s="40">
        <v>67167.788770000014</v>
      </c>
      <c r="M64" s="10">
        <v>783714.13973000005</v>
      </c>
      <c r="N64" s="95">
        <v>-39083.704209999996</v>
      </c>
      <c r="O64" s="97">
        <v>-0.36784145910643173</v>
      </c>
      <c r="P64" s="95">
        <v>-961570.51931999961</v>
      </c>
      <c r="Q64" s="97">
        <v>-0.55095340140295823</v>
      </c>
      <c r="R64" s="13"/>
      <c r="S64" s="94"/>
      <c r="T64" s="13"/>
      <c r="U64" s="94"/>
      <c r="V64" s="13"/>
      <c r="W64" s="13"/>
      <c r="X64" s="13"/>
      <c r="Y64" s="13"/>
      <c r="Z64" s="13"/>
      <c r="AA64" s="13"/>
    </row>
    <row r="65" spans="1:27" s="3" customFormat="1" x14ac:dyDescent="0.2">
      <c r="A65" s="8" t="s">
        <v>15</v>
      </c>
      <c r="B65" s="8">
        <v>237096.49634000001</v>
      </c>
      <c r="C65" s="39">
        <v>2112583.2908200002</v>
      </c>
      <c r="D65" s="40">
        <v>218885.93550999998</v>
      </c>
      <c r="E65" s="40">
        <v>212985.52373000002</v>
      </c>
      <c r="F65" s="40">
        <v>172017.83656</v>
      </c>
      <c r="G65" s="40">
        <v>41622.104319999999</v>
      </c>
      <c r="H65" s="40">
        <v>42670.240190000004</v>
      </c>
      <c r="I65" s="40">
        <v>58737.398570000005</v>
      </c>
      <c r="J65" s="40">
        <v>72448.985450000007</v>
      </c>
      <c r="K65" s="40">
        <v>81163.283740000013</v>
      </c>
      <c r="L65" s="40">
        <v>95214.763569999996</v>
      </c>
      <c r="M65" s="10">
        <v>995746.07163999998</v>
      </c>
      <c r="N65" s="95">
        <v>-141881.73277</v>
      </c>
      <c r="O65" s="97">
        <v>-0.59841345173882043</v>
      </c>
      <c r="P65" s="95">
        <v>-1116837.2191800002</v>
      </c>
      <c r="Q65" s="97">
        <v>-0.5286594966613124</v>
      </c>
      <c r="R65" s="13"/>
      <c r="S65" s="94"/>
      <c r="T65" s="13"/>
      <c r="U65" s="94"/>
      <c r="V65" s="13"/>
      <c r="W65" s="13"/>
      <c r="X65" s="13"/>
      <c r="Y65" s="13"/>
      <c r="Z65" s="13"/>
      <c r="AA65" s="13"/>
    </row>
    <row r="66" spans="1:27" s="3" customFormat="1" x14ac:dyDescent="0.2">
      <c r="A66" s="56" t="s">
        <v>16</v>
      </c>
      <c r="B66" s="42">
        <v>2146016.5741400002</v>
      </c>
      <c r="C66" s="53">
        <v>18428772.888869997</v>
      </c>
      <c r="D66" s="34">
        <v>1448801.1969400002</v>
      </c>
      <c r="E66" s="34">
        <v>1313213.4963400001</v>
      </c>
      <c r="F66" s="34">
        <v>1887508.0812599999</v>
      </c>
      <c r="G66" s="34">
        <v>624129.42238</v>
      </c>
      <c r="H66" s="34">
        <v>538057.33779000002</v>
      </c>
      <c r="I66" s="34">
        <v>775943.39259000018</v>
      </c>
      <c r="J66" s="34">
        <v>859197.55764000013</v>
      </c>
      <c r="K66" s="34">
        <v>843891.52538000001</v>
      </c>
      <c r="L66" s="34">
        <v>1066684.0175000001</v>
      </c>
      <c r="M66" s="10">
        <v>9357426.0278200004</v>
      </c>
      <c r="N66" s="95">
        <v>-1079332.5566400001</v>
      </c>
      <c r="O66" s="97">
        <v>-0.50294698076716138</v>
      </c>
      <c r="P66" s="95">
        <v>-9071346.8610499967</v>
      </c>
      <c r="Q66" s="97">
        <v>-0.49223824699302743</v>
      </c>
      <c r="R66" s="13"/>
      <c r="S66" s="94"/>
      <c r="T66" s="13"/>
      <c r="U66" s="94"/>
      <c r="V66" s="13"/>
      <c r="W66" s="13"/>
      <c r="X66" s="13"/>
      <c r="Y66" s="13"/>
      <c r="Z66" s="13"/>
      <c r="AA66" s="13"/>
    </row>
    <row r="67" spans="1:27" s="3" customFormat="1" x14ac:dyDescent="0.2">
      <c r="A67" s="3" t="s">
        <v>17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84"/>
      <c r="P67" s="20"/>
      <c r="Q67" s="84"/>
      <c r="R67" s="13"/>
      <c r="S67" s="94"/>
      <c r="T67" s="13"/>
      <c r="U67" s="94"/>
      <c r="V67" s="13"/>
      <c r="W67" s="13"/>
      <c r="X67" s="13"/>
      <c r="Y67" s="13"/>
      <c r="Z67" s="13"/>
      <c r="AA67" s="13"/>
    </row>
    <row r="68" spans="1:27" s="3" customFormat="1" x14ac:dyDescent="0.2">
      <c r="A68" s="3" t="s">
        <v>18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84"/>
      <c r="P68" s="20"/>
      <c r="Q68" s="84"/>
      <c r="R68" s="13"/>
      <c r="S68" s="94"/>
      <c r="T68" s="13"/>
      <c r="U68" s="94"/>
      <c r="V68" s="13"/>
      <c r="W68" s="13"/>
      <c r="X68" s="13"/>
      <c r="Y68" s="13"/>
      <c r="Z68" s="13"/>
      <c r="AA68" s="13"/>
    </row>
    <row r="69" spans="1:27" s="3" customFormat="1" x14ac:dyDescent="0.2">
      <c r="A69" s="3" t="s">
        <v>19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84"/>
      <c r="P69" s="20"/>
      <c r="Q69" s="84"/>
      <c r="R69" s="13"/>
      <c r="S69" s="94"/>
      <c r="T69" s="13"/>
      <c r="U69" s="94"/>
      <c r="V69" s="13"/>
      <c r="W69" s="13"/>
      <c r="X69" s="13"/>
      <c r="Y69" s="13"/>
      <c r="Z69" s="13"/>
      <c r="AA69" s="13"/>
    </row>
    <row r="70" spans="1:27" x14ac:dyDescent="0.2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P70" s="24"/>
      <c r="R70" s="13"/>
      <c r="S70" s="94"/>
      <c r="T70" s="13"/>
      <c r="U70" s="94"/>
      <c r="V70" s="13"/>
      <c r="W70" s="13"/>
      <c r="X70" s="13"/>
      <c r="Y70" s="13"/>
      <c r="Z70" s="13"/>
      <c r="AA70" s="13"/>
    </row>
    <row r="71" spans="1:27" x14ac:dyDescent="0.2"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P71" s="24"/>
      <c r="R71" s="13"/>
      <c r="S71" s="94"/>
      <c r="T71" s="13"/>
      <c r="U71" s="94"/>
      <c r="V71" s="13"/>
      <c r="W71" s="13"/>
      <c r="X71" s="13"/>
      <c r="Y71" s="13"/>
      <c r="Z71" s="13"/>
      <c r="AA71" s="13"/>
    </row>
    <row r="72" spans="1:27" s="3" customFormat="1" x14ac:dyDescent="0.2">
      <c r="A72" s="111" t="s">
        <v>0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3"/>
      <c r="S72" s="94"/>
      <c r="T72" s="13"/>
      <c r="U72" s="94"/>
      <c r="V72" s="13"/>
      <c r="W72" s="13"/>
      <c r="X72" s="13"/>
      <c r="Y72" s="13"/>
      <c r="Z72" s="13"/>
      <c r="AA72" s="13"/>
    </row>
    <row r="73" spans="1:27" s="3" customFormat="1" x14ac:dyDescent="0.2">
      <c r="A73" s="111" t="s">
        <v>94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3"/>
      <c r="S73" s="94"/>
      <c r="T73" s="13"/>
      <c r="U73" s="94"/>
      <c r="V73" s="13"/>
      <c r="W73" s="13"/>
      <c r="X73" s="13"/>
      <c r="Y73" s="13"/>
      <c r="Z73" s="13"/>
      <c r="AA73" s="13"/>
    </row>
    <row r="74" spans="1:27" s="3" customFormat="1" x14ac:dyDescent="0.2">
      <c r="A74" s="111" t="s">
        <v>1</v>
      </c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3"/>
      <c r="S74" s="94"/>
      <c r="T74" s="13"/>
      <c r="U74" s="94"/>
      <c r="V74" s="13"/>
      <c r="W74" s="13"/>
      <c r="X74" s="13"/>
      <c r="Y74" s="13"/>
      <c r="Z74" s="13"/>
      <c r="AA74" s="13"/>
    </row>
    <row r="75" spans="1:27" s="3" customFormat="1" x14ac:dyDescent="0.2">
      <c r="A75" s="99"/>
      <c r="B75" s="99"/>
      <c r="C75" s="99"/>
      <c r="D75" s="4"/>
      <c r="E75" s="4"/>
      <c r="F75" s="4"/>
      <c r="G75" s="4"/>
      <c r="H75" s="4"/>
      <c r="I75" s="4"/>
      <c r="J75" s="4"/>
      <c r="K75" s="4"/>
      <c r="L75" s="4"/>
      <c r="M75" s="4"/>
      <c r="N75" s="99"/>
      <c r="O75" s="84"/>
      <c r="P75" s="1"/>
      <c r="Q75" s="84"/>
      <c r="R75" s="13"/>
      <c r="S75" s="94"/>
      <c r="T75" s="13"/>
      <c r="U75" s="94"/>
      <c r="V75" s="13"/>
      <c r="W75" s="13"/>
      <c r="X75" s="13"/>
      <c r="Y75" s="13"/>
      <c r="Z75" s="13"/>
      <c r="AA75" s="13"/>
    </row>
    <row r="76" spans="1:27" s="3" customFormat="1" x14ac:dyDescent="0.2">
      <c r="A76" s="117" t="s">
        <v>2</v>
      </c>
      <c r="B76" s="115" t="s">
        <v>23</v>
      </c>
      <c r="C76" s="116"/>
      <c r="D76" s="119" t="s">
        <v>33</v>
      </c>
      <c r="E76" s="120"/>
      <c r="F76" s="120"/>
      <c r="G76" s="120"/>
      <c r="H76" s="120"/>
      <c r="I76" s="120"/>
      <c r="J76" s="120"/>
      <c r="K76" s="120"/>
      <c r="L76" s="120"/>
      <c r="M76" s="121"/>
      <c r="N76" s="115" t="s">
        <v>95</v>
      </c>
      <c r="O76" s="116"/>
      <c r="P76" s="115" t="s">
        <v>96</v>
      </c>
      <c r="Q76" s="116"/>
      <c r="R76" s="13"/>
      <c r="S76" s="94"/>
      <c r="T76" s="13"/>
      <c r="U76" s="94"/>
      <c r="V76" s="13"/>
      <c r="W76" s="13"/>
      <c r="X76" s="13"/>
      <c r="Y76" s="13"/>
      <c r="Z76" s="13"/>
      <c r="AA76" s="13"/>
    </row>
    <row r="77" spans="1:27" s="3" customFormat="1" x14ac:dyDescent="0.2">
      <c r="A77" s="118"/>
      <c r="B77" s="56" t="s">
        <v>97</v>
      </c>
      <c r="C77" s="100" t="s">
        <v>98</v>
      </c>
      <c r="D77" s="57" t="s">
        <v>39</v>
      </c>
      <c r="E77" s="57" t="s">
        <v>40</v>
      </c>
      <c r="F77" s="57" t="s">
        <v>49</v>
      </c>
      <c r="G77" s="57" t="s">
        <v>54</v>
      </c>
      <c r="H77" s="57" t="s">
        <v>59</v>
      </c>
      <c r="I77" s="57" t="s">
        <v>66</v>
      </c>
      <c r="J77" s="57" t="s">
        <v>72</v>
      </c>
      <c r="K77" s="57" t="s">
        <v>82</v>
      </c>
      <c r="L77" s="57" t="s">
        <v>86</v>
      </c>
      <c r="M77" s="57" t="s">
        <v>99</v>
      </c>
      <c r="N77" s="7" t="s">
        <v>3</v>
      </c>
      <c r="O77" s="83" t="s">
        <v>4</v>
      </c>
      <c r="P77" s="7" t="s">
        <v>3</v>
      </c>
      <c r="Q77" s="83" t="s">
        <v>4</v>
      </c>
      <c r="R77" s="13"/>
      <c r="S77" s="94"/>
      <c r="T77" s="13"/>
      <c r="U77" s="94"/>
      <c r="V77" s="13"/>
      <c r="W77" s="13"/>
      <c r="X77" s="13"/>
      <c r="Y77" s="13"/>
      <c r="Z77" s="13"/>
      <c r="AA77" s="13"/>
    </row>
    <row r="78" spans="1:27" s="3" customFormat="1" x14ac:dyDescent="0.2">
      <c r="A78" s="8" t="s">
        <v>5</v>
      </c>
      <c r="B78" s="8">
        <v>18116.634550000002</v>
      </c>
      <c r="C78" s="40">
        <v>97620.987979999991</v>
      </c>
      <c r="D78" s="44">
        <v>9219.8554000000004</v>
      </c>
      <c r="E78" s="44">
        <v>8626.1970500000007</v>
      </c>
      <c r="F78" s="44">
        <v>15270.105939999999</v>
      </c>
      <c r="G78" s="44">
        <v>4773.9705100000001</v>
      </c>
      <c r="H78" s="44">
        <v>711.95818999999995</v>
      </c>
      <c r="I78" s="44">
        <v>8762.6151899999986</v>
      </c>
      <c r="J78" s="44">
        <v>2704.4879100000003</v>
      </c>
      <c r="K78" s="44">
        <v>2762.2999799999998</v>
      </c>
      <c r="L78" s="44">
        <v>6031.0066100000004</v>
      </c>
      <c r="M78" s="10">
        <v>58862.496780000001</v>
      </c>
      <c r="N78" s="95">
        <v>-12085.627940000002</v>
      </c>
      <c r="O78" s="97">
        <v>-0.6671011609051859</v>
      </c>
      <c r="P78" s="95">
        <v>-38758.491199999989</v>
      </c>
      <c r="Q78" s="97">
        <v>-0.39703031081738893</v>
      </c>
      <c r="R78" s="13"/>
      <c r="S78" s="94"/>
      <c r="T78" s="13"/>
      <c r="U78" s="94"/>
      <c r="V78" s="13"/>
      <c r="W78" s="13"/>
      <c r="X78" s="13"/>
      <c r="Y78" s="13"/>
      <c r="Z78" s="13"/>
      <c r="AA78" s="13"/>
    </row>
    <row r="79" spans="1:27" s="3" customFormat="1" x14ac:dyDescent="0.2">
      <c r="A79" s="8" t="s">
        <v>6</v>
      </c>
      <c r="B79" s="8">
        <v>44153.998310000003</v>
      </c>
      <c r="C79" s="40">
        <v>240107.47209999998</v>
      </c>
      <c r="D79" s="44">
        <v>31380.69412</v>
      </c>
      <c r="E79" s="44">
        <v>20663.89028</v>
      </c>
      <c r="F79" s="44">
        <v>70936.564419999995</v>
      </c>
      <c r="G79" s="44">
        <v>15465.97465</v>
      </c>
      <c r="H79" s="44">
        <v>6315.3103000000001</v>
      </c>
      <c r="I79" s="44">
        <v>11355.255519999999</v>
      </c>
      <c r="J79" s="44">
        <v>10611.006820000001</v>
      </c>
      <c r="K79" s="44">
        <v>12782.041549999998</v>
      </c>
      <c r="L79" s="44">
        <v>22908.223530000003</v>
      </c>
      <c r="M79" s="10">
        <v>202418.96119</v>
      </c>
      <c r="N79" s="95">
        <v>-21245.77478</v>
      </c>
      <c r="O79" s="97">
        <v>-0.48117442571872937</v>
      </c>
      <c r="P79" s="95">
        <v>-37688.510909999983</v>
      </c>
      <c r="Q79" s="97">
        <v>-0.15696517305510371</v>
      </c>
      <c r="R79" s="13"/>
      <c r="S79" s="94"/>
      <c r="T79" s="13"/>
      <c r="U79" s="94"/>
      <c r="V79" s="13"/>
      <c r="W79" s="13"/>
      <c r="X79" s="13"/>
      <c r="Y79" s="13"/>
      <c r="Z79" s="13"/>
      <c r="AA79" s="13"/>
    </row>
    <row r="80" spans="1:27" s="3" customFormat="1" x14ac:dyDescent="0.2">
      <c r="A80" s="8" t="s">
        <v>7</v>
      </c>
      <c r="B80" s="8">
        <v>5359.8291300000001</v>
      </c>
      <c r="C80" s="40">
        <v>47727.973440000009</v>
      </c>
      <c r="D80" s="44">
        <v>6803.2714299999998</v>
      </c>
      <c r="E80" s="44">
        <v>3347.8148700000002</v>
      </c>
      <c r="F80" s="44">
        <v>3392.0620899999999</v>
      </c>
      <c r="G80" s="44">
        <v>1819.1767500000001</v>
      </c>
      <c r="H80" s="44">
        <v>3093.8239100000001</v>
      </c>
      <c r="I80" s="44">
        <v>2363.21531</v>
      </c>
      <c r="J80" s="44">
        <v>2817.6554900000001</v>
      </c>
      <c r="K80" s="44">
        <v>2053.8803800000001</v>
      </c>
      <c r="L80" s="44">
        <v>6959.3422699999992</v>
      </c>
      <c r="M80" s="10">
        <v>32650.2425</v>
      </c>
      <c r="N80" s="95">
        <v>1599.5131399999991</v>
      </c>
      <c r="O80" s="97">
        <v>0.29842614404388645</v>
      </c>
      <c r="P80" s="95">
        <v>-15077.730940000009</v>
      </c>
      <c r="Q80" s="97">
        <v>-0.31590972449216992</v>
      </c>
      <c r="R80" s="13"/>
      <c r="S80" s="94"/>
      <c r="T80" s="13"/>
      <c r="U80" s="94"/>
      <c r="V80" s="13"/>
      <c r="W80" s="13"/>
      <c r="X80" s="13"/>
      <c r="Y80" s="13"/>
      <c r="Z80" s="13"/>
      <c r="AA80" s="13"/>
    </row>
    <row r="81" spans="1:27" s="3" customFormat="1" x14ac:dyDescent="0.2">
      <c r="A81" s="8" t="s">
        <v>8</v>
      </c>
      <c r="B81" s="8">
        <v>21918.267670000001</v>
      </c>
      <c r="C81" s="40">
        <v>184924.73387999999</v>
      </c>
      <c r="D81" s="44">
        <v>14880.953880000001</v>
      </c>
      <c r="E81" s="44">
        <v>23100.707409999999</v>
      </c>
      <c r="F81" s="44">
        <v>19694.388059999997</v>
      </c>
      <c r="G81" s="44">
        <v>15322.71141</v>
      </c>
      <c r="H81" s="44">
        <v>11857.478230000001</v>
      </c>
      <c r="I81" s="44">
        <v>7842.2925400000004</v>
      </c>
      <c r="J81" s="44">
        <v>8391.2787599999992</v>
      </c>
      <c r="K81" s="44">
        <v>10246.472089999999</v>
      </c>
      <c r="L81" s="44">
        <v>12080.413849999999</v>
      </c>
      <c r="M81" s="10">
        <v>123416.69623</v>
      </c>
      <c r="N81" s="95">
        <v>-9837.8538200000021</v>
      </c>
      <c r="O81" s="97">
        <v>-0.44884267169824199</v>
      </c>
      <c r="P81" s="95">
        <v>-61508.037649999984</v>
      </c>
      <c r="Q81" s="97">
        <v>-0.3326112000242939</v>
      </c>
      <c r="R81" s="13"/>
      <c r="S81" s="94"/>
      <c r="T81" s="13"/>
      <c r="U81" s="94"/>
      <c r="V81" s="13"/>
      <c r="W81" s="13"/>
      <c r="X81" s="13"/>
      <c r="Y81" s="13"/>
      <c r="Z81" s="13"/>
      <c r="AA81" s="13"/>
    </row>
    <row r="82" spans="1:27" s="3" customFormat="1" x14ac:dyDescent="0.2">
      <c r="A82" s="8" t="s">
        <v>9</v>
      </c>
      <c r="B82" s="8">
        <v>619.04688999999996</v>
      </c>
      <c r="C82" s="40">
        <v>29218.764370000001</v>
      </c>
      <c r="D82" s="44">
        <v>2042.36184</v>
      </c>
      <c r="E82" s="44">
        <v>965.53959999999995</v>
      </c>
      <c r="F82" s="44">
        <v>51.079610000000002</v>
      </c>
      <c r="G82" s="44">
        <v>31.780090000000001</v>
      </c>
      <c r="H82" s="44">
        <v>100.17093</v>
      </c>
      <c r="I82" s="44">
        <v>5777.3307699999996</v>
      </c>
      <c r="J82" s="44">
        <v>1579.3653999999999</v>
      </c>
      <c r="K82" s="44">
        <v>1056.8162399999999</v>
      </c>
      <c r="L82" s="44">
        <v>742.42320999999993</v>
      </c>
      <c r="M82" s="10">
        <v>12346.867689999999</v>
      </c>
      <c r="N82" s="95">
        <v>123.37631999999996</v>
      </c>
      <c r="O82" s="97">
        <v>0.19930044394536894</v>
      </c>
      <c r="P82" s="95">
        <v>-16871.896680000002</v>
      </c>
      <c r="Q82" s="97">
        <v>-0.57743361308334484</v>
      </c>
      <c r="R82" s="13"/>
      <c r="S82" s="94"/>
      <c r="T82" s="13"/>
      <c r="U82" s="94"/>
      <c r="V82" s="13"/>
      <c r="W82" s="13"/>
      <c r="X82" s="13"/>
      <c r="Y82" s="13"/>
      <c r="Z82" s="13"/>
      <c r="AA82" s="13"/>
    </row>
    <row r="83" spans="1:27" s="3" customFormat="1" x14ac:dyDescent="0.2">
      <c r="A83" s="8" t="s">
        <v>10</v>
      </c>
      <c r="B83" s="8">
        <v>5569.8706600000005</v>
      </c>
      <c r="C83" s="40">
        <v>9654.7015900000006</v>
      </c>
      <c r="D83" s="44">
        <v>611.22102000000007</v>
      </c>
      <c r="E83" s="44">
        <v>279.87544000000003</v>
      </c>
      <c r="F83" s="44">
        <v>340.31496999999996</v>
      </c>
      <c r="G83" s="44">
        <v>250.00183999999999</v>
      </c>
      <c r="H83" s="44">
        <v>57.53</v>
      </c>
      <c r="I83" s="44">
        <v>485.26330999999999</v>
      </c>
      <c r="J83" s="44">
        <v>110.30866999999999</v>
      </c>
      <c r="K83" s="44">
        <v>350.1995</v>
      </c>
      <c r="L83" s="44">
        <v>0.17855000000000001</v>
      </c>
      <c r="M83" s="10">
        <v>2484.8933000000002</v>
      </c>
      <c r="N83" s="95">
        <v>-5569.6921100000009</v>
      </c>
      <c r="O83" s="97">
        <v>-0.9999679436003277</v>
      </c>
      <c r="P83" s="95">
        <v>-7169.8082900000009</v>
      </c>
      <c r="Q83" s="97">
        <v>-0.7426235003913777</v>
      </c>
      <c r="R83" s="13"/>
      <c r="S83" s="94"/>
      <c r="T83" s="13"/>
      <c r="U83" s="94"/>
      <c r="V83" s="13"/>
      <c r="W83" s="13"/>
      <c r="X83" s="13"/>
      <c r="Y83" s="13"/>
      <c r="Z83" s="13"/>
      <c r="AA83" s="13"/>
    </row>
    <row r="84" spans="1:27" s="3" customFormat="1" x14ac:dyDescent="0.2">
      <c r="A84" s="8" t="s">
        <v>11</v>
      </c>
      <c r="B84" s="8">
        <v>435563.64971999999</v>
      </c>
      <c r="C84" s="40">
        <v>3563412.2281300002</v>
      </c>
      <c r="D84" s="44">
        <v>317537.11875000002</v>
      </c>
      <c r="E84" s="44">
        <v>326232.78910000005</v>
      </c>
      <c r="F84" s="44">
        <v>375680.97399000003</v>
      </c>
      <c r="G84" s="44">
        <v>163082.0857</v>
      </c>
      <c r="H84" s="44">
        <v>167216.94804999998</v>
      </c>
      <c r="I84" s="44">
        <v>207121.11197</v>
      </c>
      <c r="J84" s="44">
        <v>214241.66519999999</v>
      </c>
      <c r="K84" s="44">
        <v>224959.02553000004</v>
      </c>
      <c r="L84" s="44">
        <v>231254.59636</v>
      </c>
      <c r="M84" s="10">
        <v>2227326.3146500001</v>
      </c>
      <c r="N84" s="95">
        <v>-204309.05335999999</v>
      </c>
      <c r="O84" s="97">
        <v>-0.46906819127661159</v>
      </c>
      <c r="P84" s="95">
        <v>-1336085.9134800001</v>
      </c>
      <c r="Q84" s="97">
        <v>-0.37494564982765088</v>
      </c>
      <c r="R84" s="13"/>
      <c r="S84" s="94"/>
      <c r="T84" s="13"/>
      <c r="U84" s="94"/>
      <c r="V84" s="13"/>
      <c r="W84" s="13"/>
      <c r="X84" s="13"/>
      <c r="Y84" s="13"/>
      <c r="Z84" s="13"/>
      <c r="AA84" s="13"/>
    </row>
    <row r="85" spans="1:27" s="3" customFormat="1" x14ac:dyDescent="0.2">
      <c r="A85" s="8" t="s">
        <v>12</v>
      </c>
      <c r="B85" s="8">
        <v>64947.973250000003</v>
      </c>
      <c r="C85" s="40">
        <v>729567.25745000003</v>
      </c>
      <c r="D85" s="44">
        <v>52456.712420000003</v>
      </c>
      <c r="E85" s="44">
        <v>49999.961309999999</v>
      </c>
      <c r="F85" s="44">
        <v>83641.716059999992</v>
      </c>
      <c r="G85" s="44">
        <v>54884.462739999995</v>
      </c>
      <c r="H85" s="44">
        <v>54567.786009999996</v>
      </c>
      <c r="I85" s="44">
        <v>40341.972460000005</v>
      </c>
      <c r="J85" s="44">
        <v>42809.871119999996</v>
      </c>
      <c r="K85" s="44">
        <v>43814.404419999999</v>
      </c>
      <c r="L85" s="44">
        <v>84868.094689999998</v>
      </c>
      <c r="M85" s="10">
        <v>507384.98122999992</v>
      </c>
      <c r="N85" s="95">
        <v>19920.121439999995</v>
      </c>
      <c r="O85" s="97">
        <v>0.30670890011182905</v>
      </c>
      <c r="P85" s="95">
        <v>-222182.27622000012</v>
      </c>
      <c r="Q85" s="97">
        <v>-0.30453981308944245</v>
      </c>
      <c r="R85" s="13"/>
      <c r="S85" s="94"/>
      <c r="T85" s="13"/>
      <c r="U85" s="94"/>
      <c r="V85" s="13"/>
      <c r="W85" s="13"/>
      <c r="X85" s="13"/>
      <c r="Y85" s="13"/>
      <c r="Z85" s="13"/>
      <c r="AA85" s="13"/>
    </row>
    <row r="86" spans="1:27" s="3" customFormat="1" x14ac:dyDescent="0.2">
      <c r="A86" s="8" t="s">
        <v>13</v>
      </c>
      <c r="B86" s="8">
        <v>90614.081789999997</v>
      </c>
      <c r="C86" s="40">
        <v>805245.96098999993</v>
      </c>
      <c r="D86" s="44">
        <v>67598.124229999987</v>
      </c>
      <c r="E86" s="44">
        <v>66851.162899999996</v>
      </c>
      <c r="F86" s="44">
        <v>50576.416859999998</v>
      </c>
      <c r="G86" s="44">
        <v>9934.5401299999994</v>
      </c>
      <c r="H86" s="44">
        <v>7758.7830000000004</v>
      </c>
      <c r="I86" s="44">
        <v>18415.867280000002</v>
      </c>
      <c r="J86" s="44">
        <v>22318.711449999999</v>
      </c>
      <c r="K86" s="44">
        <v>30242.163190000003</v>
      </c>
      <c r="L86" s="44">
        <v>36042.109959999994</v>
      </c>
      <c r="M86" s="10">
        <v>309737.87899999996</v>
      </c>
      <c r="N86" s="95">
        <v>-54571.971830000002</v>
      </c>
      <c r="O86" s="97">
        <v>-0.60224603893765294</v>
      </c>
      <c r="P86" s="95">
        <v>-495508.08198999998</v>
      </c>
      <c r="Q86" s="97">
        <v>-0.61534997503222932</v>
      </c>
      <c r="R86" s="13"/>
      <c r="S86" s="94"/>
      <c r="T86" s="13"/>
      <c r="U86" s="94"/>
      <c r="V86" s="13"/>
      <c r="W86" s="13"/>
      <c r="X86" s="13"/>
      <c r="Y86" s="13"/>
      <c r="Z86" s="13"/>
      <c r="AA86" s="13"/>
    </row>
    <row r="87" spans="1:27" s="3" customFormat="1" x14ac:dyDescent="0.2">
      <c r="A87" s="8" t="s">
        <v>14</v>
      </c>
      <c r="B87" s="8">
        <v>67894.127790000013</v>
      </c>
      <c r="C87" s="40">
        <v>1192571.1948800001</v>
      </c>
      <c r="D87" s="44">
        <v>83961.711150000003</v>
      </c>
      <c r="E87" s="44">
        <v>107920.08078</v>
      </c>
      <c r="F87" s="44">
        <v>88614.484379999994</v>
      </c>
      <c r="G87" s="44">
        <v>28550.769640000002</v>
      </c>
      <c r="H87" s="44">
        <v>28014.909500000002</v>
      </c>
      <c r="I87" s="44">
        <v>72534.07001000001</v>
      </c>
      <c r="J87" s="44">
        <v>85977.215290000007</v>
      </c>
      <c r="K87" s="44">
        <v>54984.688600000001</v>
      </c>
      <c r="L87" s="44">
        <v>45435.482130000004</v>
      </c>
      <c r="M87" s="10">
        <v>595993.41148000013</v>
      </c>
      <c r="N87" s="95">
        <v>-22458.645660000009</v>
      </c>
      <c r="O87" s="97">
        <v>-0.3307892212632253</v>
      </c>
      <c r="P87" s="95">
        <v>-596577.78339999996</v>
      </c>
      <c r="Q87" s="97">
        <v>-0.50024500504561431</v>
      </c>
      <c r="R87" s="13"/>
      <c r="S87" s="94"/>
      <c r="T87" s="13"/>
      <c r="U87" s="94"/>
      <c r="V87" s="13"/>
      <c r="W87" s="13"/>
      <c r="X87" s="13"/>
      <c r="Y87" s="13"/>
      <c r="Z87" s="13"/>
      <c r="AA87" s="13"/>
    </row>
    <row r="88" spans="1:27" s="3" customFormat="1" x14ac:dyDescent="0.2">
      <c r="A88" s="8" t="s">
        <v>15</v>
      </c>
      <c r="B88" s="8">
        <v>126886.18184999999</v>
      </c>
      <c r="C88" s="40">
        <v>1050301.3915899999</v>
      </c>
      <c r="D88" s="44">
        <v>111278.65212</v>
      </c>
      <c r="E88" s="44">
        <v>104012.21456000001</v>
      </c>
      <c r="F88" s="44">
        <v>96118.994470000005</v>
      </c>
      <c r="G88" s="44">
        <v>24237.45968</v>
      </c>
      <c r="H88" s="44">
        <v>22042.235060000003</v>
      </c>
      <c r="I88" s="44">
        <v>28906.472700000002</v>
      </c>
      <c r="J88" s="44">
        <v>34731.557930000003</v>
      </c>
      <c r="K88" s="44">
        <v>34990.199390000002</v>
      </c>
      <c r="L88" s="44">
        <v>41799.76483</v>
      </c>
      <c r="M88" s="10">
        <v>498117.55073999998</v>
      </c>
      <c r="N88" s="95">
        <v>-85086.417019999993</v>
      </c>
      <c r="O88" s="97">
        <v>-0.67057275882558987</v>
      </c>
      <c r="P88" s="95">
        <v>-552183.84084999992</v>
      </c>
      <c r="Q88" s="97">
        <v>-0.52573846447454087</v>
      </c>
      <c r="R88" s="13"/>
      <c r="S88" s="94"/>
      <c r="T88" s="13"/>
      <c r="U88" s="94"/>
      <c r="V88" s="13"/>
      <c r="W88" s="13"/>
      <c r="X88" s="13"/>
      <c r="Y88" s="13"/>
      <c r="Z88" s="13"/>
      <c r="AA88" s="13"/>
    </row>
    <row r="89" spans="1:27" s="3" customFormat="1" x14ac:dyDescent="0.2">
      <c r="A89" s="56" t="s">
        <v>16</v>
      </c>
      <c r="B89" s="42">
        <v>881643.66160999995</v>
      </c>
      <c r="C89" s="34">
        <v>7950352.6663999995</v>
      </c>
      <c r="D89" s="45">
        <v>697770.67636000004</v>
      </c>
      <c r="E89" s="45">
        <v>712000.23329999996</v>
      </c>
      <c r="F89" s="45">
        <v>804317.10085000005</v>
      </c>
      <c r="G89" s="45">
        <v>318352.93313999998</v>
      </c>
      <c r="H89" s="45">
        <v>301736.93317999999</v>
      </c>
      <c r="I89" s="45">
        <v>403905.46706</v>
      </c>
      <c r="J89" s="45">
        <v>426293.12404000002</v>
      </c>
      <c r="K89" s="45">
        <v>418242.19087000005</v>
      </c>
      <c r="L89" s="45">
        <v>488121.63598999992</v>
      </c>
      <c r="M89" s="10">
        <v>4570740.2947900007</v>
      </c>
      <c r="N89" s="95">
        <v>-393522.02562000003</v>
      </c>
      <c r="O89" s="97">
        <v>-0.44635042790573221</v>
      </c>
      <c r="P89" s="95">
        <v>-3379612.3716099989</v>
      </c>
      <c r="Q89" s="97">
        <v>-0.42508961720566307</v>
      </c>
      <c r="R89" s="13"/>
      <c r="S89" s="94"/>
      <c r="T89" s="13"/>
      <c r="U89" s="94"/>
      <c r="V89" s="13"/>
      <c r="W89" s="13"/>
      <c r="X89" s="13"/>
      <c r="Y89" s="13"/>
      <c r="Z89" s="13"/>
      <c r="AA89" s="13"/>
    </row>
    <row r="90" spans="1:27" s="3" customFormat="1" x14ac:dyDescent="0.2">
      <c r="A90" s="3" t="s">
        <v>17</v>
      </c>
      <c r="B90" s="20"/>
      <c r="C90" s="20"/>
      <c r="D90" s="21"/>
      <c r="E90" s="21"/>
      <c r="F90" s="21"/>
      <c r="G90" s="21"/>
      <c r="H90" s="21"/>
      <c r="I90" s="21"/>
      <c r="J90" s="21"/>
      <c r="K90" s="21"/>
      <c r="L90" s="21"/>
      <c r="M90" s="21"/>
      <c r="O90" s="84"/>
      <c r="P90" s="1"/>
      <c r="Q90" s="84"/>
      <c r="R90" s="13"/>
      <c r="S90" s="94"/>
      <c r="T90" s="13"/>
      <c r="U90" s="94"/>
      <c r="V90" s="13"/>
      <c r="W90" s="13"/>
      <c r="X90" s="13"/>
      <c r="Y90" s="13"/>
      <c r="Z90" s="13"/>
      <c r="AA90" s="13"/>
    </row>
    <row r="91" spans="1:27" s="3" customFormat="1" x14ac:dyDescent="0.2">
      <c r="A91" s="3" t="s">
        <v>18</v>
      </c>
      <c r="B91" s="20"/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21"/>
      <c r="O91" s="84"/>
      <c r="P91" s="1"/>
      <c r="Q91" s="84"/>
      <c r="R91" s="13"/>
      <c r="S91" s="94"/>
      <c r="T91" s="13"/>
      <c r="U91" s="94"/>
      <c r="V91" s="13"/>
      <c r="W91" s="13"/>
      <c r="X91" s="13"/>
      <c r="Y91" s="13"/>
      <c r="Z91" s="13"/>
      <c r="AA91" s="13"/>
    </row>
    <row r="92" spans="1:27" s="3" customFormat="1" x14ac:dyDescent="0.2">
      <c r="A92" s="3" t="s">
        <v>19</v>
      </c>
      <c r="B92" s="20"/>
      <c r="C92" s="20"/>
      <c r="D92" s="21"/>
      <c r="E92" s="21"/>
      <c r="F92" s="21"/>
      <c r="G92" s="21"/>
      <c r="H92" s="21"/>
      <c r="I92" s="21"/>
      <c r="J92" s="21"/>
      <c r="K92" s="21"/>
      <c r="L92" s="21"/>
      <c r="M92" s="21"/>
      <c r="O92" s="84"/>
      <c r="P92" s="1"/>
      <c r="Q92" s="84"/>
      <c r="R92" s="13"/>
      <c r="S92" s="94"/>
      <c r="T92" s="13"/>
      <c r="U92" s="94"/>
      <c r="V92" s="13"/>
      <c r="W92" s="13"/>
      <c r="X92" s="13"/>
      <c r="Y92" s="13"/>
      <c r="Z92" s="13"/>
      <c r="AA92" s="13"/>
    </row>
    <row r="93" spans="1:27" x14ac:dyDescent="0.2">
      <c r="R93" s="13"/>
      <c r="S93" s="94"/>
      <c r="T93" s="13"/>
      <c r="U93" s="94"/>
      <c r="V93" s="13"/>
      <c r="W93" s="13"/>
      <c r="X93" s="13"/>
      <c r="Y93" s="13"/>
      <c r="Z93" s="13"/>
      <c r="AA93" s="13"/>
    </row>
    <row r="94" spans="1:27" x14ac:dyDescent="0.2">
      <c r="R94" s="13"/>
      <c r="S94" s="94"/>
      <c r="T94" s="13"/>
      <c r="U94" s="94"/>
      <c r="V94" s="13"/>
      <c r="W94" s="13"/>
      <c r="X94" s="13"/>
      <c r="Y94" s="13"/>
      <c r="Z94" s="13"/>
      <c r="AA94" s="13"/>
    </row>
    <row r="95" spans="1:27" s="3" customFormat="1" x14ac:dyDescent="0.2">
      <c r="A95" s="111" t="s">
        <v>0</v>
      </c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3"/>
      <c r="S95" s="94"/>
      <c r="T95" s="13"/>
      <c r="U95" s="94"/>
      <c r="V95" s="13"/>
      <c r="W95" s="13"/>
      <c r="X95" s="13"/>
      <c r="Y95" s="13"/>
      <c r="Z95" s="13"/>
      <c r="AA95" s="13"/>
    </row>
    <row r="96" spans="1:27" s="3" customFormat="1" x14ac:dyDescent="0.2">
      <c r="A96" s="111" t="s">
        <v>94</v>
      </c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3"/>
      <c r="S96" s="94"/>
      <c r="T96" s="13"/>
      <c r="U96" s="94"/>
      <c r="V96" s="13"/>
      <c r="W96" s="13"/>
      <c r="X96" s="13"/>
      <c r="Y96" s="13"/>
      <c r="Z96" s="13"/>
      <c r="AA96" s="13"/>
    </row>
    <row r="97" spans="1:27" s="3" customFormat="1" x14ac:dyDescent="0.2">
      <c r="A97" s="111" t="s">
        <v>1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3"/>
      <c r="S97" s="94"/>
      <c r="T97" s="13"/>
      <c r="U97" s="94"/>
      <c r="V97" s="13"/>
      <c r="W97" s="13"/>
      <c r="X97" s="13"/>
      <c r="Y97" s="13"/>
      <c r="Z97" s="13"/>
      <c r="AA97" s="13"/>
    </row>
    <row r="98" spans="1:27" s="3" customFormat="1" x14ac:dyDescent="0.2">
      <c r="A98" s="99"/>
      <c r="B98" s="99"/>
      <c r="C98" s="99"/>
      <c r="D98" s="4"/>
      <c r="E98" s="4"/>
      <c r="F98" s="4"/>
      <c r="G98" s="4"/>
      <c r="H98" s="4"/>
      <c r="I98" s="4"/>
      <c r="J98" s="4"/>
      <c r="K98" s="4"/>
      <c r="L98" s="4"/>
      <c r="M98" s="4"/>
      <c r="N98" s="99"/>
      <c r="O98" s="84"/>
      <c r="P98" s="1"/>
      <c r="Q98" s="84"/>
      <c r="R98" s="13"/>
      <c r="S98" s="94"/>
      <c r="T98" s="13"/>
      <c r="U98" s="94"/>
      <c r="V98" s="13"/>
      <c r="W98" s="13"/>
      <c r="X98" s="13"/>
      <c r="Y98" s="13"/>
      <c r="Z98" s="13"/>
      <c r="AA98" s="13"/>
    </row>
    <row r="99" spans="1:27" s="3" customFormat="1" x14ac:dyDescent="0.2">
      <c r="A99" s="117" t="s">
        <v>2</v>
      </c>
      <c r="B99" s="115" t="s">
        <v>24</v>
      </c>
      <c r="C99" s="116"/>
      <c r="D99" s="119" t="s">
        <v>34</v>
      </c>
      <c r="E99" s="120"/>
      <c r="F99" s="120"/>
      <c r="G99" s="120"/>
      <c r="H99" s="120"/>
      <c r="I99" s="120"/>
      <c r="J99" s="120"/>
      <c r="K99" s="120"/>
      <c r="L99" s="120"/>
      <c r="M99" s="121"/>
      <c r="N99" s="115" t="s">
        <v>95</v>
      </c>
      <c r="O99" s="116"/>
      <c r="P99" s="115" t="s">
        <v>96</v>
      </c>
      <c r="Q99" s="116"/>
      <c r="R99" s="13"/>
      <c r="S99" s="94"/>
      <c r="T99" s="13"/>
      <c r="U99" s="94"/>
      <c r="V99" s="13"/>
      <c r="W99" s="13"/>
      <c r="X99" s="13"/>
      <c r="Y99" s="13"/>
      <c r="Z99" s="13"/>
      <c r="AA99" s="13"/>
    </row>
    <row r="100" spans="1:27" s="3" customFormat="1" x14ac:dyDescent="0.2">
      <c r="A100" s="118"/>
      <c r="B100" s="56" t="s">
        <v>97</v>
      </c>
      <c r="C100" s="100" t="s">
        <v>98</v>
      </c>
      <c r="D100" s="57" t="s">
        <v>39</v>
      </c>
      <c r="E100" s="57" t="s">
        <v>40</v>
      </c>
      <c r="F100" s="57" t="s">
        <v>49</v>
      </c>
      <c r="G100" s="57" t="s">
        <v>54</v>
      </c>
      <c r="H100" s="57" t="s">
        <v>59</v>
      </c>
      <c r="I100" s="57" t="s">
        <v>66</v>
      </c>
      <c r="J100" s="57" t="s">
        <v>72</v>
      </c>
      <c r="K100" s="57" t="s">
        <v>82</v>
      </c>
      <c r="L100" s="57" t="s">
        <v>86</v>
      </c>
      <c r="M100" s="57" t="s">
        <v>99</v>
      </c>
      <c r="N100" s="7" t="s">
        <v>3</v>
      </c>
      <c r="O100" s="83" t="s">
        <v>4</v>
      </c>
      <c r="P100" s="7" t="s">
        <v>3</v>
      </c>
      <c r="Q100" s="83" t="s">
        <v>4</v>
      </c>
      <c r="R100" s="13"/>
      <c r="S100" s="94"/>
      <c r="T100" s="13"/>
      <c r="U100" s="94"/>
      <c r="V100" s="13"/>
      <c r="W100" s="13"/>
      <c r="X100" s="13"/>
      <c r="Y100" s="13"/>
      <c r="Z100" s="13"/>
      <c r="AA100" s="13"/>
    </row>
    <row r="101" spans="1:27" s="3" customFormat="1" x14ac:dyDescent="0.2">
      <c r="A101" s="8" t="s">
        <v>5</v>
      </c>
      <c r="B101" s="8">
        <v>50</v>
      </c>
      <c r="C101" s="44">
        <v>6931.1732099999999</v>
      </c>
      <c r="D101" s="44">
        <v>0</v>
      </c>
      <c r="E101" s="44">
        <v>371.5</v>
      </c>
      <c r="F101" s="44">
        <v>3.37784</v>
      </c>
      <c r="G101" s="44">
        <v>0</v>
      </c>
      <c r="H101" s="44">
        <v>0</v>
      </c>
      <c r="I101" s="44">
        <v>3647.1208099999999</v>
      </c>
      <c r="J101" s="44">
        <v>0</v>
      </c>
      <c r="K101" s="44">
        <v>0</v>
      </c>
      <c r="L101" s="44">
        <v>23372.14602</v>
      </c>
      <c r="M101" s="10">
        <v>27394.144670000001</v>
      </c>
      <c r="N101" s="95">
        <v>23322.14602</v>
      </c>
      <c r="O101" s="97">
        <v>466.44292039999999</v>
      </c>
      <c r="P101" s="95">
        <v>20462.971460000001</v>
      </c>
      <c r="Q101" s="97">
        <v>2.9523099250321581</v>
      </c>
      <c r="R101" s="13"/>
      <c r="S101" s="94"/>
      <c r="T101" s="13"/>
      <c r="U101" s="94"/>
      <c r="V101" s="13"/>
      <c r="W101" s="13"/>
      <c r="X101" s="13"/>
      <c r="Y101" s="13"/>
      <c r="Z101" s="13"/>
      <c r="AA101" s="13"/>
    </row>
    <row r="102" spans="1:27" s="3" customFormat="1" x14ac:dyDescent="0.2">
      <c r="A102" s="8" t="s">
        <v>6</v>
      </c>
      <c r="B102" s="8">
        <v>176835.83946000002</v>
      </c>
      <c r="C102" s="44">
        <v>445746.83140999998</v>
      </c>
      <c r="D102" s="44">
        <v>79969.791590000008</v>
      </c>
      <c r="E102" s="44">
        <v>15267.499589999999</v>
      </c>
      <c r="F102" s="44">
        <v>122121.08308</v>
      </c>
      <c r="G102" s="44">
        <v>10400</v>
      </c>
      <c r="H102" s="44">
        <v>19350.313320000001</v>
      </c>
      <c r="I102" s="44">
        <v>11260.08</v>
      </c>
      <c r="J102" s="44">
        <v>18275.1011</v>
      </c>
      <c r="K102" s="44">
        <v>13918.10053</v>
      </c>
      <c r="L102" s="44">
        <v>35880.14</v>
      </c>
      <c r="M102" s="10">
        <v>326442.10921000002</v>
      </c>
      <c r="N102" s="95">
        <v>-140955.69946000003</v>
      </c>
      <c r="O102" s="97">
        <v>-0.79709916208407505</v>
      </c>
      <c r="P102" s="95">
        <v>-119304.72219999996</v>
      </c>
      <c r="Q102" s="97">
        <v>-0.26765130740831433</v>
      </c>
      <c r="R102" s="13"/>
      <c r="S102" s="94"/>
      <c r="T102" s="13"/>
      <c r="U102" s="94"/>
      <c r="V102" s="13"/>
      <c r="W102" s="13"/>
      <c r="X102" s="13"/>
      <c r="Y102" s="13"/>
      <c r="Z102" s="13"/>
      <c r="AA102" s="13"/>
    </row>
    <row r="103" spans="1:27" s="3" customFormat="1" x14ac:dyDescent="0.2">
      <c r="A103" s="8" t="s">
        <v>7</v>
      </c>
      <c r="B103" s="8">
        <v>2148.2897899999998</v>
      </c>
      <c r="C103" s="44">
        <v>81330.66459</v>
      </c>
      <c r="D103" s="44">
        <v>3730.3481499999998</v>
      </c>
      <c r="E103" s="44">
        <v>5509.2038499999999</v>
      </c>
      <c r="F103" s="44">
        <v>2177.6980800000001</v>
      </c>
      <c r="G103" s="44">
        <v>864.55289000000005</v>
      </c>
      <c r="H103" s="44">
        <v>1580.0221399999998</v>
      </c>
      <c r="I103" s="44">
        <v>1262.40362</v>
      </c>
      <c r="J103" s="44">
        <v>2112.10484</v>
      </c>
      <c r="K103" s="44">
        <v>5851.3578399999997</v>
      </c>
      <c r="L103" s="44">
        <v>1575.25343</v>
      </c>
      <c r="M103" s="10">
        <v>24662.94484</v>
      </c>
      <c r="N103" s="95">
        <v>-573.03635999999983</v>
      </c>
      <c r="O103" s="97">
        <v>-0.26674071750813466</v>
      </c>
      <c r="P103" s="95">
        <v>-56667.719750000004</v>
      </c>
      <c r="Q103" s="97">
        <v>-0.69675712150724967</v>
      </c>
      <c r="R103" s="13"/>
      <c r="S103" s="94"/>
      <c r="T103" s="13"/>
      <c r="U103" s="94"/>
      <c r="V103" s="13"/>
      <c r="W103" s="13"/>
      <c r="X103" s="13"/>
      <c r="Y103" s="13"/>
      <c r="Z103" s="13"/>
      <c r="AA103" s="13"/>
    </row>
    <row r="104" spans="1:27" s="3" customFormat="1" x14ac:dyDescent="0.2">
      <c r="A104" s="8" t="s">
        <v>8</v>
      </c>
      <c r="B104" s="8">
        <v>6901.5124000000005</v>
      </c>
      <c r="C104" s="44">
        <v>82516.171070000011</v>
      </c>
      <c r="D104" s="44">
        <v>3778.9926</v>
      </c>
      <c r="E104" s="44">
        <v>3991.7545</v>
      </c>
      <c r="F104" s="44">
        <v>12450.450480000001</v>
      </c>
      <c r="G104" s="44">
        <v>5653.1286700000001</v>
      </c>
      <c r="H104" s="44">
        <v>6640.3106900000002</v>
      </c>
      <c r="I104" s="44">
        <v>10458.06287</v>
      </c>
      <c r="J104" s="44">
        <v>8721.3229100000008</v>
      </c>
      <c r="K104" s="44">
        <v>12900.958470000001</v>
      </c>
      <c r="L104" s="44">
        <v>10843.653630000001</v>
      </c>
      <c r="M104" s="10">
        <v>75438.634820000007</v>
      </c>
      <c r="N104" s="95">
        <v>3942.1412300000002</v>
      </c>
      <c r="O104" s="97">
        <v>0.57119961560889165</v>
      </c>
      <c r="P104" s="95">
        <v>-7077.5362500000047</v>
      </c>
      <c r="Q104" s="97">
        <v>-8.5771505854240315E-2</v>
      </c>
      <c r="R104" s="13"/>
      <c r="S104" s="94"/>
      <c r="T104" s="13"/>
      <c r="U104" s="94"/>
      <c r="V104" s="13"/>
      <c r="W104" s="13"/>
      <c r="X104" s="13"/>
      <c r="Y104" s="13"/>
      <c r="Z104" s="13"/>
      <c r="AA104" s="13"/>
    </row>
    <row r="105" spans="1:27" s="3" customFormat="1" x14ac:dyDescent="0.2">
      <c r="A105" s="8" t="s">
        <v>9</v>
      </c>
      <c r="B105" s="8">
        <v>3106.8497299999999</v>
      </c>
      <c r="C105" s="44">
        <v>21082.3125</v>
      </c>
      <c r="D105" s="44">
        <v>2.1979799999999998</v>
      </c>
      <c r="E105" s="44">
        <v>633.34827000000007</v>
      </c>
      <c r="F105" s="44">
        <v>300.38607999999999</v>
      </c>
      <c r="G105" s="44">
        <v>29.176179999999999</v>
      </c>
      <c r="H105" s="44">
        <v>306.07308</v>
      </c>
      <c r="I105" s="44">
        <v>400.55238000000003</v>
      </c>
      <c r="J105" s="44">
        <v>420.69827000000004</v>
      </c>
      <c r="K105" s="44">
        <v>1500.7620200000001</v>
      </c>
      <c r="L105" s="44">
        <v>0.91832000000000003</v>
      </c>
      <c r="M105" s="10">
        <v>3594.1125800000004</v>
      </c>
      <c r="N105" s="95">
        <v>-3105.9314099999997</v>
      </c>
      <c r="O105" s="97">
        <v>-0.99970442085076316</v>
      </c>
      <c r="P105" s="95">
        <v>-17488.199919999999</v>
      </c>
      <c r="Q105" s="97">
        <v>-0.82952000260882197</v>
      </c>
      <c r="R105" s="13"/>
      <c r="S105" s="94"/>
      <c r="T105" s="13"/>
      <c r="U105" s="94"/>
      <c r="V105" s="13"/>
      <c r="W105" s="13"/>
      <c r="X105" s="13"/>
      <c r="Y105" s="13"/>
      <c r="Z105" s="13"/>
      <c r="AA105" s="13"/>
    </row>
    <row r="106" spans="1:27" s="3" customFormat="1" x14ac:dyDescent="0.2">
      <c r="A106" s="8" t="s">
        <v>10</v>
      </c>
      <c r="B106" s="8">
        <v>5430.0160500000002</v>
      </c>
      <c r="C106" s="44">
        <v>40123.368210000001</v>
      </c>
      <c r="D106" s="44">
        <v>1162.2413600000002</v>
      </c>
      <c r="E106" s="44">
        <v>1116.8417899999999</v>
      </c>
      <c r="F106" s="44">
        <v>225.70014</v>
      </c>
      <c r="G106" s="44">
        <v>10038.762939999999</v>
      </c>
      <c r="H106" s="44">
        <v>336.97834</v>
      </c>
      <c r="I106" s="44">
        <v>258.61279000000002</v>
      </c>
      <c r="J106" s="44">
        <v>41.423029999999997</v>
      </c>
      <c r="K106" s="44">
        <v>92.378979999999999</v>
      </c>
      <c r="L106" s="44">
        <v>2095.4768100000001</v>
      </c>
      <c r="M106" s="10">
        <v>15368.416179999998</v>
      </c>
      <c r="N106" s="95">
        <v>-3334.5392400000001</v>
      </c>
      <c r="O106" s="97">
        <v>-0.6140938091702326</v>
      </c>
      <c r="P106" s="95">
        <v>-24754.95203</v>
      </c>
      <c r="Q106" s="97">
        <v>-0.61697093575085982</v>
      </c>
      <c r="R106" s="13"/>
      <c r="S106" s="94"/>
      <c r="T106" s="13"/>
      <c r="U106" s="94"/>
      <c r="V106" s="13"/>
      <c r="W106" s="13"/>
      <c r="X106" s="13"/>
      <c r="Y106" s="13"/>
      <c r="Z106" s="13"/>
      <c r="AA106" s="13"/>
    </row>
    <row r="107" spans="1:27" s="3" customFormat="1" x14ac:dyDescent="0.2">
      <c r="A107" s="8" t="s">
        <v>11</v>
      </c>
      <c r="B107" s="8">
        <v>539967.54053999996</v>
      </c>
      <c r="C107" s="44">
        <v>4692745.263389999</v>
      </c>
      <c r="D107" s="44">
        <v>387038.07046000002</v>
      </c>
      <c r="E107" s="44">
        <v>302574.86766999995</v>
      </c>
      <c r="F107" s="44">
        <v>584180.67275999999</v>
      </c>
      <c r="G107" s="44">
        <v>147187.83775000001</v>
      </c>
      <c r="H107" s="44">
        <v>104199.54249000001</v>
      </c>
      <c r="I107" s="44">
        <v>180384.70362000001</v>
      </c>
      <c r="J107" s="44">
        <v>250588.31949000002</v>
      </c>
      <c r="K107" s="44">
        <v>219857.90505999999</v>
      </c>
      <c r="L107" s="44">
        <v>279931.38616999995</v>
      </c>
      <c r="M107" s="10">
        <v>2455943.3054699996</v>
      </c>
      <c r="N107" s="95">
        <v>-260036.15437</v>
      </c>
      <c r="O107" s="97">
        <v>-0.48157738168844044</v>
      </c>
      <c r="P107" s="95">
        <v>-2236801.9579199995</v>
      </c>
      <c r="Q107" s="97">
        <v>-0.4766510501582506</v>
      </c>
      <c r="R107" s="13"/>
      <c r="S107" s="94"/>
      <c r="T107" s="13"/>
      <c r="U107" s="94"/>
      <c r="V107" s="13"/>
      <c r="W107" s="13"/>
      <c r="X107" s="13"/>
      <c r="Y107" s="13"/>
      <c r="Z107" s="13"/>
      <c r="AA107" s="13"/>
    </row>
    <row r="108" spans="1:27" s="3" customFormat="1" x14ac:dyDescent="0.2">
      <c r="A108" s="8" t="s">
        <v>12</v>
      </c>
      <c r="B108" s="8">
        <v>328220.29350999999</v>
      </c>
      <c r="C108" s="44">
        <v>3054275.5324499998</v>
      </c>
      <c r="D108" s="44">
        <v>82874.623829999997</v>
      </c>
      <c r="E108" s="44">
        <v>77777.725950000007</v>
      </c>
      <c r="F108" s="44">
        <v>224777.94615999999</v>
      </c>
      <c r="G108" s="44">
        <v>94880.438219999996</v>
      </c>
      <c r="H108" s="44">
        <v>61269.041659999995</v>
      </c>
      <c r="I108" s="44">
        <v>108368.77712</v>
      </c>
      <c r="J108" s="44">
        <v>71864.165980000005</v>
      </c>
      <c r="K108" s="44">
        <v>66779.113759999993</v>
      </c>
      <c r="L108" s="44">
        <v>118979.22013</v>
      </c>
      <c r="M108" s="10">
        <v>907571.05281000002</v>
      </c>
      <c r="N108" s="95">
        <v>-209241.07337999999</v>
      </c>
      <c r="O108" s="97">
        <v>-0.63750193853758463</v>
      </c>
      <c r="P108" s="95">
        <v>-2146704.4796399996</v>
      </c>
      <c r="Q108" s="97">
        <v>-0.70285226621908992</v>
      </c>
      <c r="R108" s="13"/>
      <c r="S108" s="94"/>
      <c r="T108" s="13"/>
      <c r="U108" s="94"/>
      <c r="V108" s="13"/>
      <c r="W108" s="13"/>
      <c r="X108" s="13"/>
      <c r="Y108" s="13"/>
      <c r="Z108" s="13"/>
      <c r="AA108" s="13"/>
    </row>
    <row r="109" spans="1:27" s="3" customFormat="1" x14ac:dyDescent="0.2">
      <c r="A109" s="8" t="s">
        <v>13</v>
      </c>
      <c r="B109" s="8">
        <v>53144.891369999998</v>
      </c>
      <c r="C109" s="44">
        <v>438673.54223999998</v>
      </c>
      <c r="D109" s="44">
        <v>54284.330130000002</v>
      </c>
      <c r="E109" s="44">
        <v>54986.475780000001</v>
      </c>
      <c r="F109" s="44">
        <v>32548.408779999998</v>
      </c>
      <c r="G109" s="44">
        <v>5309.6268699999991</v>
      </c>
      <c r="H109" s="44">
        <v>11152.037279999999</v>
      </c>
      <c r="I109" s="44">
        <v>17823.46643</v>
      </c>
      <c r="J109" s="44">
        <v>26824.607670000001</v>
      </c>
      <c r="K109" s="44">
        <v>31255.928740000003</v>
      </c>
      <c r="L109" s="44">
        <v>30736.88162</v>
      </c>
      <c r="M109" s="10">
        <v>264921.76329999999</v>
      </c>
      <c r="N109" s="95">
        <v>-22408.009749999997</v>
      </c>
      <c r="O109" s="97">
        <v>-0.42163995771471641</v>
      </c>
      <c r="P109" s="95">
        <v>-173751.77893999999</v>
      </c>
      <c r="Q109" s="97">
        <v>-0.39608447332558694</v>
      </c>
      <c r="R109" s="13"/>
      <c r="S109" s="94"/>
      <c r="T109" s="13"/>
      <c r="U109" s="94"/>
      <c r="V109" s="13"/>
      <c r="W109" s="13"/>
      <c r="X109" s="13"/>
      <c r="Y109" s="13"/>
      <c r="Z109" s="13"/>
      <c r="AA109" s="13"/>
    </row>
    <row r="110" spans="1:27" s="3" customFormat="1" x14ac:dyDescent="0.2">
      <c r="A110" s="8" t="s">
        <v>14</v>
      </c>
      <c r="B110" s="8">
        <v>38357.365189999997</v>
      </c>
      <c r="C110" s="44">
        <v>552713.46416999993</v>
      </c>
      <c r="D110" s="44">
        <v>30582.641090000001</v>
      </c>
      <c r="E110" s="44">
        <v>30010.73647</v>
      </c>
      <c r="F110" s="44">
        <v>28506.414920000003</v>
      </c>
      <c r="G110" s="44">
        <v>14028.32108</v>
      </c>
      <c r="H110" s="44">
        <v>10858.080480000001</v>
      </c>
      <c r="I110" s="44">
        <v>8343.2200199999988</v>
      </c>
      <c r="J110" s="44">
        <v>16339.262789999999</v>
      </c>
      <c r="K110" s="44">
        <v>27319.744760000001</v>
      </c>
      <c r="L110" s="44">
        <v>21732.306639999999</v>
      </c>
      <c r="M110" s="10">
        <v>187720.72824999999</v>
      </c>
      <c r="N110" s="95">
        <v>-16625.058549999998</v>
      </c>
      <c r="O110" s="97">
        <v>-0.43342545734435001</v>
      </c>
      <c r="P110" s="95">
        <v>-364992.73591999995</v>
      </c>
      <c r="Q110" s="97">
        <v>-0.66036519748637401</v>
      </c>
      <c r="R110" s="13"/>
      <c r="S110" s="94"/>
      <c r="T110" s="13"/>
      <c r="U110" s="94"/>
      <c r="V110" s="13"/>
      <c r="W110" s="13"/>
      <c r="X110" s="13"/>
      <c r="Y110" s="13"/>
      <c r="Z110" s="13"/>
      <c r="AA110" s="13"/>
    </row>
    <row r="111" spans="1:27" s="3" customFormat="1" x14ac:dyDescent="0.2">
      <c r="A111" s="8" t="s">
        <v>15</v>
      </c>
      <c r="B111" s="8">
        <v>110210.31449</v>
      </c>
      <c r="C111" s="44">
        <v>1062281.8992300001</v>
      </c>
      <c r="D111" s="44">
        <v>107607.28339</v>
      </c>
      <c r="E111" s="44">
        <v>108973.30917000001</v>
      </c>
      <c r="F111" s="44">
        <v>75898.842090000006</v>
      </c>
      <c r="G111" s="44">
        <v>17384.644640000002</v>
      </c>
      <c r="H111" s="44">
        <v>20628.005130000001</v>
      </c>
      <c r="I111" s="44">
        <v>29830.925870000003</v>
      </c>
      <c r="J111" s="44">
        <v>37717.427520000005</v>
      </c>
      <c r="K111" s="44">
        <v>46173.084350000005</v>
      </c>
      <c r="L111" s="44">
        <v>53414.998740000003</v>
      </c>
      <c r="M111" s="10">
        <v>497628.52090000006</v>
      </c>
      <c r="N111" s="95">
        <v>-56795.315750000002</v>
      </c>
      <c r="O111" s="97">
        <v>-0.51533575612066107</v>
      </c>
      <c r="P111" s="95">
        <v>-564653.37832999998</v>
      </c>
      <c r="Q111" s="97">
        <v>-0.53154758519305623</v>
      </c>
      <c r="R111" s="13"/>
      <c r="S111" s="94"/>
      <c r="T111" s="13"/>
      <c r="U111" s="94"/>
      <c r="V111" s="13"/>
      <c r="W111" s="13"/>
      <c r="X111" s="13"/>
      <c r="Y111" s="13"/>
      <c r="Z111" s="13"/>
      <c r="AA111" s="13"/>
    </row>
    <row r="112" spans="1:27" s="3" customFormat="1" x14ac:dyDescent="0.2">
      <c r="A112" s="56" t="s">
        <v>16</v>
      </c>
      <c r="B112" s="42">
        <v>1264372.9125299999</v>
      </c>
      <c r="C112" s="45">
        <v>10478420.222469999</v>
      </c>
      <c r="D112" s="45">
        <v>751030.52058000001</v>
      </c>
      <c r="E112" s="45">
        <v>601213.26303999999</v>
      </c>
      <c r="F112" s="45">
        <v>1083190.9804099998</v>
      </c>
      <c r="G112" s="45">
        <v>305776.48923999997</v>
      </c>
      <c r="H112" s="45">
        <v>236320.40461</v>
      </c>
      <c r="I112" s="45">
        <v>372037.92553000001</v>
      </c>
      <c r="J112" s="45">
        <v>432904.43360000005</v>
      </c>
      <c r="K112" s="45">
        <v>425649.33451000007</v>
      </c>
      <c r="L112" s="45">
        <v>578562.38150999986</v>
      </c>
      <c r="M112" s="10">
        <v>4786685.7330299998</v>
      </c>
      <c r="N112" s="95">
        <v>-685810.53101999999</v>
      </c>
      <c r="O112" s="97">
        <v>-0.54241159726183841</v>
      </c>
      <c r="P112" s="95">
        <v>-5691734.4894399988</v>
      </c>
      <c r="Q112" s="97">
        <v>-0.54318631707808418</v>
      </c>
      <c r="R112" s="13"/>
      <c r="S112" s="94"/>
      <c r="T112" s="13"/>
      <c r="U112" s="94"/>
      <c r="V112" s="13"/>
      <c r="W112" s="13"/>
      <c r="X112" s="13"/>
      <c r="Y112" s="13"/>
      <c r="Z112" s="13"/>
      <c r="AA112" s="13"/>
    </row>
    <row r="113" spans="1:27" s="3" customFormat="1" x14ac:dyDescent="0.2">
      <c r="A113" s="3" t="s">
        <v>17</v>
      </c>
      <c r="B113" s="20"/>
      <c r="C113" s="2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O113" s="84"/>
      <c r="P113" s="1"/>
      <c r="Q113" s="84"/>
      <c r="R113" s="13"/>
      <c r="S113" s="94"/>
      <c r="T113" s="13"/>
      <c r="U113" s="94"/>
      <c r="V113" s="13"/>
      <c r="W113" s="13"/>
      <c r="X113" s="13"/>
      <c r="Y113" s="13"/>
      <c r="Z113" s="13"/>
      <c r="AA113" s="13"/>
    </row>
    <row r="114" spans="1:27" s="3" customFormat="1" x14ac:dyDescent="0.2">
      <c r="A114" s="3" t="s">
        <v>18</v>
      </c>
      <c r="B114" s="20"/>
      <c r="C114" s="2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13"/>
      <c r="O114" s="84"/>
      <c r="P114" s="1"/>
      <c r="Q114" s="84"/>
      <c r="R114" s="13"/>
      <c r="S114" s="94"/>
      <c r="T114" s="13"/>
      <c r="U114" s="94"/>
      <c r="V114" s="13"/>
      <c r="W114" s="13"/>
      <c r="X114" s="13"/>
      <c r="Y114" s="13"/>
      <c r="Z114" s="13"/>
      <c r="AA114" s="13"/>
    </row>
    <row r="115" spans="1:27" s="3" customFormat="1" x14ac:dyDescent="0.2">
      <c r="A115" s="3" t="s">
        <v>19</v>
      </c>
      <c r="B115" s="20"/>
      <c r="C115" s="2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O115" s="84"/>
      <c r="P115" s="1"/>
      <c r="Q115" s="84"/>
      <c r="R115" s="13"/>
      <c r="S115" s="94"/>
      <c r="T115" s="13"/>
      <c r="U115" s="94"/>
      <c r="V115" s="13"/>
      <c r="W115" s="13"/>
      <c r="X115" s="13"/>
      <c r="Y115" s="13"/>
      <c r="Z115" s="13"/>
      <c r="AA115" s="13"/>
    </row>
    <row r="116" spans="1:27" x14ac:dyDescent="0.2">
      <c r="R116" s="13"/>
      <c r="S116" s="94"/>
      <c r="T116" s="13"/>
      <c r="U116" s="94"/>
      <c r="V116" s="13"/>
      <c r="W116" s="13"/>
      <c r="X116" s="13"/>
      <c r="Y116" s="13"/>
      <c r="Z116" s="13"/>
      <c r="AA116" s="13"/>
    </row>
    <row r="117" spans="1:27" x14ac:dyDescent="0.2">
      <c r="R117" s="13"/>
      <c r="S117" s="94"/>
      <c r="T117" s="13"/>
      <c r="U117" s="94"/>
      <c r="V117" s="13"/>
      <c r="W117" s="13"/>
      <c r="X117" s="13"/>
      <c r="Y117" s="13"/>
      <c r="Z117" s="13"/>
      <c r="AA117" s="13"/>
    </row>
    <row r="118" spans="1:27" x14ac:dyDescent="0.2">
      <c r="R118" s="13"/>
      <c r="S118" s="94"/>
      <c r="T118" s="13"/>
      <c r="U118" s="94"/>
      <c r="V118" s="13"/>
      <c r="W118" s="13"/>
      <c r="X118" s="13"/>
      <c r="Y118" s="13"/>
      <c r="Z118" s="13"/>
      <c r="AA118" s="13"/>
    </row>
    <row r="119" spans="1:27" x14ac:dyDescent="0.2">
      <c r="R119" s="13"/>
      <c r="S119" s="94"/>
      <c r="T119" s="13"/>
      <c r="U119" s="94"/>
      <c r="V119" s="13"/>
      <c r="W119" s="13"/>
      <c r="X119" s="13"/>
      <c r="Y119" s="13"/>
      <c r="Z119" s="13"/>
      <c r="AA119" s="13"/>
    </row>
    <row r="120" spans="1:27" x14ac:dyDescent="0.2">
      <c r="R120" s="13"/>
      <c r="S120" s="94"/>
      <c r="T120" s="13"/>
      <c r="U120" s="94"/>
      <c r="V120" s="13"/>
      <c r="W120" s="13"/>
      <c r="X120" s="13"/>
      <c r="Y120" s="13"/>
      <c r="Z120" s="13"/>
      <c r="AA120" s="13"/>
    </row>
    <row r="121" spans="1:27" x14ac:dyDescent="0.2">
      <c r="R121" s="13"/>
      <c r="S121" s="94"/>
      <c r="T121" s="13"/>
      <c r="U121" s="94"/>
      <c r="V121" s="13"/>
      <c r="W121" s="13"/>
      <c r="X121" s="13"/>
      <c r="Y121" s="13"/>
      <c r="Z121" s="13"/>
      <c r="AA121" s="13"/>
    </row>
    <row r="122" spans="1:27" x14ac:dyDescent="0.2">
      <c r="R122" s="13"/>
      <c r="S122" s="94"/>
      <c r="T122" s="13"/>
      <c r="U122" s="94"/>
      <c r="V122" s="13"/>
      <c r="W122" s="13"/>
      <c r="X122" s="13"/>
      <c r="Y122" s="13"/>
      <c r="Z122" s="13"/>
      <c r="AA122" s="13"/>
    </row>
    <row r="123" spans="1:27" x14ac:dyDescent="0.2">
      <c r="R123" s="13"/>
      <c r="S123" s="94"/>
      <c r="T123" s="13"/>
      <c r="U123" s="94"/>
      <c r="V123" s="13"/>
      <c r="W123" s="13"/>
      <c r="X123" s="13"/>
      <c r="Y123" s="13"/>
      <c r="Z123" s="13"/>
      <c r="AA123" s="13"/>
    </row>
    <row r="124" spans="1:27" x14ac:dyDescent="0.2">
      <c r="R124" s="13"/>
      <c r="S124" s="94"/>
      <c r="T124" s="13"/>
      <c r="U124" s="94"/>
      <c r="V124" s="13"/>
      <c r="W124" s="13"/>
      <c r="X124" s="13"/>
      <c r="Y124" s="13"/>
      <c r="Z124" s="13"/>
      <c r="AA124" s="13"/>
    </row>
    <row r="125" spans="1:27" x14ac:dyDescent="0.2">
      <c r="R125" s="13"/>
      <c r="S125" s="94"/>
      <c r="T125" s="13"/>
      <c r="U125" s="94"/>
      <c r="V125" s="13"/>
      <c r="W125" s="13"/>
      <c r="X125" s="13"/>
      <c r="Y125" s="13"/>
      <c r="Z125" s="13"/>
      <c r="AA125" s="13"/>
    </row>
    <row r="126" spans="1:27" x14ac:dyDescent="0.2">
      <c r="R126" s="13"/>
      <c r="S126" s="94"/>
      <c r="T126" s="13"/>
      <c r="U126" s="94"/>
      <c r="V126" s="13"/>
      <c r="W126" s="13"/>
      <c r="X126" s="13"/>
      <c r="Y126" s="13"/>
      <c r="Z126" s="13"/>
      <c r="AA126" s="13"/>
    </row>
    <row r="127" spans="1:27" x14ac:dyDescent="0.2">
      <c r="R127" s="13"/>
      <c r="S127" s="94"/>
      <c r="T127" s="13"/>
      <c r="U127" s="94"/>
      <c r="V127" s="13"/>
      <c r="W127" s="13"/>
      <c r="X127" s="13"/>
      <c r="Y127" s="13"/>
      <c r="Z127" s="13"/>
      <c r="AA127" s="13"/>
    </row>
    <row r="128" spans="1:27" x14ac:dyDescent="0.2">
      <c r="R128" s="13"/>
      <c r="S128" s="94"/>
      <c r="T128" s="13"/>
      <c r="U128" s="94"/>
      <c r="V128" s="13"/>
      <c r="W128" s="13"/>
      <c r="X128" s="13"/>
      <c r="Y128" s="13"/>
      <c r="Z128" s="13"/>
      <c r="AA128" s="13"/>
    </row>
    <row r="129" spans="18:27" x14ac:dyDescent="0.2">
      <c r="R129" s="13"/>
      <c r="S129" s="94"/>
      <c r="T129" s="13"/>
      <c r="U129" s="94"/>
      <c r="V129" s="13"/>
      <c r="W129" s="13"/>
      <c r="X129" s="13"/>
      <c r="Y129" s="13"/>
      <c r="Z129" s="13"/>
      <c r="AA129" s="13"/>
    </row>
    <row r="130" spans="18:27" x14ac:dyDescent="0.2">
      <c r="R130" s="13"/>
      <c r="S130" s="94"/>
      <c r="T130" s="13"/>
      <c r="U130" s="94"/>
      <c r="V130" s="13"/>
      <c r="W130" s="13"/>
      <c r="X130" s="13"/>
      <c r="Y130" s="13"/>
      <c r="Z130" s="13"/>
      <c r="AA130" s="13"/>
    </row>
    <row r="131" spans="18:27" x14ac:dyDescent="0.2">
      <c r="R131" s="13"/>
      <c r="S131" s="94"/>
      <c r="T131" s="13"/>
      <c r="U131" s="94"/>
      <c r="V131" s="13"/>
      <c r="W131" s="13"/>
      <c r="X131" s="13"/>
      <c r="Y131" s="13"/>
      <c r="Z131" s="13"/>
      <c r="AA131" s="13"/>
    </row>
    <row r="132" spans="18:27" x14ac:dyDescent="0.2">
      <c r="R132" s="13"/>
      <c r="S132" s="94"/>
      <c r="T132" s="13"/>
      <c r="U132" s="94"/>
      <c r="V132" s="13"/>
      <c r="W132" s="13"/>
      <c r="X132" s="13"/>
      <c r="Y132" s="13"/>
      <c r="Z132" s="13"/>
      <c r="AA132" s="13"/>
    </row>
    <row r="133" spans="18:27" x14ac:dyDescent="0.2">
      <c r="R133" s="13"/>
      <c r="S133" s="94"/>
      <c r="T133" s="13"/>
      <c r="U133" s="94"/>
      <c r="V133" s="13"/>
      <c r="W133" s="13"/>
      <c r="X133" s="13"/>
      <c r="Y133" s="13"/>
      <c r="Z133" s="13"/>
      <c r="AA133" s="13"/>
    </row>
    <row r="134" spans="18:27" x14ac:dyDescent="0.2">
      <c r="R134" s="13"/>
      <c r="S134" s="94"/>
      <c r="T134" s="13"/>
      <c r="U134" s="94"/>
      <c r="V134" s="13"/>
      <c r="W134" s="13"/>
      <c r="X134" s="13"/>
      <c r="Y134" s="13"/>
      <c r="Z134" s="13"/>
      <c r="AA134" s="13"/>
    </row>
    <row r="135" spans="18:27" x14ac:dyDescent="0.2">
      <c r="R135" s="13"/>
      <c r="S135" s="94"/>
      <c r="T135" s="13"/>
      <c r="U135" s="94"/>
      <c r="V135" s="13"/>
      <c r="W135" s="13"/>
      <c r="X135" s="13"/>
      <c r="Y135" s="13"/>
      <c r="Z135" s="13"/>
      <c r="AA135" s="13"/>
    </row>
    <row r="136" spans="18:27" x14ac:dyDescent="0.2">
      <c r="R136" s="13"/>
      <c r="S136" s="94"/>
      <c r="T136" s="13"/>
      <c r="U136" s="94"/>
      <c r="V136" s="13"/>
      <c r="W136" s="13"/>
      <c r="X136" s="13"/>
      <c r="Y136" s="13"/>
      <c r="Z136" s="13"/>
      <c r="AA136" s="13"/>
    </row>
    <row r="137" spans="18:27" x14ac:dyDescent="0.2">
      <c r="R137" s="13"/>
      <c r="S137" s="94"/>
      <c r="T137" s="13"/>
      <c r="U137" s="94"/>
      <c r="V137" s="13"/>
      <c r="W137" s="13"/>
      <c r="X137" s="13"/>
      <c r="Y137" s="13"/>
      <c r="Z137" s="13"/>
      <c r="AA137" s="13"/>
    </row>
    <row r="138" spans="18:27" x14ac:dyDescent="0.2">
      <c r="R138" s="13"/>
      <c r="S138" s="94"/>
      <c r="T138" s="13"/>
      <c r="U138" s="94"/>
      <c r="V138" s="13"/>
      <c r="W138" s="13"/>
      <c r="X138" s="13"/>
      <c r="Y138" s="13"/>
      <c r="Z138" s="13"/>
      <c r="AA138" s="13"/>
    </row>
    <row r="139" spans="18:27" x14ac:dyDescent="0.2">
      <c r="R139" s="13"/>
      <c r="S139" s="94"/>
      <c r="T139" s="13"/>
      <c r="U139" s="94"/>
      <c r="V139" s="13"/>
      <c r="W139" s="13"/>
      <c r="X139" s="13"/>
      <c r="Y139" s="13"/>
      <c r="Z139" s="13"/>
      <c r="AA139" s="13"/>
    </row>
    <row r="140" spans="18:27" x14ac:dyDescent="0.2">
      <c r="R140" s="13"/>
      <c r="S140" s="94"/>
      <c r="T140" s="13"/>
      <c r="U140" s="94"/>
      <c r="V140" s="13"/>
      <c r="W140" s="13"/>
      <c r="X140" s="13"/>
      <c r="Y140" s="13"/>
      <c r="Z140" s="13"/>
      <c r="AA140" s="13"/>
    </row>
    <row r="141" spans="18:27" x14ac:dyDescent="0.2">
      <c r="R141" s="13"/>
      <c r="S141" s="94"/>
      <c r="T141" s="13"/>
      <c r="U141" s="94"/>
      <c r="V141" s="13"/>
      <c r="W141" s="13"/>
      <c r="X141" s="13"/>
      <c r="Y141" s="13"/>
      <c r="Z141" s="13"/>
      <c r="AA141" s="13"/>
    </row>
    <row r="142" spans="18:27" x14ac:dyDescent="0.2">
      <c r="R142" s="13"/>
      <c r="S142" s="94"/>
      <c r="T142" s="13"/>
      <c r="U142" s="94"/>
      <c r="V142" s="13"/>
      <c r="W142" s="13"/>
      <c r="X142" s="13"/>
      <c r="Y142" s="13"/>
      <c r="Z142" s="13"/>
      <c r="AA142" s="13"/>
    </row>
    <row r="143" spans="18:27" x14ac:dyDescent="0.2">
      <c r="R143" s="13"/>
      <c r="S143" s="94"/>
      <c r="T143" s="13"/>
      <c r="U143" s="94"/>
      <c r="V143" s="13"/>
      <c r="W143" s="13"/>
      <c r="X143" s="13"/>
      <c r="Y143" s="13"/>
      <c r="Z143" s="13"/>
      <c r="AA143" s="13"/>
    </row>
    <row r="144" spans="18:27" x14ac:dyDescent="0.2">
      <c r="R144" s="13"/>
      <c r="S144" s="94"/>
      <c r="T144" s="13"/>
      <c r="U144" s="94"/>
      <c r="V144" s="13"/>
      <c r="W144" s="13"/>
      <c r="X144" s="13"/>
      <c r="Y144" s="13"/>
      <c r="Z144" s="13"/>
      <c r="AA144" s="13"/>
    </row>
    <row r="145" spans="18:27" x14ac:dyDescent="0.2">
      <c r="R145" s="13"/>
      <c r="S145" s="94"/>
      <c r="T145" s="13"/>
      <c r="U145" s="94"/>
      <c r="V145" s="13"/>
      <c r="W145" s="13"/>
      <c r="X145" s="13"/>
      <c r="Y145" s="13"/>
      <c r="Z145" s="13"/>
      <c r="AA145" s="13"/>
    </row>
    <row r="146" spans="18:27" x14ac:dyDescent="0.2">
      <c r="R146" s="13"/>
      <c r="S146" s="94"/>
      <c r="T146" s="13"/>
      <c r="U146" s="94"/>
      <c r="V146" s="13"/>
      <c r="W146" s="13"/>
      <c r="X146" s="13"/>
      <c r="Y146" s="13"/>
      <c r="Z146" s="13"/>
      <c r="AA146" s="13"/>
    </row>
    <row r="147" spans="18:27" x14ac:dyDescent="0.2">
      <c r="R147" s="13"/>
      <c r="S147" s="94"/>
      <c r="T147" s="13"/>
      <c r="U147" s="94"/>
      <c r="V147" s="13"/>
      <c r="W147" s="13"/>
      <c r="X147" s="13"/>
      <c r="Y147" s="13"/>
      <c r="Z147" s="13"/>
      <c r="AA147" s="13"/>
    </row>
    <row r="148" spans="18:27" x14ac:dyDescent="0.2">
      <c r="R148" s="13"/>
      <c r="S148" s="94"/>
      <c r="T148" s="13"/>
      <c r="U148" s="94"/>
      <c r="V148" s="13"/>
      <c r="W148" s="13"/>
      <c r="X148" s="13"/>
      <c r="Y148" s="13"/>
      <c r="Z148" s="13"/>
      <c r="AA148" s="13"/>
    </row>
    <row r="149" spans="18:27" x14ac:dyDescent="0.2">
      <c r="R149" s="13"/>
      <c r="S149" s="94"/>
      <c r="T149" s="13"/>
      <c r="U149" s="94"/>
      <c r="V149" s="13"/>
      <c r="W149" s="13"/>
      <c r="X149" s="13"/>
      <c r="Y149" s="13"/>
      <c r="Z149" s="13"/>
      <c r="AA149" s="13"/>
    </row>
    <row r="150" spans="18:27" x14ac:dyDescent="0.2">
      <c r="R150" s="13"/>
      <c r="S150" s="94"/>
      <c r="T150" s="13"/>
      <c r="U150" s="94"/>
      <c r="V150" s="13"/>
      <c r="W150" s="13"/>
      <c r="X150" s="13"/>
      <c r="Y150" s="13"/>
      <c r="Z150" s="13"/>
      <c r="AA150" s="13"/>
    </row>
    <row r="151" spans="18:27" x14ac:dyDescent="0.2">
      <c r="R151" s="13"/>
      <c r="S151" s="94"/>
      <c r="T151" s="13"/>
      <c r="U151" s="94"/>
      <c r="V151" s="13"/>
      <c r="W151" s="13"/>
      <c r="X151" s="13"/>
      <c r="Y151" s="13"/>
      <c r="Z151" s="13"/>
      <c r="AA151" s="13"/>
    </row>
    <row r="152" spans="18:27" x14ac:dyDescent="0.2">
      <c r="R152" s="13"/>
      <c r="S152" s="94"/>
      <c r="T152" s="13"/>
      <c r="U152" s="94"/>
      <c r="V152" s="13"/>
      <c r="W152" s="13"/>
      <c r="X152" s="13"/>
      <c r="Y152" s="13"/>
      <c r="Z152" s="13"/>
      <c r="AA152" s="13"/>
    </row>
    <row r="153" spans="18:27" x14ac:dyDescent="0.2">
      <c r="R153" s="13"/>
      <c r="S153" s="94"/>
      <c r="T153" s="13"/>
      <c r="U153" s="94"/>
      <c r="V153" s="13"/>
      <c r="W153" s="13"/>
      <c r="X153" s="13"/>
      <c r="Y153" s="13"/>
      <c r="Z153" s="13"/>
      <c r="AA153" s="13"/>
    </row>
    <row r="154" spans="18:27" x14ac:dyDescent="0.2">
      <c r="R154" s="13"/>
      <c r="S154" s="94"/>
      <c r="T154" s="13"/>
      <c r="U154" s="94"/>
      <c r="V154" s="13"/>
      <c r="W154" s="13"/>
      <c r="X154" s="13"/>
      <c r="Y154" s="13"/>
      <c r="Z154" s="13"/>
      <c r="AA154" s="13"/>
    </row>
    <row r="155" spans="18:27" x14ac:dyDescent="0.2">
      <c r="R155" s="13"/>
      <c r="S155" s="94"/>
      <c r="T155" s="13"/>
      <c r="U155" s="94"/>
      <c r="V155" s="13"/>
      <c r="W155" s="13"/>
      <c r="X155" s="13"/>
      <c r="Y155" s="13"/>
      <c r="Z155" s="13"/>
      <c r="AA155" s="13"/>
    </row>
    <row r="156" spans="18:27" x14ac:dyDescent="0.2">
      <c r="R156" s="13"/>
      <c r="S156" s="94"/>
      <c r="T156" s="13"/>
      <c r="U156" s="94"/>
      <c r="V156" s="13"/>
      <c r="W156" s="13"/>
      <c r="X156" s="13"/>
      <c r="Y156" s="13"/>
      <c r="Z156" s="13"/>
      <c r="AA156" s="13"/>
    </row>
    <row r="157" spans="18:27" x14ac:dyDescent="0.2">
      <c r="R157" s="13"/>
      <c r="S157" s="94"/>
      <c r="T157" s="13"/>
      <c r="U157" s="94"/>
      <c r="V157" s="13"/>
      <c r="W157" s="13"/>
      <c r="X157" s="13"/>
      <c r="Y157" s="13"/>
      <c r="Z157" s="13"/>
      <c r="AA157" s="13"/>
    </row>
    <row r="158" spans="18:27" x14ac:dyDescent="0.2">
      <c r="R158" s="13"/>
      <c r="S158" s="94"/>
      <c r="T158" s="13"/>
      <c r="U158" s="94"/>
      <c r="V158" s="13"/>
      <c r="W158" s="13"/>
      <c r="X158" s="13"/>
      <c r="Y158" s="13"/>
      <c r="Z158" s="13"/>
      <c r="AA158" s="13"/>
    </row>
    <row r="159" spans="18:27" x14ac:dyDescent="0.2">
      <c r="R159" s="13"/>
      <c r="S159" s="94"/>
      <c r="T159" s="13"/>
      <c r="U159" s="94"/>
      <c r="V159" s="13"/>
      <c r="W159" s="13"/>
      <c r="X159" s="13"/>
      <c r="Y159" s="13"/>
      <c r="Z159" s="13"/>
      <c r="AA159" s="13"/>
    </row>
    <row r="160" spans="18:27" x14ac:dyDescent="0.2">
      <c r="R160" s="13"/>
      <c r="S160" s="94"/>
      <c r="T160" s="13"/>
      <c r="U160" s="94"/>
      <c r="V160" s="13"/>
      <c r="W160" s="13"/>
      <c r="X160" s="13"/>
      <c r="Y160" s="13"/>
      <c r="Z160" s="13"/>
      <c r="AA160" s="13"/>
    </row>
    <row r="161" spans="18:27" x14ac:dyDescent="0.2">
      <c r="R161" s="13"/>
      <c r="S161" s="94"/>
      <c r="T161" s="13"/>
      <c r="U161" s="94"/>
      <c r="V161" s="13"/>
      <c r="W161" s="13"/>
      <c r="X161" s="13"/>
      <c r="Y161" s="13"/>
      <c r="Z161" s="13"/>
      <c r="AA161" s="13"/>
    </row>
    <row r="162" spans="18:27" x14ac:dyDescent="0.2">
      <c r="R162" s="13"/>
      <c r="S162" s="94"/>
      <c r="T162" s="13"/>
      <c r="U162" s="94"/>
      <c r="V162" s="13"/>
      <c r="W162" s="13"/>
      <c r="X162" s="13"/>
      <c r="Y162" s="13"/>
      <c r="Z162" s="13"/>
      <c r="AA162" s="13"/>
    </row>
    <row r="163" spans="18:27" x14ac:dyDescent="0.2">
      <c r="R163" s="13"/>
      <c r="S163" s="94"/>
      <c r="T163" s="13"/>
      <c r="U163" s="94"/>
      <c r="V163" s="13"/>
      <c r="W163" s="13"/>
      <c r="X163" s="13"/>
      <c r="Y163" s="13"/>
      <c r="Z163" s="13"/>
      <c r="AA163" s="13"/>
    </row>
    <row r="164" spans="18:27" x14ac:dyDescent="0.2">
      <c r="R164" s="13"/>
      <c r="S164" s="94"/>
      <c r="T164" s="13"/>
      <c r="U164" s="94"/>
      <c r="V164" s="13"/>
      <c r="W164" s="13"/>
      <c r="X164" s="13"/>
      <c r="Y164" s="13"/>
      <c r="Z164" s="13"/>
      <c r="AA164" s="13"/>
    </row>
    <row r="165" spans="18:27" x14ac:dyDescent="0.2">
      <c r="R165" s="13"/>
      <c r="S165" s="94"/>
      <c r="T165" s="13"/>
      <c r="U165" s="94"/>
      <c r="V165" s="13"/>
      <c r="W165" s="13"/>
      <c r="X165" s="13"/>
      <c r="Y165" s="13"/>
      <c r="Z165" s="13"/>
      <c r="AA165" s="13"/>
    </row>
    <row r="166" spans="18:27" x14ac:dyDescent="0.2">
      <c r="R166" s="13"/>
      <c r="S166" s="94"/>
      <c r="T166" s="13"/>
      <c r="U166" s="94"/>
      <c r="V166" s="13"/>
      <c r="W166" s="13"/>
      <c r="X166" s="13"/>
      <c r="Y166" s="13"/>
      <c r="Z166" s="13"/>
      <c r="AA166" s="13"/>
    </row>
    <row r="167" spans="18:27" x14ac:dyDescent="0.2">
      <c r="R167" s="13"/>
      <c r="S167" s="94"/>
      <c r="T167" s="13"/>
      <c r="U167" s="94"/>
      <c r="V167" s="13"/>
      <c r="W167" s="13"/>
      <c r="X167" s="13"/>
      <c r="Y167" s="13"/>
      <c r="Z167" s="13"/>
      <c r="AA167" s="13"/>
    </row>
    <row r="168" spans="18:27" x14ac:dyDescent="0.2">
      <c r="R168" s="13"/>
      <c r="S168" s="94"/>
      <c r="T168" s="13"/>
      <c r="U168" s="94"/>
      <c r="V168" s="13"/>
      <c r="W168" s="13"/>
      <c r="X168" s="13"/>
      <c r="Y168" s="13"/>
      <c r="Z168" s="13"/>
      <c r="AA168" s="13"/>
    </row>
    <row r="169" spans="18:27" x14ac:dyDescent="0.2">
      <c r="R169" s="13"/>
      <c r="S169" s="94"/>
      <c r="T169" s="13"/>
      <c r="U169" s="94"/>
      <c r="V169" s="13"/>
      <c r="W169" s="13"/>
      <c r="X169" s="13"/>
      <c r="Y169" s="13"/>
      <c r="Z169" s="13"/>
      <c r="AA169" s="13"/>
    </row>
    <row r="170" spans="18:27" x14ac:dyDescent="0.2">
      <c r="R170" s="13"/>
      <c r="S170" s="94"/>
      <c r="T170" s="13"/>
      <c r="U170" s="94"/>
      <c r="V170" s="13"/>
      <c r="W170" s="13"/>
      <c r="X170" s="13"/>
      <c r="Y170" s="13"/>
      <c r="Z170" s="13"/>
      <c r="AA170" s="13"/>
    </row>
    <row r="171" spans="18:27" x14ac:dyDescent="0.2">
      <c r="R171" s="13"/>
      <c r="S171" s="94"/>
      <c r="T171" s="13"/>
      <c r="U171" s="94"/>
      <c r="V171" s="13"/>
      <c r="W171" s="13"/>
      <c r="X171" s="13"/>
      <c r="Y171" s="13"/>
      <c r="Z171" s="13"/>
      <c r="AA171" s="13"/>
    </row>
    <row r="172" spans="18:27" x14ac:dyDescent="0.2">
      <c r="R172" s="13"/>
      <c r="S172" s="94"/>
      <c r="T172" s="13"/>
      <c r="U172" s="94"/>
      <c r="V172" s="13"/>
      <c r="W172" s="13"/>
      <c r="X172" s="13"/>
      <c r="Y172" s="13"/>
      <c r="Z172" s="13"/>
      <c r="AA172" s="13"/>
    </row>
    <row r="173" spans="18:27" x14ac:dyDescent="0.2">
      <c r="R173" s="13"/>
      <c r="S173" s="94"/>
      <c r="T173" s="13"/>
      <c r="U173" s="94"/>
      <c r="V173" s="13"/>
      <c r="W173" s="13"/>
      <c r="X173" s="13"/>
      <c r="Y173" s="13"/>
      <c r="Z173" s="13"/>
      <c r="AA173" s="13"/>
    </row>
    <row r="174" spans="18:27" x14ac:dyDescent="0.2">
      <c r="R174" s="13"/>
      <c r="S174" s="94"/>
      <c r="T174" s="13"/>
      <c r="U174" s="94"/>
      <c r="V174" s="13"/>
      <c r="W174" s="13"/>
      <c r="X174" s="13"/>
      <c r="Y174" s="13"/>
      <c r="Z174" s="13"/>
      <c r="AA174" s="13"/>
    </row>
    <row r="175" spans="18:27" x14ac:dyDescent="0.2">
      <c r="R175" s="13"/>
      <c r="S175" s="94"/>
      <c r="T175" s="13"/>
      <c r="U175" s="94"/>
      <c r="V175" s="13"/>
      <c r="W175" s="13"/>
      <c r="X175" s="13"/>
      <c r="Y175" s="13"/>
      <c r="Z175" s="13"/>
      <c r="AA175" s="13"/>
    </row>
    <row r="176" spans="18:27" x14ac:dyDescent="0.2">
      <c r="R176" s="13"/>
      <c r="S176" s="94"/>
      <c r="T176" s="13"/>
      <c r="U176" s="94"/>
      <c r="V176" s="13"/>
      <c r="W176" s="13"/>
      <c r="X176" s="13"/>
      <c r="Y176" s="13"/>
      <c r="Z176" s="13"/>
      <c r="AA176" s="13"/>
    </row>
    <row r="177" spans="18:27" x14ac:dyDescent="0.2">
      <c r="R177" s="13"/>
      <c r="S177" s="94"/>
      <c r="T177" s="13"/>
      <c r="U177" s="94"/>
      <c r="V177" s="13"/>
      <c r="W177" s="13"/>
      <c r="X177" s="13"/>
      <c r="Y177" s="13"/>
      <c r="Z177" s="13"/>
      <c r="AA177" s="13"/>
    </row>
    <row r="178" spans="18:27" x14ac:dyDescent="0.2">
      <c r="R178" s="13"/>
      <c r="S178" s="94"/>
      <c r="T178" s="13"/>
      <c r="U178" s="94"/>
      <c r="V178" s="13"/>
      <c r="W178" s="13"/>
      <c r="X178" s="13"/>
      <c r="Y178" s="13"/>
      <c r="Z178" s="13"/>
      <c r="AA178" s="13"/>
    </row>
    <row r="179" spans="18:27" x14ac:dyDescent="0.2">
      <c r="R179" s="13"/>
      <c r="S179" s="94"/>
      <c r="T179" s="13"/>
      <c r="U179" s="94"/>
      <c r="V179" s="13"/>
      <c r="W179" s="13"/>
      <c r="X179" s="13"/>
      <c r="Y179" s="13"/>
      <c r="Z179" s="13"/>
      <c r="AA179" s="13"/>
    </row>
    <row r="180" spans="18:27" x14ac:dyDescent="0.2">
      <c r="R180" s="13"/>
      <c r="S180" s="94"/>
      <c r="T180" s="13"/>
      <c r="U180" s="94"/>
      <c r="V180" s="13"/>
      <c r="W180" s="13"/>
      <c r="X180" s="13"/>
      <c r="Y180" s="13"/>
      <c r="Z180" s="13"/>
      <c r="AA180" s="13"/>
    </row>
    <row r="181" spans="18:27" x14ac:dyDescent="0.2">
      <c r="R181" s="13"/>
      <c r="S181" s="94"/>
      <c r="T181" s="13"/>
      <c r="U181" s="94"/>
      <c r="V181" s="13"/>
      <c r="W181" s="13"/>
      <c r="X181" s="13"/>
      <c r="Y181" s="13"/>
      <c r="Z181" s="13"/>
      <c r="AA181" s="13"/>
    </row>
    <row r="182" spans="18:27" x14ac:dyDescent="0.2">
      <c r="R182" s="13"/>
      <c r="S182" s="94"/>
      <c r="T182" s="13"/>
      <c r="U182" s="94"/>
      <c r="V182" s="13"/>
      <c r="W182" s="13"/>
      <c r="X182" s="13"/>
      <c r="Y182" s="13"/>
      <c r="Z182" s="13"/>
      <c r="AA182" s="13"/>
    </row>
    <row r="183" spans="18:27" x14ac:dyDescent="0.2">
      <c r="R183" s="13"/>
      <c r="S183" s="94"/>
      <c r="T183" s="13"/>
      <c r="U183" s="94"/>
      <c r="V183" s="13"/>
      <c r="W183" s="13"/>
      <c r="X183" s="13"/>
      <c r="Y183" s="13"/>
      <c r="Z183" s="13"/>
      <c r="AA183" s="13"/>
    </row>
    <row r="184" spans="18:27" x14ac:dyDescent="0.2">
      <c r="R184" s="13"/>
      <c r="S184" s="94"/>
      <c r="T184" s="13"/>
      <c r="U184" s="94"/>
      <c r="V184" s="13"/>
      <c r="W184" s="13"/>
      <c r="X184" s="13"/>
      <c r="Y184" s="13"/>
      <c r="Z184" s="13"/>
      <c r="AA184" s="13"/>
    </row>
    <row r="185" spans="18:27" x14ac:dyDescent="0.2">
      <c r="R185" s="13"/>
      <c r="S185" s="94"/>
      <c r="T185" s="13"/>
      <c r="U185" s="94"/>
      <c r="V185" s="13"/>
      <c r="W185" s="13"/>
      <c r="X185" s="13"/>
      <c r="Y185" s="13"/>
      <c r="Z185" s="13"/>
      <c r="AA185" s="13"/>
    </row>
    <row r="186" spans="18:27" x14ac:dyDescent="0.2">
      <c r="R186" s="13"/>
      <c r="S186" s="94"/>
      <c r="T186" s="13"/>
      <c r="U186" s="94"/>
      <c r="V186" s="13"/>
      <c r="W186" s="13"/>
      <c r="X186" s="13"/>
      <c r="Y186" s="13"/>
      <c r="Z186" s="13"/>
      <c r="AA186" s="13"/>
    </row>
    <row r="187" spans="18:27" x14ac:dyDescent="0.2">
      <c r="R187" s="13"/>
      <c r="S187" s="94"/>
      <c r="T187" s="13"/>
      <c r="U187" s="94"/>
      <c r="V187" s="13"/>
      <c r="W187" s="13"/>
      <c r="X187" s="13"/>
      <c r="Y187" s="13"/>
      <c r="Z187" s="13"/>
      <c r="AA187" s="13"/>
    </row>
    <row r="188" spans="18:27" x14ac:dyDescent="0.2">
      <c r="R188" s="13"/>
      <c r="S188" s="94"/>
      <c r="T188" s="13"/>
      <c r="U188" s="94"/>
      <c r="V188" s="13"/>
      <c r="W188" s="13"/>
      <c r="X188" s="13"/>
      <c r="Y188" s="13"/>
      <c r="Z188" s="13"/>
      <c r="AA188" s="13"/>
    </row>
    <row r="189" spans="18:27" x14ac:dyDescent="0.2">
      <c r="R189" s="13"/>
      <c r="S189" s="94"/>
      <c r="T189" s="13"/>
      <c r="U189" s="94"/>
      <c r="V189" s="13"/>
      <c r="W189" s="13"/>
      <c r="X189" s="13"/>
      <c r="Y189" s="13"/>
      <c r="Z189" s="13"/>
      <c r="AA189" s="13"/>
    </row>
    <row r="190" spans="18:27" x14ac:dyDescent="0.2">
      <c r="R190" s="13"/>
      <c r="S190" s="94"/>
      <c r="T190" s="13"/>
      <c r="U190" s="94"/>
      <c r="V190" s="13"/>
      <c r="W190" s="13"/>
      <c r="X190" s="13"/>
      <c r="Y190" s="13"/>
      <c r="Z190" s="13"/>
      <c r="AA190" s="13"/>
    </row>
    <row r="191" spans="18:27" x14ac:dyDescent="0.2">
      <c r="R191" s="13"/>
      <c r="S191" s="94"/>
      <c r="T191" s="13"/>
      <c r="U191" s="94"/>
      <c r="V191" s="13"/>
      <c r="W191" s="13"/>
      <c r="X191" s="13"/>
      <c r="Y191" s="13"/>
      <c r="Z191" s="13"/>
      <c r="AA191" s="13"/>
    </row>
    <row r="192" spans="18:27" x14ac:dyDescent="0.2">
      <c r="R192" s="13"/>
      <c r="S192" s="94"/>
      <c r="T192" s="13"/>
      <c r="U192" s="94"/>
      <c r="V192" s="13"/>
      <c r="W192" s="13"/>
      <c r="X192" s="13"/>
      <c r="Y192" s="13"/>
      <c r="Z192" s="13"/>
      <c r="AA192" s="13"/>
    </row>
    <row r="193" spans="18:27" x14ac:dyDescent="0.2">
      <c r="R193" s="13"/>
      <c r="S193" s="94"/>
      <c r="T193" s="13"/>
      <c r="U193" s="94"/>
      <c r="V193" s="13"/>
      <c r="W193" s="13"/>
      <c r="X193" s="13"/>
      <c r="Y193" s="13"/>
      <c r="Z193" s="13"/>
      <c r="AA193" s="13"/>
    </row>
    <row r="194" spans="18:27" x14ac:dyDescent="0.2">
      <c r="R194" s="13"/>
      <c r="S194" s="94"/>
      <c r="T194" s="13"/>
      <c r="U194" s="94"/>
      <c r="V194" s="13"/>
      <c r="W194" s="13"/>
      <c r="X194" s="13"/>
      <c r="Y194" s="13"/>
      <c r="Z194" s="13"/>
      <c r="AA194" s="13"/>
    </row>
    <row r="195" spans="18:27" x14ac:dyDescent="0.2">
      <c r="R195" s="13"/>
      <c r="S195" s="94"/>
      <c r="T195" s="13"/>
      <c r="U195" s="94"/>
      <c r="V195" s="13"/>
      <c r="W195" s="13"/>
      <c r="X195" s="13"/>
      <c r="Y195" s="13"/>
      <c r="Z195" s="13"/>
      <c r="AA195" s="13"/>
    </row>
    <row r="196" spans="18:27" x14ac:dyDescent="0.2">
      <c r="R196" s="13"/>
      <c r="S196" s="94"/>
      <c r="T196" s="13"/>
      <c r="U196" s="94"/>
      <c r="V196" s="13"/>
      <c r="W196" s="13"/>
      <c r="X196" s="13"/>
      <c r="Y196" s="13"/>
      <c r="Z196" s="13"/>
      <c r="AA196" s="13"/>
    </row>
    <row r="197" spans="18:27" x14ac:dyDescent="0.2">
      <c r="R197" s="13"/>
      <c r="S197" s="94"/>
      <c r="T197" s="13"/>
      <c r="U197" s="94"/>
      <c r="V197" s="13"/>
      <c r="W197" s="13"/>
      <c r="X197" s="13"/>
      <c r="Y197" s="13"/>
      <c r="Z197" s="13"/>
      <c r="AA197" s="13"/>
    </row>
    <row r="198" spans="18:27" x14ac:dyDescent="0.2">
      <c r="R198" s="13"/>
      <c r="S198" s="94"/>
      <c r="T198" s="13"/>
      <c r="U198" s="94"/>
      <c r="V198" s="13"/>
      <c r="W198" s="13"/>
      <c r="X198" s="13"/>
      <c r="Y198" s="13"/>
      <c r="Z198" s="13"/>
      <c r="AA198" s="13"/>
    </row>
    <row r="199" spans="18:27" x14ac:dyDescent="0.2">
      <c r="R199" s="13"/>
      <c r="S199" s="94"/>
      <c r="T199" s="13"/>
      <c r="U199" s="94"/>
      <c r="V199" s="13"/>
      <c r="W199" s="13"/>
      <c r="X199" s="13"/>
      <c r="Y199" s="13"/>
      <c r="Z199" s="13"/>
      <c r="AA199" s="13"/>
    </row>
    <row r="200" spans="18:27" x14ac:dyDescent="0.2">
      <c r="R200" s="13"/>
      <c r="S200" s="94"/>
      <c r="T200" s="13"/>
      <c r="U200" s="94"/>
      <c r="V200" s="13"/>
      <c r="W200" s="13"/>
      <c r="X200" s="13"/>
      <c r="Y200" s="13"/>
      <c r="Z200" s="13"/>
      <c r="AA200" s="13"/>
    </row>
    <row r="201" spans="18:27" x14ac:dyDescent="0.2">
      <c r="R201" s="13"/>
      <c r="S201" s="94"/>
      <c r="T201" s="13"/>
      <c r="U201" s="94"/>
      <c r="V201" s="13"/>
      <c r="W201" s="13"/>
      <c r="X201" s="13"/>
      <c r="Y201" s="13"/>
      <c r="Z201" s="13"/>
      <c r="AA201" s="13"/>
    </row>
    <row r="202" spans="18:27" x14ac:dyDescent="0.2">
      <c r="R202" s="13"/>
      <c r="S202" s="94"/>
      <c r="T202" s="13"/>
      <c r="U202" s="94"/>
      <c r="V202" s="13"/>
      <c r="W202" s="13"/>
      <c r="X202" s="13"/>
      <c r="Y202" s="13"/>
      <c r="Z202" s="13"/>
      <c r="AA202" s="13"/>
    </row>
    <row r="203" spans="18:27" x14ac:dyDescent="0.2">
      <c r="R203" s="13"/>
      <c r="S203" s="94"/>
      <c r="T203" s="13"/>
      <c r="U203" s="94"/>
      <c r="V203" s="13"/>
      <c r="W203" s="13"/>
      <c r="X203" s="13"/>
      <c r="Y203" s="13"/>
      <c r="Z203" s="13"/>
      <c r="AA203" s="13"/>
    </row>
    <row r="204" spans="18:27" x14ac:dyDescent="0.2">
      <c r="R204" s="13"/>
      <c r="S204" s="94"/>
      <c r="T204" s="13"/>
      <c r="U204" s="94"/>
      <c r="V204" s="13"/>
      <c r="W204" s="13"/>
      <c r="X204" s="13"/>
      <c r="Y204" s="13"/>
      <c r="Z204" s="13"/>
      <c r="AA204" s="13"/>
    </row>
    <row r="205" spans="18:27" x14ac:dyDescent="0.2">
      <c r="R205" s="13"/>
      <c r="S205" s="94"/>
      <c r="T205" s="13"/>
      <c r="U205" s="94"/>
      <c r="V205" s="13"/>
      <c r="W205" s="13"/>
      <c r="X205" s="13"/>
      <c r="Y205" s="13"/>
      <c r="Z205" s="13"/>
      <c r="AA205" s="13"/>
    </row>
    <row r="206" spans="18:27" x14ac:dyDescent="0.2">
      <c r="R206" s="13"/>
      <c r="S206" s="94"/>
      <c r="T206" s="13"/>
      <c r="U206" s="94"/>
      <c r="V206" s="13"/>
      <c r="W206" s="13"/>
      <c r="X206" s="13"/>
      <c r="Y206" s="13"/>
      <c r="Z206" s="13"/>
      <c r="AA206" s="13"/>
    </row>
    <row r="207" spans="18:27" x14ac:dyDescent="0.2">
      <c r="R207" s="13"/>
      <c r="S207" s="94"/>
      <c r="T207" s="13"/>
      <c r="U207" s="94"/>
      <c r="V207" s="13"/>
      <c r="W207" s="13"/>
      <c r="X207" s="13"/>
      <c r="Y207" s="13"/>
      <c r="Z207" s="13"/>
      <c r="AA207" s="13"/>
    </row>
    <row r="208" spans="18:27" x14ac:dyDescent="0.2">
      <c r="R208" s="13"/>
      <c r="S208" s="94"/>
      <c r="T208" s="13"/>
      <c r="U208" s="94"/>
      <c r="V208" s="13"/>
      <c r="W208" s="13"/>
      <c r="X208" s="13"/>
      <c r="Y208" s="13"/>
      <c r="Z208" s="13"/>
      <c r="AA208" s="13"/>
    </row>
    <row r="209" spans="18:27" x14ac:dyDescent="0.2">
      <c r="R209" s="13"/>
      <c r="S209" s="94"/>
      <c r="T209" s="13"/>
      <c r="U209" s="94"/>
      <c r="V209" s="13"/>
      <c r="W209" s="13"/>
      <c r="X209" s="13"/>
      <c r="Y209" s="13"/>
      <c r="Z209" s="13"/>
      <c r="AA209" s="13"/>
    </row>
    <row r="210" spans="18:27" x14ac:dyDescent="0.2">
      <c r="R210" s="13"/>
      <c r="S210" s="94"/>
      <c r="T210" s="13"/>
      <c r="U210" s="94"/>
      <c r="V210" s="13"/>
      <c r="W210" s="13"/>
      <c r="X210" s="13"/>
      <c r="Y210" s="13"/>
      <c r="Z210" s="13"/>
      <c r="AA210" s="13"/>
    </row>
    <row r="211" spans="18:27" x14ac:dyDescent="0.2">
      <c r="R211" s="13"/>
      <c r="S211" s="94"/>
      <c r="T211" s="13"/>
      <c r="U211" s="94"/>
      <c r="V211" s="13"/>
      <c r="W211" s="13"/>
      <c r="X211" s="13"/>
      <c r="Y211" s="13"/>
      <c r="Z211" s="13"/>
      <c r="AA211" s="13"/>
    </row>
    <row r="212" spans="18:27" x14ac:dyDescent="0.2">
      <c r="R212" s="13"/>
      <c r="S212" s="94"/>
      <c r="T212" s="13"/>
      <c r="U212" s="94"/>
      <c r="V212" s="13"/>
      <c r="W212" s="13"/>
      <c r="X212" s="13"/>
      <c r="Y212" s="13"/>
      <c r="Z212" s="13"/>
      <c r="AA212" s="13"/>
    </row>
    <row r="213" spans="18:27" x14ac:dyDescent="0.2">
      <c r="R213" s="13"/>
      <c r="S213" s="94"/>
      <c r="T213" s="13"/>
      <c r="U213" s="94"/>
      <c r="V213" s="13"/>
      <c r="W213" s="13"/>
      <c r="X213" s="13"/>
      <c r="Y213" s="13"/>
      <c r="Z213" s="13"/>
      <c r="AA213" s="13"/>
    </row>
    <row r="214" spans="18:27" x14ac:dyDescent="0.2">
      <c r="R214" s="13"/>
      <c r="S214" s="94"/>
      <c r="T214" s="13"/>
      <c r="U214" s="94"/>
      <c r="V214" s="13"/>
      <c r="W214" s="13"/>
      <c r="X214" s="13"/>
      <c r="Y214" s="13"/>
      <c r="Z214" s="13"/>
      <c r="AA214" s="13"/>
    </row>
    <row r="215" spans="18:27" x14ac:dyDescent="0.2">
      <c r="R215" s="13"/>
      <c r="S215" s="94"/>
      <c r="T215" s="13"/>
      <c r="U215" s="94"/>
      <c r="V215" s="13"/>
      <c r="W215" s="13"/>
      <c r="X215" s="13"/>
      <c r="Y215" s="13"/>
      <c r="Z215" s="13"/>
      <c r="AA215" s="13"/>
    </row>
    <row r="216" spans="18:27" x14ac:dyDescent="0.2">
      <c r="R216" s="13"/>
      <c r="S216" s="94"/>
      <c r="T216" s="13"/>
      <c r="U216" s="94"/>
      <c r="V216" s="13"/>
      <c r="W216" s="13"/>
      <c r="X216" s="13"/>
      <c r="Y216" s="13"/>
      <c r="Z216" s="13"/>
      <c r="AA216" s="13"/>
    </row>
    <row r="217" spans="18:27" x14ac:dyDescent="0.2">
      <c r="R217" s="13"/>
      <c r="S217" s="94"/>
      <c r="T217" s="13"/>
      <c r="U217" s="94"/>
      <c r="V217" s="13"/>
      <c r="W217" s="13"/>
      <c r="X217" s="13"/>
      <c r="Y217" s="13"/>
      <c r="Z217" s="13"/>
      <c r="AA217" s="13"/>
    </row>
    <row r="218" spans="18:27" x14ac:dyDescent="0.2">
      <c r="R218" s="13"/>
      <c r="S218" s="94"/>
      <c r="T218" s="13"/>
      <c r="U218" s="94"/>
      <c r="V218" s="13"/>
      <c r="W218" s="13"/>
      <c r="X218" s="13"/>
      <c r="Y218" s="13"/>
      <c r="Z218" s="13"/>
      <c r="AA218" s="13"/>
    </row>
    <row r="219" spans="18:27" x14ac:dyDescent="0.2">
      <c r="R219" s="13"/>
      <c r="S219" s="94"/>
      <c r="T219" s="13"/>
      <c r="U219" s="94"/>
      <c r="V219" s="13"/>
      <c r="W219" s="13"/>
      <c r="X219" s="13"/>
      <c r="Y219" s="13"/>
      <c r="Z219" s="13"/>
      <c r="AA219" s="13"/>
    </row>
    <row r="220" spans="18:27" x14ac:dyDescent="0.2">
      <c r="R220" s="13"/>
      <c r="S220" s="94"/>
      <c r="T220" s="13"/>
      <c r="U220" s="94"/>
      <c r="V220" s="13"/>
      <c r="W220" s="13"/>
      <c r="X220" s="13"/>
      <c r="Y220" s="13"/>
      <c r="Z220" s="13"/>
      <c r="AA220" s="13"/>
    </row>
    <row r="221" spans="18:27" x14ac:dyDescent="0.2">
      <c r="R221" s="13"/>
      <c r="S221" s="94"/>
      <c r="T221" s="13"/>
      <c r="U221" s="94"/>
      <c r="V221" s="13"/>
      <c r="W221" s="13"/>
      <c r="X221" s="13"/>
      <c r="Y221" s="13"/>
      <c r="Z221" s="13"/>
      <c r="AA221" s="13"/>
    </row>
    <row r="222" spans="18:27" x14ac:dyDescent="0.2">
      <c r="R222" s="13"/>
      <c r="S222" s="94"/>
      <c r="T222" s="13"/>
      <c r="U222" s="94"/>
      <c r="V222" s="13"/>
      <c r="W222" s="13"/>
      <c r="X222" s="13"/>
      <c r="Y222" s="13"/>
      <c r="Z222" s="13"/>
      <c r="AA222" s="13"/>
    </row>
    <row r="223" spans="18:27" x14ac:dyDescent="0.2">
      <c r="R223" s="13"/>
      <c r="S223" s="94"/>
      <c r="T223" s="13"/>
      <c r="U223" s="94"/>
      <c r="V223" s="13"/>
      <c r="W223" s="13"/>
      <c r="X223" s="13"/>
      <c r="Y223" s="13"/>
      <c r="Z223" s="13"/>
      <c r="AA223" s="13"/>
    </row>
    <row r="224" spans="18:27" x14ac:dyDescent="0.2">
      <c r="R224" s="13"/>
      <c r="S224" s="94"/>
      <c r="T224" s="13"/>
      <c r="U224" s="94"/>
      <c r="V224" s="13"/>
      <c r="W224" s="13"/>
      <c r="X224" s="13"/>
      <c r="Y224" s="13"/>
      <c r="Z224" s="13"/>
      <c r="AA224" s="13"/>
    </row>
    <row r="225" spans="18:27" x14ac:dyDescent="0.2">
      <c r="R225" s="13"/>
      <c r="S225" s="94"/>
      <c r="T225" s="13"/>
      <c r="U225" s="94"/>
      <c r="V225" s="13"/>
      <c r="W225" s="13"/>
      <c r="X225" s="13"/>
      <c r="Y225" s="13"/>
      <c r="Z225" s="13"/>
      <c r="AA225" s="13"/>
    </row>
    <row r="226" spans="18:27" x14ac:dyDescent="0.2">
      <c r="R226" s="13"/>
      <c r="S226" s="94"/>
      <c r="T226" s="13"/>
      <c r="U226" s="94"/>
      <c r="V226" s="13"/>
      <c r="W226" s="13"/>
      <c r="X226" s="13"/>
      <c r="Y226" s="13"/>
      <c r="Z226" s="13"/>
      <c r="AA226" s="13"/>
    </row>
    <row r="227" spans="18:27" x14ac:dyDescent="0.2">
      <c r="R227" s="13"/>
      <c r="S227" s="94"/>
      <c r="T227" s="13"/>
      <c r="U227" s="94"/>
      <c r="V227" s="13"/>
      <c r="W227" s="13"/>
      <c r="X227" s="13"/>
      <c r="Y227" s="13"/>
      <c r="Z227" s="13"/>
      <c r="AA227" s="13"/>
    </row>
    <row r="228" spans="18:27" x14ac:dyDescent="0.2">
      <c r="R228" s="13"/>
      <c r="S228" s="94"/>
      <c r="T228" s="13"/>
      <c r="U228" s="94"/>
      <c r="V228" s="13"/>
      <c r="W228" s="13"/>
      <c r="X228" s="13"/>
      <c r="Y228" s="13"/>
      <c r="Z228" s="13"/>
      <c r="AA228" s="13"/>
    </row>
    <row r="229" spans="18:27" x14ac:dyDescent="0.2">
      <c r="R229" s="13"/>
      <c r="S229" s="94"/>
      <c r="T229" s="13"/>
      <c r="U229" s="94"/>
      <c r="V229" s="13"/>
      <c r="W229" s="13"/>
      <c r="X229" s="13"/>
      <c r="Y229" s="13"/>
      <c r="Z229" s="13"/>
      <c r="AA229" s="13"/>
    </row>
    <row r="230" spans="18:27" x14ac:dyDescent="0.2">
      <c r="R230" s="13"/>
      <c r="S230" s="94"/>
      <c r="T230" s="13"/>
      <c r="U230" s="94"/>
      <c r="V230" s="13"/>
      <c r="W230" s="13"/>
      <c r="X230" s="13"/>
      <c r="Y230" s="13"/>
      <c r="Z230" s="13"/>
      <c r="AA230" s="13"/>
    </row>
    <row r="231" spans="18:27" x14ac:dyDescent="0.2">
      <c r="R231" s="13"/>
      <c r="S231" s="94"/>
      <c r="T231" s="13"/>
      <c r="U231" s="94"/>
      <c r="V231" s="13"/>
      <c r="W231" s="13"/>
      <c r="X231" s="13"/>
      <c r="Y231" s="13"/>
      <c r="Z231" s="13"/>
      <c r="AA231" s="13"/>
    </row>
    <row r="232" spans="18:27" x14ac:dyDescent="0.2">
      <c r="R232" s="13"/>
      <c r="S232" s="94"/>
      <c r="T232" s="13"/>
      <c r="U232" s="94"/>
      <c r="V232" s="13"/>
      <c r="W232" s="13"/>
      <c r="X232" s="13"/>
      <c r="Y232" s="13"/>
      <c r="Z232" s="13"/>
      <c r="AA232" s="13"/>
    </row>
    <row r="233" spans="18:27" x14ac:dyDescent="0.2">
      <c r="R233" s="13"/>
      <c r="S233" s="94"/>
      <c r="T233" s="13"/>
      <c r="U233" s="94"/>
      <c r="V233" s="13"/>
      <c r="W233" s="13"/>
      <c r="X233" s="13"/>
      <c r="Y233" s="13"/>
      <c r="Z233" s="13"/>
      <c r="AA233" s="13"/>
    </row>
    <row r="234" spans="18:27" x14ac:dyDescent="0.2">
      <c r="R234" s="13"/>
      <c r="S234" s="94"/>
      <c r="T234" s="13"/>
      <c r="U234" s="94"/>
      <c r="V234" s="13"/>
      <c r="W234" s="13"/>
      <c r="X234" s="13"/>
      <c r="Y234" s="13"/>
      <c r="Z234" s="13"/>
      <c r="AA234" s="13"/>
    </row>
    <row r="235" spans="18:27" x14ac:dyDescent="0.2">
      <c r="R235" s="13"/>
      <c r="S235" s="94"/>
      <c r="T235" s="13"/>
      <c r="U235" s="94"/>
      <c r="V235" s="13"/>
      <c r="W235" s="13"/>
      <c r="X235" s="13"/>
      <c r="Y235" s="13"/>
      <c r="Z235" s="13"/>
      <c r="AA235" s="13"/>
    </row>
    <row r="236" spans="18:27" x14ac:dyDescent="0.2">
      <c r="R236" s="13"/>
      <c r="S236" s="94"/>
      <c r="T236" s="13"/>
      <c r="U236" s="94"/>
      <c r="V236" s="13"/>
      <c r="W236" s="13"/>
      <c r="X236" s="13"/>
      <c r="Y236" s="13"/>
      <c r="Z236" s="13"/>
      <c r="AA236" s="13"/>
    </row>
    <row r="237" spans="18:27" x14ac:dyDescent="0.2">
      <c r="R237" s="13"/>
      <c r="S237" s="94"/>
      <c r="T237" s="13"/>
      <c r="U237" s="94"/>
      <c r="V237" s="13"/>
      <c r="W237" s="13"/>
      <c r="X237" s="13"/>
      <c r="Y237" s="13"/>
      <c r="Z237" s="13"/>
      <c r="AA237" s="13"/>
    </row>
    <row r="238" spans="18:27" x14ac:dyDescent="0.2">
      <c r="R238" s="13"/>
      <c r="S238" s="94"/>
      <c r="T238" s="13"/>
      <c r="U238" s="94"/>
      <c r="V238" s="13"/>
      <c r="W238" s="13"/>
      <c r="X238" s="13"/>
      <c r="Y238" s="13"/>
      <c r="Z238" s="13"/>
      <c r="AA238" s="13"/>
    </row>
    <row r="239" spans="18:27" x14ac:dyDescent="0.2">
      <c r="R239" s="13"/>
      <c r="S239" s="94"/>
      <c r="T239" s="13"/>
      <c r="U239" s="94"/>
      <c r="V239" s="13"/>
      <c r="W239" s="13"/>
      <c r="X239" s="13"/>
      <c r="Y239" s="13"/>
      <c r="Z239" s="13"/>
      <c r="AA239" s="13"/>
    </row>
    <row r="240" spans="18:27" x14ac:dyDescent="0.2">
      <c r="R240" s="13"/>
      <c r="S240" s="94"/>
      <c r="T240" s="13"/>
      <c r="U240" s="94"/>
      <c r="V240" s="13"/>
      <c r="W240" s="13"/>
      <c r="X240" s="13"/>
      <c r="Y240" s="13"/>
      <c r="Z240" s="13"/>
      <c r="AA240" s="13"/>
    </row>
    <row r="241" spans="18:27" x14ac:dyDescent="0.2">
      <c r="R241" s="13"/>
      <c r="S241" s="94"/>
      <c r="T241" s="13"/>
      <c r="U241" s="94"/>
      <c r="V241" s="13"/>
      <c r="W241" s="13"/>
      <c r="X241" s="13"/>
      <c r="Y241" s="13"/>
      <c r="Z241" s="13"/>
      <c r="AA241" s="13"/>
    </row>
    <row r="242" spans="18:27" x14ac:dyDescent="0.2">
      <c r="R242" s="13"/>
      <c r="S242" s="94"/>
      <c r="T242" s="13"/>
      <c r="U242" s="94"/>
      <c r="V242" s="13"/>
      <c r="W242" s="13"/>
      <c r="X242" s="13"/>
      <c r="Y242" s="13"/>
      <c r="Z242" s="13"/>
      <c r="AA242" s="13"/>
    </row>
    <row r="243" spans="18:27" x14ac:dyDescent="0.2">
      <c r="R243" s="13"/>
      <c r="S243" s="94"/>
      <c r="T243" s="13"/>
      <c r="U243" s="94"/>
      <c r="V243" s="13"/>
      <c r="W243" s="13"/>
      <c r="X243" s="13"/>
      <c r="Y243" s="13"/>
      <c r="Z243" s="13"/>
      <c r="AA243" s="13"/>
    </row>
    <row r="244" spans="18:27" x14ac:dyDescent="0.2">
      <c r="R244" s="13"/>
      <c r="S244" s="94"/>
      <c r="T244" s="13"/>
      <c r="U244" s="94"/>
      <c r="V244" s="13"/>
      <c r="W244" s="13"/>
      <c r="X244" s="13"/>
      <c r="Y244" s="13"/>
      <c r="Z244" s="13"/>
      <c r="AA244" s="13"/>
    </row>
    <row r="245" spans="18:27" x14ac:dyDescent="0.2">
      <c r="R245" s="13"/>
      <c r="S245" s="94"/>
      <c r="T245" s="13"/>
      <c r="U245" s="94"/>
      <c r="V245" s="13"/>
      <c r="W245" s="13"/>
      <c r="X245" s="13"/>
      <c r="Y245" s="13"/>
      <c r="Z245" s="13"/>
      <c r="AA245" s="13"/>
    </row>
    <row r="246" spans="18:27" x14ac:dyDescent="0.2">
      <c r="R246" s="13"/>
      <c r="S246" s="94"/>
      <c r="T246" s="13"/>
      <c r="U246" s="94"/>
      <c r="V246" s="13"/>
      <c r="W246" s="13"/>
      <c r="X246" s="13"/>
      <c r="Y246" s="13"/>
      <c r="Z246" s="13"/>
      <c r="AA246" s="13"/>
    </row>
    <row r="247" spans="18:27" x14ac:dyDescent="0.2">
      <c r="R247" s="13"/>
      <c r="S247" s="94"/>
      <c r="T247" s="13"/>
      <c r="U247" s="94"/>
      <c r="V247" s="13"/>
      <c r="W247" s="13"/>
      <c r="X247" s="13"/>
      <c r="Y247" s="13"/>
      <c r="Z247" s="13"/>
      <c r="AA247" s="13"/>
    </row>
    <row r="248" spans="18:27" x14ac:dyDescent="0.2">
      <c r="R248" s="13"/>
      <c r="S248" s="94"/>
      <c r="T248" s="13"/>
      <c r="U248" s="94"/>
      <c r="V248" s="13"/>
      <c r="W248" s="13"/>
      <c r="X248" s="13"/>
      <c r="Y248" s="13"/>
      <c r="Z248" s="13"/>
      <c r="AA248" s="13"/>
    </row>
    <row r="249" spans="18:27" x14ac:dyDescent="0.2">
      <c r="R249" s="13"/>
      <c r="S249" s="94"/>
      <c r="T249" s="13"/>
      <c r="U249" s="94"/>
      <c r="V249" s="13"/>
      <c r="W249" s="13"/>
      <c r="X249" s="13"/>
      <c r="Y249" s="13"/>
      <c r="Z249" s="13"/>
      <c r="AA249" s="13"/>
    </row>
    <row r="250" spans="18:27" x14ac:dyDescent="0.2">
      <c r="R250" s="13"/>
      <c r="S250" s="94"/>
      <c r="T250" s="13"/>
      <c r="U250" s="94"/>
      <c r="V250" s="13"/>
      <c r="W250" s="13"/>
      <c r="X250" s="13"/>
      <c r="Y250" s="13"/>
      <c r="Z250" s="13"/>
      <c r="AA250" s="13"/>
    </row>
    <row r="251" spans="18:27" x14ac:dyDescent="0.2">
      <c r="R251" s="13"/>
      <c r="S251" s="94"/>
      <c r="T251" s="13"/>
      <c r="U251" s="94"/>
      <c r="V251" s="13"/>
      <c r="W251" s="13"/>
      <c r="X251" s="13"/>
      <c r="Y251" s="13"/>
      <c r="Z251" s="13"/>
      <c r="AA251" s="13"/>
    </row>
    <row r="252" spans="18:27" x14ac:dyDescent="0.2">
      <c r="R252" s="13"/>
      <c r="S252" s="94"/>
      <c r="T252" s="13"/>
      <c r="U252" s="94"/>
      <c r="V252" s="13"/>
      <c r="W252" s="13"/>
      <c r="X252" s="13"/>
      <c r="Y252" s="13"/>
      <c r="Z252" s="13"/>
      <c r="AA252" s="13"/>
    </row>
    <row r="253" spans="18:27" x14ac:dyDescent="0.2">
      <c r="R253" s="13"/>
      <c r="S253" s="94"/>
      <c r="T253" s="13"/>
      <c r="U253" s="94"/>
      <c r="V253" s="13"/>
      <c r="W253" s="13"/>
      <c r="X253" s="13"/>
      <c r="Y253" s="13"/>
      <c r="Z253" s="13"/>
      <c r="AA253" s="13"/>
    </row>
    <row r="254" spans="18:27" x14ac:dyDescent="0.2">
      <c r="R254" s="13"/>
      <c r="S254" s="94"/>
      <c r="T254" s="13"/>
      <c r="U254" s="94"/>
      <c r="V254" s="13"/>
      <c r="W254" s="13"/>
      <c r="X254" s="13"/>
      <c r="Y254" s="13"/>
      <c r="Z254" s="13"/>
      <c r="AA254" s="13"/>
    </row>
    <row r="255" spans="18:27" x14ac:dyDescent="0.2">
      <c r="R255" s="13"/>
      <c r="S255" s="94"/>
      <c r="T255" s="13"/>
      <c r="U255" s="94"/>
      <c r="V255" s="13"/>
      <c r="W255" s="13"/>
      <c r="X255" s="13"/>
      <c r="Y255" s="13"/>
      <c r="Z255" s="13"/>
      <c r="AA255" s="13"/>
    </row>
    <row r="256" spans="18:27" x14ac:dyDescent="0.2">
      <c r="R256" s="13"/>
      <c r="S256" s="94"/>
      <c r="T256" s="13"/>
      <c r="U256" s="94"/>
      <c r="V256" s="13"/>
      <c r="W256" s="13"/>
      <c r="X256" s="13"/>
      <c r="Y256" s="13"/>
      <c r="Z256" s="13"/>
      <c r="AA256" s="13"/>
    </row>
    <row r="257" spans="18:27" x14ac:dyDescent="0.2">
      <c r="R257" s="13"/>
      <c r="S257" s="94"/>
      <c r="T257" s="13"/>
      <c r="U257" s="94"/>
      <c r="V257" s="13"/>
      <c r="W257" s="13"/>
      <c r="X257" s="13"/>
      <c r="Y257" s="13"/>
      <c r="Z257" s="13"/>
      <c r="AA257" s="13"/>
    </row>
    <row r="258" spans="18:27" x14ac:dyDescent="0.2">
      <c r="R258" s="13"/>
      <c r="S258" s="94"/>
      <c r="T258" s="13"/>
      <c r="U258" s="94"/>
      <c r="V258" s="13"/>
      <c r="W258" s="13"/>
      <c r="X258" s="13"/>
      <c r="Y258" s="13"/>
      <c r="Z258" s="13"/>
      <c r="AA258" s="13"/>
    </row>
    <row r="259" spans="18:27" x14ac:dyDescent="0.2">
      <c r="R259" s="13"/>
      <c r="S259" s="94"/>
      <c r="T259" s="13"/>
      <c r="U259" s="94"/>
      <c r="V259" s="13"/>
      <c r="W259" s="13"/>
      <c r="X259" s="13"/>
      <c r="Y259" s="13"/>
      <c r="Z259" s="13"/>
      <c r="AA259" s="13"/>
    </row>
    <row r="260" spans="18:27" x14ac:dyDescent="0.2">
      <c r="R260" s="13"/>
      <c r="S260" s="94"/>
      <c r="T260" s="13"/>
      <c r="U260" s="94"/>
      <c r="V260" s="13"/>
      <c r="W260" s="13"/>
      <c r="X260" s="13"/>
      <c r="Y260" s="13"/>
      <c r="Z260" s="13"/>
      <c r="AA260" s="13"/>
    </row>
    <row r="261" spans="18:27" x14ac:dyDescent="0.2">
      <c r="R261" s="13"/>
      <c r="S261" s="94"/>
      <c r="T261" s="13"/>
      <c r="U261" s="94"/>
      <c r="V261" s="13"/>
      <c r="W261" s="13"/>
      <c r="X261" s="13"/>
      <c r="Y261" s="13"/>
      <c r="Z261" s="13"/>
      <c r="AA261" s="13"/>
    </row>
    <row r="262" spans="18:27" x14ac:dyDescent="0.2">
      <c r="R262" s="13"/>
      <c r="S262" s="94"/>
      <c r="T262" s="13"/>
      <c r="U262" s="94"/>
      <c r="V262" s="13"/>
      <c r="W262" s="13"/>
      <c r="X262" s="13"/>
      <c r="Y262" s="13"/>
      <c r="Z262" s="13"/>
      <c r="AA262" s="13"/>
    </row>
    <row r="263" spans="18:27" x14ac:dyDescent="0.2">
      <c r="R263" s="13"/>
      <c r="S263" s="94"/>
      <c r="T263" s="13"/>
      <c r="U263" s="94"/>
      <c r="V263" s="13"/>
      <c r="W263" s="13"/>
      <c r="X263" s="13"/>
      <c r="Y263" s="13"/>
      <c r="Z263" s="13"/>
      <c r="AA263" s="13"/>
    </row>
    <row r="264" spans="18:27" x14ac:dyDescent="0.2">
      <c r="R264" s="13"/>
      <c r="S264" s="94"/>
      <c r="T264" s="13"/>
      <c r="U264" s="94"/>
      <c r="V264" s="13"/>
      <c r="W264" s="13"/>
      <c r="X264" s="13"/>
      <c r="Y264" s="13"/>
      <c r="Z264" s="13"/>
      <c r="AA264" s="13"/>
    </row>
    <row r="265" spans="18:27" x14ac:dyDescent="0.2">
      <c r="R265" s="13"/>
      <c r="S265" s="94"/>
      <c r="T265" s="13"/>
      <c r="U265" s="94"/>
      <c r="V265" s="13"/>
      <c r="W265" s="13"/>
      <c r="X265" s="13"/>
      <c r="Y265" s="13"/>
      <c r="Z265" s="13"/>
      <c r="AA265" s="13"/>
    </row>
    <row r="266" spans="18:27" x14ac:dyDescent="0.2">
      <c r="R266" s="13"/>
      <c r="S266" s="94"/>
      <c r="T266" s="13"/>
      <c r="U266" s="94"/>
      <c r="V266" s="13"/>
      <c r="W266" s="13"/>
      <c r="X266" s="13"/>
      <c r="Y266" s="13"/>
      <c r="Z266" s="13"/>
      <c r="AA266" s="13"/>
    </row>
    <row r="267" spans="18:27" x14ac:dyDescent="0.2">
      <c r="R267" s="13"/>
      <c r="S267" s="94"/>
      <c r="T267" s="13"/>
      <c r="U267" s="94"/>
      <c r="V267" s="13"/>
      <c r="W267" s="13"/>
      <c r="X267" s="13"/>
      <c r="Y267" s="13"/>
      <c r="Z267" s="13"/>
      <c r="AA267" s="13"/>
    </row>
    <row r="268" spans="18:27" x14ac:dyDescent="0.2">
      <c r="R268" s="13"/>
      <c r="S268" s="94"/>
      <c r="T268" s="13"/>
      <c r="U268" s="94"/>
      <c r="V268" s="13"/>
      <c r="W268" s="13"/>
      <c r="X268" s="13"/>
      <c r="Y268" s="13"/>
      <c r="Z268" s="13"/>
      <c r="AA268" s="13"/>
    </row>
    <row r="269" spans="18:27" x14ac:dyDescent="0.2">
      <c r="R269" s="13"/>
      <c r="S269" s="94"/>
      <c r="T269" s="13"/>
      <c r="U269" s="94"/>
      <c r="V269" s="13"/>
      <c r="W269" s="13"/>
      <c r="X269" s="13"/>
      <c r="Y269" s="13"/>
      <c r="Z269" s="13"/>
      <c r="AA269" s="13"/>
    </row>
    <row r="270" spans="18:27" x14ac:dyDescent="0.2">
      <c r="R270" s="13"/>
      <c r="S270" s="94"/>
      <c r="T270" s="13"/>
      <c r="U270" s="94"/>
      <c r="V270" s="13"/>
      <c r="W270" s="13"/>
      <c r="X270" s="13"/>
      <c r="Y270" s="13"/>
      <c r="Z270" s="13"/>
      <c r="AA270" s="13"/>
    </row>
    <row r="271" spans="18:27" x14ac:dyDescent="0.2">
      <c r="R271" s="13"/>
      <c r="S271" s="94"/>
      <c r="T271" s="13"/>
      <c r="U271" s="94"/>
      <c r="V271" s="13"/>
      <c r="W271" s="13"/>
      <c r="X271" s="13"/>
      <c r="Y271" s="13"/>
      <c r="Z271" s="13"/>
      <c r="AA271" s="13"/>
    </row>
    <row r="272" spans="18:27" x14ac:dyDescent="0.2">
      <c r="R272" s="13"/>
      <c r="S272" s="94"/>
      <c r="T272" s="13"/>
      <c r="U272" s="94"/>
      <c r="V272" s="13"/>
      <c r="W272" s="13"/>
      <c r="X272" s="13"/>
      <c r="Y272" s="13"/>
      <c r="Z272" s="13"/>
      <c r="AA272" s="13"/>
    </row>
    <row r="273" spans="18:27" x14ac:dyDescent="0.2">
      <c r="R273" s="13"/>
      <c r="S273" s="94"/>
      <c r="T273" s="13"/>
      <c r="U273" s="94"/>
      <c r="V273" s="13"/>
      <c r="W273" s="13"/>
      <c r="X273" s="13"/>
      <c r="Y273" s="13"/>
      <c r="Z273" s="13"/>
      <c r="AA273" s="13"/>
    </row>
    <row r="274" spans="18:27" x14ac:dyDescent="0.2">
      <c r="R274" s="13"/>
      <c r="S274" s="94"/>
      <c r="T274" s="13"/>
      <c r="U274" s="94"/>
      <c r="V274" s="13"/>
      <c r="W274" s="13"/>
      <c r="X274" s="13"/>
      <c r="Y274" s="13"/>
      <c r="Z274" s="13"/>
      <c r="AA274" s="13"/>
    </row>
    <row r="275" spans="18:27" x14ac:dyDescent="0.2">
      <c r="R275" s="13"/>
      <c r="S275" s="94"/>
      <c r="T275" s="13"/>
      <c r="U275" s="94"/>
      <c r="V275" s="13"/>
      <c r="W275" s="13"/>
      <c r="X275" s="13"/>
      <c r="Y275" s="13"/>
      <c r="Z275" s="13"/>
      <c r="AA275" s="13"/>
    </row>
    <row r="276" spans="18:27" x14ac:dyDescent="0.2">
      <c r="R276" s="13"/>
      <c r="S276" s="94"/>
      <c r="T276" s="13"/>
      <c r="U276" s="94"/>
      <c r="V276" s="13"/>
      <c r="W276" s="13"/>
      <c r="X276" s="13"/>
      <c r="Y276" s="13"/>
      <c r="Z276" s="13"/>
      <c r="AA276" s="13"/>
    </row>
    <row r="277" spans="18:27" x14ac:dyDescent="0.2">
      <c r="R277" s="13"/>
      <c r="S277" s="94"/>
      <c r="T277" s="13"/>
      <c r="U277" s="94"/>
      <c r="V277" s="13"/>
      <c r="W277" s="13"/>
      <c r="X277" s="13"/>
      <c r="Y277" s="13"/>
      <c r="Z277" s="13"/>
      <c r="AA277" s="13"/>
    </row>
    <row r="278" spans="18:27" x14ac:dyDescent="0.2">
      <c r="R278" s="13"/>
      <c r="S278" s="94"/>
      <c r="T278" s="13"/>
      <c r="U278" s="94"/>
      <c r="V278" s="13"/>
      <c r="W278" s="13"/>
      <c r="X278" s="13"/>
      <c r="Y278" s="13"/>
      <c r="Z278" s="13"/>
      <c r="AA278" s="13"/>
    </row>
    <row r="279" spans="18:27" x14ac:dyDescent="0.2">
      <c r="R279" s="13"/>
      <c r="S279" s="94"/>
      <c r="T279" s="13"/>
      <c r="U279" s="94"/>
      <c r="V279" s="13"/>
      <c r="W279" s="13"/>
      <c r="X279" s="13"/>
      <c r="Y279" s="13"/>
      <c r="Z279" s="13"/>
      <c r="AA279" s="13"/>
    </row>
    <row r="280" spans="18:27" x14ac:dyDescent="0.2">
      <c r="R280" s="13"/>
      <c r="S280" s="94"/>
      <c r="T280" s="13"/>
      <c r="U280" s="94"/>
      <c r="V280" s="13"/>
      <c r="W280" s="13"/>
      <c r="X280" s="13"/>
      <c r="Y280" s="13"/>
      <c r="Z280" s="13"/>
      <c r="AA280" s="13"/>
    </row>
    <row r="281" spans="18:27" x14ac:dyDescent="0.2">
      <c r="R281" s="13"/>
      <c r="S281" s="94"/>
      <c r="T281" s="13"/>
      <c r="U281" s="94"/>
      <c r="V281" s="13"/>
      <c r="W281" s="13"/>
      <c r="X281" s="13"/>
      <c r="Y281" s="13"/>
      <c r="Z281" s="13"/>
      <c r="AA281" s="13"/>
    </row>
    <row r="282" spans="18:27" x14ac:dyDescent="0.2">
      <c r="R282" s="13"/>
      <c r="S282" s="94"/>
      <c r="T282" s="13"/>
      <c r="U282" s="94"/>
      <c r="V282" s="13"/>
      <c r="W282" s="13"/>
      <c r="X282" s="13"/>
      <c r="Y282" s="13"/>
      <c r="Z282" s="13"/>
      <c r="AA282" s="13"/>
    </row>
    <row r="283" spans="18:27" x14ac:dyDescent="0.2">
      <c r="R283" s="13"/>
      <c r="S283" s="94"/>
      <c r="T283" s="13"/>
      <c r="U283" s="94"/>
      <c r="V283" s="13"/>
      <c r="W283" s="13"/>
      <c r="X283" s="13"/>
      <c r="Y283" s="13"/>
      <c r="Z283" s="13"/>
      <c r="AA283" s="13"/>
    </row>
    <row r="284" spans="18:27" x14ac:dyDescent="0.2">
      <c r="R284" s="13"/>
      <c r="S284" s="94"/>
      <c r="T284" s="13"/>
      <c r="U284" s="94"/>
      <c r="V284" s="13"/>
      <c r="W284" s="13"/>
      <c r="X284" s="13"/>
      <c r="Y284" s="13"/>
      <c r="Z284" s="13"/>
      <c r="AA284" s="13"/>
    </row>
    <row r="285" spans="18:27" x14ac:dyDescent="0.2">
      <c r="R285" s="13"/>
      <c r="S285" s="94"/>
      <c r="T285" s="13"/>
      <c r="U285" s="94"/>
      <c r="V285" s="13"/>
      <c r="W285" s="13"/>
      <c r="X285" s="13"/>
      <c r="Y285" s="13"/>
      <c r="Z285" s="13"/>
      <c r="AA285" s="13"/>
    </row>
    <row r="286" spans="18:27" x14ac:dyDescent="0.2">
      <c r="R286" s="13"/>
      <c r="S286" s="94"/>
      <c r="T286" s="13"/>
      <c r="U286" s="94"/>
      <c r="V286" s="13"/>
      <c r="W286" s="13"/>
      <c r="X286" s="13"/>
      <c r="Y286" s="13"/>
      <c r="Z286" s="13"/>
      <c r="AA286" s="13"/>
    </row>
    <row r="287" spans="18:27" x14ac:dyDescent="0.2">
      <c r="R287" s="13"/>
      <c r="S287" s="94"/>
      <c r="T287" s="13"/>
      <c r="U287" s="94"/>
      <c r="V287" s="13"/>
      <c r="W287" s="13"/>
      <c r="X287" s="13"/>
      <c r="Y287" s="13"/>
      <c r="Z287" s="13"/>
      <c r="AA287" s="13"/>
    </row>
    <row r="288" spans="18:27" x14ac:dyDescent="0.2">
      <c r="R288" s="13"/>
      <c r="S288" s="94"/>
      <c r="T288" s="13"/>
      <c r="U288" s="94"/>
      <c r="V288" s="13"/>
      <c r="W288" s="13"/>
      <c r="X288" s="13"/>
      <c r="Y288" s="13"/>
      <c r="Z288" s="13"/>
      <c r="AA288" s="13"/>
    </row>
    <row r="289" spans="18:27" x14ac:dyDescent="0.2">
      <c r="R289" s="13"/>
      <c r="S289" s="94"/>
      <c r="T289" s="13"/>
      <c r="U289" s="94"/>
      <c r="V289" s="13"/>
      <c r="W289" s="13"/>
      <c r="X289" s="13"/>
      <c r="Y289" s="13"/>
      <c r="Z289" s="13"/>
      <c r="AA289" s="13"/>
    </row>
    <row r="290" spans="18:27" x14ac:dyDescent="0.2">
      <c r="R290" s="13"/>
      <c r="S290" s="94"/>
      <c r="T290" s="13"/>
      <c r="U290" s="94"/>
      <c r="V290" s="13"/>
      <c r="W290" s="13"/>
      <c r="X290" s="13"/>
      <c r="Y290" s="13"/>
      <c r="Z290" s="13"/>
      <c r="AA290" s="13"/>
    </row>
    <row r="291" spans="18:27" x14ac:dyDescent="0.2">
      <c r="R291" s="13"/>
      <c r="S291" s="94"/>
      <c r="T291" s="13"/>
      <c r="U291" s="94"/>
      <c r="V291" s="13"/>
      <c r="W291" s="13"/>
      <c r="X291" s="13"/>
      <c r="Y291" s="13"/>
      <c r="Z291" s="13"/>
      <c r="AA291" s="13"/>
    </row>
    <row r="292" spans="18:27" x14ac:dyDescent="0.2">
      <c r="R292" s="13"/>
      <c r="S292" s="94"/>
      <c r="T292" s="13"/>
      <c r="U292" s="94"/>
      <c r="V292" s="13"/>
      <c r="W292" s="13"/>
      <c r="X292" s="13"/>
      <c r="Y292" s="13"/>
      <c r="Z292" s="13"/>
      <c r="AA292" s="13"/>
    </row>
    <row r="293" spans="18:27" x14ac:dyDescent="0.2">
      <c r="R293" s="13"/>
      <c r="S293" s="94"/>
      <c r="T293" s="13"/>
      <c r="U293" s="94"/>
      <c r="V293" s="13"/>
      <c r="W293" s="13"/>
      <c r="X293" s="13"/>
      <c r="Y293" s="13"/>
      <c r="Z293" s="13"/>
      <c r="AA293" s="13"/>
    </row>
    <row r="294" spans="18:27" x14ac:dyDescent="0.2">
      <c r="R294" s="13"/>
      <c r="S294" s="94"/>
      <c r="T294" s="13"/>
      <c r="U294" s="94"/>
      <c r="V294" s="13"/>
      <c r="W294" s="13"/>
      <c r="X294" s="13"/>
      <c r="Y294" s="13"/>
      <c r="Z294" s="13"/>
      <c r="AA294" s="13"/>
    </row>
    <row r="295" spans="18:27" x14ac:dyDescent="0.2">
      <c r="R295" s="13"/>
      <c r="S295" s="94"/>
      <c r="T295" s="13"/>
      <c r="U295" s="94"/>
      <c r="V295" s="13"/>
      <c r="W295" s="13"/>
      <c r="X295" s="13"/>
      <c r="Y295" s="13"/>
      <c r="Z295" s="13"/>
      <c r="AA295" s="13"/>
    </row>
    <row r="296" spans="18:27" x14ac:dyDescent="0.2">
      <c r="R296" s="13"/>
      <c r="S296" s="94"/>
      <c r="T296" s="13"/>
      <c r="U296" s="94"/>
      <c r="V296" s="13"/>
      <c r="W296" s="13"/>
      <c r="X296" s="13"/>
      <c r="Y296" s="13"/>
      <c r="Z296" s="13"/>
      <c r="AA296" s="13"/>
    </row>
    <row r="297" spans="18:27" x14ac:dyDescent="0.2">
      <c r="R297" s="13"/>
      <c r="S297" s="94"/>
      <c r="T297" s="13"/>
      <c r="U297" s="94"/>
      <c r="V297" s="13"/>
      <c r="W297" s="13"/>
      <c r="X297" s="13"/>
      <c r="Y297" s="13"/>
      <c r="Z297" s="13"/>
      <c r="AA297" s="13"/>
    </row>
    <row r="298" spans="18:27" x14ac:dyDescent="0.2">
      <c r="R298" s="13"/>
      <c r="S298" s="94"/>
      <c r="T298" s="13"/>
      <c r="U298" s="94"/>
      <c r="V298" s="13"/>
      <c r="W298" s="13"/>
      <c r="X298" s="13"/>
      <c r="Y298" s="13"/>
      <c r="Z298" s="13"/>
      <c r="AA298" s="13"/>
    </row>
    <row r="299" spans="18:27" x14ac:dyDescent="0.2">
      <c r="R299" s="13"/>
      <c r="S299" s="94"/>
      <c r="T299" s="13"/>
      <c r="U299" s="94"/>
      <c r="V299" s="13"/>
      <c r="W299" s="13"/>
      <c r="X299" s="13"/>
      <c r="Y299" s="13"/>
      <c r="Z299" s="13"/>
      <c r="AA299" s="13"/>
    </row>
    <row r="300" spans="18:27" x14ac:dyDescent="0.2">
      <c r="R300" s="13"/>
      <c r="S300" s="94"/>
      <c r="T300" s="13"/>
      <c r="U300" s="94"/>
      <c r="V300" s="13"/>
      <c r="W300" s="13"/>
      <c r="X300" s="13"/>
      <c r="Y300" s="13"/>
      <c r="Z300" s="13"/>
      <c r="AA300" s="13"/>
    </row>
    <row r="301" spans="18:27" x14ac:dyDescent="0.2">
      <c r="R301" s="13"/>
      <c r="S301" s="94"/>
      <c r="T301" s="13"/>
      <c r="U301" s="94"/>
      <c r="V301" s="13"/>
      <c r="W301" s="13"/>
      <c r="X301" s="13"/>
      <c r="Y301" s="13"/>
      <c r="Z301" s="13"/>
      <c r="AA301" s="13"/>
    </row>
    <row r="302" spans="18:27" x14ac:dyDescent="0.2">
      <c r="R302" s="13"/>
      <c r="S302" s="94"/>
      <c r="T302" s="13"/>
      <c r="U302" s="94"/>
      <c r="V302" s="13"/>
      <c r="W302" s="13"/>
      <c r="X302" s="13"/>
      <c r="Y302" s="13"/>
      <c r="Z302" s="13"/>
      <c r="AA302" s="13"/>
    </row>
    <row r="303" spans="18:27" x14ac:dyDescent="0.2">
      <c r="R303" s="13"/>
      <c r="S303" s="94"/>
      <c r="T303" s="13"/>
      <c r="U303" s="94"/>
      <c r="V303" s="13"/>
      <c r="W303" s="13"/>
      <c r="X303" s="13"/>
      <c r="Y303" s="13"/>
      <c r="Z303" s="13"/>
      <c r="AA303" s="13"/>
    </row>
    <row r="304" spans="18:27" x14ac:dyDescent="0.2">
      <c r="R304" s="13"/>
      <c r="S304" s="94"/>
      <c r="T304" s="13"/>
      <c r="U304" s="94"/>
      <c r="V304" s="13"/>
      <c r="W304" s="13"/>
      <c r="X304" s="13"/>
      <c r="Y304" s="13"/>
      <c r="Z304" s="13"/>
      <c r="AA304" s="13"/>
    </row>
    <row r="305" spans="18:27" x14ac:dyDescent="0.2">
      <c r="R305" s="13"/>
      <c r="S305" s="94"/>
      <c r="T305" s="13"/>
      <c r="U305" s="94"/>
      <c r="V305" s="13"/>
      <c r="W305" s="13"/>
      <c r="X305" s="13"/>
      <c r="Y305" s="13"/>
      <c r="Z305" s="13"/>
      <c r="AA305" s="13"/>
    </row>
    <row r="306" spans="18:27" x14ac:dyDescent="0.2">
      <c r="R306" s="13"/>
      <c r="S306" s="94"/>
      <c r="T306" s="13"/>
      <c r="U306" s="94"/>
      <c r="V306" s="13"/>
      <c r="W306" s="13"/>
      <c r="X306" s="13"/>
      <c r="Y306" s="13"/>
      <c r="Z306" s="13"/>
      <c r="AA306" s="13"/>
    </row>
    <row r="307" spans="18:27" x14ac:dyDescent="0.2">
      <c r="R307" s="13"/>
      <c r="S307" s="94"/>
      <c r="T307" s="13"/>
      <c r="U307" s="94"/>
      <c r="V307" s="13"/>
      <c r="W307" s="13"/>
      <c r="X307" s="13"/>
      <c r="Y307" s="13"/>
      <c r="Z307" s="13"/>
      <c r="AA307" s="13"/>
    </row>
    <row r="308" spans="18:27" x14ac:dyDescent="0.2">
      <c r="R308" s="13"/>
      <c r="S308" s="94"/>
      <c r="T308" s="13"/>
      <c r="U308" s="94"/>
      <c r="V308" s="13"/>
      <c r="W308" s="13"/>
      <c r="X308" s="13"/>
      <c r="Y308" s="13"/>
      <c r="Z308" s="13"/>
      <c r="AA308" s="13"/>
    </row>
    <row r="309" spans="18:27" x14ac:dyDescent="0.2">
      <c r="R309" s="13"/>
      <c r="S309" s="94"/>
      <c r="T309" s="13"/>
      <c r="U309" s="94"/>
      <c r="V309" s="13"/>
      <c r="W309" s="13"/>
      <c r="X309" s="13"/>
      <c r="Y309" s="13"/>
      <c r="Z309" s="13"/>
      <c r="AA309" s="13"/>
    </row>
    <row r="310" spans="18:27" x14ac:dyDescent="0.2">
      <c r="R310" s="13"/>
      <c r="S310" s="94"/>
      <c r="T310" s="13"/>
      <c r="U310" s="94"/>
      <c r="V310" s="13"/>
      <c r="W310" s="13"/>
      <c r="X310" s="13"/>
      <c r="Y310" s="13"/>
      <c r="Z310" s="13"/>
      <c r="AA310" s="13"/>
    </row>
    <row r="311" spans="18:27" x14ac:dyDescent="0.2">
      <c r="R311" s="13"/>
      <c r="S311" s="94"/>
      <c r="T311" s="13"/>
      <c r="U311" s="94"/>
      <c r="V311" s="13"/>
      <c r="W311" s="13"/>
      <c r="X311" s="13"/>
      <c r="Y311" s="13"/>
      <c r="Z311" s="13"/>
      <c r="AA311" s="13"/>
    </row>
    <row r="312" spans="18:27" x14ac:dyDescent="0.2">
      <c r="R312" s="13"/>
      <c r="S312" s="94"/>
      <c r="T312" s="13"/>
      <c r="U312" s="94"/>
      <c r="V312" s="13"/>
      <c r="W312" s="13"/>
      <c r="X312" s="13"/>
      <c r="Y312" s="13"/>
      <c r="Z312" s="13"/>
      <c r="AA312" s="13"/>
    </row>
    <row r="313" spans="18:27" x14ac:dyDescent="0.2">
      <c r="R313" s="13"/>
      <c r="S313" s="94"/>
      <c r="T313" s="13"/>
      <c r="U313" s="94"/>
      <c r="V313" s="13"/>
      <c r="W313" s="13"/>
      <c r="X313" s="13"/>
      <c r="Y313" s="13"/>
      <c r="Z313" s="13"/>
      <c r="AA313" s="13"/>
    </row>
    <row r="314" spans="18:27" x14ac:dyDescent="0.2">
      <c r="R314" s="13"/>
      <c r="S314" s="94"/>
      <c r="T314" s="13"/>
      <c r="U314" s="94"/>
      <c r="V314" s="13"/>
      <c r="W314" s="13"/>
      <c r="X314" s="13"/>
      <c r="Y314" s="13"/>
      <c r="Z314" s="13"/>
      <c r="AA314" s="13"/>
    </row>
    <row r="315" spans="18:27" x14ac:dyDescent="0.2">
      <c r="R315" s="13"/>
      <c r="S315" s="94"/>
      <c r="T315" s="13"/>
      <c r="U315" s="94"/>
      <c r="V315" s="13"/>
      <c r="W315" s="13"/>
      <c r="X315" s="13"/>
      <c r="Y315" s="13"/>
      <c r="Z315" s="13"/>
      <c r="AA315" s="13"/>
    </row>
    <row r="316" spans="18:27" x14ac:dyDescent="0.2">
      <c r="R316" s="13"/>
      <c r="S316" s="94"/>
      <c r="T316" s="13"/>
      <c r="U316" s="94"/>
      <c r="V316" s="13"/>
      <c r="W316" s="13"/>
      <c r="X316" s="13"/>
      <c r="Y316" s="13"/>
      <c r="Z316" s="13"/>
      <c r="AA316" s="13"/>
    </row>
    <row r="317" spans="18:27" x14ac:dyDescent="0.2">
      <c r="R317" s="13"/>
      <c r="S317" s="94"/>
      <c r="T317" s="13"/>
      <c r="U317" s="94"/>
      <c r="V317" s="13"/>
      <c r="W317" s="13"/>
      <c r="X317" s="13"/>
      <c r="Y317" s="13"/>
      <c r="Z317" s="13"/>
      <c r="AA317" s="13"/>
    </row>
    <row r="318" spans="18:27" x14ac:dyDescent="0.2">
      <c r="R318" s="13"/>
      <c r="S318" s="94"/>
      <c r="T318" s="13"/>
      <c r="U318" s="94"/>
      <c r="V318" s="13"/>
      <c r="W318" s="13"/>
      <c r="X318" s="13"/>
      <c r="Y318" s="13"/>
      <c r="Z318" s="13"/>
      <c r="AA318" s="13"/>
    </row>
    <row r="319" spans="18:27" x14ac:dyDescent="0.2">
      <c r="R319" s="13"/>
      <c r="S319" s="94"/>
      <c r="T319" s="13"/>
      <c r="U319" s="94"/>
      <c r="V319" s="13"/>
      <c r="W319" s="13"/>
      <c r="X319" s="13"/>
      <c r="Y319" s="13"/>
      <c r="Z319" s="13"/>
      <c r="AA319" s="13"/>
    </row>
    <row r="320" spans="18:27" x14ac:dyDescent="0.2">
      <c r="R320" s="13"/>
      <c r="S320" s="94"/>
      <c r="T320" s="13"/>
      <c r="U320" s="94"/>
      <c r="V320" s="13"/>
      <c r="W320" s="13"/>
      <c r="X320" s="13"/>
      <c r="Y320" s="13"/>
      <c r="Z320" s="13"/>
      <c r="AA320" s="13"/>
    </row>
    <row r="321" spans="18:27" x14ac:dyDescent="0.2">
      <c r="R321" s="13"/>
      <c r="S321" s="94"/>
      <c r="T321" s="13"/>
      <c r="U321" s="94"/>
      <c r="V321" s="13"/>
      <c r="W321" s="13"/>
      <c r="X321" s="13"/>
      <c r="Y321" s="13"/>
      <c r="Z321" s="13"/>
      <c r="AA321" s="13"/>
    </row>
    <row r="322" spans="18:27" x14ac:dyDescent="0.2">
      <c r="R322" s="13"/>
      <c r="S322" s="94"/>
      <c r="T322" s="13"/>
      <c r="U322" s="94"/>
    </row>
    <row r="323" spans="18:27" x14ac:dyDescent="0.2">
      <c r="R323" s="13"/>
      <c r="S323" s="94"/>
      <c r="T323" s="13"/>
      <c r="U323" s="94"/>
    </row>
    <row r="324" spans="18:27" x14ac:dyDescent="0.2">
      <c r="R324" s="13"/>
      <c r="S324" s="94"/>
      <c r="T324" s="13"/>
      <c r="U324" s="94"/>
    </row>
    <row r="325" spans="18:27" x14ac:dyDescent="0.2">
      <c r="R325" s="13"/>
      <c r="S325" s="94"/>
      <c r="T325" s="13"/>
      <c r="U325" s="94"/>
    </row>
    <row r="326" spans="18:27" x14ac:dyDescent="0.2">
      <c r="R326" s="13"/>
      <c r="S326" s="94"/>
      <c r="T326" s="13"/>
      <c r="U326" s="94"/>
    </row>
    <row r="327" spans="18:27" x14ac:dyDescent="0.2">
      <c r="R327" s="13"/>
      <c r="S327" s="94"/>
      <c r="T327" s="13"/>
      <c r="U327" s="94"/>
    </row>
    <row r="328" spans="18:27" x14ac:dyDescent="0.2">
      <c r="R328" s="13"/>
      <c r="S328" s="94"/>
      <c r="T328" s="13"/>
      <c r="U328" s="94"/>
    </row>
    <row r="329" spans="18:27" x14ac:dyDescent="0.2">
      <c r="R329" s="13"/>
      <c r="S329" s="94"/>
      <c r="T329" s="13"/>
      <c r="U329" s="94"/>
    </row>
    <row r="330" spans="18:27" x14ac:dyDescent="0.2">
      <c r="R330" s="13"/>
      <c r="S330" s="94"/>
      <c r="T330" s="13"/>
      <c r="U330" s="94"/>
    </row>
    <row r="331" spans="18:27" x14ac:dyDescent="0.2">
      <c r="R331" s="13"/>
      <c r="S331" s="94"/>
      <c r="T331" s="13"/>
      <c r="U331" s="94"/>
    </row>
  </sheetData>
  <mergeCells count="40">
    <mergeCell ref="A2:Q2"/>
    <mergeCell ref="A3:Q3"/>
    <mergeCell ref="A4:Q4"/>
    <mergeCell ref="A6:A7"/>
    <mergeCell ref="B6:C6"/>
    <mergeCell ref="D6:M6"/>
    <mergeCell ref="N6:O6"/>
    <mergeCell ref="P6:Q6"/>
    <mergeCell ref="A26:Q26"/>
    <mergeCell ref="A27:Q27"/>
    <mergeCell ref="A28:Q28"/>
    <mergeCell ref="A30:A31"/>
    <mergeCell ref="B30:C30"/>
    <mergeCell ref="D30:M30"/>
    <mergeCell ref="N30:O30"/>
    <mergeCell ref="P30:Q30"/>
    <mergeCell ref="A49:Q49"/>
    <mergeCell ref="A50:Q50"/>
    <mergeCell ref="A51:Q51"/>
    <mergeCell ref="A53:A54"/>
    <mergeCell ref="B53:C53"/>
    <mergeCell ref="D53:M53"/>
    <mergeCell ref="N53:O53"/>
    <mergeCell ref="P53:Q53"/>
    <mergeCell ref="A72:Q72"/>
    <mergeCell ref="A73:Q73"/>
    <mergeCell ref="A74:Q74"/>
    <mergeCell ref="A76:A77"/>
    <mergeCell ref="B76:C76"/>
    <mergeCell ref="D76:M76"/>
    <mergeCell ref="N76:O76"/>
    <mergeCell ref="P76:Q76"/>
    <mergeCell ref="A95:Q95"/>
    <mergeCell ref="A96:Q96"/>
    <mergeCell ref="A97:Q97"/>
    <mergeCell ref="A99:A100"/>
    <mergeCell ref="B99:C99"/>
    <mergeCell ref="D99:M99"/>
    <mergeCell ref="N99:O99"/>
    <mergeCell ref="P99:Q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2020</vt:lpstr>
      <vt:lpstr>Febrero 2020</vt:lpstr>
      <vt:lpstr>Marzo 2020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</vt:lpstr>
      <vt:lpstr>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2022-05-03T14:58:29Z</dcterms:modified>
</cp:coreProperties>
</file>