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filterPrivacy="1" defaultThemeVersion="124226"/>
  <bookViews>
    <workbookView xWindow="120" yWindow="780" windowWidth="17025" windowHeight="5670" firstSheet="4" activeTab="11"/>
  </bookViews>
  <sheets>
    <sheet name="Ene 2016" sheetId="2" r:id="rId1"/>
    <sheet name="Feb 2016" sheetId="13" r:id="rId2"/>
    <sheet name="Marzo 2016" sheetId="14" r:id="rId3"/>
    <sheet name="Abril 2016" sheetId="15" r:id="rId4"/>
    <sheet name="Mayo 2016" sheetId="16" r:id="rId5"/>
    <sheet name="Junio 2016" sheetId="17" r:id="rId6"/>
    <sheet name="Julio 2016" sheetId="18" r:id="rId7"/>
    <sheet name="Agosto" sheetId="19" r:id="rId8"/>
    <sheet name="Septiembre" sheetId="21" r:id="rId9"/>
    <sheet name="Octubre" sheetId="20" r:id="rId10"/>
    <sheet name="Noviembre" sheetId="22" r:id="rId11"/>
    <sheet name="Diciembre" sheetId="23" r:id="rId12"/>
  </sheets>
  <calcPr calcId="171027"/>
</workbook>
</file>

<file path=xl/calcChain.xml><?xml version="1.0" encoding="utf-8"?>
<calcChain xmlns="http://schemas.openxmlformats.org/spreadsheetml/2006/main">
  <c r="N116" i="21" l="1"/>
  <c r="O116" i="21"/>
  <c r="N117" i="21"/>
  <c r="O117" i="21"/>
  <c r="N118" i="21"/>
  <c r="O118" i="21"/>
  <c r="N119" i="21"/>
  <c r="O119" i="21"/>
  <c r="N120" i="21"/>
  <c r="O120" i="21"/>
  <c r="N121" i="21"/>
  <c r="O121" i="21"/>
  <c r="N122" i="21"/>
  <c r="O122" i="21"/>
  <c r="N123" i="21"/>
  <c r="O123" i="21"/>
  <c r="N124" i="21"/>
  <c r="O124" i="21"/>
  <c r="N125" i="21"/>
  <c r="O125" i="21"/>
  <c r="N126" i="21"/>
  <c r="O126" i="21"/>
  <c r="O115" i="21"/>
  <c r="N115" i="21"/>
  <c r="M63" i="18" l="1"/>
  <c r="M64" i="18"/>
  <c r="M65" i="18"/>
  <c r="M66" i="18"/>
  <c r="M67" i="18"/>
  <c r="M68" i="18"/>
  <c r="M69" i="18"/>
  <c r="M70" i="18"/>
  <c r="M71" i="18"/>
  <c r="M72" i="18"/>
  <c r="M73" i="18"/>
  <c r="M62" i="18"/>
  <c r="L63" i="18"/>
  <c r="L64" i="18"/>
  <c r="L65" i="18"/>
  <c r="L66" i="18"/>
  <c r="L67" i="18"/>
  <c r="L68" i="18"/>
  <c r="L69" i="18"/>
  <c r="L70" i="18"/>
  <c r="L71" i="18"/>
  <c r="L72" i="18"/>
  <c r="L73" i="18"/>
  <c r="L62" i="18"/>
  <c r="M34" i="18"/>
  <c r="M35" i="18"/>
  <c r="M36" i="18"/>
  <c r="M37" i="18"/>
  <c r="M38" i="18"/>
  <c r="M39" i="18"/>
  <c r="M40" i="18"/>
  <c r="M41" i="18"/>
  <c r="M42" i="18"/>
  <c r="M43" i="18"/>
  <c r="M44" i="18"/>
  <c r="M33" i="18"/>
  <c r="L45" i="18"/>
  <c r="O116" i="18"/>
  <c r="O117" i="18"/>
  <c r="O118" i="18"/>
  <c r="O119" i="18"/>
  <c r="O120" i="18"/>
  <c r="O121" i="18"/>
  <c r="O122" i="18"/>
  <c r="O123" i="18"/>
  <c r="O124" i="18"/>
  <c r="O125" i="18"/>
  <c r="O126" i="18"/>
  <c r="O115" i="18"/>
  <c r="N116" i="18"/>
  <c r="N117" i="18"/>
  <c r="N118" i="18"/>
  <c r="N119" i="18"/>
  <c r="N120" i="18"/>
  <c r="N121" i="18"/>
  <c r="N122" i="18"/>
  <c r="N123" i="18"/>
  <c r="N124" i="18"/>
  <c r="N125" i="18"/>
  <c r="N126" i="18"/>
  <c r="N115" i="18"/>
  <c r="M116" i="18"/>
  <c r="M117" i="18"/>
  <c r="M118" i="18"/>
  <c r="M119" i="18"/>
  <c r="M120" i="18"/>
  <c r="M121" i="18"/>
  <c r="M122" i="18"/>
  <c r="M123" i="18"/>
  <c r="M124" i="18"/>
  <c r="M125" i="18"/>
  <c r="M126" i="18"/>
  <c r="M115" i="18"/>
  <c r="L116" i="18"/>
  <c r="L117" i="18"/>
  <c r="L118" i="18"/>
  <c r="L119" i="18"/>
  <c r="L120" i="18"/>
  <c r="L121" i="18"/>
  <c r="L122" i="18"/>
  <c r="L123" i="18"/>
  <c r="L124" i="18"/>
  <c r="L125" i="18"/>
  <c r="L126" i="18"/>
  <c r="L115" i="18"/>
  <c r="O87" i="18"/>
  <c r="O88" i="18"/>
  <c r="O89" i="18"/>
  <c r="O90" i="18"/>
  <c r="O91" i="18"/>
  <c r="O92" i="18"/>
  <c r="O93" i="18"/>
  <c r="O94" i="18"/>
  <c r="O95" i="18"/>
  <c r="O96" i="18"/>
  <c r="O97" i="18"/>
  <c r="O86" i="18"/>
  <c r="N87" i="18"/>
  <c r="N88" i="18"/>
  <c r="N89" i="18"/>
  <c r="N90" i="18"/>
  <c r="N91" i="18"/>
  <c r="N92" i="18"/>
  <c r="N93" i="18"/>
  <c r="N94" i="18"/>
  <c r="N95" i="18"/>
  <c r="N96" i="18"/>
  <c r="N97" i="18"/>
  <c r="N86" i="18"/>
  <c r="L87" i="18"/>
  <c r="M87" i="18"/>
  <c r="L88" i="18"/>
  <c r="M88" i="18"/>
  <c r="L89" i="18"/>
  <c r="M89" i="18"/>
  <c r="L90" i="18"/>
  <c r="M90" i="18"/>
  <c r="L91" i="18"/>
  <c r="M91" i="18"/>
  <c r="L92" i="18"/>
  <c r="M92" i="18"/>
  <c r="L93" i="18"/>
  <c r="M93" i="18"/>
  <c r="L94" i="18"/>
  <c r="M94" i="18"/>
  <c r="L95" i="18"/>
  <c r="M95" i="18"/>
  <c r="L96" i="18"/>
  <c r="M96" i="18"/>
  <c r="L97" i="18"/>
  <c r="M97" i="18"/>
  <c r="M86" i="18"/>
  <c r="L86" i="18"/>
  <c r="O63" i="18"/>
  <c r="O64" i="18"/>
  <c r="O65" i="18"/>
  <c r="O66" i="18"/>
  <c r="O67" i="18"/>
  <c r="O68" i="18"/>
  <c r="O69" i="18"/>
  <c r="O70" i="18"/>
  <c r="O71" i="18"/>
  <c r="O72" i="18"/>
  <c r="O73" i="18"/>
  <c r="O62" i="18"/>
  <c r="N63" i="18"/>
  <c r="N64" i="18"/>
  <c r="N65" i="18"/>
  <c r="N66" i="18"/>
  <c r="N67" i="18"/>
  <c r="N68" i="18"/>
  <c r="N69" i="18"/>
  <c r="N70" i="18"/>
  <c r="N71" i="18"/>
  <c r="N72" i="18"/>
  <c r="N73" i="18"/>
  <c r="N62" i="18"/>
  <c r="O34" i="18"/>
  <c r="O35" i="18"/>
  <c r="O36" i="18"/>
  <c r="O37" i="18"/>
  <c r="O39" i="18"/>
  <c r="O40" i="18"/>
  <c r="O41" i="18"/>
  <c r="O42" i="18"/>
  <c r="O43" i="18"/>
  <c r="O44" i="18"/>
  <c r="O33" i="18"/>
  <c r="N34" i="18"/>
  <c r="N35" i="18"/>
  <c r="N36" i="18"/>
  <c r="N37" i="18"/>
  <c r="N38" i="18"/>
  <c r="N39" i="18"/>
  <c r="N40" i="18"/>
  <c r="N41" i="18"/>
  <c r="N42" i="18"/>
  <c r="N43" i="18"/>
  <c r="N44" i="18"/>
  <c r="N33" i="18"/>
  <c r="L34" i="18"/>
  <c r="L35" i="18"/>
  <c r="L36" i="18"/>
  <c r="L37" i="18"/>
  <c r="L38" i="18"/>
  <c r="L39" i="18"/>
  <c r="L40" i="18"/>
  <c r="L41" i="18"/>
  <c r="L42" i="18"/>
  <c r="L43" i="18"/>
  <c r="L44" i="18"/>
  <c r="L33" i="18"/>
  <c r="O9" i="18"/>
  <c r="O10" i="18"/>
  <c r="O11" i="18"/>
  <c r="O12" i="18"/>
  <c r="O13" i="18"/>
  <c r="O14" i="18"/>
  <c r="O15" i="18"/>
  <c r="O16" i="18"/>
  <c r="O17" i="18"/>
  <c r="O18" i="18"/>
  <c r="O19" i="18"/>
  <c r="O8" i="18"/>
  <c r="N9" i="18"/>
  <c r="N10" i="18"/>
  <c r="N11" i="18"/>
  <c r="N12" i="18"/>
  <c r="N13" i="18"/>
  <c r="N14" i="18"/>
  <c r="N15" i="18"/>
  <c r="N16" i="18"/>
  <c r="N17" i="18"/>
  <c r="N18" i="18"/>
  <c r="N19" i="18"/>
  <c r="N8" i="18"/>
  <c r="M9" i="18"/>
  <c r="M10" i="18"/>
  <c r="M11" i="18"/>
  <c r="M12" i="18"/>
  <c r="M13" i="18"/>
  <c r="M14" i="18"/>
  <c r="M15" i="18"/>
  <c r="M16" i="18"/>
  <c r="M17" i="18"/>
  <c r="M18" i="18"/>
  <c r="M19" i="18"/>
  <c r="M8" i="18"/>
  <c r="L9" i="18"/>
  <c r="L10" i="18"/>
  <c r="L11" i="18"/>
  <c r="L12" i="18"/>
  <c r="L13" i="18"/>
  <c r="L14" i="18"/>
  <c r="L15" i="18"/>
  <c r="L16" i="18"/>
  <c r="L17" i="18"/>
  <c r="L18" i="18"/>
  <c r="L19" i="18"/>
  <c r="L8" i="18"/>
</calcChain>
</file>

<file path=xl/sharedStrings.xml><?xml version="1.0" encoding="utf-8"?>
<sst xmlns="http://schemas.openxmlformats.org/spreadsheetml/2006/main" count="2192" uniqueCount="113">
  <si>
    <t>PRESTAMOS NUEVOS CONCEDIDOS POR TIPO DE BANCA</t>
  </si>
  <si>
    <t>(En miles de balboas)</t>
  </si>
  <si>
    <t>Sectores</t>
  </si>
  <si>
    <t>Absoluta</t>
  </si>
  <si>
    <t>%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</si>
  <si>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</si>
  <si>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</si>
  <si>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</si>
  <si>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</si>
  <si>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</si>
  <si>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</si>
  <si>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</si>
  <si>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</si>
  <si>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</si>
  <si>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</si>
  <si>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</si>
  <si>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</si>
  <si>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Fuente: Superintendencia de Bancos de Panamá.</t>
  </si>
  <si>
    <t>(P) Cifras Preliminares</t>
  </si>
  <si>
    <t>(R) Cifras Reales</t>
  </si>
  <si>
    <t>SISTEMA BANCARIO 2015</t>
  </si>
  <si>
    <t>BANCA OFICIAL 2015</t>
  </si>
  <si>
    <t>BANCA PRIVADA 2015</t>
  </si>
  <si>
    <t>BANCA PÑA. PRIVADA 2015</t>
  </si>
  <si>
    <t>BANCA EXTRANJERA 2015</t>
  </si>
  <si>
    <t>Feb. 15 (R)</t>
  </si>
  <si>
    <t>PERIODO: Enero 2015-2016</t>
  </si>
  <si>
    <t>Ene. 15 (R)</t>
  </si>
  <si>
    <t>Dic.15(R)</t>
  </si>
  <si>
    <t>SISTEMA BANCARIO 2016</t>
  </si>
  <si>
    <t>Variación Ene. 16/15</t>
  </si>
  <si>
    <t>BANCA OFICIAL 2016</t>
  </si>
  <si>
    <t>BANCA PRIVADA 2016</t>
  </si>
  <si>
    <t>BANCA PÑA. PRIVADA 2016</t>
  </si>
  <si>
    <t>BANCA EXTRANJERA 2016</t>
  </si>
  <si>
    <t>Variación Feb. 16/15</t>
  </si>
  <si>
    <t>Variación Ene.- Feb 16/15</t>
  </si>
  <si>
    <t>Ene -Feb. 15 (R)</t>
  </si>
  <si>
    <t>En. 16 (P)</t>
  </si>
  <si>
    <t>Feb. 16 (P)</t>
  </si>
  <si>
    <t>Ene-Feb. 16 (P)</t>
  </si>
  <si>
    <t>Mar. 15 (R)</t>
  </si>
  <si>
    <t>Ene -Mar. 15 (R)</t>
  </si>
  <si>
    <t>Mar.16 (P)</t>
  </si>
  <si>
    <t>Ene-Mar. 16 (P)</t>
  </si>
  <si>
    <t>Variación Mar. 16/15</t>
  </si>
  <si>
    <t>Variación Ene.- Mar 16/15</t>
  </si>
  <si>
    <t>PERIODO: Febrero 2015-2016</t>
  </si>
  <si>
    <t>PERIODO: Marzo 2015-2016</t>
  </si>
  <si>
    <t>PERIODO: Abril 2015-2016</t>
  </si>
  <si>
    <t>Abr. 16 (P)</t>
  </si>
  <si>
    <t>Abr. 15 (R)</t>
  </si>
  <si>
    <t>Ene -Abr. 15 (R)</t>
  </si>
  <si>
    <t>Ene-Abr. 16 (P)</t>
  </si>
  <si>
    <t>Variación Abr. 16/15</t>
  </si>
  <si>
    <t>Variación Ene.- Abr. 16/15</t>
  </si>
  <si>
    <t>May.16(P)</t>
  </si>
  <si>
    <t>May. 15 (R)</t>
  </si>
  <si>
    <t>Ene -May. 15 (R)</t>
  </si>
  <si>
    <t>Ene-May. 16 (P)</t>
  </si>
  <si>
    <t>Variación May. 16/15</t>
  </si>
  <si>
    <t>Variación Ene.- May. 16/15</t>
  </si>
  <si>
    <t>PERIODO: Mayo 2015-2016</t>
  </si>
  <si>
    <t>PERIODO: Junio 2015-2016</t>
  </si>
  <si>
    <t>Jun. 15 (R)</t>
  </si>
  <si>
    <t>Ene -Jun. 15 (R)</t>
  </si>
  <si>
    <t>Ene-Jun. 16 (P)</t>
  </si>
  <si>
    <t>Variación Jun. 16/15</t>
  </si>
  <si>
    <t>Variación Ene.- Jun. 16/15</t>
  </si>
  <si>
    <t>Jun. 16(P)</t>
  </si>
  <si>
    <t>PERIODO: Julio 2015-2016</t>
  </si>
  <si>
    <t>Ene -Jul. 15 (R)</t>
  </si>
  <si>
    <t>Jul.16(P)</t>
  </si>
  <si>
    <t>Ene-Jul. 16 (P)</t>
  </si>
  <si>
    <t>Variación Jul. 16/15</t>
  </si>
  <si>
    <t>Variación Ene.- Jul. 16/15</t>
  </si>
  <si>
    <t>Jul. 15 (R)</t>
  </si>
  <si>
    <t>Ago. 15 (R)</t>
  </si>
  <si>
    <t>Ene -Ago. 15 (R)</t>
  </si>
  <si>
    <t>Ago.16 (P)</t>
  </si>
  <si>
    <t>Variación Ago. 16/15</t>
  </si>
  <si>
    <t>Variación Ene.- Ago. 16/15</t>
  </si>
  <si>
    <t>Ene-Ago. 16 (P)</t>
  </si>
  <si>
    <t>PERIODO: Agosto 2015-2016</t>
  </si>
  <si>
    <t>Sept. 16 (P)</t>
  </si>
  <si>
    <t>Variación Sept. 16/15</t>
  </si>
  <si>
    <t>Variación Ene.- Sept. 16/15</t>
  </si>
  <si>
    <t>PERIODO: Septiembre 2015-2016</t>
  </si>
  <si>
    <t>Oct. 16 (P)</t>
  </si>
  <si>
    <t xml:space="preserve">      </t>
  </si>
  <si>
    <t>Ene-Oct. 16 (P)</t>
  </si>
  <si>
    <t>Ene -Oct. 15 (R)</t>
  </si>
  <si>
    <t>Oct. 15 (R)</t>
  </si>
  <si>
    <t>Sept. 15 (R)</t>
  </si>
  <si>
    <t>Ene -Sept. 15 (R)</t>
  </si>
  <si>
    <t>Ene-Sept. 16 (P)</t>
  </si>
  <si>
    <t>PERIODO: Octubre 2015-2016</t>
  </si>
  <si>
    <t>Variación Oct. 16/15</t>
  </si>
  <si>
    <t>Variación Ene.- Oct. 16/15</t>
  </si>
  <si>
    <t>PERIODO: Noviembre 2015-2016</t>
  </si>
  <si>
    <t>Nov. 15 (R)</t>
  </si>
  <si>
    <t>Ene -Nov. 15 (R)</t>
  </si>
  <si>
    <t>Ene-Nov. 16 (P)</t>
  </si>
  <si>
    <t>Nov. 16 (P)</t>
  </si>
  <si>
    <t>Variación Nov. 16/15</t>
  </si>
  <si>
    <t>Variación Ene.- Nov. 16/15</t>
  </si>
  <si>
    <t>Dic.16(P)</t>
  </si>
  <si>
    <t>Ene-Dic. 16 (P)</t>
  </si>
  <si>
    <t>Dic. 15 (R)</t>
  </si>
  <si>
    <t>Ene -Dic. 15 (R)</t>
  </si>
  <si>
    <t>PERIODO: Diciembre 2015-2016</t>
  </si>
  <si>
    <t>Variación Dic. 16/15</t>
  </si>
  <si>
    <t>Variación Ene.- Dic. 16/15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</si>
</sst>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0.0%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164" fontId="1" fillId="2" borderId="0" xfId="1" applyNumberFormat="1" applyFont="1" applyFill="1" applyBorder="1" applyAlignment="1">
      <alignment horizontal="center"/>
    </xf>
    <xf numFmtId="164" fontId="1" fillId="2" borderId="0" xfId="1" applyNumberFormat="1" applyFont="1" applyFill="1" applyBorder="1"/>
    <xf numFmtId="0" fontId="2" fillId="0" borderId="0" xfId="0" applyFont="1" applyFill="1"/>
    <xf numFmtId="164" fontId="2" fillId="2" borderId="0" xfId="1" applyNumberFormat="1" applyFont="1" applyFill="1"/>
    <xf numFmtId="166" fontId="2" fillId="2" borderId="0" xfId="1" applyNumberFormat="1" applyFont="1" applyFill="1" applyBorder="1" applyAlignment="1">
      <alignment horizontal="right"/>
    </xf>
    <xf numFmtId="9" fontId="2" fillId="2" borderId="0" xfId="2" applyFont="1" applyFill="1" applyBorder="1" applyAlignment="1">
      <alignment horizontal="right"/>
    </xf>
    <xf numFmtId="165" fontId="2" fillId="2" borderId="0" xfId="0" applyNumberFormat="1" applyFont="1" applyFill="1"/>
    <xf numFmtId="0" fontId="2" fillId="2" borderId="1" xfId="0" applyFont="1" applyFill="1" applyBorder="1"/>
    <xf numFmtId="164" fontId="2" fillId="2" borderId="0" xfId="0" applyNumberFormat="1" applyFont="1" applyFill="1"/>
    <xf numFmtId="0" fontId="4" fillId="0" borderId="0" xfId="0" applyFont="1"/>
    <xf numFmtId="164" fontId="2" fillId="0" borderId="2" xfId="0" applyNumberFormat="1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horizontal="center" vertical="center"/>
    </xf>
    <xf numFmtId="0" fontId="1" fillId="2" borderId="0" xfId="0" applyFont="1" applyFill="1"/>
    <xf numFmtId="0" fontId="4" fillId="0" borderId="0" xfId="0" applyFont="1" applyFill="1"/>
    <xf numFmtId="164" fontId="2" fillId="0" borderId="0" xfId="0" applyNumberFormat="1" applyFont="1" applyFill="1"/>
    <xf numFmtId="164" fontId="1" fillId="0" borderId="2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1" fillId="2" borderId="2" xfId="1" applyNumberFormat="1" applyFont="1" applyFill="1" applyBorder="1" applyAlignment="1">
      <alignment horizontal="center"/>
    </xf>
    <xf numFmtId="166" fontId="1" fillId="0" borderId="2" xfId="2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/>
    <xf numFmtId="164" fontId="1" fillId="2" borderId="2" xfId="1" applyNumberFormat="1" applyFont="1" applyFill="1" applyBorder="1"/>
    <xf numFmtId="16" fontId="1" fillId="2" borderId="2" xfId="0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right"/>
    </xf>
    <xf numFmtId="166" fontId="2" fillId="2" borderId="2" xfId="2" applyNumberFormat="1" applyFont="1" applyFill="1" applyBorder="1" applyAlignment="1">
      <alignment horizontal="right"/>
    </xf>
    <xf numFmtId="164" fontId="1" fillId="2" borderId="2" xfId="1" applyNumberFormat="1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right"/>
    </xf>
    <xf numFmtId="166" fontId="1" fillId="2" borderId="2" xfId="2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164" fontId="2" fillId="2" borderId="2" xfId="1" applyNumberFormat="1" applyFont="1" applyFill="1" applyBorder="1" applyAlignment="1">
      <alignment horizontal="center"/>
    </xf>
    <xf numFmtId="166" fontId="2" fillId="0" borderId="2" xfId="2" applyNumberFormat="1" applyFont="1" applyFill="1" applyBorder="1" applyAlignment="1">
      <alignment horizontal="right"/>
    </xf>
    <xf numFmtId="164" fontId="1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2" borderId="2" xfId="1" applyNumberFormat="1" applyFont="1" applyFill="1" applyBorder="1" applyAlignment="1">
      <alignment horizontal="right"/>
    </xf>
    <xf numFmtId="164" fontId="1" fillId="2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center"/>
    </xf>
    <xf numFmtId="16" fontId="1" fillId="0" borderId="2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/>
    <xf numFmtId="43" fontId="1" fillId="0" borderId="2" xfId="1" applyFont="1" applyFill="1" applyBorder="1" applyAlignment="1">
      <alignment horizontal="center" vertical="center"/>
    </xf>
    <xf numFmtId="43" fontId="2" fillId="2" borderId="0" xfId="0" applyNumberFormat="1" applyFont="1" applyFill="1"/>
    <xf numFmtId="9" fontId="2" fillId="2" borderId="0" xfId="2" applyFont="1" applyFill="1"/>
    <xf numFmtId="43" fontId="2" fillId="2" borderId="0" xfId="1" applyFont="1" applyFill="1"/>
    <xf numFmtId="43" fontId="4" fillId="0" borderId="0" xfId="1" applyFont="1"/>
    <xf numFmtId="9" fontId="4" fillId="0" borderId="0" xfId="2" applyFont="1"/>
    <xf numFmtId="43" fontId="1" fillId="2" borderId="0" xfId="1" applyFont="1" applyFill="1"/>
    <xf numFmtId="43" fontId="2" fillId="2" borderId="0" xfId="1" applyFont="1" applyFill="1" applyBorder="1"/>
    <xf numFmtId="0" fontId="1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4" fillId="0" borderId="0" xfId="0" applyNumberFormat="1" applyFont="1"/>
    <xf numFmtId="9" fontId="2" fillId="0" borderId="2" xfId="2" applyFont="1" applyFill="1" applyBorder="1" applyAlignment="1">
      <alignment horizontal="right"/>
    </xf>
    <xf numFmtId="9" fontId="1" fillId="0" borderId="2" xfId="2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center" vertical="center"/>
    </xf>
    <xf numFmtId="167" fontId="2" fillId="2" borderId="2" xfId="1" applyNumberFormat="1" applyFont="1" applyFill="1" applyBorder="1"/>
    <xf numFmtId="164" fontId="1" fillId="2" borderId="0" xfId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2" borderId="0" xfId="0" applyFont="1" applyFill="1" applyBorder="1"/>
    <xf numFmtId="9" fontId="2" fillId="2" borderId="0" xfId="2" applyFont="1" applyFill="1" applyBorder="1"/>
    <xf numFmtId="43" fontId="2" fillId="2" borderId="0" xfId="0" applyNumberFormat="1" applyFont="1" applyFill="1" applyBorder="1"/>
    <xf numFmtId="0" fontId="2" fillId="0" borderId="0" xfId="0" applyFont="1" applyFill="1" applyBorder="1"/>
    <xf numFmtId="164" fontId="2" fillId="2" borderId="0" xfId="1" applyNumberFormat="1" applyFont="1" applyFill="1" applyBorder="1"/>
    <xf numFmtId="164" fontId="2" fillId="0" borderId="0" xfId="0" applyNumberFormat="1" applyFont="1" applyFill="1" applyBorder="1"/>
    <xf numFmtId="0" fontId="4" fillId="0" borderId="0" xfId="0" applyFont="1" applyBorder="1"/>
    <xf numFmtId="0" fontId="4" fillId="0" borderId="0" xfId="0" applyFont="1" applyFill="1" applyBorder="1"/>
    <xf numFmtId="43" fontId="4" fillId="0" borderId="0" xfId="1" applyFont="1" applyBorder="1"/>
    <xf numFmtId="9" fontId="4" fillId="0" borderId="0" xfId="2" applyFont="1" applyBorder="1"/>
    <xf numFmtId="164" fontId="4" fillId="0" borderId="0" xfId="0" applyNumberFormat="1" applyFont="1" applyBorder="1"/>
    <xf numFmtId="165" fontId="2" fillId="2" borderId="0" xfId="0" applyNumberFormat="1" applyFont="1" applyFill="1" applyBorder="1"/>
    <xf numFmtId="164" fontId="2" fillId="2" borderId="0" xfId="0" applyNumberFormat="1" applyFont="1" applyFill="1" applyBorder="1"/>
    <xf numFmtId="0" fontId="4" fillId="0" borderId="3" xfId="0" applyFont="1" applyBorder="1"/>
    <xf numFmtId="0" fontId="4" fillId="0" borderId="3" xfId="0" applyFont="1" applyFill="1" applyBorder="1"/>
    <xf numFmtId="43" fontId="4" fillId="0" borderId="3" xfId="1" applyFont="1" applyBorder="1"/>
    <xf numFmtId="9" fontId="4" fillId="0" borderId="3" xfId="2" applyFont="1" applyBorder="1"/>
    <xf numFmtId="9" fontId="1" fillId="2" borderId="0" xfId="2" applyFont="1" applyFill="1"/>
    <xf numFmtId="43" fontId="2" fillId="0" borderId="0" xfId="1" applyFont="1" applyFill="1"/>
    <xf numFmtId="9" fontId="2" fillId="0" borderId="0" xfId="2" applyFont="1" applyFill="1"/>
    <xf numFmtId="164" fontId="2" fillId="0" borderId="2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2" borderId="0" xfId="1" applyNumberFormat="1" applyFont="1" applyFill="1"/>
    <xf numFmtId="43" fontId="1" fillId="2" borderId="0" xfId="0" applyNumberFormat="1" applyFont="1" applyFill="1"/>
    <xf numFmtId="164" fontId="1" fillId="2" borderId="0" xfId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9" fontId="1" fillId="2" borderId="0" xfId="2" applyFont="1" applyFill="1" applyBorder="1" applyAlignment="1">
      <alignment horizontal="center"/>
    </xf>
    <xf numFmtId="9" fontId="1" fillId="0" borderId="2" xfId="2" applyFont="1" applyFill="1" applyBorder="1" applyAlignment="1">
      <alignment horizontal="center" vertical="center"/>
    </xf>
    <xf numFmtId="9" fontId="2" fillId="2" borderId="2" xfId="2" applyFont="1" applyFill="1" applyBorder="1" applyAlignment="1">
      <alignment horizontal="right"/>
    </xf>
    <xf numFmtId="9" fontId="1" fillId="2" borderId="2" xfId="2" applyFont="1" applyFill="1" applyBorder="1" applyAlignment="1">
      <alignment horizontal="right"/>
    </xf>
    <xf numFmtId="9" fontId="1" fillId="0" borderId="2" xfId="2" applyFont="1" applyFill="1" applyBorder="1" applyAlignment="1">
      <alignment horizontal="center"/>
    </xf>
    <xf numFmtId="9" fontId="1" fillId="2" borderId="0" xfId="2" applyFont="1" applyFill="1" applyBorder="1"/>
    <xf numFmtId="10" fontId="2" fillId="2" borderId="0" xfId="2" applyNumberFormat="1" applyFont="1" applyFill="1"/>
    <xf numFmtId="164" fontId="1" fillId="2" borderId="0" xfId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6" fontId="2" fillId="2" borderId="0" xfId="2" applyNumberFormat="1" applyFont="1" applyFill="1"/>
    <xf numFmtId="9" fontId="2" fillId="2" borderId="0" xfId="2" applyNumberFormat="1" applyFont="1" applyFill="1"/>
    <xf numFmtId="166" fontId="1" fillId="2" borderId="0" xfId="2" applyNumberFormat="1" applyFont="1" applyFill="1" applyBorder="1" applyAlignment="1">
      <alignment horizontal="center"/>
    </xf>
    <xf numFmtId="166" fontId="1" fillId="0" borderId="2" xfId="2" applyNumberFormat="1" applyFont="1" applyFill="1" applyBorder="1" applyAlignment="1">
      <alignment horizontal="center" vertical="center"/>
    </xf>
    <xf numFmtId="166" fontId="2" fillId="0" borderId="0" xfId="2" applyNumberFormat="1" applyFont="1" applyFill="1"/>
    <xf numFmtId="166" fontId="2" fillId="0" borderId="0" xfId="0" applyNumberFormat="1" applyFont="1" applyFill="1"/>
    <xf numFmtId="166" fontId="4" fillId="0" borderId="0" xfId="0" applyNumberFormat="1" applyFont="1" applyFill="1"/>
    <xf numFmtId="166" fontId="4" fillId="0" borderId="0" xfId="2" applyNumberFormat="1" applyFont="1"/>
    <xf numFmtId="166" fontId="2" fillId="2" borderId="0" xfId="2" applyNumberFormat="1" applyFont="1" applyFill="1" applyBorder="1" applyAlignment="1">
      <alignment horizontal="right"/>
    </xf>
    <xf numFmtId="166" fontId="4" fillId="0" borderId="0" xfId="0" applyNumberFormat="1" applyFont="1"/>
    <xf numFmtId="166" fontId="1" fillId="0" borderId="2" xfId="2" applyNumberFormat="1" applyFont="1" applyFill="1" applyBorder="1" applyAlignment="1">
      <alignment horizontal="center"/>
    </xf>
    <xf numFmtId="166" fontId="2" fillId="2" borderId="0" xfId="1" applyNumberFormat="1" applyFont="1" applyFill="1"/>
    <xf numFmtId="166" fontId="2" fillId="0" borderId="0" xfId="2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67" fontId="2" fillId="2" borderId="0" xfId="1" applyNumberFormat="1" applyFont="1" applyFill="1"/>
    <xf numFmtId="167" fontId="4" fillId="0" borderId="0" xfId="1" applyNumberFormat="1" applyFont="1"/>
    <xf numFmtId="164" fontId="1" fillId="2" borderId="0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6" fontId="2" fillId="3" borderId="0" xfId="2" applyNumberFormat="1" applyFont="1" applyFill="1"/>
    <xf numFmtId="164" fontId="1" fillId="2" borderId="0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66" fontId="1" fillId="3" borderId="0" xfId="2" applyNumberFormat="1" applyFont="1" applyFill="1"/>
    <xf numFmtId="164" fontId="1" fillId="2" borderId="0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9" fontId="1" fillId="0" borderId="0" xfId="2" applyFont="1" applyFill="1" applyBorder="1"/>
    <xf numFmtId="164" fontId="2" fillId="0" borderId="0" xfId="1" applyNumberFormat="1" applyFont="1" applyFill="1"/>
    <xf numFmtId="164" fontId="4" fillId="0" borderId="0" xfId="0" applyNumberFormat="1" applyFont="1" applyFill="1"/>
    <xf numFmtId="164" fontId="1" fillId="2" borderId="0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1"/>
  <sheetViews>
    <sheetView workbookViewId="0">
      <selection activeCell="E8" sqref="E8"/>
    </sheetView>
  </sheetViews>
  <sheetFormatPr baseColWidth="10" defaultRowHeight="11.25" x14ac:dyDescent="0.2"/>
  <cols>
    <col min="1" max="1" width="23.85546875" style="11" customWidth="1"/>
    <col min="2" max="2" width="21.42578125" style="11" customWidth="1"/>
    <col min="3" max="3" width="12.7109375" style="11" customWidth="1"/>
    <col min="4" max="4" width="14.140625" style="15" customWidth="1"/>
    <col min="5" max="5" width="11.5703125" style="11" customWidth="1"/>
    <col min="6" max="6" width="10.42578125" style="11" customWidth="1"/>
    <col min="7" max="7" width="11.42578125" style="47"/>
    <col min="8" max="8" width="11.42578125" style="48"/>
    <col min="9" max="16384" width="11.42578125" style="11"/>
  </cols>
  <sheetData>
    <row r="2" spans="1:10" s="1" customFormat="1" x14ac:dyDescent="0.2">
      <c r="A2" s="142" t="s">
        <v>0</v>
      </c>
      <c r="B2" s="142"/>
      <c r="C2" s="142"/>
      <c r="D2" s="142"/>
      <c r="E2" s="142"/>
      <c r="F2" s="142"/>
      <c r="G2" s="46"/>
      <c r="H2" s="45"/>
    </row>
    <row r="3" spans="1:10" s="1" customFormat="1" x14ac:dyDescent="0.2">
      <c r="A3" s="142" t="s">
        <v>26</v>
      </c>
      <c r="B3" s="142"/>
      <c r="C3" s="142"/>
      <c r="D3" s="142"/>
      <c r="E3" s="142"/>
      <c r="F3" s="142"/>
      <c r="G3" s="46"/>
      <c r="H3" s="45"/>
    </row>
    <row r="4" spans="1:10" s="1" customFormat="1" x14ac:dyDescent="0.2">
      <c r="A4" s="142" t="s">
        <v>1</v>
      </c>
      <c r="B4" s="142"/>
      <c r="C4" s="142"/>
      <c r="D4" s="142"/>
      <c r="E4" s="142"/>
      <c r="F4" s="142"/>
      <c r="G4" s="46"/>
      <c r="H4" s="45"/>
    </row>
    <row r="5" spans="1:10" s="1" customFormat="1" x14ac:dyDescent="0.2">
      <c r="A5" s="2"/>
      <c r="B5" s="2"/>
      <c r="C5" s="2"/>
      <c r="D5" s="18"/>
      <c r="E5" s="2"/>
      <c r="F5" s="2"/>
      <c r="G5" s="46"/>
      <c r="H5" s="45"/>
    </row>
    <row r="6" spans="1:10" s="1" customFormat="1" x14ac:dyDescent="0.2">
      <c r="A6" s="143" t="s">
        <v>2</v>
      </c>
      <c r="B6" s="22" t="s">
        <v>20</v>
      </c>
      <c r="C6" s="145" t="s">
        <v>29</v>
      </c>
      <c r="D6" s="145"/>
      <c r="E6" s="146" t="s">
        <v>30</v>
      </c>
      <c r="F6" s="146"/>
      <c r="G6" s="46"/>
      <c r="H6" s="45"/>
    </row>
    <row r="7" spans="1:10" s="1" customFormat="1" x14ac:dyDescent="0.2">
      <c r="A7" s="144"/>
      <c r="B7" s="19" t="s">
        <v>27</v>
      </c>
      <c r="C7" s="22" t="s">
        <v>28</v>
      </c>
      <c r="D7" s="21" t="s">
        <v>38</v>
      </c>
      <c r="E7" s="25" t="s">
        <v>3</v>
      </c>
      <c r="F7" s="53" t="s">
        <v>4</v>
      </c>
      <c r="G7" s="46"/>
      <c r="H7" s="45"/>
    </row>
    <row r="8" spans="1:10" s="1" customFormat="1" x14ac:dyDescent="0.2">
      <c r="A8" s="23" t="s">
        <v>5</v>
      </c>
      <c r="B8" s="26">
        <v>288363.31294999999</v>
      </c>
      <c r="C8" s="12">
        <v>230164.11265999998</v>
      </c>
      <c r="D8" s="12">
        <v>27009.043170000001</v>
      </c>
      <c r="E8" s="27">
        <v>-261354.26978</v>
      </c>
      <c r="F8" s="28">
        <v>-0.90633675659468105</v>
      </c>
      <c r="G8" s="46"/>
      <c r="H8" s="45"/>
      <c r="I8" s="10"/>
      <c r="J8" s="10"/>
    </row>
    <row r="9" spans="1:10" s="1" customFormat="1" x14ac:dyDescent="0.2">
      <c r="A9" s="23" t="s">
        <v>6</v>
      </c>
      <c r="B9" s="26">
        <v>25681.705389999996</v>
      </c>
      <c r="C9" s="12">
        <v>128715.85251</v>
      </c>
      <c r="D9" s="12">
        <v>27019.908380000004</v>
      </c>
      <c r="E9" s="27">
        <v>1338.2029900000089</v>
      </c>
      <c r="F9" s="28">
        <v>5.2107247929145784E-2</v>
      </c>
      <c r="G9" s="46"/>
      <c r="H9" s="45"/>
      <c r="I9" s="10"/>
      <c r="J9" s="10"/>
    </row>
    <row r="10" spans="1:10" s="1" customFormat="1" x14ac:dyDescent="0.2">
      <c r="A10" s="23" t="s">
        <v>7</v>
      </c>
      <c r="B10" s="26">
        <v>11823.55287</v>
      </c>
      <c r="C10" s="12">
        <v>21367.079340000004</v>
      </c>
      <c r="D10" s="12">
        <v>21071.617480000001</v>
      </c>
      <c r="E10" s="27">
        <v>9248.0646100000013</v>
      </c>
      <c r="F10" s="28">
        <v>0.7821730669015059</v>
      </c>
      <c r="G10" s="46"/>
      <c r="H10" s="45"/>
      <c r="I10" s="10"/>
      <c r="J10" s="10"/>
    </row>
    <row r="11" spans="1:10" s="1" customFormat="1" x14ac:dyDescent="0.2">
      <c r="A11" s="23" t="s">
        <v>8</v>
      </c>
      <c r="B11" s="26">
        <v>40846.667349999996</v>
      </c>
      <c r="C11" s="12">
        <v>47724.93836</v>
      </c>
      <c r="D11" s="12">
        <v>41733.25028</v>
      </c>
      <c r="E11" s="27">
        <v>886.58293000000413</v>
      </c>
      <c r="F11" s="28">
        <v>2.1705147262155E-2</v>
      </c>
      <c r="G11" s="46"/>
      <c r="H11" s="45"/>
      <c r="I11" s="10"/>
      <c r="J11" s="10"/>
    </row>
    <row r="12" spans="1:10" s="1" customFormat="1" x14ac:dyDescent="0.2">
      <c r="A12" s="23" t="s">
        <v>9</v>
      </c>
      <c r="B12" s="26">
        <v>17977.513079999997</v>
      </c>
      <c r="C12" s="12">
        <v>6258.4549999999999</v>
      </c>
      <c r="D12" s="12">
        <v>6726.1039700000001</v>
      </c>
      <c r="E12" s="27">
        <v>-11251.409109999997</v>
      </c>
      <c r="F12" s="28">
        <v>-0.62586015429003927</v>
      </c>
      <c r="G12" s="46"/>
      <c r="H12" s="45"/>
      <c r="I12" s="10"/>
      <c r="J12" s="10"/>
    </row>
    <row r="13" spans="1:10" s="1" customFormat="1" x14ac:dyDescent="0.2">
      <c r="A13" s="23" t="s">
        <v>10</v>
      </c>
      <c r="B13" s="26">
        <v>4052.4989100000003</v>
      </c>
      <c r="C13" s="12">
        <v>1764.19346</v>
      </c>
      <c r="D13" s="12">
        <v>1463.2342200000001</v>
      </c>
      <c r="E13" s="27">
        <v>-2589.26469</v>
      </c>
      <c r="F13" s="28">
        <v>-0.63893038530144852</v>
      </c>
      <c r="G13" s="46"/>
      <c r="H13" s="45"/>
      <c r="I13" s="10"/>
      <c r="J13" s="10"/>
    </row>
    <row r="14" spans="1:10" s="1" customFormat="1" x14ac:dyDescent="0.2">
      <c r="A14" s="23" t="s">
        <v>11</v>
      </c>
      <c r="B14" s="26">
        <v>1086963.8175899999</v>
      </c>
      <c r="C14" s="12">
        <v>1214975.3535799999</v>
      </c>
      <c r="D14" s="12">
        <v>998961.1865800001</v>
      </c>
      <c r="E14" s="27">
        <v>-88002.631009999779</v>
      </c>
      <c r="F14" s="28">
        <v>-8.0961877098280843E-2</v>
      </c>
      <c r="G14" s="46"/>
      <c r="H14" s="45"/>
      <c r="I14" s="10"/>
      <c r="J14" s="10"/>
    </row>
    <row r="15" spans="1:10" s="1" customFormat="1" x14ac:dyDescent="0.2">
      <c r="A15" s="23" t="s">
        <v>12</v>
      </c>
      <c r="B15" s="26">
        <v>242483.69967999999</v>
      </c>
      <c r="C15" s="12">
        <v>345606.24891999998</v>
      </c>
      <c r="D15" s="12">
        <v>270141.549</v>
      </c>
      <c r="E15" s="27">
        <v>27657.849320000008</v>
      </c>
      <c r="F15" s="28">
        <v>0.11406065379445884</v>
      </c>
      <c r="G15" s="46"/>
      <c r="H15" s="45"/>
      <c r="I15" s="10"/>
      <c r="J15" s="10"/>
    </row>
    <row r="16" spans="1:10" s="1" customFormat="1" x14ac:dyDescent="0.2">
      <c r="A16" s="23" t="s">
        <v>13</v>
      </c>
      <c r="B16" s="26">
        <v>202995.99283</v>
      </c>
      <c r="C16" s="12">
        <v>260691.37599999999</v>
      </c>
      <c r="D16" s="12">
        <v>218229.35580000002</v>
      </c>
      <c r="E16" s="27">
        <v>15233.362970000017</v>
      </c>
      <c r="F16" s="28">
        <v>7.5042678220536452E-2</v>
      </c>
      <c r="G16" s="46"/>
      <c r="H16" s="45"/>
      <c r="I16" s="10"/>
      <c r="J16" s="10"/>
    </row>
    <row r="17" spans="1:10" s="1" customFormat="1" x14ac:dyDescent="0.2">
      <c r="A17" s="23" t="s">
        <v>14</v>
      </c>
      <c r="B17" s="26">
        <v>303080.70799999998</v>
      </c>
      <c r="C17" s="12">
        <v>267133.89311</v>
      </c>
      <c r="D17" s="12">
        <v>278850.21843000001</v>
      </c>
      <c r="E17" s="27">
        <v>-24230.489569999976</v>
      </c>
      <c r="F17" s="28">
        <v>-7.9947317432028653E-2</v>
      </c>
      <c r="G17" s="46"/>
      <c r="H17" s="45"/>
      <c r="I17" s="10"/>
      <c r="J17" s="10"/>
    </row>
    <row r="18" spans="1:10" s="1" customFormat="1" x14ac:dyDescent="0.2">
      <c r="A18" s="23" t="s">
        <v>15</v>
      </c>
      <c r="B18" s="26">
        <v>212825.09532000002</v>
      </c>
      <c r="C18" s="12">
        <v>254485.16678999999</v>
      </c>
      <c r="D18" s="12">
        <v>220500.19588999997</v>
      </c>
      <c r="E18" s="27">
        <v>7675.1005699999514</v>
      </c>
      <c r="F18" s="28">
        <v>3.606294905429186E-2</v>
      </c>
      <c r="G18" s="46"/>
      <c r="H18" s="45"/>
      <c r="I18" s="10"/>
      <c r="J18" s="10"/>
    </row>
    <row r="19" spans="1:10" s="14" customFormat="1" x14ac:dyDescent="0.2">
      <c r="A19" s="19" t="s">
        <v>16</v>
      </c>
      <c r="B19" s="29">
        <v>2437094.56397</v>
      </c>
      <c r="C19" s="13">
        <v>2778886.6697300002</v>
      </c>
      <c r="D19" s="13">
        <v>2111705.6631999998</v>
      </c>
      <c r="E19" s="30">
        <v>-325388.90077000018</v>
      </c>
      <c r="F19" s="31">
        <v>-0.13351509029667907</v>
      </c>
      <c r="G19" s="46"/>
      <c r="H19" s="45"/>
      <c r="I19" s="10"/>
      <c r="J19" s="10"/>
    </row>
    <row r="20" spans="1:10" s="1" customFormat="1" x14ac:dyDescent="0.2">
      <c r="B20" s="3"/>
      <c r="C20" s="3"/>
      <c r="D20" s="4"/>
      <c r="G20" s="46"/>
      <c r="H20" s="45"/>
      <c r="I20" s="10"/>
      <c r="J20" s="10"/>
    </row>
    <row r="21" spans="1:10" s="1" customFormat="1" x14ac:dyDescent="0.2">
      <c r="A21" s="1" t="s">
        <v>17</v>
      </c>
      <c r="B21" s="5"/>
      <c r="C21" s="5"/>
      <c r="D21" s="4"/>
      <c r="G21" s="46"/>
      <c r="H21" s="45"/>
      <c r="I21" s="10"/>
      <c r="J21" s="10"/>
    </row>
    <row r="22" spans="1:10" s="1" customFormat="1" x14ac:dyDescent="0.2">
      <c r="A22" s="1" t="s">
        <v>18</v>
      </c>
      <c r="B22" s="4"/>
      <c r="C22" s="16"/>
      <c r="D22" s="16"/>
      <c r="E22" s="16"/>
      <c r="F22" s="16"/>
      <c r="G22" s="46"/>
      <c r="H22" s="45"/>
      <c r="I22" s="10"/>
      <c r="J22" s="10"/>
    </row>
    <row r="23" spans="1:10" s="1" customFormat="1" x14ac:dyDescent="0.2">
      <c r="A23" s="1" t="s">
        <v>19</v>
      </c>
      <c r="B23" s="16"/>
      <c r="C23" s="16"/>
      <c r="D23" s="16"/>
      <c r="E23" s="16"/>
      <c r="F23" s="16"/>
      <c r="G23" s="46"/>
      <c r="H23" s="45"/>
      <c r="I23" s="10"/>
      <c r="J23" s="10"/>
    </row>
    <row r="24" spans="1:10" s="1" customFormat="1" x14ac:dyDescent="0.2">
      <c r="B24" s="16"/>
      <c r="C24" s="16"/>
      <c r="D24" s="16"/>
      <c r="E24" s="16"/>
      <c r="F24" s="16"/>
      <c r="G24" s="46"/>
      <c r="H24" s="45"/>
    </row>
    <row r="27" spans="1:10" s="1" customFormat="1" x14ac:dyDescent="0.2">
      <c r="A27" s="142" t="s">
        <v>0</v>
      </c>
      <c r="B27" s="142"/>
      <c r="C27" s="142"/>
      <c r="D27" s="142"/>
      <c r="E27" s="142"/>
      <c r="F27" s="142"/>
      <c r="G27" s="46"/>
      <c r="H27" s="45"/>
    </row>
    <row r="28" spans="1:10" s="1" customFormat="1" x14ac:dyDescent="0.2">
      <c r="A28" s="142" t="s">
        <v>26</v>
      </c>
      <c r="B28" s="142"/>
      <c r="C28" s="142"/>
      <c r="D28" s="142"/>
      <c r="E28" s="142"/>
      <c r="F28" s="142"/>
      <c r="G28" s="46"/>
      <c r="H28" s="45"/>
    </row>
    <row r="29" spans="1:10" s="1" customFormat="1" x14ac:dyDescent="0.2">
      <c r="A29" s="142" t="s">
        <v>1</v>
      </c>
      <c r="B29" s="142"/>
      <c r="C29" s="142"/>
      <c r="D29" s="142"/>
      <c r="E29" s="142"/>
      <c r="F29" s="142"/>
      <c r="G29" s="46"/>
      <c r="H29" s="45"/>
    </row>
    <row r="30" spans="1:10" s="1" customFormat="1" x14ac:dyDescent="0.2">
      <c r="A30" s="2"/>
      <c r="B30" s="2"/>
      <c r="C30" s="2"/>
      <c r="D30" s="18"/>
      <c r="E30" s="2"/>
      <c r="G30" s="46"/>
      <c r="H30" s="45"/>
    </row>
    <row r="31" spans="1:10" s="1" customFormat="1" x14ac:dyDescent="0.2">
      <c r="A31" s="143" t="s">
        <v>2</v>
      </c>
      <c r="B31" s="22" t="s">
        <v>21</v>
      </c>
      <c r="C31" s="145" t="s">
        <v>31</v>
      </c>
      <c r="D31" s="145"/>
      <c r="E31" s="146" t="s">
        <v>30</v>
      </c>
      <c r="F31" s="146"/>
      <c r="G31" s="46"/>
      <c r="H31" s="45"/>
    </row>
    <row r="32" spans="1:10" s="1" customFormat="1" x14ac:dyDescent="0.2">
      <c r="A32" s="144"/>
      <c r="B32" s="19" t="s">
        <v>27</v>
      </c>
      <c r="C32" s="52" t="s">
        <v>28</v>
      </c>
      <c r="D32" s="51" t="s">
        <v>38</v>
      </c>
      <c r="E32" s="25" t="s">
        <v>3</v>
      </c>
      <c r="F32" s="53" t="s">
        <v>4</v>
      </c>
      <c r="G32" s="46"/>
      <c r="H32" s="45"/>
    </row>
    <row r="33" spans="1:8" s="1" customFormat="1" x14ac:dyDescent="0.2">
      <c r="A33" s="23" t="s">
        <v>5</v>
      </c>
      <c r="B33" s="23">
        <v>36992.573819999998</v>
      </c>
      <c r="C33" s="12">
        <v>200000</v>
      </c>
      <c r="D33" s="32">
        <v>1891.0812599999999</v>
      </c>
      <c r="E33" s="33">
        <v>-35101.492559999999</v>
      </c>
      <c r="F33" s="34">
        <v>-0.94887943539150044</v>
      </c>
      <c r="G33" s="46"/>
      <c r="H33" s="45"/>
    </row>
    <row r="34" spans="1:8" s="1" customFormat="1" x14ac:dyDescent="0.2">
      <c r="A34" s="23" t="s">
        <v>6</v>
      </c>
      <c r="B34" s="23">
        <v>121.36534</v>
      </c>
      <c r="C34" s="12">
        <v>21087.795910000001</v>
      </c>
      <c r="D34" s="32">
        <v>3000</v>
      </c>
      <c r="E34" s="33">
        <v>2878.6346600000002</v>
      </c>
      <c r="F34" s="34">
        <v>23.718754135241575</v>
      </c>
      <c r="G34" s="46"/>
      <c r="H34" s="45"/>
    </row>
    <row r="35" spans="1:8" s="1" customFormat="1" x14ac:dyDescent="0.2">
      <c r="A35" s="23" t="s">
        <v>7</v>
      </c>
      <c r="B35" s="23">
        <v>2678.5413399999998</v>
      </c>
      <c r="C35" s="12">
        <v>5545.8076500000006</v>
      </c>
      <c r="D35" s="32">
        <v>5642.6937400000006</v>
      </c>
      <c r="E35" s="33">
        <v>2964.1524000000009</v>
      </c>
      <c r="F35" s="34">
        <v>1.1066293268410039</v>
      </c>
      <c r="G35" s="46"/>
      <c r="H35" s="45"/>
    </row>
    <row r="36" spans="1:8" s="1" customFormat="1" x14ac:dyDescent="0.2">
      <c r="A36" s="23" t="s">
        <v>8</v>
      </c>
      <c r="B36" s="23">
        <v>8428.5122699999993</v>
      </c>
      <c r="C36" s="12">
        <v>11090.860470000001</v>
      </c>
      <c r="D36" s="32">
        <v>10123.437830000001</v>
      </c>
      <c r="E36" s="33">
        <v>1694.9255600000015</v>
      </c>
      <c r="F36" s="34">
        <v>0.20109427449406825</v>
      </c>
      <c r="G36" s="46"/>
      <c r="H36" s="45"/>
    </row>
    <row r="37" spans="1:8" s="1" customFormat="1" x14ac:dyDescent="0.2">
      <c r="A37" s="23" t="s">
        <v>9</v>
      </c>
      <c r="B37" s="23">
        <v>0</v>
      </c>
      <c r="C37" s="12">
        <v>0</v>
      </c>
      <c r="D37" s="32">
        <v>0</v>
      </c>
      <c r="E37" s="33">
        <v>0</v>
      </c>
      <c r="F37" s="34">
        <v>0</v>
      </c>
      <c r="G37" s="46"/>
      <c r="H37" s="45"/>
    </row>
    <row r="38" spans="1:8" s="1" customFormat="1" x14ac:dyDescent="0.2">
      <c r="A38" s="23" t="s">
        <v>10</v>
      </c>
      <c r="B38" s="23">
        <v>0</v>
      </c>
      <c r="C38" s="12">
        <v>0</v>
      </c>
      <c r="D38" s="32">
        <v>0</v>
      </c>
      <c r="E38" s="33">
        <v>0</v>
      </c>
      <c r="F38" s="34">
        <v>0</v>
      </c>
      <c r="G38" s="46"/>
      <c r="H38" s="45"/>
    </row>
    <row r="39" spans="1:8" s="1" customFormat="1" x14ac:dyDescent="0.2">
      <c r="A39" s="23" t="s">
        <v>11</v>
      </c>
      <c r="B39" s="23">
        <v>7353.8510699999997</v>
      </c>
      <c r="C39" s="12">
        <v>15140.176740000001</v>
      </c>
      <c r="D39" s="32">
        <v>6774.5585000000001</v>
      </c>
      <c r="E39" s="33">
        <v>-579.29256999999961</v>
      </c>
      <c r="F39" s="34">
        <v>-7.8774041585261467E-2</v>
      </c>
      <c r="G39" s="46"/>
      <c r="H39" s="45"/>
    </row>
    <row r="40" spans="1:8" s="1" customFormat="1" x14ac:dyDescent="0.2">
      <c r="A40" s="23" t="s">
        <v>12</v>
      </c>
      <c r="B40" s="23">
        <v>40794.618280000002</v>
      </c>
      <c r="C40" s="12">
        <v>72085.906760000013</v>
      </c>
      <c r="D40" s="32">
        <v>37320.585890000002</v>
      </c>
      <c r="E40" s="33">
        <v>-3474.0323900000003</v>
      </c>
      <c r="F40" s="34">
        <v>-8.5159085596915207E-2</v>
      </c>
      <c r="G40" s="46"/>
      <c r="H40" s="45"/>
    </row>
    <row r="41" spans="1:8" s="1" customFormat="1" x14ac:dyDescent="0.2">
      <c r="A41" s="23" t="s">
        <v>13</v>
      </c>
      <c r="B41" s="23">
        <v>26075.971899999997</v>
      </c>
      <c r="C41" s="12">
        <v>19409.78988</v>
      </c>
      <c r="D41" s="32">
        <v>26121.574720000004</v>
      </c>
      <c r="E41" s="33">
        <v>45.602820000007341</v>
      </c>
      <c r="F41" s="34">
        <v>1.748844498486557E-3</v>
      </c>
      <c r="G41" s="46"/>
      <c r="H41" s="45"/>
    </row>
    <row r="42" spans="1:8" s="1" customFormat="1" x14ac:dyDescent="0.2">
      <c r="A42" s="23" t="s">
        <v>14</v>
      </c>
      <c r="B42" s="23">
        <v>4726.3804</v>
      </c>
      <c r="C42" s="12">
        <v>6105.1387599999998</v>
      </c>
      <c r="D42" s="32">
        <v>1973.73038</v>
      </c>
      <c r="E42" s="33">
        <v>-2752.65002</v>
      </c>
      <c r="F42" s="34">
        <v>-0.58240128534723956</v>
      </c>
      <c r="G42" s="46"/>
      <c r="H42" s="45"/>
    </row>
    <row r="43" spans="1:8" s="1" customFormat="1" x14ac:dyDescent="0.2">
      <c r="A43" s="23" t="s">
        <v>15</v>
      </c>
      <c r="B43" s="23">
        <v>29493.284219999998</v>
      </c>
      <c r="C43" s="12">
        <v>25271.336259999996</v>
      </c>
      <c r="D43" s="32">
        <v>31383.944</v>
      </c>
      <c r="E43" s="33">
        <v>1890.6597800000018</v>
      </c>
      <c r="F43" s="34">
        <v>6.4104755709705197E-2</v>
      </c>
      <c r="G43" s="46"/>
      <c r="H43" s="45"/>
    </row>
    <row r="44" spans="1:8" s="14" customFormat="1" x14ac:dyDescent="0.2">
      <c r="A44" s="19" t="s">
        <v>16</v>
      </c>
      <c r="B44" s="24">
        <v>156665.09864000001</v>
      </c>
      <c r="C44" s="13">
        <v>375736.81242999999</v>
      </c>
      <c r="D44" s="35">
        <v>124231.60631999999</v>
      </c>
      <c r="E44" s="19">
        <v>-32433.492320000019</v>
      </c>
      <c r="F44" s="20">
        <v>-0.2070243634450375</v>
      </c>
      <c r="G44" s="49"/>
      <c r="H44" s="45"/>
    </row>
    <row r="45" spans="1:8" s="1" customFormat="1" x14ac:dyDescent="0.2">
      <c r="B45" s="5"/>
      <c r="C45" s="5"/>
      <c r="D45" s="4"/>
      <c r="F45" s="6"/>
      <c r="G45" s="46"/>
      <c r="H45" s="45"/>
    </row>
    <row r="46" spans="1:8" s="1" customFormat="1" x14ac:dyDescent="0.2">
      <c r="A46" s="1" t="s">
        <v>17</v>
      </c>
      <c r="B46" s="5"/>
      <c r="C46" s="5"/>
      <c r="D46" s="4"/>
      <c r="F46" s="6"/>
      <c r="G46" s="46"/>
      <c r="H46" s="45"/>
    </row>
    <row r="47" spans="1:8" s="1" customFormat="1" x14ac:dyDescent="0.2">
      <c r="A47" s="1" t="s">
        <v>18</v>
      </c>
      <c r="B47" s="5"/>
      <c r="C47" s="5"/>
      <c r="D47" s="4"/>
      <c r="F47" s="7"/>
      <c r="G47" s="46"/>
      <c r="H47" s="45"/>
    </row>
    <row r="48" spans="1:8" s="1" customFormat="1" x14ac:dyDescent="0.2">
      <c r="A48" s="1" t="s">
        <v>19</v>
      </c>
      <c r="B48" s="5"/>
      <c r="C48" s="5"/>
      <c r="D48" s="4"/>
      <c r="F48" s="7"/>
      <c r="G48" s="46"/>
      <c r="H48" s="45"/>
    </row>
    <row r="51" spans="1:8" s="1" customFormat="1" x14ac:dyDescent="0.2">
      <c r="A51" s="142" t="s">
        <v>0</v>
      </c>
      <c r="B51" s="142"/>
      <c r="C51" s="142"/>
      <c r="D51" s="142"/>
      <c r="E51" s="142"/>
      <c r="F51" s="142"/>
      <c r="G51" s="46"/>
      <c r="H51" s="45"/>
    </row>
    <row r="52" spans="1:8" s="1" customFormat="1" x14ac:dyDescent="0.2">
      <c r="A52" s="142" t="s">
        <v>26</v>
      </c>
      <c r="B52" s="142"/>
      <c r="C52" s="142"/>
      <c r="D52" s="142"/>
      <c r="E52" s="142"/>
      <c r="F52" s="142"/>
      <c r="G52" s="46"/>
      <c r="H52" s="45"/>
    </row>
    <row r="53" spans="1:8" s="1" customFormat="1" x14ac:dyDescent="0.2">
      <c r="A53" s="142" t="s">
        <v>1</v>
      </c>
      <c r="B53" s="142"/>
      <c r="C53" s="142"/>
      <c r="D53" s="142"/>
      <c r="E53" s="142"/>
      <c r="F53" s="142"/>
      <c r="G53" s="46"/>
      <c r="H53" s="45"/>
    </row>
    <row r="54" spans="1:8" s="1" customFormat="1" x14ac:dyDescent="0.2">
      <c r="A54" s="2"/>
      <c r="B54" s="2"/>
      <c r="C54" s="2"/>
      <c r="D54" s="18"/>
      <c r="E54" s="2"/>
      <c r="G54" s="46"/>
      <c r="H54" s="45"/>
    </row>
    <row r="55" spans="1:8" s="1" customFormat="1" x14ac:dyDescent="0.2">
      <c r="A55" s="143" t="s">
        <v>2</v>
      </c>
      <c r="B55" s="22" t="s">
        <v>22</v>
      </c>
      <c r="C55" s="145" t="s">
        <v>32</v>
      </c>
      <c r="D55" s="145"/>
      <c r="E55" s="146" t="s">
        <v>30</v>
      </c>
      <c r="F55" s="146"/>
      <c r="G55" s="46"/>
      <c r="H55" s="45"/>
    </row>
    <row r="56" spans="1:8" s="1" customFormat="1" x14ac:dyDescent="0.2">
      <c r="A56" s="144"/>
      <c r="B56" s="19" t="s">
        <v>27</v>
      </c>
      <c r="C56" s="52" t="s">
        <v>28</v>
      </c>
      <c r="D56" s="51" t="s">
        <v>38</v>
      </c>
      <c r="E56" s="25" t="s">
        <v>3</v>
      </c>
      <c r="F56" s="53" t="s">
        <v>4</v>
      </c>
      <c r="G56" s="46"/>
      <c r="H56" s="45"/>
    </row>
    <row r="57" spans="1:8" s="1" customFormat="1" x14ac:dyDescent="0.2">
      <c r="A57" s="23" t="s">
        <v>5</v>
      </c>
      <c r="B57" s="23">
        <v>251370.73912999997</v>
      </c>
      <c r="C57" s="23">
        <v>30164.112659999999</v>
      </c>
      <c r="D57" s="36">
        <v>25117.961910000002</v>
      </c>
      <c r="E57" s="37">
        <v>-226252.77721999996</v>
      </c>
      <c r="F57" s="34">
        <v>-0.90007603113658396</v>
      </c>
      <c r="G57" s="46"/>
      <c r="H57" s="45"/>
    </row>
    <row r="58" spans="1:8" s="1" customFormat="1" x14ac:dyDescent="0.2">
      <c r="A58" s="23" t="s">
        <v>6</v>
      </c>
      <c r="B58" s="23">
        <v>25560.340049999995</v>
      </c>
      <c r="C58" s="23">
        <v>107628.0566</v>
      </c>
      <c r="D58" s="36">
        <v>24019.908380000004</v>
      </c>
      <c r="E58" s="37">
        <v>-1540.4316699999908</v>
      </c>
      <c r="F58" s="34">
        <v>-6.0266477949302177E-2</v>
      </c>
      <c r="G58" s="46"/>
      <c r="H58" s="45"/>
    </row>
    <row r="59" spans="1:8" s="1" customFormat="1" x14ac:dyDescent="0.2">
      <c r="A59" s="23" t="s">
        <v>7</v>
      </c>
      <c r="B59" s="23">
        <v>9145.0115299999998</v>
      </c>
      <c r="C59" s="23">
        <v>15821.271690000001</v>
      </c>
      <c r="D59" s="36">
        <v>15428.92374</v>
      </c>
      <c r="E59" s="37">
        <v>6283.9122100000004</v>
      </c>
      <c r="F59" s="34">
        <v>0.68714098275171898</v>
      </c>
      <c r="G59" s="46"/>
      <c r="H59" s="45"/>
    </row>
    <row r="60" spans="1:8" s="1" customFormat="1" x14ac:dyDescent="0.2">
      <c r="A60" s="23" t="s">
        <v>8</v>
      </c>
      <c r="B60" s="23">
        <v>32418.155079999997</v>
      </c>
      <c r="C60" s="23">
        <v>36634.07789</v>
      </c>
      <c r="D60" s="36">
        <v>31609.812449999998</v>
      </c>
      <c r="E60" s="37">
        <v>-808.34262999999919</v>
      </c>
      <c r="F60" s="34">
        <v>-2.4934874548079855E-2</v>
      </c>
      <c r="G60" s="46"/>
      <c r="H60" s="45"/>
    </row>
    <row r="61" spans="1:8" s="1" customFormat="1" x14ac:dyDescent="0.2">
      <c r="A61" s="23" t="s">
        <v>9</v>
      </c>
      <c r="B61" s="23">
        <v>17977.513079999997</v>
      </c>
      <c r="C61" s="23">
        <v>6258.4549999999999</v>
      </c>
      <c r="D61" s="36">
        <v>6726.1039700000001</v>
      </c>
      <c r="E61" s="37">
        <v>-11251.409109999997</v>
      </c>
      <c r="F61" s="34">
        <v>-0.62586015429003927</v>
      </c>
      <c r="G61" s="46"/>
      <c r="H61" s="45"/>
    </row>
    <row r="62" spans="1:8" s="1" customFormat="1" x14ac:dyDescent="0.2">
      <c r="A62" s="23" t="s">
        <v>10</v>
      </c>
      <c r="B62" s="23">
        <v>4052.4989100000003</v>
      </c>
      <c r="C62" s="23">
        <v>1764.19346</v>
      </c>
      <c r="D62" s="36">
        <v>1463.2342200000001</v>
      </c>
      <c r="E62" s="37">
        <v>-2589.26469</v>
      </c>
      <c r="F62" s="34">
        <v>-0.63893038530144852</v>
      </c>
      <c r="G62" s="46"/>
      <c r="H62" s="45"/>
    </row>
    <row r="63" spans="1:8" s="1" customFormat="1" x14ac:dyDescent="0.2">
      <c r="A63" s="23" t="s">
        <v>11</v>
      </c>
      <c r="B63" s="23">
        <v>1079609.96652</v>
      </c>
      <c r="C63" s="23">
        <v>1199835.1768399999</v>
      </c>
      <c r="D63" s="36">
        <v>992186.62808000005</v>
      </c>
      <c r="E63" s="37">
        <v>-87423.338439999963</v>
      </c>
      <c r="F63" s="34">
        <v>-8.0976779717770841E-2</v>
      </c>
      <c r="G63" s="46"/>
      <c r="H63" s="45"/>
    </row>
    <row r="64" spans="1:8" s="1" customFormat="1" x14ac:dyDescent="0.2">
      <c r="A64" s="23" t="s">
        <v>12</v>
      </c>
      <c r="B64" s="23">
        <v>201689.08139999997</v>
      </c>
      <c r="C64" s="23">
        <v>273520.34215999994</v>
      </c>
      <c r="D64" s="36">
        <v>232820.96311000001</v>
      </c>
      <c r="E64" s="37">
        <v>31131.881710000045</v>
      </c>
      <c r="F64" s="34">
        <v>0.15435581090410011</v>
      </c>
      <c r="G64" s="46"/>
      <c r="H64" s="45"/>
    </row>
    <row r="65" spans="1:8" s="1" customFormat="1" x14ac:dyDescent="0.2">
      <c r="A65" s="23" t="s">
        <v>13</v>
      </c>
      <c r="B65" s="23">
        <v>176920.02093</v>
      </c>
      <c r="C65" s="23">
        <v>241281.58611999999</v>
      </c>
      <c r="D65" s="36">
        <v>192107.78108000002</v>
      </c>
      <c r="E65" s="37">
        <v>15187.760150000016</v>
      </c>
      <c r="F65" s="34">
        <v>8.5845344524400513E-2</v>
      </c>
      <c r="G65" s="46"/>
      <c r="H65" s="45"/>
    </row>
    <row r="66" spans="1:8" s="1" customFormat="1" x14ac:dyDescent="0.2">
      <c r="A66" s="23" t="s">
        <v>14</v>
      </c>
      <c r="B66" s="23">
        <v>298354.32760000002</v>
      </c>
      <c r="C66" s="23">
        <v>261028.75435</v>
      </c>
      <c r="D66" s="36">
        <v>276876.48804999999</v>
      </c>
      <c r="E66" s="37">
        <v>-21477.839550000033</v>
      </c>
      <c r="F66" s="34">
        <v>-7.1987692361530353E-2</v>
      </c>
      <c r="G66" s="46"/>
      <c r="H66" s="45"/>
    </row>
    <row r="67" spans="1:8" s="1" customFormat="1" x14ac:dyDescent="0.2">
      <c r="A67" s="23" t="s">
        <v>15</v>
      </c>
      <c r="B67" s="23">
        <v>183331.81110000002</v>
      </c>
      <c r="C67" s="23">
        <v>229213.83053000001</v>
      </c>
      <c r="D67" s="36">
        <v>189116.25188999998</v>
      </c>
      <c r="E67" s="37">
        <v>5784.4407899999642</v>
      </c>
      <c r="F67" s="34">
        <v>3.1551757195289909E-2</v>
      </c>
      <c r="G67" s="46"/>
      <c r="H67" s="45"/>
    </row>
    <row r="68" spans="1:8" s="1" customFormat="1" x14ac:dyDescent="0.2">
      <c r="A68" s="19" t="s">
        <v>16</v>
      </c>
      <c r="B68" s="24">
        <v>2280429.46533</v>
      </c>
      <c r="C68" s="24">
        <v>2403149.8572999998</v>
      </c>
      <c r="D68" s="35">
        <v>1987474.0568800003</v>
      </c>
      <c r="E68" s="38">
        <v>-292955.40844999976</v>
      </c>
      <c r="F68" s="20">
        <v>-0.12846501630674478</v>
      </c>
      <c r="G68" s="46"/>
      <c r="H68" s="45"/>
    </row>
    <row r="69" spans="1:8" s="1" customFormat="1" ht="14.25" customHeight="1" x14ac:dyDescent="0.2">
      <c r="B69" s="5"/>
      <c r="C69" s="5"/>
      <c r="D69" s="4"/>
      <c r="G69" s="46"/>
      <c r="H69" s="45"/>
    </row>
    <row r="70" spans="1:8" s="1" customFormat="1" x14ac:dyDescent="0.2">
      <c r="A70" s="1" t="s">
        <v>17</v>
      </c>
      <c r="B70" s="5"/>
      <c r="C70" s="5"/>
      <c r="D70" s="4"/>
      <c r="G70" s="46"/>
      <c r="H70" s="45"/>
    </row>
    <row r="71" spans="1:8" s="1" customFormat="1" x14ac:dyDescent="0.2">
      <c r="A71" s="1" t="s">
        <v>18</v>
      </c>
      <c r="B71" s="5"/>
      <c r="C71" s="5"/>
      <c r="D71" s="4"/>
      <c r="G71" s="46"/>
      <c r="H71" s="45"/>
    </row>
    <row r="72" spans="1:8" s="1" customFormat="1" x14ac:dyDescent="0.2">
      <c r="A72" s="1" t="s">
        <v>19</v>
      </c>
      <c r="B72" s="5"/>
      <c r="C72" s="5"/>
      <c r="D72" s="4"/>
      <c r="G72" s="46"/>
      <c r="H72" s="45"/>
    </row>
    <row r="73" spans="1:8" s="1" customFormat="1" x14ac:dyDescent="0.2">
      <c r="B73" s="5"/>
      <c r="C73" s="5"/>
      <c r="D73" s="4"/>
      <c r="G73" s="46"/>
      <c r="H73" s="45"/>
    </row>
    <row r="76" spans="1:8" s="1" customFormat="1" x14ac:dyDescent="0.2">
      <c r="A76" s="142" t="s">
        <v>0</v>
      </c>
      <c r="B76" s="142"/>
      <c r="C76" s="142"/>
      <c r="D76" s="142"/>
      <c r="E76" s="142"/>
      <c r="F76" s="142"/>
      <c r="G76" s="46"/>
      <c r="H76" s="45"/>
    </row>
    <row r="77" spans="1:8" s="1" customFormat="1" x14ac:dyDescent="0.2">
      <c r="A77" s="142" t="s">
        <v>26</v>
      </c>
      <c r="B77" s="142"/>
      <c r="C77" s="142"/>
      <c r="D77" s="142"/>
      <c r="E77" s="142"/>
      <c r="F77" s="142"/>
      <c r="G77" s="46"/>
      <c r="H77" s="45"/>
    </row>
    <row r="78" spans="1:8" s="1" customFormat="1" x14ac:dyDescent="0.2">
      <c r="A78" s="142" t="s">
        <v>1</v>
      </c>
      <c r="B78" s="142"/>
      <c r="C78" s="142"/>
      <c r="D78" s="142"/>
      <c r="E78" s="142"/>
      <c r="F78" s="142"/>
      <c r="G78" s="46"/>
      <c r="H78" s="45"/>
    </row>
    <row r="79" spans="1:8" s="1" customFormat="1" x14ac:dyDescent="0.2">
      <c r="A79" s="2"/>
      <c r="B79" s="2"/>
      <c r="C79" s="2"/>
      <c r="D79" s="18"/>
      <c r="E79" s="2"/>
      <c r="G79" s="46"/>
      <c r="H79" s="45"/>
    </row>
    <row r="80" spans="1:8" s="1" customFormat="1" x14ac:dyDescent="0.2">
      <c r="A80" s="143" t="s">
        <v>2</v>
      </c>
      <c r="B80" s="22" t="s">
        <v>23</v>
      </c>
      <c r="C80" s="145" t="s">
        <v>33</v>
      </c>
      <c r="D80" s="145"/>
      <c r="E80" s="146" t="s">
        <v>30</v>
      </c>
      <c r="F80" s="146"/>
      <c r="G80" s="46"/>
      <c r="H80" s="45"/>
    </row>
    <row r="81" spans="1:8" s="1" customFormat="1" x14ac:dyDescent="0.2">
      <c r="A81" s="144"/>
      <c r="B81" s="19" t="s">
        <v>27</v>
      </c>
      <c r="C81" s="52" t="s">
        <v>28</v>
      </c>
      <c r="D81" s="51" t="s">
        <v>38</v>
      </c>
      <c r="E81" s="25" t="s">
        <v>3</v>
      </c>
      <c r="F81" s="53" t="s">
        <v>4</v>
      </c>
      <c r="G81" s="46"/>
      <c r="H81" s="45"/>
    </row>
    <row r="82" spans="1:8" s="1" customFormat="1" x14ac:dyDescent="0.2">
      <c r="A82" s="23" t="s">
        <v>5</v>
      </c>
      <c r="B82" s="57">
        <v>3.2100000000000004E-2</v>
      </c>
      <c r="C82" s="58">
        <v>9.8290000000000002E-2</v>
      </c>
      <c r="D82" s="39">
        <v>0</v>
      </c>
      <c r="E82" s="33">
        <v>-3.2100000000000004E-2</v>
      </c>
      <c r="F82" s="28">
        <v>0</v>
      </c>
      <c r="G82" s="46"/>
      <c r="H82" s="45"/>
    </row>
    <row r="83" spans="1:8" s="1" customFormat="1" x14ac:dyDescent="0.2">
      <c r="A83" s="23" t="s">
        <v>6</v>
      </c>
      <c r="B83" s="12">
        <v>23246.364239999999</v>
      </c>
      <c r="C83" s="23">
        <v>40363.101910000005</v>
      </c>
      <c r="D83" s="39">
        <v>13412.1978</v>
      </c>
      <c r="E83" s="33">
        <v>-9834.1664399999991</v>
      </c>
      <c r="F83" s="28">
        <v>-0.42304105444060613</v>
      </c>
      <c r="G83" s="46"/>
      <c r="H83" s="45"/>
    </row>
    <row r="84" spans="1:8" s="1" customFormat="1" x14ac:dyDescent="0.2">
      <c r="A84" s="23" t="s">
        <v>7</v>
      </c>
      <c r="B84" s="12">
        <v>8443.47552</v>
      </c>
      <c r="C84" s="23">
        <v>12769.043790000002</v>
      </c>
      <c r="D84" s="39">
        <v>12861.128650000001</v>
      </c>
      <c r="E84" s="33">
        <v>4417.6531300000006</v>
      </c>
      <c r="F84" s="28">
        <v>0.5232031666978767</v>
      </c>
      <c r="G84" s="46"/>
      <c r="H84" s="45"/>
    </row>
    <row r="85" spans="1:8" s="1" customFormat="1" x14ac:dyDescent="0.2">
      <c r="A85" s="23" t="s">
        <v>8</v>
      </c>
      <c r="B85" s="12">
        <v>22076.20304</v>
      </c>
      <c r="C85" s="23">
        <v>22679.605680000001</v>
      </c>
      <c r="D85" s="39">
        <v>27328.651739999998</v>
      </c>
      <c r="E85" s="33">
        <v>5252.4486999999972</v>
      </c>
      <c r="F85" s="28">
        <v>0.23792355462952819</v>
      </c>
      <c r="G85" s="46"/>
      <c r="H85" s="45"/>
    </row>
    <row r="86" spans="1:8" s="1" customFormat="1" x14ac:dyDescent="0.2">
      <c r="A86" s="23" t="s">
        <v>9</v>
      </c>
      <c r="B86" s="12">
        <v>7061.6815999999999</v>
      </c>
      <c r="C86" s="23">
        <v>4535.6850000000004</v>
      </c>
      <c r="D86" s="39">
        <v>5426.1039700000001</v>
      </c>
      <c r="E86" s="33">
        <v>-1635.5776299999998</v>
      </c>
      <c r="F86" s="28">
        <v>-0.23161305233586282</v>
      </c>
      <c r="G86" s="46"/>
      <c r="H86" s="45"/>
    </row>
    <row r="87" spans="1:8" s="1" customFormat="1" x14ac:dyDescent="0.2">
      <c r="A87" s="23" t="s">
        <v>10</v>
      </c>
      <c r="B87" s="12">
        <v>4052.4989100000003</v>
      </c>
      <c r="C87" s="23">
        <v>1425.6874599999999</v>
      </c>
      <c r="D87" s="39">
        <v>463.18421999999998</v>
      </c>
      <c r="E87" s="33">
        <v>-3589.3146900000002</v>
      </c>
      <c r="F87" s="28">
        <v>-0.88570404822144666</v>
      </c>
      <c r="G87" s="46"/>
      <c r="H87" s="45"/>
    </row>
    <row r="88" spans="1:8" s="1" customFormat="1" x14ac:dyDescent="0.2">
      <c r="A88" s="23" t="s">
        <v>11</v>
      </c>
      <c r="B88" s="12">
        <v>514930.41615</v>
      </c>
      <c r="C88" s="23">
        <v>586347.8473599999</v>
      </c>
      <c r="D88" s="39">
        <v>478087.90258000005</v>
      </c>
      <c r="E88" s="33">
        <v>-36842.513569999952</v>
      </c>
      <c r="F88" s="28">
        <v>-7.15485285283044E-2</v>
      </c>
      <c r="G88" s="46"/>
      <c r="H88" s="45"/>
    </row>
    <row r="89" spans="1:8" s="1" customFormat="1" x14ac:dyDescent="0.2">
      <c r="A89" s="23" t="s">
        <v>12</v>
      </c>
      <c r="B89" s="12">
        <v>81636.076910000003</v>
      </c>
      <c r="C89" s="23">
        <v>113498.204</v>
      </c>
      <c r="D89" s="39">
        <v>46185.782089999993</v>
      </c>
      <c r="E89" s="33">
        <v>-35450.29482000001</v>
      </c>
      <c r="F89" s="28">
        <v>-0.43424789825559995</v>
      </c>
      <c r="G89" s="46"/>
      <c r="H89" s="45"/>
    </row>
    <row r="90" spans="1:8" s="1" customFormat="1" x14ac:dyDescent="0.2">
      <c r="A90" s="23" t="s">
        <v>13</v>
      </c>
      <c r="B90" s="12">
        <v>120619.48057000001</v>
      </c>
      <c r="C90" s="23">
        <v>138006.59777000002</v>
      </c>
      <c r="D90" s="39">
        <v>135439.9369</v>
      </c>
      <c r="E90" s="33">
        <v>14820.456329999986</v>
      </c>
      <c r="F90" s="28">
        <v>0.12286950880541325</v>
      </c>
      <c r="G90" s="46"/>
      <c r="H90" s="45"/>
    </row>
    <row r="91" spans="1:8" s="1" customFormat="1" x14ac:dyDescent="0.2">
      <c r="A91" s="23" t="s">
        <v>14</v>
      </c>
      <c r="B91" s="12">
        <v>170399.74078999998</v>
      </c>
      <c r="C91" s="23">
        <v>215412.66446999999</v>
      </c>
      <c r="D91" s="39">
        <v>197717.85702000002</v>
      </c>
      <c r="E91" s="33">
        <v>27318.116230000043</v>
      </c>
      <c r="F91" s="28">
        <v>0.16031782738253564</v>
      </c>
      <c r="G91" s="46"/>
      <c r="H91" s="45"/>
    </row>
    <row r="92" spans="1:8" s="1" customFormat="1" x14ac:dyDescent="0.2">
      <c r="A92" s="23" t="s">
        <v>15</v>
      </c>
      <c r="B92" s="12">
        <v>114756.66975</v>
      </c>
      <c r="C92" s="23">
        <v>136873.28966000001</v>
      </c>
      <c r="D92" s="39">
        <v>103345.77816</v>
      </c>
      <c r="E92" s="33">
        <v>-11410.891589999999</v>
      </c>
      <c r="F92" s="28">
        <v>-9.9435541436143859E-2</v>
      </c>
      <c r="G92" s="46"/>
      <c r="H92" s="45"/>
    </row>
    <row r="93" spans="1:8" s="1" customFormat="1" x14ac:dyDescent="0.2">
      <c r="A93" s="19" t="s">
        <v>16</v>
      </c>
      <c r="B93" s="13">
        <v>1067222.63958</v>
      </c>
      <c r="C93" s="24">
        <v>1271911.8253899999</v>
      </c>
      <c r="D93" s="17">
        <v>1020268.52313</v>
      </c>
      <c r="E93" s="19">
        <v>-46954.116449999972</v>
      </c>
      <c r="F93" s="31">
        <v>-4.3996552086337459E-2</v>
      </c>
      <c r="G93" s="46"/>
      <c r="H93" s="45"/>
    </row>
    <row r="94" spans="1:8" s="1" customFormat="1" x14ac:dyDescent="0.2">
      <c r="B94" s="5"/>
      <c r="C94" s="5"/>
      <c r="D94" s="4"/>
      <c r="E94" s="8"/>
      <c r="G94" s="46"/>
      <c r="H94" s="45"/>
    </row>
    <row r="95" spans="1:8" s="1" customFormat="1" x14ac:dyDescent="0.2">
      <c r="A95" s="1" t="s">
        <v>17</v>
      </c>
      <c r="B95" s="5"/>
      <c r="C95" s="5"/>
      <c r="D95" s="4"/>
      <c r="G95" s="46"/>
      <c r="H95" s="45"/>
    </row>
    <row r="96" spans="1:8" s="1" customFormat="1" x14ac:dyDescent="0.2">
      <c r="A96" s="1" t="s">
        <v>18</v>
      </c>
      <c r="B96" s="5"/>
      <c r="C96" s="5"/>
      <c r="D96" s="4"/>
      <c r="G96" s="46"/>
      <c r="H96" s="45"/>
    </row>
    <row r="97" spans="1:9" s="1" customFormat="1" x14ac:dyDescent="0.2">
      <c r="A97" s="1" t="s">
        <v>19</v>
      </c>
      <c r="B97" s="5"/>
      <c r="C97" s="5"/>
      <c r="D97" s="4"/>
      <c r="G97" s="46"/>
      <c r="H97" s="45"/>
    </row>
    <row r="100" spans="1:9" s="1" customFormat="1" x14ac:dyDescent="0.2">
      <c r="A100" s="142" t="s">
        <v>0</v>
      </c>
      <c r="B100" s="142"/>
      <c r="C100" s="142"/>
      <c r="D100" s="142"/>
      <c r="E100" s="142"/>
      <c r="F100" s="142"/>
      <c r="G100" s="46"/>
      <c r="H100" s="45"/>
    </row>
    <row r="101" spans="1:9" s="1" customFormat="1" x14ac:dyDescent="0.2">
      <c r="A101" s="142" t="s">
        <v>26</v>
      </c>
      <c r="B101" s="142"/>
      <c r="C101" s="142"/>
      <c r="D101" s="142"/>
      <c r="E101" s="142"/>
      <c r="F101" s="142"/>
      <c r="G101" s="46"/>
      <c r="H101" s="45"/>
    </row>
    <row r="102" spans="1:9" s="1" customFormat="1" x14ac:dyDescent="0.2">
      <c r="A102" s="142" t="s">
        <v>1</v>
      </c>
      <c r="B102" s="142"/>
      <c r="C102" s="142"/>
      <c r="D102" s="142"/>
      <c r="E102" s="142"/>
      <c r="F102" s="142"/>
      <c r="G102" s="46"/>
      <c r="H102" s="45"/>
    </row>
    <row r="103" spans="1:9" s="1" customFormat="1" x14ac:dyDescent="0.2">
      <c r="A103" s="2"/>
      <c r="B103" s="2"/>
      <c r="C103" s="2"/>
      <c r="D103" s="18"/>
      <c r="E103" s="2"/>
      <c r="G103" s="46"/>
      <c r="H103" s="45"/>
    </row>
    <row r="104" spans="1:9" s="1" customFormat="1" x14ac:dyDescent="0.2">
      <c r="A104" s="143" t="s">
        <v>2</v>
      </c>
      <c r="B104" s="22" t="s">
        <v>24</v>
      </c>
      <c r="C104" s="145" t="s">
        <v>34</v>
      </c>
      <c r="D104" s="145"/>
      <c r="E104" s="146" t="s">
        <v>30</v>
      </c>
      <c r="F104" s="146"/>
      <c r="G104" s="46"/>
      <c r="H104" s="45"/>
    </row>
    <row r="105" spans="1:9" s="1" customFormat="1" x14ac:dyDescent="0.2">
      <c r="A105" s="144"/>
      <c r="B105" s="19" t="s">
        <v>27</v>
      </c>
      <c r="C105" s="52" t="s">
        <v>28</v>
      </c>
      <c r="D105" s="51" t="s">
        <v>38</v>
      </c>
      <c r="E105" s="25" t="s">
        <v>3</v>
      </c>
      <c r="F105" s="53" t="s">
        <v>4</v>
      </c>
      <c r="G105" s="46"/>
      <c r="H105" s="45"/>
    </row>
    <row r="106" spans="1:9" s="1" customFormat="1" x14ac:dyDescent="0.2">
      <c r="A106" s="23" t="s">
        <v>5</v>
      </c>
      <c r="B106" s="12">
        <v>251370.70702999996</v>
      </c>
      <c r="C106" s="23">
        <v>30164.014370000001</v>
      </c>
      <c r="D106" s="39">
        <v>25117.961910000002</v>
      </c>
      <c r="E106" s="33">
        <v>-226252.74511999995</v>
      </c>
      <c r="F106" s="28">
        <v>-0.90007601837630868</v>
      </c>
      <c r="G106" s="46"/>
      <c r="H106" s="45"/>
    </row>
    <row r="107" spans="1:9" s="1" customFormat="1" x14ac:dyDescent="0.2">
      <c r="A107" s="23" t="s">
        <v>6</v>
      </c>
      <c r="B107" s="12">
        <v>2313.9758099999999</v>
      </c>
      <c r="C107" s="23">
        <v>67264.954689999999</v>
      </c>
      <c r="D107" s="39">
        <v>10607.710580000001</v>
      </c>
      <c r="E107" s="33">
        <v>8293.7347700000009</v>
      </c>
      <c r="F107" s="28">
        <v>3.5841925115025299</v>
      </c>
      <c r="G107" s="46"/>
      <c r="H107" s="45"/>
    </row>
    <row r="108" spans="1:9" s="1" customFormat="1" x14ac:dyDescent="0.2">
      <c r="A108" s="23" t="s">
        <v>7</v>
      </c>
      <c r="B108" s="12">
        <v>701.53601000000003</v>
      </c>
      <c r="C108" s="23">
        <v>3052.2278999999999</v>
      </c>
      <c r="D108" s="39">
        <v>2567.7950900000001</v>
      </c>
      <c r="E108" s="33">
        <v>1866.25908</v>
      </c>
      <c r="F108" s="28">
        <v>2.6602470199640926</v>
      </c>
      <c r="G108" s="46"/>
      <c r="H108" s="45"/>
      <c r="I108" s="9"/>
    </row>
    <row r="109" spans="1:9" s="1" customFormat="1" x14ac:dyDescent="0.2">
      <c r="A109" s="23" t="s">
        <v>8</v>
      </c>
      <c r="B109" s="12">
        <v>10341.952039999998</v>
      </c>
      <c r="C109" s="23">
        <v>13954.472210000002</v>
      </c>
      <c r="D109" s="39">
        <v>4281.1607100000001</v>
      </c>
      <c r="E109" s="33">
        <v>-6060.7913299999982</v>
      </c>
      <c r="F109" s="28">
        <v>-0.58603939629176616</v>
      </c>
      <c r="G109" s="46"/>
      <c r="H109" s="45"/>
    </row>
    <row r="110" spans="1:9" s="1" customFormat="1" x14ac:dyDescent="0.2">
      <c r="A110" s="23" t="s">
        <v>9</v>
      </c>
      <c r="B110" s="12">
        <v>10915.831480000001</v>
      </c>
      <c r="C110" s="23">
        <v>1722.77</v>
      </c>
      <c r="D110" s="39">
        <v>1300</v>
      </c>
      <c r="E110" s="33">
        <v>-9615.8314800000007</v>
      </c>
      <c r="F110" s="28">
        <v>-0.88090691924093356</v>
      </c>
      <c r="G110" s="46"/>
      <c r="H110" s="45"/>
    </row>
    <row r="111" spans="1:9" s="1" customFormat="1" x14ac:dyDescent="0.2">
      <c r="A111" s="23" t="s">
        <v>10</v>
      </c>
      <c r="B111" s="12">
        <v>0</v>
      </c>
      <c r="C111" s="23">
        <v>338.50599999999997</v>
      </c>
      <c r="D111" s="39">
        <v>1000.05</v>
      </c>
      <c r="E111" s="33">
        <v>1000.05</v>
      </c>
      <c r="F111" s="28">
        <v>0</v>
      </c>
      <c r="G111" s="46"/>
      <c r="H111" s="45"/>
    </row>
    <row r="112" spans="1:9" s="1" customFormat="1" x14ac:dyDescent="0.2">
      <c r="A112" s="23" t="s">
        <v>11</v>
      </c>
      <c r="B112" s="12">
        <v>564679.55036999995</v>
      </c>
      <c r="C112" s="23">
        <v>613487.32948000007</v>
      </c>
      <c r="D112" s="39">
        <v>514098.7255</v>
      </c>
      <c r="E112" s="33">
        <v>-50580.824869999953</v>
      </c>
      <c r="F112" s="28">
        <v>-8.9574387520953147E-2</v>
      </c>
      <c r="G112" s="46"/>
      <c r="H112" s="45"/>
    </row>
    <row r="113" spans="1:8" s="1" customFormat="1" x14ac:dyDescent="0.2">
      <c r="A113" s="23" t="s">
        <v>12</v>
      </c>
      <c r="B113" s="12">
        <v>120053.00448999999</v>
      </c>
      <c r="C113" s="23">
        <v>160022.13816</v>
      </c>
      <c r="D113" s="39">
        <v>186635.18102000002</v>
      </c>
      <c r="E113" s="33">
        <v>66582.176530000026</v>
      </c>
      <c r="F113" s="28">
        <v>0.55460649912802551</v>
      </c>
      <c r="G113" s="46"/>
      <c r="H113" s="45"/>
    </row>
    <row r="114" spans="1:8" s="1" customFormat="1" x14ac:dyDescent="0.2">
      <c r="A114" s="23" t="s">
        <v>13</v>
      </c>
      <c r="B114" s="12">
        <v>56300.540359999999</v>
      </c>
      <c r="C114" s="23">
        <v>103274.98835</v>
      </c>
      <c r="D114" s="39">
        <v>56667.84418</v>
      </c>
      <c r="E114" s="33">
        <v>367.303820000001</v>
      </c>
      <c r="F114" s="28">
        <v>6.5239839200719185E-3</v>
      </c>
      <c r="G114" s="46"/>
      <c r="H114" s="45"/>
    </row>
    <row r="115" spans="1:8" s="1" customFormat="1" x14ac:dyDescent="0.2">
      <c r="A115" s="23" t="s">
        <v>14</v>
      </c>
      <c r="B115" s="12">
        <v>127954.58681000001</v>
      </c>
      <c r="C115" s="23">
        <v>45616.08988</v>
      </c>
      <c r="D115" s="39">
        <v>79158.631030000004</v>
      </c>
      <c r="E115" s="33">
        <v>-48795.955780000004</v>
      </c>
      <c r="F115" s="28">
        <v>-0.38135370522087808</v>
      </c>
      <c r="G115" s="46"/>
      <c r="H115" s="45"/>
    </row>
    <row r="116" spans="1:8" s="1" customFormat="1" x14ac:dyDescent="0.2">
      <c r="A116" s="23" t="s">
        <v>15</v>
      </c>
      <c r="B116" s="12">
        <v>68575.141350000005</v>
      </c>
      <c r="C116" s="23">
        <v>92340.540870000012</v>
      </c>
      <c r="D116" s="39">
        <v>85770.473729999998</v>
      </c>
      <c r="E116" s="33">
        <v>17195.332379999993</v>
      </c>
      <c r="F116" s="28">
        <v>0.25075168700326689</v>
      </c>
      <c r="G116" s="46"/>
      <c r="H116" s="45"/>
    </row>
    <row r="117" spans="1:8" s="1" customFormat="1" x14ac:dyDescent="0.2">
      <c r="A117" s="19" t="s">
        <v>16</v>
      </c>
      <c r="B117" s="13">
        <v>1213206.8257500001</v>
      </c>
      <c r="C117" s="24">
        <v>1131238.0319100001</v>
      </c>
      <c r="D117" s="17">
        <v>967205.53374999983</v>
      </c>
      <c r="E117" s="19">
        <v>-246001.29200000025</v>
      </c>
      <c r="F117" s="31">
        <v>-0.20276945923702927</v>
      </c>
      <c r="G117" s="46"/>
      <c r="H117" s="45"/>
    </row>
    <row r="118" spans="1:8" s="1" customFormat="1" x14ac:dyDescent="0.2">
      <c r="B118" s="5"/>
      <c r="C118" s="5"/>
      <c r="D118" s="4"/>
      <c r="G118" s="46"/>
      <c r="H118" s="45"/>
    </row>
    <row r="119" spans="1:8" s="1" customFormat="1" x14ac:dyDescent="0.2">
      <c r="A119" s="1" t="s">
        <v>17</v>
      </c>
      <c r="B119" s="5"/>
      <c r="C119" s="5"/>
      <c r="D119" s="4"/>
      <c r="G119" s="46"/>
      <c r="H119" s="45"/>
    </row>
    <row r="120" spans="1:8" s="1" customFormat="1" x14ac:dyDescent="0.2">
      <c r="A120" s="1" t="s">
        <v>18</v>
      </c>
      <c r="B120" s="5"/>
      <c r="C120" s="5"/>
      <c r="D120" s="4"/>
      <c r="E120" s="10"/>
      <c r="G120" s="46"/>
      <c r="H120" s="45"/>
    </row>
    <row r="121" spans="1:8" s="1" customFormat="1" x14ac:dyDescent="0.2">
      <c r="A121" s="1" t="s">
        <v>19</v>
      </c>
      <c r="B121" s="5"/>
      <c r="C121" s="5"/>
      <c r="D121" s="4"/>
      <c r="G121" s="46"/>
      <c r="H121" s="45"/>
    </row>
  </sheetData>
  <mergeCells count="30">
    <mergeCell ref="A2:F2"/>
    <mergeCell ref="A3:F3"/>
    <mergeCell ref="A4:F4"/>
    <mergeCell ref="A6:A7"/>
    <mergeCell ref="C6:D6"/>
    <mergeCell ref="E6:F6"/>
    <mergeCell ref="A27:F27"/>
    <mergeCell ref="A28:F28"/>
    <mergeCell ref="A29:F29"/>
    <mergeCell ref="A31:A32"/>
    <mergeCell ref="C31:D31"/>
    <mergeCell ref="E31:F31"/>
    <mergeCell ref="A51:F51"/>
    <mergeCell ref="A52:F52"/>
    <mergeCell ref="A53:F53"/>
    <mergeCell ref="A55:A56"/>
    <mergeCell ref="C55:D55"/>
    <mergeCell ref="E55:F55"/>
    <mergeCell ref="A76:F76"/>
    <mergeCell ref="A77:F77"/>
    <mergeCell ref="A78:F78"/>
    <mergeCell ref="A80:A81"/>
    <mergeCell ref="C80:D80"/>
    <mergeCell ref="E80:F80"/>
    <mergeCell ref="A100:F100"/>
    <mergeCell ref="A101:F101"/>
    <mergeCell ref="A102:F102"/>
    <mergeCell ref="A104:A105"/>
    <mergeCell ref="C104:D104"/>
    <mergeCell ref="E104:F10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43"/>
  <sheetViews>
    <sheetView zoomScale="116" zoomScaleNormal="116" workbookViewId="0">
      <selection sqref="A1:XFD1048576"/>
    </sheetView>
  </sheetViews>
  <sheetFormatPr baseColWidth="10" defaultColWidth="10.85546875" defaultRowHeight="11.25" x14ac:dyDescent="0.2"/>
  <cols>
    <col min="1" max="1" width="20.28515625" style="11" customWidth="1"/>
    <col min="2" max="2" width="10.42578125" style="11" customWidth="1"/>
    <col min="3" max="3" width="11.140625" style="11" customWidth="1"/>
    <col min="4" max="13" width="10.42578125" style="11" customWidth="1"/>
    <col min="14" max="14" width="10.42578125" style="15" customWidth="1"/>
    <col min="15" max="15" width="10.42578125" style="11" customWidth="1"/>
    <col min="16" max="16" width="10.42578125" style="106" customWidth="1"/>
    <col min="17" max="17" width="10.42578125" style="11" customWidth="1"/>
    <col min="18" max="18" width="10.42578125" style="106" customWidth="1"/>
    <col min="19" max="19" width="10.85546875" style="47"/>
    <col min="20" max="20" width="10.85546875" style="48"/>
    <col min="21" max="21" width="10.85546875" style="47"/>
    <col min="22" max="22" width="10.85546875" style="48"/>
    <col min="23" max="16384" width="10.85546875" style="11"/>
  </cols>
  <sheetData>
    <row r="2" spans="1:26" s="1" customForma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46"/>
      <c r="T2" s="45"/>
      <c r="U2" s="46"/>
      <c r="V2" s="45"/>
    </row>
    <row r="3" spans="1:26" s="1" customFormat="1" x14ac:dyDescent="0.2">
      <c r="A3" s="142" t="s">
        <v>96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</row>
    <row r="4" spans="1:26" s="1" customFormat="1" x14ac:dyDescent="0.2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46"/>
      <c r="T4" s="45"/>
      <c r="U4" s="46"/>
      <c r="V4" s="45"/>
    </row>
    <row r="5" spans="1:26" s="1" customFormat="1" x14ac:dyDescent="0.2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22"/>
      <c r="N5" s="18"/>
      <c r="O5" s="118"/>
      <c r="P5" s="101"/>
      <c r="R5" s="99"/>
      <c r="S5" s="46"/>
      <c r="T5" s="45"/>
      <c r="U5" s="46"/>
      <c r="V5" s="45"/>
    </row>
    <row r="6" spans="1:26" s="1" customFormat="1" ht="15" customHeight="1" x14ac:dyDescent="0.2">
      <c r="A6" s="119" t="s">
        <v>2</v>
      </c>
      <c r="B6" s="147" t="s">
        <v>20</v>
      </c>
      <c r="C6" s="148"/>
      <c r="D6" s="149" t="s">
        <v>29</v>
      </c>
      <c r="E6" s="149"/>
      <c r="F6" s="149"/>
      <c r="G6" s="149"/>
      <c r="H6" s="149"/>
      <c r="I6" s="149"/>
      <c r="J6" s="149"/>
      <c r="K6" s="149"/>
      <c r="L6" s="149"/>
      <c r="M6" s="149"/>
      <c r="N6" s="150"/>
      <c r="O6" s="147" t="s">
        <v>97</v>
      </c>
      <c r="P6" s="148"/>
      <c r="Q6" s="147" t="s">
        <v>98</v>
      </c>
      <c r="R6" s="148"/>
      <c r="S6" s="46"/>
      <c r="T6" s="45"/>
      <c r="U6" s="46"/>
      <c r="V6" s="45"/>
    </row>
    <row r="7" spans="1:26" s="1" customFormat="1" x14ac:dyDescent="0.2">
      <c r="A7" s="120"/>
      <c r="B7" s="17" t="s">
        <v>92</v>
      </c>
      <c r="C7" s="17" t="s">
        <v>91</v>
      </c>
      <c r="D7" s="121" t="s">
        <v>38</v>
      </c>
      <c r="E7" s="121" t="s">
        <v>39</v>
      </c>
      <c r="F7" s="121" t="s">
        <v>43</v>
      </c>
      <c r="G7" s="121" t="s">
        <v>50</v>
      </c>
      <c r="H7" s="121" t="s">
        <v>56</v>
      </c>
      <c r="I7" s="121" t="s">
        <v>69</v>
      </c>
      <c r="J7" s="121" t="s">
        <v>72</v>
      </c>
      <c r="K7" s="121" t="s">
        <v>79</v>
      </c>
      <c r="L7" s="121" t="s">
        <v>84</v>
      </c>
      <c r="M7" s="123" t="s">
        <v>88</v>
      </c>
      <c r="N7" s="121" t="s">
        <v>90</v>
      </c>
      <c r="O7" s="40" t="s">
        <v>3</v>
      </c>
      <c r="P7" s="102" t="s">
        <v>4</v>
      </c>
      <c r="Q7" s="40" t="s">
        <v>3</v>
      </c>
      <c r="R7" s="109" t="s">
        <v>4</v>
      </c>
      <c r="S7" s="46"/>
      <c r="T7" s="45"/>
      <c r="U7" s="46"/>
      <c r="V7" s="45"/>
    </row>
    <row r="8" spans="1:26" s="1" customFormat="1" x14ac:dyDescent="0.2">
      <c r="A8" s="23" t="s">
        <v>5</v>
      </c>
      <c r="B8" s="26">
        <v>9648.3841200000006</v>
      </c>
      <c r="C8" s="12">
        <v>502152.33039999992</v>
      </c>
      <c r="D8" s="12">
        <v>27009.043170000001</v>
      </c>
      <c r="E8" s="12">
        <v>6670.6986400000005</v>
      </c>
      <c r="F8" s="12">
        <v>23489.741160000001</v>
      </c>
      <c r="G8" s="12">
        <v>33338.509209999997</v>
      </c>
      <c r="H8" s="12">
        <v>19067.685810000003</v>
      </c>
      <c r="I8" s="12">
        <v>31815.808410000001</v>
      </c>
      <c r="J8" s="12">
        <v>118022.89516</v>
      </c>
      <c r="K8" s="12">
        <v>50624.655160000002</v>
      </c>
      <c r="L8" s="12">
        <v>23148.63105</v>
      </c>
      <c r="M8" s="12">
        <v>13750.132100000001</v>
      </c>
      <c r="N8" s="12">
        <v>346937.79987000005</v>
      </c>
      <c r="O8" s="27">
        <v>4101.7479800000001</v>
      </c>
      <c r="P8" s="28">
        <v>0.42512279040565404</v>
      </c>
      <c r="Q8" s="27">
        <v>-155214.53052999987</v>
      </c>
      <c r="R8" s="28">
        <v>-0.30909849687715374</v>
      </c>
      <c r="S8" s="46"/>
      <c r="T8" s="45"/>
      <c r="U8" s="46"/>
      <c r="V8" s="45"/>
      <c r="W8" s="44"/>
      <c r="X8" s="44"/>
      <c r="Y8" s="44"/>
      <c r="Z8" s="44"/>
    </row>
    <row r="9" spans="1:26" s="1" customFormat="1" x14ac:dyDescent="0.2">
      <c r="A9" s="23" t="s">
        <v>6</v>
      </c>
      <c r="B9" s="26">
        <v>51593.275500000003</v>
      </c>
      <c r="C9" s="12">
        <v>912224.33574000001</v>
      </c>
      <c r="D9" s="12">
        <v>27019.908380000004</v>
      </c>
      <c r="E9" s="12">
        <v>44415.375010000003</v>
      </c>
      <c r="F9" s="12">
        <v>110543.56215000001</v>
      </c>
      <c r="G9" s="12">
        <v>41741.15597</v>
      </c>
      <c r="H9" s="12">
        <v>152366.11705</v>
      </c>
      <c r="I9" s="12">
        <v>58860.986290000001</v>
      </c>
      <c r="J9" s="12">
        <v>63145.586870000006</v>
      </c>
      <c r="K9" s="12">
        <v>61739.622170000002</v>
      </c>
      <c r="L9" s="12">
        <v>56174.619900000005</v>
      </c>
      <c r="M9" s="12">
        <v>143891.66553</v>
      </c>
      <c r="N9" s="12">
        <v>759898.59932000004</v>
      </c>
      <c r="O9" s="27">
        <v>92298.390029999995</v>
      </c>
      <c r="P9" s="28">
        <v>1.7889616260165528</v>
      </c>
      <c r="Q9" s="27">
        <v>-152325.73641999997</v>
      </c>
      <c r="R9" s="28">
        <v>-0.16698275901226944</v>
      </c>
      <c r="S9" s="46"/>
      <c r="T9" s="45"/>
      <c r="U9" s="46"/>
      <c r="V9" s="45"/>
      <c r="W9" s="44"/>
      <c r="X9" s="44"/>
      <c r="Y9" s="44"/>
      <c r="Z9" s="44"/>
    </row>
    <row r="10" spans="1:26" s="1" customFormat="1" x14ac:dyDescent="0.2">
      <c r="A10" s="23" t="s">
        <v>7</v>
      </c>
      <c r="B10" s="26">
        <v>23188.507579999998</v>
      </c>
      <c r="C10" s="12">
        <v>181195.41216000004</v>
      </c>
      <c r="D10" s="12">
        <v>21071.617480000001</v>
      </c>
      <c r="E10" s="12">
        <v>15831.340330000001</v>
      </c>
      <c r="F10" s="12">
        <v>17197.75937</v>
      </c>
      <c r="G10" s="12">
        <v>13525.663879999998</v>
      </c>
      <c r="H10" s="12">
        <v>12472.293900000001</v>
      </c>
      <c r="I10" s="12">
        <v>14864.837879999999</v>
      </c>
      <c r="J10" s="12">
        <v>13532.89307</v>
      </c>
      <c r="K10" s="12">
        <v>16229.727000000001</v>
      </c>
      <c r="L10" s="12">
        <v>22282.087030000002</v>
      </c>
      <c r="M10" s="12">
        <v>18894.296759999997</v>
      </c>
      <c r="N10" s="12">
        <v>165902.51670000001</v>
      </c>
      <c r="O10" s="27">
        <v>-4294.2108200000002</v>
      </c>
      <c r="P10" s="28">
        <v>-0.18518702875487081</v>
      </c>
      <c r="Q10" s="27">
        <v>-15292.895460000029</v>
      </c>
      <c r="R10" s="28">
        <v>-8.4400014755870445E-2</v>
      </c>
      <c r="S10" s="46"/>
      <c r="T10" s="45"/>
      <c r="U10" s="46"/>
      <c r="V10" s="45"/>
      <c r="W10" s="44"/>
      <c r="X10" s="44"/>
      <c r="Y10" s="44"/>
      <c r="Z10" s="44"/>
    </row>
    <row r="11" spans="1:26" s="1" customFormat="1" x14ac:dyDescent="0.2">
      <c r="A11" s="23" t="s">
        <v>8</v>
      </c>
      <c r="B11" s="26">
        <v>50324.268689999997</v>
      </c>
      <c r="C11" s="12">
        <v>408011.80440000002</v>
      </c>
      <c r="D11" s="12">
        <v>41733.25028</v>
      </c>
      <c r="E11" s="12">
        <v>31226.092420000001</v>
      </c>
      <c r="F11" s="12">
        <v>44213.219320000004</v>
      </c>
      <c r="G11" s="12">
        <v>54649.11664</v>
      </c>
      <c r="H11" s="12">
        <v>54882.540870000004</v>
      </c>
      <c r="I11" s="12">
        <v>49698.129300000001</v>
      </c>
      <c r="J11" s="12">
        <v>39098.692260000003</v>
      </c>
      <c r="K11" s="12">
        <v>49060.320220000001</v>
      </c>
      <c r="L11" s="12">
        <v>43736.080829999999</v>
      </c>
      <c r="M11" s="12">
        <v>47423.864710000002</v>
      </c>
      <c r="N11" s="12">
        <v>455721.30684999999</v>
      </c>
      <c r="O11" s="27">
        <v>-2900.4039799999955</v>
      </c>
      <c r="P11" s="28">
        <v>-5.7634299623241958E-2</v>
      </c>
      <c r="Q11" s="27">
        <v>47709.502449999971</v>
      </c>
      <c r="R11" s="28">
        <v>0.11693167191610776</v>
      </c>
      <c r="S11" s="46"/>
      <c r="T11" s="45"/>
      <c r="U11" s="46"/>
      <c r="V11" s="45"/>
      <c r="W11" s="44"/>
      <c r="X11" s="44"/>
      <c r="Y11" s="44"/>
      <c r="Z11" s="44"/>
    </row>
    <row r="12" spans="1:26" s="1" customFormat="1" x14ac:dyDescent="0.2">
      <c r="A12" s="23" t="s">
        <v>9</v>
      </c>
      <c r="B12" s="26">
        <v>31283.085719999999</v>
      </c>
      <c r="C12" s="12">
        <v>134918.82326999999</v>
      </c>
      <c r="D12" s="12">
        <v>6726.1039700000001</v>
      </c>
      <c r="E12" s="12">
        <v>9223.6036500000009</v>
      </c>
      <c r="F12" s="12">
        <v>9539.0111199999992</v>
      </c>
      <c r="G12" s="12">
        <v>18800.005990000001</v>
      </c>
      <c r="H12" s="12">
        <v>18724.163619999999</v>
      </c>
      <c r="I12" s="12">
        <v>4354.6577900000002</v>
      </c>
      <c r="J12" s="12">
        <v>5144.5135199999995</v>
      </c>
      <c r="K12" s="12">
        <v>14230.360620000001</v>
      </c>
      <c r="L12" s="12">
        <v>3444.7818399999996</v>
      </c>
      <c r="M12" s="12">
        <v>2358.5458100000001</v>
      </c>
      <c r="N12" s="12">
        <v>92545.747929999998</v>
      </c>
      <c r="O12" s="27">
        <v>-28924.53991</v>
      </c>
      <c r="P12" s="28">
        <v>-0.92460635657523627</v>
      </c>
      <c r="Q12" s="27">
        <v>-42373.075339999996</v>
      </c>
      <c r="R12" s="28">
        <v>-0.31406348138096973</v>
      </c>
      <c r="S12" s="46"/>
      <c r="T12" s="45"/>
      <c r="U12" s="46"/>
      <c r="V12" s="45"/>
      <c r="W12" s="44"/>
      <c r="X12" s="44"/>
      <c r="Y12" s="44"/>
      <c r="Z12" s="44"/>
    </row>
    <row r="13" spans="1:26" s="1" customFormat="1" x14ac:dyDescent="0.2">
      <c r="A13" s="23" t="s">
        <v>10</v>
      </c>
      <c r="B13" s="26">
        <v>1684.2856000000002</v>
      </c>
      <c r="C13" s="12">
        <v>30805.051449999995</v>
      </c>
      <c r="D13" s="12">
        <v>1463.2342200000001</v>
      </c>
      <c r="E13" s="12">
        <v>477.86417999999998</v>
      </c>
      <c r="F13" s="12">
        <v>936.53954999999996</v>
      </c>
      <c r="G13" s="12">
        <v>2208.9769900000001</v>
      </c>
      <c r="H13" s="12">
        <v>526.17895999999996</v>
      </c>
      <c r="I13" s="12">
        <v>7629.0680500000008</v>
      </c>
      <c r="J13" s="12">
        <v>9122.3747100000001</v>
      </c>
      <c r="K13" s="12">
        <v>1328.91526</v>
      </c>
      <c r="L13" s="12">
        <v>1698.6703599999998</v>
      </c>
      <c r="M13" s="12">
        <v>7138.0164400000003</v>
      </c>
      <c r="N13" s="12">
        <v>32529.838720000003</v>
      </c>
      <c r="O13" s="27">
        <v>5453.7308400000002</v>
      </c>
      <c r="P13" s="28">
        <v>3.2380083520277081</v>
      </c>
      <c r="Q13" s="27">
        <v>1724.787270000008</v>
      </c>
      <c r="R13" s="28">
        <v>5.5990403807619993E-2</v>
      </c>
      <c r="S13" s="46"/>
      <c r="T13" s="45"/>
      <c r="U13" s="46"/>
      <c r="V13" s="45"/>
      <c r="W13" s="44"/>
      <c r="X13" s="44"/>
      <c r="Y13" s="44"/>
      <c r="Z13" s="44"/>
    </row>
    <row r="14" spans="1:26" s="1" customFormat="1" x14ac:dyDescent="0.2">
      <c r="A14" s="23" t="s">
        <v>11</v>
      </c>
      <c r="B14" s="26">
        <v>1158213.3420199999</v>
      </c>
      <c r="C14" s="12">
        <v>10945863.011639999</v>
      </c>
      <c r="D14" s="12">
        <v>998961.1865800001</v>
      </c>
      <c r="E14" s="12">
        <v>888906.37760999997</v>
      </c>
      <c r="F14" s="12">
        <v>1008441.8288900001</v>
      </c>
      <c r="G14" s="12">
        <v>906421.36252999993</v>
      </c>
      <c r="H14" s="12">
        <v>909971.86138000002</v>
      </c>
      <c r="I14" s="12">
        <v>1097806.9582700001</v>
      </c>
      <c r="J14" s="12">
        <v>836335.6200600001</v>
      </c>
      <c r="K14" s="12">
        <v>963760.54055000003</v>
      </c>
      <c r="L14" s="12">
        <v>1051837.3159899998</v>
      </c>
      <c r="M14" s="12">
        <v>903577.10002000013</v>
      </c>
      <c r="N14" s="12">
        <v>9566020.1518800016</v>
      </c>
      <c r="O14" s="27">
        <v>-254636.24199999974</v>
      </c>
      <c r="P14" s="28">
        <v>-0.21985262365903802</v>
      </c>
      <c r="Q14" s="27">
        <v>-1379842.8597599976</v>
      </c>
      <c r="R14" s="28">
        <v>-0.12606067317786196</v>
      </c>
      <c r="S14" s="46"/>
      <c r="T14" s="45"/>
      <c r="U14" s="46"/>
      <c r="V14" s="45"/>
      <c r="W14" s="44"/>
      <c r="X14" s="44"/>
      <c r="Y14" s="44"/>
      <c r="Z14" s="44"/>
    </row>
    <row r="15" spans="1:26" s="1" customFormat="1" x14ac:dyDescent="0.2">
      <c r="A15" s="23" t="s">
        <v>12</v>
      </c>
      <c r="B15" s="26">
        <v>287955.50124000001</v>
      </c>
      <c r="C15" s="12">
        <v>2223057.56152</v>
      </c>
      <c r="D15" s="12">
        <v>270141.549</v>
      </c>
      <c r="E15" s="12">
        <v>256012.12984000001</v>
      </c>
      <c r="F15" s="12">
        <v>262175.42469999997</v>
      </c>
      <c r="G15" s="12">
        <v>263402.43891999999</v>
      </c>
      <c r="H15" s="12">
        <v>275302.22745000001</v>
      </c>
      <c r="I15" s="12">
        <v>409474.39019000001</v>
      </c>
      <c r="J15" s="12">
        <v>415862.65596999996</v>
      </c>
      <c r="K15" s="12">
        <v>221561.89050000004</v>
      </c>
      <c r="L15" s="12">
        <v>300196.42608</v>
      </c>
      <c r="M15" s="12">
        <v>260043.66214999999</v>
      </c>
      <c r="N15" s="12">
        <v>2934172.7948000003</v>
      </c>
      <c r="O15" s="27">
        <v>-27911.839090000023</v>
      </c>
      <c r="P15" s="28">
        <v>-9.6931084732903128E-2</v>
      </c>
      <c r="Q15" s="27">
        <v>711115.23328000028</v>
      </c>
      <c r="R15" s="28">
        <v>0.31988161062000575</v>
      </c>
      <c r="S15" s="46"/>
      <c r="T15" s="45"/>
      <c r="U15" s="46"/>
      <c r="V15" s="45"/>
      <c r="W15" s="44"/>
      <c r="X15" s="44"/>
      <c r="Y15" s="44"/>
      <c r="Z15" s="44"/>
    </row>
    <row r="16" spans="1:26" s="1" customFormat="1" x14ac:dyDescent="0.2">
      <c r="A16" s="23" t="s">
        <v>13</v>
      </c>
      <c r="B16" s="26">
        <v>287033.06555</v>
      </c>
      <c r="C16" s="12">
        <v>2464790.6575299995</v>
      </c>
      <c r="D16" s="12">
        <v>218229.35580000002</v>
      </c>
      <c r="E16" s="12">
        <v>231405.66501000006</v>
      </c>
      <c r="F16" s="12">
        <v>271780.05933000002</v>
      </c>
      <c r="G16" s="12">
        <v>249059.50242999999</v>
      </c>
      <c r="H16" s="12">
        <v>247502.67301999999</v>
      </c>
      <c r="I16" s="12">
        <v>243560.36672999998</v>
      </c>
      <c r="J16" s="12">
        <v>241610.78485000003</v>
      </c>
      <c r="K16" s="12">
        <v>220280.72042</v>
      </c>
      <c r="L16" s="12">
        <v>227256.95694000003</v>
      </c>
      <c r="M16" s="12">
        <v>217861.92491999999</v>
      </c>
      <c r="N16" s="12">
        <v>2368548.0094500002</v>
      </c>
      <c r="O16" s="27">
        <v>-69171.140630000009</v>
      </c>
      <c r="P16" s="28">
        <v>-0.24098666297367988</v>
      </c>
      <c r="Q16" s="27">
        <v>-96242.648079999257</v>
      </c>
      <c r="R16" s="28">
        <v>-3.9046986723182964E-2</v>
      </c>
      <c r="S16" s="46"/>
      <c r="T16" s="45"/>
      <c r="U16" s="46"/>
      <c r="V16" s="45"/>
      <c r="W16" s="44"/>
      <c r="X16" s="44"/>
      <c r="Y16" s="44"/>
      <c r="Z16" s="44"/>
    </row>
    <row r="17" spans="1:26" s="1" customFormat="1" x14ac:dyDescent="0.2">
      <c r="A17" s="23" t="s">
        <v>14</v>
      </c>
      <c r="B17" s="26">
        <v>213099.64032999999</v>
      </c>
      <c r="C17" s="12">
        <v>2562250.4590299996</v>
      </c>
      <c r="D17" s="12">
        <v>278850.21843000001</v>
      </c>
      <c r="E17" s="12">
        <v>210110.86249</v>
      </c>
      <c r="F17" s="12">
        <v>298059.51699000003</v>
      </c>
      <c r="G17" s="12">
        <v>235757.94299000001</v>
      </c>
      <c r="H17" s="12">
        <v>213192.79235</v>
      </c>
      <c r="I17" s="12">
        <v>260673.98556</v>
      </c>
      <c r="J17" s="12">
        <v>196727.61407000001</v>
      </c>
      <c r="K17" s="12">
        <v>254458.71314000001</v>
      </c>
      <c r="L17" s="12">
        <v>483720.97717999999</v>
      </c>
      <c r="M17" s="12">
        <v>213941.75881</v>
      </c>
      <c r="N17" s="12">
        <v>2645494.3820100003</v>
      </c>
      <c r="O17" s="27">
        <v>842.11848000000464</v>
      </c>
      <c r="P17" s="28">
        <v>3.9517592741871166E-3</v>
      </c>
      <c r="Q17" s="27">
        <v>83243.922980000731</v>
      </c>
      <c r="R17" s="28">
        <v>3.2488597157482646E-2</v>
      </c>
      <c r="S17" s="46"/>
      <c r="T17" s="45"/>
      <c r="U17" s="46"/>
      <c r="V17" s="45"/>
      <c r="W17" s="44"/>
      <c r="X17" s="44"/>
      <c r="Y17" s="44"/>
      <c r="Z17" s="44"/>
    </row>
    <row r="18" spans="1:26" s="1" customFormat="1" x14ac:dyDescent="0.2">
      <c r="A18" s="23" t="s">
        <v>15</v>
      </c>
      <c r="B18" s="26">
        <v>346639.20509999996</v>
      </c>
      <c r="C18" s="12">
        <v>2623761.14292</v>
      </c>
      <c r="D18" s="12">
        <v>220500.19588999997</v>
      </c>
      <c r="E18" s="12">
        <v>220533.17326999997</v>
      </c>
      <c r="F18" s="12">
        <v>261025.13364000001</v>
      </c>
      <c r="G18" s="12">
        <v>269655.20843</v>
      </c>
      <c r="H18" s="12">
        <v>284071.66362000001</v>
      </c>
      <c r="I18" s="12">
        <v>298182.77797000005</v>
      </c>
      <c r="J18" s="12">
        <v>285362.44125999999</v>
      </c>
      <c r="K18" s="12">
        <v>288022.18411000003</v>
      </c>
      <c r="L18" s="12">
        <v>279027.31675</v>
      </c>
      <c r="M18" s="12">
        <v>357712.25127999997</v>
      </c>
      <c r="N18" s="12">
        <v>2764092.3462200002</v>
      </c>
      <c r="O18" s="27">
        <v>11073.046180000005</v>
      </c>
      <c r="P18" s="28">
        <v>3.1944009843911436E-2</v>
      </c>
      <c r="Q18" s="27">
        <v>140331.20330000017</v>
      </c>
      <c r="R18" s="28">
        <v>5.3484747908044916E-2</v>
      </c>
      <c r="S18" s="46"/>
      <c r="T18" s="45"/>
      <c r="U18" s="46"/>
      <c r="V18" s="45"/>
      <c r="W18" s="44"/>
      <c r="X18" s="44"/>
      <c r="Y18" s="44"/>
      <c r="Z18" s="44"/>
    </row>
    <row r="19" spans="1:26" s="14" customFormat="1" x14ac:dyDescent="0.2">
      <c r="A19" s="19" t="s">
        <v>16</v>
      </c>
      <c r="B19" s="29">
        <v>2460662.5614499999</v>
      </c>
      <c r="C19" s="13">
        <v>22989030.590059999</v>
      </c>
      <c r="D19" s="13">
        <v>2111705.6631999998</v>
      </c>
      <c r="E19" s="13">
        <v>1914813.18245</v>
      </c>
      <c r="F19" s="13">
        <v>2307401.7962200004</v>
      </c>
      <c r="G19" s="13">
        <v>2088559.8839800002</v>
      </c>
      <c r="H19" s="13">
        <v>2188080.1980300001</v>
      </c>
      <c r="I19" s="13">
        <v>2476921.9664400006</v>
      </c>
      <c r="J19" s="13">
        <v>2223966.0718</v>
      </c>
      <c r="K19" s="13">
        <v>2141297.64915</v>
      </c>
      <c r="L19" s="13">
        <v>2492523.8639499997</v>
      </c>
      <c r="M19" s="13">
        <v>2186593.2185299997</v>
      </c>
      <c r="N19" s="41">
        <v>22131863.493749999</v>
      </c>
      <c r="O19" s="30">
        <v>-274069.3429200002</v>
      </c>
      <c r="P19" s="31">
        <v>-0.11138030350593819</v>
      </c>
      <c r="Q19" s="30">
        <v>-857167.09631000087</v>
      </c>
      <c r="R19" s="31">
        <v>-3.7285917427097748E-2</v>
      </c>
      <c r="S19" s="49"/>
      <c r="T19" s="78"/>
      <c r="U19" s="49"/>
      <c r="V19" s="78"/>
      <c r="W19" s="85"/>
      <c r="X19" s="85"/>
      <c r="Y19" s="85"/>
      <c r="Z19" s="85"/>
    </row>
    <row r="20" spans="1:26" s="1" customFormat="1" x14ac:dyDescent="0.2">
      <c r="B20" s="3"/>
      <c r="C20" s="3"/>
      <c r="D20" s="3"/>
      <c r="E20" s="3"/>
      <c r="F20" s="3"/>
      <c r="G20" s="3"/>
      <c r="H20" s="93"/>
      <c r="I20" s="93"/>
      <c r="J20" s="93"/>
      <c r="K20" s="93"/>
      <c r="L20" s="93"/>
      <c r="M20" s="93"/>
      <c r="N20" s="4"/>
      <c r="O20" s="10"/>
      <c r="P20" s="99"/>
      <c r="R20" s="99"/>
      <c r="S20" s="46"/>
      <c r="T20" s="45"/>
      <c r="U20" s="46"/>
      <c r="V20" s="45"/>
    </row>
    <row r="21" spans="1:26" s="1" customFormat="1" x14ac:dyDescent="0.2">
      <c r="A21" s="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0"/>
      <c r="P21" s="99"/>
      <c r="Q21" s="5"/>
      <c r="R21" s="99"/>
      <c r="S21" s="46"/>
      <c r="T21" s="45"/>
      <c r="U21" s="46"/>
      <c r="V21" s="45"/>
    </row>
    <row r="22" spans="1:26" s="1" customFormat="1" x14ac:dyDescent="0.2">
      <c r="A22" s="1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6"/>
      <c r="T22" s="45"/>
      <c r="U22" s="46"/>
      <c r="V22" s="45"/>
    </row>
    <row r="23" spans="1:26" s="1" customFormat="1" x14ac:dyDescent="0.2">
      <c r="A23" s="1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6"/>
      <c r="T23" s="45"/>
      <c r="U23" s="46"/>
      <c r="V23" s="45"/>
    </row>
    <row r="24" spans="1:26" s="1" customForma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46"/>
      <c r="T24" s="45"/>
      <c r="U24" s="46"/>
      <c r="V24" s="45"/>
    </row>
    <row r="25" spans="1:26" x14ac:dyDescent="0.2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26" x14ac:dyDescent="0.2">
      <c r="O26" s="16"/>
      <c r="P26" s="80"/>
      <c r="Q26" s="16"/>
      <c r="R26" s="80"/>
    </row>
    <row r="27" spans="1:26" s="1" customFormat="1" x14ac:dyDescent="0.2">
      <c r="A27" s="142" t="s">
        <v>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46"/>
      <c r="T27" s="45"/>
      <c r="U27" s="46"/>
      <c r="V27" s="45"/>
    </row>
    <row r="28" spans="1:26" s="1" customFormat="1" x14ac:dyDescent="0.2">
      <c r="A28" s="142" t="s">
        <v>96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</row>
    <row r="29" spans="1:26" s="1" customFormat="1" x14ac:dyDescent="0.2">
      <c r="A29" s="142" t="s">
        <v>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46"/>
      <c r="T29" s="45"/>
      <c r="U29" s="46"/>
      <c r="V29" s="45"/>
    </row>
    <row r="30" spans="1:26" s="1" customFormat="1" x14ac:dyDescent="0.2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22"/>
      <c r="N30" s="18"/>
      <c r="O30" s="16"/>
      <c r="P30" s="80"/>
      <c r="Q30" s="16"/>
      <c r="R30" s="80"/>
      <c r="S30" s="46"/>
      <c r="T30" s="45"/>
      <c r="U30" s="46"/>
      <c r="V30" s="45"/>
    </row>
    <row r="31" spans="1:26" s="1" customFormat="1" ht="15" customHeight="1" x14ac:dyDescent="0.2">
      <c r="A31" s="119" t="s">
        <v>2</v>
      </c>
      <c r="B31" s="147" t="s">
        <v>21</v>
      </c>
      <c r="C31" s="148" t="s">
        <v>31</v>
      </c>
      <c r="D31" s="152" t="s">
        <v>31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50"/>
      <c r="O31" s="147" t="s">
        <v>97</v>
      </c>
      <c r="P31" s="148"/>
      <c r="Q31" s="147" t="s">
        <v>98</v>
      </c>
      <c r="R31" s="148"/>
      <c r="S31" s="46"/>
      <c r="T31" s="45"/>
      <c r="U31" s="46"/>
      <c r="V31" s="45"/>
    </row>
    <row r="32" spans="1:26" s="1" customFormat="1" x14ac:dyDescent="0.2">
      <c r="A32" s="120"/>
      <c r="B32" s="17" t="s">
        <v>92</v>
      </c>
      <c r="C32" s="17" t="s">
        <v>91</v>
      </c>
      <c r="D32" s="121" t="s">
        <v>38</v>
      </c>
      <c r="E32" s="121" t="s">
        <v>39</v>
      </c>
      <c r="F32" s="121" t="s">
        <v>43</v>
      </c>
      <c r="G32" s="121" t="s">
        <v>50</v>
      </c>
      <c r="H32" s="121" t="s">
        <v>56</v>
      </c>
      <c r="I32" s="121" t="s">
        <v>69</v>
      </c>
      <c r="J32" s="121" t="s">
        <v>72</v>
      </c>
      <c r="K32" s="121" t="s">
        <v>79</v>
      </c>
      <c r="L32" s="121" t="s">
        <v>84</v>
      </c>
      <c r="M32" s="123" t="s">
        <v>88</v>
      </c>
      <c r="N32" s="123" t="s">
        <v>90</v>
      </c>
      <c r="O32" s="40" t="s">
        <v>3</v>
      </c>
      <c r="P32" s="102" t="s">
        <v>4</v>
      </c>
      <c r="Q32" s="40" t="s">
        <v>3</v>
      </c>
      <c r="R32" s="109" t="s">
        <v>4</v>
      </c>
      <c r="S32" s="46"/>
      <c r="T32" s="45"/>
      <c r="U32" s="46"/>
      <c r="V32" s="45"/>
    </row>
    <row r="33" spans="1:22" s="1" customFormat="1" x14ac:dyDescent="0.2">
      <c r="A33" s="23" t="s">
        <v>5</v>
      </c>
      <c r="B33" s="23">
        <v>0</v>
      </c>
      <c r="C33" s="23">
        <v>63483.584090000004</v>
      </c>
      <c r="D33" s="12">
        <v>1891.0812599999999</v>
      </c>
      <c r="E33" s="12">
        <v>879.85947999999996</v>
      </c>
      <c r="F33" s="12">
        <v>2672.6363199999996</v>
      </c>
      <c r="G33" s="12">
        <v>1037.41104</v>
      </c>
      <c r="H33" s="12">
        <v>2060.73533</v>
      </c>
      <c r="I33" s="12">
        <v>15786.86793</v>
      </c>
      <c r="J33" s="12">
        <v>105953.78056999999</v>
      </c>
      <c r="K33" s="12">
        <v>36474.198680000001</v>
      </c>
      <c r="L33" s="12">
        <v>3475.1583900000001</v>
      </c>
      <c r="M33" s="12">
        <v>1914.0283400000001</v>
      </c>
      <c r="N33" s="32">
        <v>172145.75733999998</v>
      </c>
      <c r="O33" s="33">
        <v>1914.0283400000001</v>
      </c>
      <c r="P33" s="34">
        <v>0</v>
      </c>
      <c r="Q33" s="27">
        <v>108662.17324999998</v>
      </c>
      <c r="R33" s="28">
        <v>1.7116578215866132</v>
      </c>
      <c r="S33" s="46"/>
      <c r="T33" s="45"/>
      <c r="U33" s="46"/>
      <c r="V33" s="45"/>
    </row>
    <row r="34" spans="1:22" s="1" customFormat="1" x14ac:dyDescent="0.2">
      <c r="A34" s="23" t="s">
        <v>6</v>
      </c>
      <c r="B34" s="23">
        <v>3229.1453900000001</v>
      </c>
      <c r="C34" s="23">
        <v>124057.37608</v>
      </c>
      <c r="D34" s="12">
        <v>3000</v>
      </c>
      <c r="E34" s="12">
        <v>23200</v>
      </c>
      <c r="F34" s="12">
        <v>5000</v>
      </c>
      <c r="G34" s="12">
        <v>0.02</v>
      </c>
      <c r="H34" s="12">
        <v>32465.032320000002</v>
      </c>
      <c r="I34" s="12">
        <v>12627.5</v>
      </c>
      <c r="J34" s="12">
        <v>13300</v>
      </c>
      <c r="K34" s="12">
        <v>1250.01</v>
      </c>
      <c r="L34" s="12">
        <v>3850.02</v>
      </c>
      <c r="M34" s="12">
        <v>0.01</v>
      </c>
      <c r="N34" s="32">
        <v>94692.592319999996</v>
      </c>
      <c r="O34" s="33">
        <v>-3229.1353899999999</v>
      </c>
      <c r="P34" s="34">
        <v>-0.99999690320540202</v>
      </c>
      <c r="Q34" s="27">
        <v>-29364.783760000006</v>
      </c>
      <c r="R34" s="28">
        <v>-0.2367032472221865</v>
      </c>
      <c r="S34" s="46"/>
      <c r="T34" s="45"/>
      <c r="U34" s="46"/>
      <c r="V34" s="45"/>
    </row>
    <row r="35" spans="1:22" s="1" customFormat="1" x14ac:dyDescent="0.2">
      <c r="A35" s="23" t="s">
        <v>7</v>
      </c>
      <c r="B35" s="23">
        <v>5396.6340599999994</v>
      </c>
      <c r="C35" s="23">
        <v>38311.51412</v>
      </c>
      <c r="D35" s="12">
        <v>5642.6937400000006</v>
      </c>
      <c r="E35" s="12">
        <v>2632.11222</v>
      </c>
      <c r="F35" s="12">
        <v>4739.7028200000004</v>
      </c>
      <c r="G35" s="12">
        <v>3671.9732899999999</v>
      </c>
      <c r="H35" s="12">
        <v>2872.2938300000001</v>
      </c>
      <c r="I35" s="12">
        <v>3508.4482799999996</v>
      </c>
      <c r="J35" s="12">
        <v>2706.38636</v>
      </c>
      <c r="K35" s="12">
        <v>4776.3481300000003</v>
      </c>
      <c r="L35" s="12">
        <v>5363.7849000000006</v>
      </c>
      <c r="M35" s="12">
        <v>2705.1547700000001</v>
      </c>
      <c r="N35" s="32">
        <v>38618.89834</v>
      </c>
      <c r="O35" s="33">
        <v>-2691.4792899999993</v>
      </c>
      <c r="P35" s="34">
        <v>-0.49873296207895923</v>
      </c>
      <c r="Q35" s="27">
        <v>307.38421999999991</v>
      </c>
      <c r="R35" s="28">
        <v>8.023285611662434E-3</v>
      </c>
      <c r="S35" s="46"/>
      <c r="T35" s="45"/>
      <c r="U35" s="46"/>
      <c r="V35" s="45"/>
    </row>
    <row r="36" spans="1:22" s="1" customFormat="1" x14ac:dyDescent="0.2">
      <c r="A36" s="23" t="s">
        <v>8</v>
      </c>
      <c r="B36" s="23">
        <v>14227.86082</v>
      </c>
      <c r="C36" s="23">
        <v>111821.96985999998</v>
      </c>
      <c r="D36" s="12">
        <v>10123.437830000001</v>
      </c>
      <c r="E36" s="12">
        <v>12349.519779999999</v>
      </c>
      <c r="F36" s="12">
        <v>13897.163759999999</v>
      </c>
      <c r="G36" s="12">
        <v>13320.210279999999</v>
      </c>
      <c r="H36" s="12">
        <v>11629.342630000001</v>
      </c>
      <c r="I36" s="12">
        <v>18332.799440000003</v>
      </c>
      <c r="J36" s="12">
        <v>13429.519390000001</v>
      </c>
      <c r="K36" s="12">
        <v>16111.572890000001</v>
      </c>
      <c r="L36" s="12">
        <v>18690.978769999998</v>
      </c>
      <c r="M36" s="12">
        <v>11575.09389</v>
      </c>
      <c r="N36" s="32">
        <v>139459.63866</v>
      </c>
      <c r="O36" s="33">
        <v>-2652.7669299999998</v>
      </c>
      <c r="P36" s="34">
        <v>-0.18644875456407506</v>
      </c>
      <c r="Q36" s="27">
        <v>27637.668800000014</v>
      </c>
      <c r="R36" s="28">
        <v>0.24715777082627066</v>
      </c>
      <c r="S36" s="46"/>
      <c r="T36" s="45"/>
      <c r="U36" s="46"/>
      <c r="V36" s="45"/>
    </row>
    <row r="37" spans="1:22" s="1" customFormat="1" x14ac:dyDescent="0.2">
      <c r="A37" s="23" t="s">
        <v>9</v>
      </c>
      <c r="B37" s="23">
        <v>0</v>
      </c>
      <c r="C37" s="23">
        <v>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32">
        <v>0</v>
      </c>
      <c r="O37" s="33">
        <v>0</v>
      </c>
      <c r="P37" s="34">
        <v>0</v>
      </c>
      <c r="Q37" s="27">
        <v>-5</v>
      </c>
      <c r="R37" s="28">
        <v>-1</v>
      </c>
      <c r="S37" s="46"/>
      <c r="T37" s="45"/>
      <c r="U37" s="46"/>
      <c r="V37" s="45"/>
    </row>
    <row r="38" spans="1:22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12">
        <v>10</v>
      </c>
      <c r="H38" s="12">
        <v>20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32">
        <v>50</v>
      </c>
      <c r="O38" s="33">
        <v>0</v>
      </c>
      <c r="P38" s="34">
        <v>0</v>
      </c>
      <c r="Q38" s="27">
        <v>50</v>
      </c>
      <c r="R38" s="28">
        <v>0</v>
      </c>
      <c r="S38" s="46"/>
      <c r="T38" s="45"/>
      <c r="U38" s="46"/>
      <c r="V38" s="45"/>
    </row>
    <row r="39" spans="1:22" s="1" customFormat="1" x14ac:dyDescent="0.2">
      <c r="A39" s="23" t="s">
        <v>11</v>
      </c>
      <c r="B39" s="23">
        <v>31030.088749999999</v>
      </c>
      <c r="C39" s="23">
        <v>153226.31008999998</v>
      </c>
      <c r="D39" s="12">
        <v>6774.5585000000001</v>
      </c>
      <c r="E39" s="12">
        <v>16218.541700000002</v>
      </c>
      <c r="F39" s="12">
        <v>18535.962070000001</v>
      </c>
      <c r="G39" s="12">
        <v>32789.224269999999</v>
      </c>
      <c r="H39" s="12">
        <v>17261.066569999999</v>
      </c>
      <c r="I39" s="12">
        <v>34161.110999999997</v>
      </c>
      <c r="J39" s="12">
        <v>4251.0853499999994</v>
      </c>
      <c r="K39" s="12">
        <v>4257.9328499999992</v>
      </c>
      <c r="L39" s="12">
        <v>23017.510150000002</v>
      </c>
      <c r="M39" s="12">
        <v>12547.68208</v>
      </c>
      <c r="N39" s="32">
        <v>169814.67453999998</v>
      </c>
      <c r="O39" s="33">
        <v>-18482.406669999997</v>
      </c>
      <c r="P39" s="34">
        <v>-0.595628546824572</v>
      </c>
      <c r="Q39" s="27">
        <v>16588.364449999994</v>
      </c>
      <c r="R39" s="28">
        <v>0.10826054898963866</v>
      </c>
      <c r="S39" s="46"/>
      <c r="T39" s="45"/>
      <c r="U39" s="46"/>
      <c r="V39" s="45"/>
    </row>
    <row r="40" spans="1:22" s="4" customFormat="1" x14ac:dyDescent="0.2">
      <c r="A40" s="36" t="s">
        <v>12</v>
      </c>
      <c r="B40" s="36">
        <v>53422.627140000004</v>
      </c>
      <c r="C40" s="36">
        <v>256037.90406999999</v>
      </c>
      <c r="D40" s="12">
        <v>37320.585890000002</v>
      </c>
      <c r="E40" s="12">
        <v>36106.112959999999</v>
      </c>
      <c r="F40" s="12">
        <v>76753.852980000011</v>
      </c>
      <c r="G40" s="12">
        <v>57246.007880000005</v>
      </c>
      <c r="H40" s="12">
        <v>58961.424619999998</v>
      </c>
      <c r="I40" s="12">
        <v>124186.8037</v>
      </c>
      <c r="J40" s="12">
        <v>83155.69279999999</v>
      </c>
      <c r="K40" s="12">
        <v>21856.939899999998</v>
      </c>
      <c r="L40" s="12">
        <v>101221.90867</v>
      </c>
      <c r="M40" s="12">
        <v>61693.725599999998</v>
      </c>
      <c r="N40" s="32">
        <v>658503.05500000005</v>
      </c>
      <c r="O40" s="33">
        <v>8271.0984599999938</v>
      </c>
      <c r="P40" s="34">
        <v>0.15482388086839394</v>
      </c>
      <c r="Q40" s="27">
        <v>402465.15093000006</v>
      </c>
      <c r="R40" s="28">
        <v>1.571896756426999</v>
      </c>
      <c r="S40" s="124"/>
      <c r="T40" s="80"/>
      <c r="U40" s="79"/>
      <c r="V40" s="80"/>
    </row>
    <row r="41" spans="1:22" s="1" customFormat="1" x14ac:dyDescent="0.2">
      <c r="A41" s="23" t="s">
        <v>13</v>
      </c>
      <c r="B41" s="23">
        <v>26317.352589999999</v>
      </c>
      <c r="C41" s="23">
        <v>267745.36805999995</v>
      </c>
      <c r="D41" s="12">
        <v>26121.574720000004</v>
      </c>
      <c r="E41" s="12">
        <v>22982.214740000003</v>
      </c>
      <c r="F41" s="12">
        <v>26985.305550000001</v>
      </c>
      <c r="G41" s="12">
        <v>29421.639070000001</v>
      </c>
      <c r="H41" s="12">
        <v>24164.017829999997</v>
      </c>
      <c r="I41" s="12">
        <v>25472.53688</v>
      </c>
      <c r="J41" s="12">
        <v>24084.399670000003</v>
      </c>
      <c r="K41" s="12">
        <v>28618.696199999998</v>
      </c>
      <c r="L41" s="12">
        <v>28381.142899999999</v>
      </c>
      <c r="M41" s="12">
        <v>24751.54304</v>
      </c>
      <c r="N41" s="32">
        <v>260983.07060000004</v>
      </c>
      <c r="O41" s="33">
        <v>-1565.8095499999981</v>
      </c>
      <c r="P41" s="34">
        <v>-5.9497228858611306E-2</v>
      </c>
      <c r="Q41" s="27">
        <v>-6762.2974599999143</v>
      </c>
      <c r="R41" s="28">
        <v>-2.5256449846350004E-2</v>
      </c>
      <c r="S41" s="124"/>
      <c r="T41" s="45"/>
      <c r="U41" s="46"/>
      <c r="V41" s="45"/>
    </row>
    <row r="42" spans="1:22" s="1" customFormat="1" x14ac:dyDescent="0.2">
      <c r="A42" s="23" t="s">
        <v>14</v>
      </c>
      <c r="B42" s="23">
        <v>1287.5026699999999</v>
      </c>
      <c r="C42" s="23">
        <v>29825.912150000004</v>
      </c>
      <c r="D42" s="12">
        <v>1973.73038</v>
      </c>
      <c r="E42" s="12">
        <v>2045.4574399999999</v>
      </c>
      <c r="F42" s="12">
        <v>5519.2863899999993</v>
      </c>
      <c r="G42" s="12">
        <v>3146.9522700000002</v>
      </c>
      <c r="H42" s="12">
        <v>1388.6012800000001</v>
      </c>
      <c r="I42" s="12">
        <v>8099.9880499999999</v>
      </c>
      <c r="J42" s="12">
        <v>2061.5918700000002</v>
      </c>
      <c r="K42" s="12">
        <v>5321.3207999999995</v>
      </c>
      <c r="L42" s="12">
        <v>21429.49712</v>
      </c>
      <c r="M42" s="12">
        <v>8014.1831500000008</v>
      </c>
      <c r="N42" s="32">
        <v>59000.608749999999</v>
      </c>
      <c r="O42" s="33">
        <v>6726.6804800000009</v>
      </c>
      <c r="P42" s="34">
        <v>5.2245953633634032</v>
      </c>
      <c r="Q42" s="27">
        <v>29174.696599999996</v>
      </c>
      <c r="R42" s="28">
        <v>0.97816611452736391</v>
      </c>
      <c r="S42" s="124"/>
      <c r="T42" s="45"/>
      <c r="U42" s="46"/>
      <c r="V42" s="45"/>
    </row>
    <row r="43" spans="1:22" s="1" customFormat="1" x14ac:dyDescent="0.2">
      <c r="A43" s="23" t="s">
        <v>15</v>
      </c>
      <c r="B43" s="23">
        <v>36913.814640000004</v>
      </c>
      <c r="C43" s="23">
        <v>441823.38027000002</v>
      </c>
      <c r="D43" s="12">
        <v>31383.944</v>
      </c>
      <c r="E43" s="12">
        <v>28730.352579999999</v>
      </c>
      <c r="F43" s="12">
        <v>34391.155220000008</v>
      </c>
      <c r="G43" s="12">
        <v>49997.224260000003</v>
      </c>
      <c r="H43" s="12">
        <v>52407.79636</v>
      </c>
      <c r="I43" s="12">
        <v>62121.933720000001</v>
      </c>
      <c r="J43" s="12">
        <v>53778.893219999998</v>
      </c>
      <c r="K43" s="12">
        <v>58775.680950000002</v>
      </c>
      <c r="L43" s="12">
        <v>60439.691740000002</v>
      </c>
      <c r="M43" s="12">
        <v>57626.576840000002</v>
      </c>
      <c r="N43" s="32">
        <v>489653.24889000005</v>
      </c>
      <c r="O43" s="33">
        <v>20712.762199999997</v>
      </c>
      <c r="P43" s="34">
        <v>0.56111139967516488</v>
      </c>
      <c r="Q43" s="27">
        <v>47829.868620000023</v>
      </c>
      <c r="R43" s="28">
        <v>0.10825563054352405</v>
      </c>
      <c r="S43" s="124"/>
      <c r="T43" s="45"/>
      <c r="U43" s="46"/>
      <c r="V43" s="45"/>
    </row>
    <row r="44" spans="1:22" s="14" customFormat="1" x14ac:dyDescent="0.2">
      <c r="A44" s="19" t="s">
        <v>16</v>
      </c>
      <c r="B44" s="24">
        <v>171825.02606</v>
      </c>
      <c r="C44" s="24">
        <v>1486338.3187899999</v>
      </c>
      <c r="D44" s="13">
        <v>124231.60631999999</v>
      </c>
      <c r="E44" s="13">
        <v>145164.17089999997</v>
      </c>
      <c r="F44" s="13">
        <v>188495.06511</v>
      </c>
      <c r="G44" s="13">
        <v>190640.66236000002</v>
      </c>
      <c r="H44" s="13">
        <v>203230.31076999998</v>
      </c>
      <c r="I44" s="13">
        <v>304297.989</v>
      </c>
      <c r="J44" s="13">
        <v>302721.34922999999</v>
      </c>
      <c r="K44" s="13">
        <v>177442.7004</v>
      </c>
      <c r="L44" s="13">
        <v>265869.69264000002</v>
      </c>
      <c r="M44" s="13">
        <v>180827.99771</v>
      </c>
      <c r="N44" s="42">
        <v>2082921.5444399999</v>
      </c>
      <c r="O44" s="19">
        <v>9002.9716499999922</v>
      </c>
      <c r="P44" s="20">
        <v>5.2396160538664693E-2</v>
      </c>
      <c r="Q44" s="30">
        <v>596583.22564999992</v>
      </c>
      <c r="R44" s="31">
        <v>0.40137781426214403</v>
      </c>
      <c r="S44" s="129"/>
      <c r="T44" s="78"/>
      <c r="U44" s="49"/>
      <c r="V44" s="78"/>
    </row>
    <row r="45" spans="1:22" s="1" customForma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66"/>
      <c r="O45" s="73"/>
      <c r="P45" s="111"/>
      <c r="R45" s="99"/>
      <c r="S45" s="46"/>
      <c r="T45" s="45"/>
      <c r="U45" s="46"/>
      <c r="V45" s="45"/>
    </row>
    <row r="46" spans="1:22" s="1" customFormat="1" x14ac:dyDescent="0.2">
      <c r="A46" s="1" t="s">
        <v>17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66"/>
      <c r="O46" s="73"/>
      <c r="P46" s="107"/>
      <c r="Q46" s="10"/>
      <c r="R46" s="99"/>
      <c r="S46" s="46"/>
      <c r="T46" s="45"/>
      <c r="U46" s="46"/>
      <c r="V46" s="45"/>
    </row>
    <row r="47" spans="1:22" s="1" customFormat="1" x14ac:dyDescent="0.2">
      <c r="A47" s="1" t="s">
        <v>18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66"/>
      <c r="O47" s="73"/>
      <c r="P47" s="107"/>
      <c r="Q47" s="10"/>
      <c r="R47" s="99"/>
      <c r="S47" s="46"/>
      <c r="T47" s="45"/>
      <c r="U47" s="46"/>
      <c r="V47" s="45"/>
    </row>
    <row r="48" spans="1:22" s="1" customFormat="1" x14ac:dyDescent="0.2">
      <c r="A48" s="1" t="s">
        <v>19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66"/>
      <c r="O48" s="73"/>
      <c r="P48" s="107"/>
      <c r="Q48" s="10"/>
      <c r="R48" s="99"/>
      <c r="S48" s="46"/>
      <c r="T48" s="45"/>
      <c r="U48" s="46"/>
      <c r="V48" s="45"/>
    </row>
    <row r="49" spans="1:22" x14ac:dyDescent="0.2">
      <c r="D49" s="54"/>
      <c r="E49" s="54"/>
      <c r="F49" s="54"/>
      <c r="G49" s="54"/>
      <c r="H49" s="54"/>
      <c r="I49" s="54"/>
      <c r="J49" s="54"/>
      <c r="K49" s="54"/>
      <c r="L49" s="54"/>
      <c r="M49" s="54"/>
      <c r="O49" s="73"/>
      <c r="P49" s="107"/>
      <c r="Q49" s="10"/>
      <c r="R49" s="99"/>
    </row>
    <row r="50" spans="1:22" x14ac:dyDescent="0.2">
      <c r="B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O50" s="73"/>
      <c r="P50" s="107"/>
      <c r="Q50" s="10"/>
      <c r="R50" s="99"/>
    </row>
    <row r="51" spans="1:22" x14ac:dyDescent="0.2">
      <c r="D51" s="54"/>
      <c r="E51" s="54"/>
      <c r="F51" s="54"/>
      <c r="G51" s="54"/>
      <c r="H51" s="54"/>
      <c r="I51" s="54"/>
      <c r="J51" s="54"/>
      <c r="K51" s="54"/>
      <c r="L51" s="54"/>
      <c r="M51" s="54"/>
      <c r="O51" s="73"/>
      <c r="P51" s="107"/>
      <c r="Q51" s="10"/>
      <c r="R51" s="99"/>
    </row>
    <row r="52" spans="1:22" x14ac:dyDescent="0.2">
      <c r="O52" s="73"/>
      <c r="P52" s="107"/>
      <c r="Q52" s="10"/>
      <c r="R52" s="99"/>
    </row>
    <row r="53" spans="1:22" x14ac:dyDescent="0.2">
      <c r="O53" s="73"/>
      <c r="P53" s="107"/>
      <c r="Q53" s="10"/>
      <c r="R53" s="99"/>
    </row>
    <row r="54" spans="1:22" x14ac:dyDescent="0.2">
      <c r="O54" s="73"/>
      <c r="P54" s="107"/>
      <c r="Q54" s="10"/>
      <c r="R54" s="99"/>
    </row>
    <row r="55" spans="1:22" x14ac:dyDescent="0.2">
      <c r="O55" s="73"/>
      <c r="P55" s="107"/>
      <c r="Q55" s="10"/>
      <c r="R55" s="99"/>
    </row>
    <row r="56" spans="1:22" s="1" customFormat="1" x14ac:dyDescent="0.2">
      <c r="A56" s="142" t="s">
        <v>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46"/>
      <c r="T56" s="45"/>
      <c r="U56" s="46"/>
      <c r="V56" s="45"/>
    </row>
    <row r="57" spans="1:22" s="1" customFormat="1" x14ac:dyDescent="0.2">
      <c r="A57" s="142" t="s">
        <v>96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</row>
    <row r="58" spans="1:22" s="1" customFormat="1" x14ac:dyDescent="0.2">
      <c r="A58" s="142" t="s">
        <v>1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46"/>
      <c r="T58" s="45"/>
      <c r="U58" s="46"/>
      <c r="V58" s="45"/>
    </row>
    <row r="59" spans="1:22" s="1" customFormat="1" x14ac:dyDescent="0.2">
      <c r="A59" s="118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22"/>
      <c r="N59" s="18"/>
      <c r="O59" s="118"/>
      <c r="P59" s="99"/>
      <c r="R59" s="99"/>
      <c r="S59" s="46"/>
      <c r="T59" s="45"/>
      <c r="U59" s="46"/>
      <c r="V59" s="45"/>
    </row>
    <row r="60" spans="1:22" s="1" customFormat="1" x14ac:dyDescent="0.2">
      <c r="A60" s="119" t="s">
        <v>2</v>
      </c>
      <c r="B60" s="147" t="s">
        <v>22</v>
      </c>
      <c r="C60" s="148" t="s">
        <v>32</v>
      </c>
      <c r="D60" s="147" t="s">
        <v>32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48"/>
      <c r="O60" s="147" t="s">
        <v>97</v>
      </c>
      <c r="P60" s="148"/>
      <c r="Q60" s="147" t="s">
        <v>98</v>
      </c>
      <c r="R60" s="148"/>
      <c r="S60" s="46"/>
      <c r="T60" s="45"/>
      <c r="U60" s="46"/>
      <c r="V60" s="45"/>
    </row>
    <row r="61" spans="1:22" s="1" customFormat="1" x14ac:dyDescent="0.2">
      <c r="A61" s="120"/>
      <c r="B61" s="17" t="s">
        <v>92</v>
      </c>
      <c r="C61" s="17" t="s">
        <v>91</v>
      </c>
      <c r="D61" s="121" t="s">
        <v>38</v>
      </c>
      <c r="E61" s="121" t="s">
        <v>39</v>
      </c>
      <c r="F61" s="121" t="s">
        <v>43</v>
      </c>
      <c r="G61" s="121" t="s">
        <v>50</v>
      </c>
      <c r="H61" s="121" t="s">
        <v>56</v>
      </c>
      <c r="I61" s="121" t="s">
        <v>69</v>
      </c>
      <c r="J61" s="121" t="s">
        <v>72</v>
      </c>
      <c r="K61" s="121" t="s">
        <v>79</v>
      </c>
      <c r="L61" s="121" t="s">
        <v>84</v>
      </c>
      <c r="M61" s="123" t="s">
        <v>88</v>
      </c>
      <c r="N61" s="123" t="s">
        <v>90</v>
      </c>
      <c r="O61" s="40" t="s">
        <v>3</v>
      </c>
      <c r="P61" s="102" t="s">
        <v>4</v>
      </c>
      <c r="Q61" s="40" t="s">
        <v>3</v>
      </c>
      <c r="R61" s="109" t="s">
        <v>4</v>
      </c>
      <c r="S61" s="46"/>
      <c r="T61" s="45"/>
      <c r="U61" s="46"/>
      <c r="V61" s="45"/>
    </row>
    <row r="62" spans="1:22" s="1" customFormat="1" x14ac:dyDescent="0.2">
      <c r="A62" s="23" t="s">
        <v>5</v>
      </c>
      <c r="B62" s="23">
        <v>9648.3841200000006</v>
      </c>
      <c r="C62" s="23">
        <v>438668.74630999996</v>
      </c>
      <c r="D62" s="23">
        <v>25117.961910000002</v>
      </c>
      <c r="E62" s="23">
        <v>5790.8391600000004</v>
      </c>
      <c r="F62" s="23">
        <v>20817.10484</v>
      </c>
      <c r="G62" s="23">
        <v>32301.098169999997</v>
      </c>
      <c r="H62" s="23">
        <v>17006.95048</v>
      </c>
      <c r="I62" s="23">
        <v>16028.940480000001</v>
      </c>
      <c r="J62" s="23">
        <v>12069.114589999999</v>
      </c>
      <c r="K62" s="23">
        <v>14150.456480000003</v>
      </c>
      <c r="L62" s="23">
        <v>19673.472659999999</v>
      </c>
      <c r="M62" s="23">
        <v>11836.103760000002</v>
      </c>
      <c r="N62" s="36">
        <v>174792.04253000001</v>
      </c>
      <c r="O62" s="37">
        <v>2187.7196400000012</v>
      </c>
      <c r="P62" s="34">
        <v>0.22674466654629843</v>
      </c>
      <c r="Q62" s="27">
        <v>-263876.70377999998</v>
      </c>
      <c r="R62" s="28">
        <v>-0.60153978599953106</v>
      </c>
      <c r="S62" s="46"/>
      <c r="T62" s="45"/>
      <c r="U62" s="46"/>
      <c r="V62" s="45"/>
    </row>
    <row r="63" spans="1:22" s="1" customFormat="1" x14ac:dyDescent="0.2">
      <c r="A63" s="23" t="s">
        <v>6</v>
      </c>
      <c r="B63" s="23">
        <v>48364.130109999998</v>
      </c>
      <c r="C63" s="23">
        <v>788166.95965999993</v>
      </c>
      <c r="D63" s="23">
        <v>24019.908380000004</v>
      </c>
      <c r="E63" s="23">
        <v>21215.375010000003</v>
      </c>
      <c r="F63" s="23">
        <v>105543.56215000001</v>
      </c>
      <c r="G63" s="23">
        <v>41741.135969999996</v>
      </c>
      <c r="H63" s="23">
        <v>119901.08473</v>
      </c>
      <c r="I63" s="23">
        <v>46233.486290000001</v>
      </c>
      <c r="J63" s="23">
        <v>49845.586870000006</v>
      </c>
      <c r="K63" s="23">
        <v>60489.61217</v>
      </c>
      <c r="L63" s="23">
        <v>52324.599900000008</v>
      </c>
      <c r="M63" s="23">
        <v>143891.65552999999</v>
      </c>
      <c r="N63" s="36">
        <v>665206.00699999998</v>
      </c>
      <c r="O63" s="37">
        <v>95527.525419999991</v>
      </c>
      <c r="P63" s="34">
        <v>1.9751730301512911</v>
      </c>
      <c r="Q63" s="27">
        <v>-122960.95265999995</v>
      </c>
      <c r="R63" s="28">
        <v>-0.15600876331208169</v>
      </c>
      <c r="S63" s="46"/>
      <c r="T63" s="45"/>
      <c r="U63" s="46"/>
      <c r="V63" s="45"/>
    </row>
    <row r="64" spans="1:22" s="1" customFormat="1" x14ac:dyDescent="0.2">
      <c r="A64" s="23" t="s">
        <v>7</v>
      </c>
      <c r="B64" s="23">
        <v>17791.873520000001</v>
      </c>
      <c r="C64" s="23">
        <v>142883.89804</v>
      </c>
      <c r="D64" s="23">
        <v>15428.92374</v>
      </c>
      <c r="E64" s="23">
        <v>13199.22811</v>
      </c>
      <c r="F64" s="23">
        <v>12458.056550000001</v>
      </c>
      <c r="G64" s="23">
        <v>9853.6905900000002</v>
      </c>
      <c r="H64" s="23">
        <v>9600.0000700000001</v>
      </c>
      <c r="I64" s="23">
        <v>11356.3896</v>
      </c>
      <c r="J64" s="23">
        <v>10826.506710000001</v>
      </c>
      <c r="K64" s="23">
        <v>11453.37887</v>
      </c>
      <c r="L64" s="23">
        <v>16918.30213</v>
      </c>
      <c r="M64" s="23">
        <v>16189.141989999998</v>
      </c>
      <c r="N64" s="36">
        <v>127283.61836000001</v>
      </c>
      <c r="O64" s="37">
        <v>-1602.7315300000027</v>
      </c>
      <c r="P64" s="34">
        <v>-9.0082223673541684E-2</v>
      </c>
      <c r="Q64" s="27">
        <v>-15600.279679999992</v>
      </c>
      <c r="R64" s="28">
        <v>-0.10918150956122941</v>
      </c>
      <c r="S64" s="46"/>
      <c r="T64" s="45"/>
      <c r="U64" s="46"/>
      <c r="V64" s="45"/>
    </row>
    <row r="65" spans="1:22" s="1" customFormat="1" x14ac:dyDescent="0.2">
      <c r="A65" s="23" t="s">
        <v>8</v>
      </c>
      <c r="B65" s="23">
        <v>36096.407869999995</v>
      </c>
      <c r="C65" s="23">
        <v>296189.83453999995</v>
      </c>
      <c r="D65" s="23">
        <v>31609.812449999998</v>
      </c>
      <c r="E65" s="23">
        <v>18876.572640000002</v>
      </c>
      <c r="F65" s="23">
        <v>30316.055560000001</v>
      </c>
      <c r="G65" s="23">
        <v>41328.906360000001</v>
      </c>
      <c r="H65" s="23">
        <v>43253.198240000005</v>
      </c>
      <c r="I65" s="23">
        <v>31365.329859999998</v>
      </c>
      <c r="J65" s="23">
        <v>25669.172870000002</v>
      </c>
      <c r="K65" s="23">
        <v>32948.747329999998</v>
      </c>
      <c r="L65" s="23">
        <v>25045.102059999997</v>
      </c>
      <c r="M65" s="23">
        <v>35848.770819999998</v>
      </c>
      <c r="N65" s="36">
        <v>316261.66819</v>
      </c>
      <c r="O65" s="37">
        <v>-247.63704999999754</v>
      </c>
      <c r="P65" s="34">
        <v>-6.8604347250245112E-3</v>
      </c>
      <c r="Q65" s="27">
        <v>20071.833650000044</v>
      </c>
      <c r="R65" s="28">
        <v>6.7766787746692092E-2</v>
      </c>
      <c r="S65" s="46"/>
      <c r="T65" s="45"/>
      <c r="U65" s="46"/>
      <c r="V65" s="45"/>
    </row>
    <row r="66" spans="1:22" s="1" customFormat="1" x14ac:dyDescent="0.2">
      <c r="A66" s="23" t="s">
        <v>9</v>
      </c>
      <c r="B66" s="23">
        <v>31283.085719999999</v>
      </c>
      <c r="C66" s="23">
        <v>134913.82326999999</v>
      </c>
      <c r="D66" s="23">
        <v>6726.1039700000001</v>
      </c>
      <c r="E66" s="23">
        <v>9223.6036500000009</v>
      </c>
      <c r="F66" s="23">
        <v>9539.0111199999992</v>
      </c>
      <c r="G66" s="23">
        <v>18800.005990000001</v>
      </c>
      <c r="H66" s="23">
        <v>18724.163619999999</v>
      </c>
      <c r="I66" s="23">
        <v>4354.6577900000002</v>
      </c>
      <c r="J66" s="23">
        <v>5144.5135199999995</v>
      </c>
      <c r="K66" s="23">
        <v>14230.360620000001</v>
      </c>
      <c r="L66" s="23">
        <v>3444.7818399999996</v>
      </c>
      <c r="M66" s="23">
        <v>2358.5458100000001</v>
      </c>
      <c r="N66" s="36">
        <v>92545.747929999998</v>
      </c>
      <c r="O66" s="37">
        <v>-28924.53991</v>
      </c>
      <c r="P66" s="34">
        <v>-0.92460635657523627</v>
      </c>
      <c r="Q66" s="27">
        <v>-42368.075339999996</v>
      </c>
      <c r="R66" s="28">
        <v>-0.31403806009714608</v>
      </c>
      <c r="S66" s="46"/>
      <c r="T66" s="45"/>
      <c r="U66" s="46"/>
      <c r="V66" s="45"/>
    </row>
    <row r="67" spans="1:22" s="4" customFormat="1" x14ac:dyDescent="0.2">
      <c r="A67" s="36" t="s">
        <v>10</v>
      </c>
      <c r="B67" s="36">
        <v>1684.2856000000002</v>
      </c>
      <c r="C67" s="36">
        <v>30805.051449999995</v>
      </c>
      <c r="D67" s="36">
        <v>1463.2342200000001</v>
      </c>
      <c r="E67" s="36">
        <v>457.86417999999998</v>
      </c>
      <c r="F67" s="36">
        <v>936.53954999999996</v>
      </c>
      <c r="G67" s="36">
        <v>2198.9769900000001</v>
      </c>
      <c r="H67" s="36">
        <v>506.17896000000002</v>
      </c>
      <c r="I67" s="36">
        <v>7629.0680500000008</v>
      </c>
      <c r="J67" s="36">
        <v>9122.3747100000001</v>
      </c>
      <c r="K67" s="36">
        <v>1328.91526</v>
      </c>
      <c r="L67" s="36">
        <v>1698.6703599999998</v>
      </c>
      <c r="M67" s="36">
        <v>7138.0164400000003</v>
      </c>
      <c r="N67" s="36">
        <v>32479.838720000003</v>
      </c>
      <c r="O67" s="37">
        <v>5453.7308400000002</v>
      </c>
      <c r="P67" s="34">
        <v>3.2380083520277081</v>
      </c>
      <c r="Q67" s="27">
        <v>1674.787270000008</v>
      </c>
      <c r="R67" s="28">
        <v>5.4367293387526772E-2</v>
      </c>
      <c r="S67" s="79"/>
      <c r="T67" s="80"/>
      <c r="U67" s="79"/>
      <c r="V67" s="80"/>
    </row>
    <row r="68" spans="1:22" s="1" customFormat="1" x14ac:dyDescent="0.2">
      <c r="A68" s="23" t="s">
        <v>11</v>
      </c>
      <c r="B68" s="23">
        <v>1127183.25327</v>
      </c>
      <c r="C68" s="23">
        <v>10792636.701549999</v>
      </c>
      <c r="D68" s="23">
        <v>992186.62808000005</v>
      </c>
      <c r="E68" s="23">
        <v>872687.83591000002</v>
      </c>
      <c r="F68" s="23">
        <v>989905.86682</v>
      </c>
      <c r="G68" s="23">
        <v>873632.13826000004</v>
      </c>
      <c r="H68" s="23">
        <v>892710.79480999999</v>
      </c>
      <c r="I68" s="23">
        <v>1063645.84727</v>
      </c>
      <c r="J68" s="23">
        <v>832084.53471000004</v>
      </c>
      <c r="K68" s="23">
        <v>959502.60770000005</v>
      </c>
      <c r="L68" s="23">
        <v>1028819.8058399999</v>
      </c>
      <c r="M68" s="23">
        <v>891029.41794000007</v>
      </c>
      <c r="N68" s="36">
        <v>9396205.4773400016</v>
      </c>
      <c r="O68" s="37">
        <v>-236153.83532999991</v>
      </c>
      <c r="P68" s="34">
        <v>-0.20950793461924577</v>
      </c>
      <c r="Q68" s="27">
        <v>-1396431.2242099978</v>
      </c>
      <c r="R68" s="28">
        <v>-0.1293874020617638</v>
      </c>
      <c r="S68" s="46"/>
      <c r="T68" s="45"/>
      <c r="U68" s="46"/>
      <c r="V68" s="45"/>
    </row>
    <row r="69" spans="1:22" s="1" customFormat="1" x14ac:dyDescent="0.2">
      <c r="A69" s="23" t="s">
        <v>12</v>
      </c>
      <c r="B69" s="23">
        <v>234532.87410000002</v>
      </c>
      <c r="C69" s="23">
        <v>1967019.6574499998</v>
      </c>
      <c r="D69" s="23">
        <v>232820.96311000001</v>
      </c>
      <c r="E69" s="23">
        <v>219906.01687999998</v>
      </c>
      <c r="F69" s="23">
        <v>185421.57172000001</v>
      </c>
      <c r="G69" s="23">
        <v>206156.43104</v>
      </c>
      <c r="H69" s="23">
        <v>216340.80283</v>
      </c>
      <c r="I69" s="23">
        <v>285287.58649000002</v>
      </c>
      <c r="J69" s="23">
        <v>332706.96316999994</v>
      </c>
      <c r="K69" s="23">
        <v>199704.95060000001</v>
      </c>
      <c r="L69" s="23">
        <v>198974.51741</v>
      </c>
      <c r="M69" s="23">
        <v>198349.93654999998</v>
      </c>
      <c r="N69" s="36">
        <v>2275669.7398000001</v>
      </c>
      <c r="O69" s="37">
        <v>-36182.937550000031</v>
      </c>
      <c r="P69" s="34">
        <v>-0.15427661341229448</v>
      </c>
      <c r="Q69" s="27">
        <v>308650.08235000027</v>
      </c>
      <c r="R69" s="28">
        <v>0.15691255610029198</v>
      </c>
      <c r="S69" s="46"/>
      <c r="T69" s="45"/>
      <c r="U69" s="46"/>
      <c r="V69" s="45"/>
    </row>
    <row r="70" spans="1:22" s="1" customFormat="1" x14ac:dyDescent="0.2">
      <c r="A70" s="23" t="s">
        <v>13</v>
      </c>
      <c r="B70" s="23">
        <v>260715.71296000003</v>
      </c>
      <c r="C70" s="23">
        <v>2197045.2894700002</v>
      </c>
      <c r="D70" s="23">
        <v>192107.78108000002</v>
      </c>
      <c r="E70" s="23">
        <v>208423.45027000003</v>
      </c>
      <c r="F70" s="23">
        <v>244794.75378000003</v>
      </c>
      <c r="G70" s="23">
        <v>219637.86336000002</v>
      </c>
      <c r="H70" s="23">
        <v>223338.65518999999</v>
      </c>
      <c r="I70" s="23">
        <v>218087.82984999998</v>
      </c>
      <c r="J70" s="23">
        <v>217526.38518000001</v>
      </c>
      <c r="K70" s="23">
        <v>191662.02421999999</v>
      </c>
      <c r="L70" s="23">
        <v>198875.81404000003</v>
      </c>
      <c r="M70" s="23">
        <v>193110.38188</v>
      </c>
      <c r="N70" s="36">
        <v>2107564.93885</v>
      </c>
      <c r="O70" s="37">
        <v>-67605.331080000033</v>
      </c>
      <c r="P70" s="34">
        <v>-0.25930669967088749</v>
      </c>
      <c r="Q70" s="27">
        <v>-89480.350620000158</v>
      </c>
      <c r="R70" s="28">
        <v>-4.0727585839427927E-2</v>
      </c>
      <c r="S70" s="46"/>
      <c r="T70" s="45"/>
      <c r="U70" s="46"/>
      <c r="V70" s="45"/>
    </row>
    <row r="71" spans="1:22" s="1" customFormat="1" x14ac:dyDescent="0.2">
      <c r="A71" s="23" t="s">
        <v>14</v>
      </c>
      <c r="B71" s="23">
        <v>211812.13766000001</v>
      </c>
      <c r="C71" s="23">
        <v>2532424.5468799998</v>
      </c>
      <c r="D71" s="23">
        <v>276876.48804999999</v>
      </c>
      <c r="E71" s="23">
        <v>208065.40505</v>
      </c>
      <c r="F71" s="23">
        <v>292540.23060000001</v>
      </c>
      <c r="G71" s="23">
        <v>232610.99072</v>
      </c>
      <c r="H71" s="23">
        <v>211804.19107</v>
      </c>
      <c r="I71" s="23">
        <v>252573.99750999999</v>
      </c>
      <c r="J71" s="23">
        <v>194666.02220000001</v>
      </c>
      <c r="K71" s="23">
        <v>249137.39233999999</v>
      </c>
      <c r="L71" s="23">
        <v>462291.48006000003</v>
      </c>
      <c r="M71" s="23">
        <v>205927.57566</v>
      </c>
      <c r="N71" s="36">
        <v>2586493.7732600002</v>
      </c>
      <c r="O71" s="37">
        <v>-5884.5620000000054</v>
      </c>
      <c r="P71" s="34">
        <v>-2.7781986740749831E-2</v>
      </c>
      <c r="Q71" s="27">
        <v>54069.226380000357</v>
      </c>
      <c r="R71" s="28">
        <v>2.1350774871699452E-2</v>
      </c>
      <c r="S71" s="46"/>
      <c r="T71" s="45"/>
      <c r="U71" s="46"/>
      <c r="V71" s="45"/>
    </row>
    <row r="72" spans="1:22" s="1" customFormat="1" x14ac:dyDescent="0.2">
      <c r="A72" s="23" t="s">
        <v>15</v>
      </c>
      <c r="B72" s="23">
        <v>309725.39045999997</v>
      </c>
      <c r="C72" s="23">
        <v>2181937.7626499999</v>
      </c>
      <c r="D72" s="23">
        <v>189116.25188999998</v>
      </c>
      <c r="E72" s="23">
        <v>191802.82068999999</v>
      </c>
      <c r="F72" s="23">
        <v>226633.97842000003</v>
      </c>
      <c r="G72" s="23">
        <v>219657.98417000001</v>
      </c>
      <c r="H72" s="23">
        <v>231663.86726</v>
      </c>
      <c r="I72" s="23">
        <v>236060.84424999999</v>
      </c>
      <c r="J72" s="23">
        <v>231583.54803999999</v>
      </c>
      <c r="K72" s="23">
        <v>229246.50315999999</v>
      </c>
      <c r="L72" s="23">
        <v>218587.62500999999</v>
      </c>
      <c r="M72" s="23">
        <v>300085.67443999997</v>
      </c>
      <c r="N72" s="36">
        <v>2274439.0973300003</v>
      </c>
      <c r="O72" s="37">
        <v>-9639.7160199999926</v>
      </c>
      <c r="P72" s="34">
        <v>-3.1123428420521848E-2</v>
      </c>
      <c r="Q72" s="27">
        <v>92501.33468000032</v>
      </c>
      <c r="R72" s="28">
        <v>4.2394121529688356E-2</v>
      </c>
      <c r="S72" s="46"/>
      <c r="T72" s="45"/>
      <c r="U72" s="46"/>
      <c r="V72" s="45"/>
    </row>
    <row r="73" spans="1:22" s="14" customFormat="1" x14ac:dyDescent="0.2">
      <c r="A73" s="19" t="s">
        <v>16</v>
      </c>
      <c r="B73" s="24">
        <v>2288837.5353899999</v>
      </c>
      <c r="C73" s="24">
        <v>21502692.271270003</v>
      </c>
      <c r="D73" s="24">
        <v>1987474.0568800003</v>
      </c>
      <c r="E73" s="24">
        <v>1769649.0115499997</v>
      </c>
      <c r="F73" s="24">
        <v>2118906.7311100001</v>
      </c>
      <c r="G73" s="24">
        <v>1897919.22162</v>
      </c>
      <c r="H73" s="24">
        <v>1984849.88726</v>
      </c>
      <c r="I73" s="24">
        <v>2172623.9774399996</v>
      </c>
      <c r="J73" s="24">
        <v>1921244.72257</v>
      </c>
      <c r="K73" s="24">
        <v>1963854.9487500002</v>
      </c>
      <c r="L73" s="24">
        <v>2226654.1713100001</v>
      </c>
      <c r="M73" s="24">
        <v>2005765.2208200002</v>
      </c>
      <c r="N73" s="35">
        <v>20048941.949310001</v>
      </c>
      <c r="O73" s="38">
        <v>-283072.3145699997</v>
      </c>
      <c r="P73" s="20">
        <v>-0.12367514521810152</v>
      </c>
      <c r="Q73" s="30">
        <v>-1453750.3219600022</v>
      </c>
      <c r="R73" s="31">
        <v>-6.7607828062645647E-2</v>
      </c>
      <c r="S73" s="49"/>
      <c r="T73" s="78"/>
      <c r="U73" s="49"/>
      <c r="V73" s="78"/>
    </row>
    <row r="74" spans="1:22" s="1" customForma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4"/>
      <c r="P74" s="99"/>
      <c r="R74" s="99"/>
      <c r="S74" s="46"/>
      <c r="T74" s="45"/>
      <c r="U74" s="46"/>
      <c r="V74" s="45"/>
    </row>
    <row r="75" spans="1:22" s="1" customFormat="1" x14ac:dyDescent="0.2">
      <c r="A75" s="1" t="s">
        <v>17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6"/>
      <c r="O75" s="10"/>
      <c r="P75" s="45"/>
      <c r="Q75" s="10"/>
      <c r="R75" s="45"/>
      <c r="S75" s="46"/>
      <c r="T75" s="45"/>
      <c r="U75" s="46"/>
      <c r="V75" s="45"/>
    </row>
    <row r="76" spans="1:22" s="1" customFormat="1" x14ac:dyDescent="0.2">
      <c r="A76" s="1" t="s">
        <v>18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0"/>
      <c r="P76" s="45"/>
      <c r="Q76" s="10"/>
      <c r="R76" s="45"/>
      <c r="S76" s="46"/>
      <c r="T76" s="45"/>
      <c r="U76" s="46"/>
      <c r="V76" s="45"/>
    </row>
    <row r="77" spans="1:22" s="1" customFormat="1" x14ac:dyDescent="0.2">
      <c r="A77" s="1" t="s">
        <v>19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46"/>
      <c r="T77" s="45"/>
      <c r="U77" s="46"/>
      <c r="V77" s="45"/>
    </row>
    <row r="78" spans="1:22" x14ac:dyDescent="0.2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</row>
    <row r="79" spans="1:22" x14ac:dyDescent="0.2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</row>
    <row r="80" spans="1:22" s="1" customFormat="1" x14ac:dyDescent="0.2">
      <c r="A80" s="142" t="s">
        <v>0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46"/>
      <c r="T80" s="45"/>
      <c r="U80" s="46"/>
      <c r="V80" s="45"/>
    </row>
    <row r="81" spans="1:22" s="1" customFormat="1" x14ac:dyDescent="0.2">
      <c r="A81" s="142" t="s">
        <v>96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</row>
    <row r="82" spans="1:22" s="1" customFormat="1" x14ac:dyDescent="0.2">
      <c r="A82" s="142" t="s">
        <v>1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46"/>
      <c r="T82" s="45"/>
      <c r="U82" s="46"/>
      <c r="V82" s="45"/>
    </row>
    <row r="83" spans="1:22" s="1" customFormat="1" x14ac:dyDescent="0.2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22"/>
      <c r="N83" s="18"/>
      <c r="O83" s="10"/>
      <c r="P83" s="45"/>
      <c r="Q83" s="10"/>
      <c r="R83" s="45"/>
      <c r="S83" s="46"/>
      <c r="T83" s="45"/>
      <c r="U83" s="46"/>
      <c r="V83" s="45"/>
    </row>
    <row r="84" spans="1:22" s="1" customFormat="1" x14ac:dyDescent="0.2">
      <c r="A84" s="119" t="s">
        <v>2</v>
      </c>
      <c r="B84" s="147" t="s">
        <v>23</v>
      </c>
      <c r="C84" s="148" t="s">
        <v>33</v>
      </c>
      <c r="D84" s="147" t="s">
        <v>33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48"/>
      <c r="O84" s="147" t="s">
        <v>97</v>
      </c>
      <c r="P84" s="148"/>
      <c r="Q84" s="147" t="s">
        <v>98</v>
      </c>
      <c r="R84" s="148"/>
      <c r="S84" s="46"/>
      <c r="T84" s="45"/>
      <c r="U84" s="46"/>
      <c r="V84" s="45"/>
    </row>
    <row r="85" spans="1:22" s="1" customFormat="1" x14ac:dyDescent="0.2">
      <c r="A85" s="120"/>
      <c r="B85" s="17" t="s">
        <v>92</v>
      </c>
      <c r="C85" s="17" t="s">
        <v>91</v>
      </c>
      <c r="D85" s="121" t="s">
        <v>38</v>
      </c>
      <c r="E85" s="121" t="s">
        <v>39</v>
      </c>
      <c r="F85" s="121" t="s">
        <v>43</v>
      </c>
      <c r="G85" s="121" t="s">
        <v>50</v>
      </c>
      <c r="H85" s="121" t="s">
        <v>56</v>
      </c>
      <c r="I85" s="121" t="s">
        <v>69</v>
      </c>
      <c r="J85" s="121" t="s">
        <v>72</v>
      </c>
      <c r="K85" s="121" t="s">
        <v>79</v>
      </c>
      <c r="L85" s="121" t="s">
        <v>84</v>
      </c>
      <c r="M85" s="123" t="s">
        <v>88</v>
      </c>
      <c r="N85" s="123" t="s">
        <v>90</v>
      </c>
      <c r="O85" s="40" t="s">
        <v>3</v>
      </c>
      <c r="P85" s="102" t="s">
        <v>4</v>
      </c>
      <c r="Q85" s="40" t="s">
        <v>3</v>
      </c>
      <c r="R85" s="109" t="s">
        <v>4</v>
      </c>
      <c r="S85" s="46"/>
      <c r="T85" s="45"/>
      <c r="U85" s="46"/>
      <c r="V85" s="45"/>
    </row>
    <row r="86" spans="1:22" s="1" customFormat="1" x14ac:dyDescent="0.2">
      <c r="A86" s="23" t="s">
        <v>5</v>
      </c>
      <c r="B86" s="12">
        <v>1</v>
      </c>
      <c r="C86" s="12">
        <v>4887.5031900000004</v>
      </c>
      <c r="D86" s="23">
        <v>0</v>
      </c>
      <c r="E86" s="23">
        <v>0</v>
      </c>
      <c r="F86" s="23">
        <v>98.085999999999999</v>
      </c>
      <c r="G86" s="23">
        <v>178.74939999999998</v>
      </c>
      <c r="H86" s="23">
        <v>2.6456</v>
      </c>
      <c r="I86" s="23">
        <v>0.51234000000000002</v>
      </c>
      <c r="J86" s="23">
        <v>1532.6050500000001</v>
      </c>
      <c r="K86" s="23">
        <v>40</v>
      </c>
      <c r="L86" s="23">
        <v>0</v>
      </c>
      <c r="M86" s="23">
        <v>0</v>
      </c>
      <c r="N86" s="39">
        <v>1852.5983900000001</v>
      </c>
      <c r="O86" s="33">
        <v>-1</v>
      </c>
      <c r="P86" s="28">
        <v>-1</v>
      </c>
      <c r="Q86" s="27">
        <v>-3034.9048000000003</v>
      </c>
      <c r="R86" s="28">
        <v>-0.62095198346049574</v>
      </c>
      <c r="S86" s="46"/>
      <c r="T86" s="45"/>
      <c r="U86" s="46"/>
      <c r="V86" s="45"/>
    </row>
    <row r="87" spans="1:22" s="1" customFormat="1" x14ac:dyDescent="0.2">
      <c r="A87" s="23" t="s">
        <v>6</v>
      </c>
      <c r="B87" s="12">
        <v>20093.972869999998</v>
      </c>
      <c r="C87" s="12">
        <v>268753.44957</v>
      </c>
      <c r="D87" s="23">
        <v>13412.1978</v>
      </c>
      <c r="E87" s="23">
        <v>15971.048720000001</v>
      </c>
      <c r="F87" s="23">
        <v>34331.158510000001</v>
      </c>
      <c r="G87" s="23">
        <v>19572.612410000002</v>
      </c>
      <c r="H87" s="23">
        <v>54141.227480000001</v>
      </c>
      <c r="I87" s="23">
        <v>14034.536380000001</v>
      </c>
      <c r="J87" s="23">
        <v>29710.48043</v>
      </c>
      <c r="K87" s="23">
        <v>22633.390349999998</v>
      </c>
      <c r="L87" s="23">
        <v>23958.04435</v>
      </c>
      <c r="M87" s="23">
        <v>85160.931929999992</v>
      </c>
      <c r="N87" s="39">
        <v>312925.62835999997</v>
      </c>
      <c r="O87" s="33">
        <v>65066.959059999994</v>
      </c>
      <c r="P87" s="28">
        <v>3.2381331198642149</v>
      </c>
      <c r="Q87" s="27">
        <v>44172.178789999976</v>
      </c>
      <c r="R87" s="28">
        <v>0.16435948584352889</v>
      </c>
      <c r="S87" s="46"/>
      <c r="T87" s="45"/>
      <c r="U87" s="46"/>
      <c r="V87" s="45"/>
    </row>
    <row r="88" spans="1:22" s="1" customFormat="1" x14ac:dyDescent="0.2">
      <c r="A88" s="23" t="s">
        <v>7</v>
      </c>
      <c r="B88" s="12">
        <v>14368.88472</v>
      </c>
      <c r="C88" s="12">
        <v>95634.463170000017</v>
      </c>
      <c r="D88" s="23">
        <v>12861.128650000001</v>
      </c>
      <c r="E88" s="23">
        <v>10756.56523</v>
      </c>
      <c r="F88" s="23">
        <v>7872.5525499999994</v>
      </c>
      <c r="G88" s="23">
        <v>7708.17371</v>
      </c>
      <c r="H88" s="23">
        <v>6508.9783399999997</v>
      </c>
      <c r="I88" s="23">
        <v>8313.2019099999998</v>
      </c>
      <c r="J88" s="23">
        <v>9261.2468200000003</v>
      </c>
      <c r="K88" s="23">
        <v>7842.6286700000001</v>
      </c>
      <c r="L88" s="23">
        <v>15240.406449999999</v>
      </c>
      <c r="M88" s="23">
        <v>11717.887929999999</v>
      </c>
      <c r="N88" s="39">
        <v>98082.770260000005</v>
      </c>
      <c r="O88" s="33">
        <v>-2650.9967900000011</v>
      </c>
      <c r="P88" s="28">
        <v>-0.18449565444074356</v>
      </c>
      <c r="Q88" s="27">
        <v>2448.3070899999875</v>
      </c>
      <c r="R88" s="28">
        <v>2.5600677923478976E-2</v>
      </c>
      <c r="S88" s="46"/>
      <c r="T88" s="45"/>
      <c r="U88" s="46"/>
      <c r="V88" s="45"/>
    </row>
    <row r="89" spans="1:22" s="1" customFormat="1" x14ac:dyDescent="0.2">
      <c r="A89" s="23" t="s">
        <v>8</v>
      </c>
      <c r="B89" s="12">
        <v>27989.968730000001</v>
      </c>
      <c r="C89" s="12">
        <v>209245.91178999998</v>
      </c>
      <c r="D89" s="23">
        <v>27328.651739999998</v>
      </c>
      <c r="E89" s="23">
        <v>13955.15833</v>
      </c>
      <c r="F89" s="23">
        <v>23933.846389999999</v>
      </c>
      <c r="G89" s="23">
        <v>21093.537350000002</v>
      </c>
      <c r="H89" s="23">
        <v>32841.180520000002</v>
      </c>
      <c r="I89" s="23">
        <v>21214.952940000003</v>
      </c>
      <c r="J89" s="23">
        <v>20206.053100000001</v>
      </c>
      <c r="K89" s="23">
        <v>27065.14428</v>
      </c>
      <c r="L89" s="23">
        <v>16678.295249999999</v>
      </c>
      <c r="M89" s="23">
        <v>24548.854950000001</v>
      </c>
      <c r="N89" s="39">
        <v>228865.67485000001</v>
      </c>
      <c r="O89" s="33">
        <v>-3441.1137799999997</v>
      </c>
      <c r="P89" s="28">
        <v>-0.12294096550067846</v>
      </c>
      <c r="Q89" s="27">
        <v>19619.763060000027</v>
      </c>
      <c r="R89" s="28">
        <v>9.3764140442038846E-2</v>
      </c>
      <c r="S89" s="46"/>
      <c r="T89" s="45"/>
      <c r="U89" s="46"/>
      <c r="V89" s="45"/>
    </row>
    <row r="90" spans="1:22" s="1" customFormat="1" x14ac:dyDescent="0.2">
      <c r="A90" s="23" t="s">
        <v>9</v>
      </c>
      <c r="B90" s="12">
        <v>21967.099829999999</v>
      </c>
      <c r="C90" s="12">
        <v>59913.332840000003</v>
      </c>
      <c r="D90" s="23">
        <v>5426.1039700000001</v>
      </c>
      <c r="E90" s="23">
        <v>5718.6417099999999</v>
      </c>
      <c r="F90" s="23">
        <v>3739.0101500000001</v>
      </c>
      <c r="G90" s="23">
        <v>7836.2423600000002</v>
      </c>
      <c r="H90" s="23">
        <v>11656.414640000001</v>
      </c>
      <c r="I90" s="23">
        <v>2283.2826800000003</v>
      </c>
      <c r="J90" s="23">
        <v>2664.0202400000003</v>
      </c>
      <c r="K90" s="23">
        <v>3000.3606199999999</v>
      </c>
      <c r="L90" s="23">
        <v>1250.0229199999999</v>
      </c>
      <c r="M90" s="23">
        <v>2217.9458100000002</v>
      </c>
      <c r="N90" s="39">
        <v>45792.045100000003</v>
      </c>
      <c r="O90" s="33">
        <v>-19749.154019999998</v>
      </c>
      <c r="P90" s="28">
        <v>-0.89903328945721828</v>
      </c>
      <c r="Q90" s="27">
        <v>-14121.28774</v>
      </c>
      <c r="R90" s="28">
        <v>-0.2356952462936962</v>
      </c>
      <c r="S90" s="46"/>
      <c r="T90" s="45"/>
      <c r="U90" s="46"/>
      <c r="V90" s="45"/>
    </row>
    <row r="91" spans="1:22" s="1" customFormat="1" x14ac:dyDescent="0.2">
      <c r="A91" s="23" t="s">
        <v>10</v>
      </c>
      <c r="B91" s="12">
        <v>634.28559999999993</v>
      </c>
      <c r="C91" s="12">
        <v>9822.2314599999991</v>
      </c>
      <c r="D91" s="23">
        <v>463.18421999999998</v>
      </c>
      <c r="E91" s="23">
        <v>457.81417999999996</v>
      </c>
      <c r="F91" s="23">
        <v>584.31332999999995</v>
      </c>
      <c r="G91" s="23">
        <v>1160.0262399999999</v>
      </c>
      <c r="H91" s="23">
        <v>432.66896000000003</v>
      </c>
      <c r="I91" s="23">
        <v>2063.5885699999999</v>
      </c>
      <c r="J91" s="23">
        <v>2002.41371</v>
      </c>
      <c r="K91" s="23">
        <v>451.04665999999997</v>
      </c>
      <c r="L91" s="23">
        <v>985.92534999999998</v>
      </c>
      <c r="M91" s="23">
        <v>6650.6334400000005</v>
      </c>
      <c r="N91" s="39">
        <v>15251.614659999999</v>
      </c>
      <c r="O91" s="33">
        <v>6016.3478400000004</v>
      </c>
      <c r="P91" s="28">
        <v>9.485234790132397</v>
      </c>
      <c r="Q91" s="27">
        <v>5429.3832000000002</v>
      </c>
      <c r="R91" s="28">
        <v>0.55276473804456661</v>
      </c>
      <c r="S91" s="46"/>
      <c r="T91" s="45"/>
      <c r="U91" s="46"/>
      <c r="V91" s="45"/>
    </row>
    <row r="92" spans="1:22" s="1" customFormat="1" x14ac:dyDescent="0.2">
      <c r="A92" s="23" t="s">
        <v>11</v>
      </c>
      <c r="B92" s="12">
        <v>577526.50715999992</v>
      </c>
      <c r="C92" s="12">
        <v>5287995.4070999995</v>
      </c>
      <c r="D92" s="23">
        <v>478087.90258000005</v>
      </c>
      <c r="E92" s="23">
        <v>417911.33954999998</v>
      </c>
      <c r="F92" s="23">
        <v>511253.34596000006</v>
      </c>
      <c r="G92" s="23">
        <v>408773.08875</v>
      </c>
      <c r="H92" s="23">
        <v>457926.55067999993</v>
      </c>
      <c r="I92" s="23">
        <v>447136.03130000003</v>
      </c>
      <c r="J92" s="23">
        <v>427491.77850999997</v>
      </c>
      <c r="K92" s="23">
        <v>496128.2193</v>
      </c>
      <c r="L92" s="23">
        <v>468898.79553999996</v>
      </c>
      <c r="M92" s="23">
        <v>449381.16999000002</v>
      </c>
      <c r="N92" s="39">
        <v>4562988.2221600004</v>
      </c>
      <c r="O92" s="33">
        <v>-128145.3371699999</v>
      </c>
      <c r="P92" s="28">
        <v>-0.22188650318434311</v>
      </c>
      <c r="Q92" s="27">
        <v>-725007.18493999913</v>
      </c>
      <c r="R92" s="28">
        <v>-0.13710435224027584</v>
      </c>
      <c r="S92" s="46"/>
      <c r="T92" s="45"/>
      <c r="U92" s="46"/>
      <c r="V92" s="45"/>
    </row>
    <row r="93" spans="1:22" s="1" customFormat="1" x14ac:dyDescent="0.2">
      <c r="A93" s="23" t="s">
        <v>12</v>
      </c>
      <c r="B93" s="12">
        <v>112096.28917</v>
      </c>
      <c r="C93" s="12">
        <v>726870.39978999994</v>
      </c>
      <c r="D93" s="23">
        <v>46185.782089999993</v>
      </c>
      <c r="E93" s="23">
        <v>58453.059600000001</v>
      </c>
      <c r="F93" s="23">
        <v>47118.364590000005</v>
      </c>
      <c r="G93" s="23">
        <v>40069.415280000001</v>
      </c>
      <c r="H93" s="23">
        <v>49478.243999999999</v>
      </c>
      <c r="I93" s="23">
        <v>91292.075190000003</v>
      </c>
      <c r="J93" s="23">
        <v>51854.620889999998</v>
      </c>
      <c r="K93" s="23">
        <v>79263.061669999996</v>
      </c>
      <c r="L93" s="23">
        <v>65160.977169999998</v>
      </c>
      <c r="M93" s="23">
        <v>49437.362880000001</v>
      </c>
      <c r="N93" s="39">
        <v>578312.96336000005</v>
      </c>
      <c r="O93" s="33">
        <v>-62658.926290000003</v>
      </c>
      <c r="P93" s="28">
        <v>-0.55897413512925831</v>
      </c>
      <c r="Q93" s="27">
        <v>-148557.43642999989</v>
      </c>
      <c r="R93" s="28">
        <v>-0.20437953791063657</v>
      </c>
      <c r="S93" s="46"/>
      <c r="T93" s="45"/>
      <c r="U93" s="46"/>
      <c r="V93" s="45"/>
    </row>
    <row r="94" spans="1:22" s="1" customFormat="1" x14ac:dyDescent="0.2">
      <c r="A94" s="23" t="s">
        <v>13</v>
      </c>
      <c r="B94" s="12">
        <v>160937.39813000002</v>
      </c>
      <c r="C94" s="12">
        <v>1387130.8574700002</v>
      </c>
      <c r="D94" s="23">
        <v>135439.9369</v>
      </c>
      <c r="E94" s="23">
        <v>138627.75467000002</v>
      </c>
      <c r="F94" s="23">
        <v>154467.45074</v>
      </c>
      <c r="G94" s="23">
        <v>130886.2622</v>
      </c>
      <c r="H94" s="23">
        <v>144511.63897000003</v>
      </c>
      <c r="I94" s="23">
        <v>137633.98493000001</v>
      </c>
      <c r="J94" s="23">
        <v>128735.38701000001</v>
      </c>
      <c r="K94" s="23">
        <v>109844.91176999999</v>
      </c>
      <c r="L94" s="23">
        <v>113151.30771000001</v>
      </c>
      <c r="M94" s="23">
        <v>128325.41821999998</v>
      </c>
      <c r="N94" s="39">
        <v>1321624.0531199998</v>
      </c>
      <c r="O94" s="33">
        <v>-32611.979910000038</v>
      </c>
      <c r="P94" s="28">
        <v>-0.20263767333716387</v>
      </c>
      <c r="Q94" s="27">
        <v>-65506.80435000034</v>
      </c>
      <c r="R94" s="28">
        <v>-4.722467530531238E-2</v>
      </c>
      <c r="S94" s="46"/>
      <c r="T94" s="45"/>
      <c r="U94" s="46"/>
      <c r="V94" s="45"/>
    </row>
    <row r="95" spans="1:22" s="1" customFormat="1" x14ac:dyDescent="0.2">
      <c r="A95" s="23" t="s">
        <v>14</v>
      </c>
      <c r="B95" s="12">
        <v>163593.04538999998</v>
      </c>
      <c r="C95" s="12">
        <v>1676133.6108399997</v>
      </c>
      <c r="D95" s="23">
        <v>197717.85702000002</v>
      </c>
      <c r="E95" s="23">
        <v>155109.22927000001</v>
      </c>
      <c r="F95" s="23">
        <v>187716.98426</v>
      </c>
      <c r="G95" s="23">
        <v>190379.94987000001</v>
      </c>
      <c r="H95" s="23">
        <v>182266.43317999999</v>
      </c>
      <c r="I95" s="23">
        <v>176497.68818999999</v>
      </c>
      <c r="J95" s="23">
        <v>145380.26558000001</v>
      </c>
      <c r="K95" s="23">
        <v>172454.87145999999</v>
      </c>
      <c r="L95" s="23">
        <v>236363.16459999999</v>
      </c>
      <c r="M95" s="23">
        <v>158496.34941</v>
      </c>
      <c r="N95" s="39">
        <v>1802382.7928400002</v>
      </c>
      <c r="O95" s="33">
        <v>-5096.6959799999895</v>
      </c>
      <c r="P95" s="28">
        <v>-3.1154722793072631E-2</v>
      </c>
      <c r="Q95" s="27">
        <v>126249.1820000005</v>
      </c>
      <c r="R95" s="28">
        <v>7.5321669575452388E-2</v>
      </c>
      <c r="S95" s="46"/>
      <c r="T95" s="45"/>
      <c r="U95" s="46"/>
      <c r="V95" s="45"/>
    </row>
    <row r="96" spans="1:22" s="1" customFormat="1" x14ac:dyDescent="0.2">
      <c r="A96" s="23" t="s">
        <v>15</v>
      </c>
      <c r="B96" s="12">
        <v>185087.8872</v>
      </c>
      <c r="C96" s="12">
        <v>1268710.5009300001</v>
      </c>
      <c r="D96" s="23">
        <v>103345.77816</v>
      </c>
      <c r="E96" s="23">
        <v>102536.43436</v>
      </c>
      <c r="F96" s="23">
        <v>123776.1244</v>
      </c>
      <c r="G96" s="23">
        <v>122957.71649999999</v>
      </c>
      <c r="H96" s="23">
        <v>127908.27965000001</v>
      </c>
      <c r="I96" s="23">
        <v>133982.69268000001</v>
      </c>
      <c r="J96" s="23">
        <v>128415.84503999999</v>
      </c>
      <c r="K96" s="23">
        <v>131235.26757</v>
      </c>
      <c r="L96" s="23">
        <v>121114.20904999999</v>
      </c>
      <c r="M96" s="23">
        <v>189127.97853999998</v>
      </c>
      <c r="N96" s="39">
        <v>1284400.3259500002</v>
      </c>
      <c r="O96" s="33">
        <v>4040.0913399999845</v>
      </c>
      <c r="P96" s="28">
        <v>2.182796184622493E-2</v>
      </c>
      <c r="Q96" s="27">
        <v>15689.825020000106</v>
      </c>
      <c r="R96" s="28">
        <v>1.2366749552793266E-2</v>
      </c>
      <c r="S96" s="46"/>
      <c r="T96" s="45"/>
      <c r="U96" s="46"/>
      <c r="V96" s="45"/>
    </row>
    <row r="97" spans="1:23" s="14" customFormat="1" x14ac:dyDescent="0.2">
      <c r="A97" s="19" t="s">
        <v>16</v>
      </c>
      <c r="B97" s="13">
        <v>1284296.3388</v>
      </c>
      <c r="C97" s="13">
        <v>10995097.668150002</v>
      </c>
      <c r="D97" s="24">
        <v>1020268.52313</v>
      </c>
      <c r="E97" s="24">
        <v>919497.04561999999</v>
      </c>
      <c r="F97" s="24">
        <v>1094891.2368800002</v>
      </c>
      <c r="G97" s="24">
        <v>950615.77407000004</v>
      </c>
      <c r="H97" s="24">
        <v>1067674.2620199998</v>
      </c>
      <c r="I97" s="24">
        <v>1034452.5471100002</v>
      </c>
      <c r="J97" s="24">
        <v>947254.71638</v>
      </c>
      <c r="K97" s="24">
        <v>1049958.9023499999</v>
      </c>
      <c r="L97" s="24">
        <v>1062801.14839</v>
      </c>
      <c r="M97" s="24">
        <v>1105064.5330999999</v>
      </c>
      <c r="N97" s="17">
        <v>10252478.68905</v>
      </c>
      <c r="O97" s="19">
        <v>-179231.80570000014</v>
      </c>
      <c r="P97" s="31">
        <v>-0.1395564250128345</v>
      </c>
      <c r="Q97" s="30">
        <v>-742618.97910000198</v>
      </c>
      <c r="R97" s="31">
        <v>-6.75409170080572E-2</v>
      </c>
      <c r="S97" s="49"/>
      <c r="T97" s="78"/>
      <c r="U97" s="49"/>
      <c r="V97" s="78"/>
    </row>
    <row r="98" spans="1:23" s="1" customForma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4"/>
      <c r="O98" s="8"/>
      <c r="P98" s="99"/>
      <c r="R98" s="99"/>
      <c r="S98" s="46"/>
      <c r="T98" s="45"/>
      <c r="U98" s="46"/>
      <c r="V98" s="45"/>
    </row>
    <row r="99" spans="1:23" s="1" customFormat="1" x14ac:dyDescent="0.2">
      <c r="A99" s="1" t="s">
        <v>17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4"/>
      <c r="O99" s="116"/>
      <c r="P99" s="99"/>
      <c r="Q99" s="116"/>
      <c r="R99" s="99"/>
      <c r="S99" s="46"/>
      <c r="T99" s="45"/>
      <c r="U99" s="46"/>
      <c r="V99" s="45"/>
    </row>
    <row r="100" spans="1:23" s="1" customFormat="1" x14ac:dyDescent="0.2">
      <c r="A100" s="1" t="s">
        <v>18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4"/>
      <c r="O100" s="116"/>
      <c r="P100" s="99"/>
      <c r="Q100" s="116"/>
      <c r="R100" s="99"/>
      <c r="S100" s="46"/>
      <c r="T100" s="45"/>
      <c r="U100" s="46"/>
      <c r="V100" s="45"/>
    </row>
    <row r="101" spans="1:23" s="1" customFormat="1" x14ac:dyDescent="0.2">
      <c r="A101" s="1" t="s">
        <v>19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4"/>
      <c r="O101" s="116"/>
      <c r="P101" s="99"/>
      <c r="Q101" s="116"/>
      <c r="R101" s="99"/>
      <c r="S101" s="46"/>
      <c r="T101" s="45"/>
      <c r="U101" s="46"/>
      <c r="V101" s="45"/>
    </row>
    <row r="102" spans="1:23" x14ac:dyDescent="0.2">
      <c r="O102" s="116"/>
      <c r="P102" s="99"/>
      <c r="Q102" s="116"/>
      <c r="R102" s="99"/>
    </row>
    <row r="103" spans="1:23" x14ac:dyDescent="0.2">
      <c r="O103" s="116"/>
      <c r="P103" s="99"/>
      <c r="Q103" s="116"/>
      <c r="R103" s="99"/>
    </row>
    <row r="104" spans="1:23" x14ac:dyDescent="0.2">
      <c r="O104" s="116"/>
      <c r="P104" s="99"/>
      <c r="Q104" s="116"/>
      <c r="R104" s="99"/>
    </row>
    <row r="105" spans="1:23" x14ac:dyDescent="0.2">
      <c r="O105" s="116"/>
      <c r="P105" s="99"/>
      <c r="Q105" s="116"/>
      <c r="R105" s="99"/>
    </row>
    <row r="106" spans="1:23" x14ac:dyDescent="0.2">
      <c r="O106" s="116"/>
      <c r="P106" s="99"/>
      <c r="Q106" s="116"/>
      <c r="R106" s="99"/>
      <c r="T106" s="147" t="s">
        <v>97</v>
      </c>
      <c r="U106" s="148"/>
      <c r="V106" s="147" t="s">
        <v>98</v>
      </c>
      <c r="W106" s="148"/>
    </row>
    <row r="107" spans="1:23" x14ac:dyDescent="0.2">
      <c r="O107" s="116"/>
      <c r="P107" s="99"/>
      <c r="Q107" s="116"/>
      <c r="R107" s="99"/>
    </row>
    <row r="108" spans="1:23" x14ac:dyDescent="0.2">
      <c r="O108" s="116"/>
      <c r="P108" s="99"/>
      <c r="Q108" s="116"/>
      <c r="R108" s="99"/>
    </row>
    <row r="109" spans="1:23" s="1" customFormat="1" x14ac:dyDescent="0.2">
      <c r="A109" s="142" t="s">
        <v>0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46"/>
      <c r="T109" s="45"/>
      <c r="U109" s="46"/>
      <c r="V109" s="45"/>
    </row>
    <row r="110" spans="1:23" s="1" customFormat="1" x14ac:dyDescent="0.2">
      <c r="A110" s="142" t="s">
        <v>96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</row>
    <row r="111" spans="1:23" s="1" customFormat="1" x14ac:dyDescent="0.2">
      <c r="A111" s="142" t="s">
        <v>1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46"/>
      <c r="T111" s="45"/>
      <c r="U111" s="46"/>
      <c r="V111" s="45"/>
    </row>
    <row r="112" spans="1:23" s="1" customFormat="1" x14ac:dyDescent="0.2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22"/>
      <c r="N112" s="18"/>
      <c r="O112" s="118"/>
      <c r="P112" s="99"/>
      <c r="R112" s="99"/>
      <c r="S112" s="46"/>
      <c r="T112" s="45"/>
      <c r="U112" s="46"/>
      <c r="V112" s="45"/>
    </row>
    <row r="113" spans="1:22" s="1" customFormat="1" x14ac:dyDescent="0.2">
      <c r="A113" s="119" t="s">
        <v>2</v>
      </c>
      <c r="B113" s="147" t="s">
        <v>24</v>
      </c>
      <c r="C113" s="148" t="s">
        <v>34</v>
      </c>
      <c r="D113" s="147" t="s">
        <v>34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48"/>
      <c r="O113" s="147" t="s">
        <v>97</v>
      </c>
      <c r="P113" s="148"/>
      <c r="Q113" s="147" t="s">
        <v>98</v>
      </c>
      <c r="R113" s="148"/>
      <c r="S113" s="46"/>
      <c r="T113" s="45"/>
      <c r="U113" s="46"/>
      <c r="V113" s="45"/>
    </row>
    <row r="114" spans="1:22" s="1" customFormat="1" x14ac:dyDescent="0.2">
      <c r="A114" s="120"/>
      <c r="B114" s="17" t="s">
        <v>92</v>
      </c>
      <c r="C114" s="17" t="s">
        <v>91</v>
      </c>
      <c r="D114" s="121" t="s">
        <v>38</v>
      </c>
      <c r="E114" s="121" t="s">
        <v>39</v>
      </c>
      <c r="F114" s="121" t="s">
        <v>43</v>
      </c>
      <c r="G114" s="121" t="s">
        <v>50</v>
      </c>
      <c r="H114" s="121" t="s">
        <v>56</v>
      </c>
      <c r="I114" s="121" t="s">
        <v>69</v>
      </c>
      <c r="J114" s="121" t="s">
        <v>72</v>
      </c>
      <c r="K114" s="121" t="s">
        <v>79</v>
      </c>
      <c r="L114" s="121" t="s">
        <v>84</v>
      </c>
      <c r="M114" s="123" t="s">
        <v>88</v>
      </c>
      <c r="N114" s="123" t="s">
        <v>90</v>
      </c>
      <c r="O114" s="40" t="s">
        <v>3</v>
      </c>
      <c r="P114" s="102" t="s">
        <v>4</v>
      </c>
      <c r="Q114" s="40" t="s">
        <v>3</v>
      </c>
      <c r="R114" s="109" t="s">
        <v>4</v>
      </c>
      <c r="S114" s="46"/>
      <c r="T114" s="45"/>
      <c r="U114" s="46"/>
      <c r="V114" s="45"/>
    </row>
    <row r="115" spans="1:22" s="1" customFormat="1" x14ac:dyDescent="0.2">
      <c r="A115" s="23" t="s">
        <v>5</v>
      </c>
      <c r="B115" s="12">
        <v>9647.3841200000006</v>
      </c>
      <c r="C115" s="12">
        <v>433781.24312</v>
      </c>
      <c r="D115" s="23">
        <v>25117.961910000002</v>
      </c>
      <c r="E115" s="23">
        <v>5790.8391600000004</v>
      </c>
      <c r="F115" s="23">
        <v>20719.018840000001</v>
      </c>
      <c r="G115" s="23">
        <v>32122.348770000001</v>
      </c>
      <c r="H115" s="23">
        <v>17004.30488</v>
      </c>
      <c r="I115" s="23">
        <v>16028.42814</v>
      </c>
      <c r="J115" s="23">
        <v>10536.509539999999</v>
      </c>
      <c r="K115" s="23">
        <v>14110.456480000003</v>
      </c>
      <c r="L115" s="23">
        <v>19673.472659999999</v>
      </c>
      <c r="M115" s="23">
        <v>11836.103760000002</v>
      </c>
      <c r="N115" s="39">
        <v>172939.44414000001</v>
      </c>
      <c r="O115" s="33">
        <v>2188.7196400000012</v>
      </c>
      <c r="P115" s="28">
        <v>0.22687182481545065</v>
      </c>
      <c r="Q115" s="27">
        <v>-260841.79897999999</v>
      </c>
      <c r="R115" s="28">
        <v>-0.60132106474654889</v>
      </c>
      <c r="S115" s="46"/>
      <c r="T115" s="45"/>
      <c r="U115" s="46"/>
      <c r="V115" s="45"/>
    </row>
    <row r="116" spans="1:22" s="1" customFormat="1" x14ac:dyDescent="0.2">
      <c r="A116" s="23" t="s">
        <v>6</v>
      </c>
      <c r="B116" s="12">
        <v>28270.157239999997</v>
      </c>
      <c r="C116" s="12">
        <v>519413.51008999988</v>
      </c>
      <c r="D116" s="23">
        <v>10607.710580000001</v>
      </c>
      <c r="E116" s="23">
        <v>5244.32629</v>
      </c>
      <c r="F116" s="23">
        <v>71212.403640000004</v>
      </c>
      <c r="G116" s="23">
        <v>22168.523559999998</v>
      </c>
      <c r="H116" s="23">
        <v>65759.857250000001</v>
      </c>
      <c r="I116" s="23">
        <v>32198.949909999999</v>
      </c>
      <c r="J116" s="23">
        <v>20135.10644</v>
      </c>
      <c r="K116" s="23">
        <v>37856.221819999999</v>
      </c>
      <c r="L116" s="23">
        <v>28366.555550000001</v>
      </c>
      <c r="M116" s="23">
        <v>58730.723600000005</v>
      </c>
      <c r="N116" s="39">
        <v>352280.37864000001</v>
      </c>
      <c r="O116" s="33">
        <v>30460.566360000008</v>
      </c>
      <c r="P116" s="28">
        <v>1.077481320722927</v>
      </c>
      <c r="Q116" s="27">
        <v>-167133.13144999987</v>
      </c>
      <c r="R116" s="28">
        <v>-0.32177278450273727</v>
      </c>
      <c r="S116" s="46"/>
      <c r="T116" s="45"/>
      <c r="U116" s="46"/>
      <c r="V116" s="45"/>
    </row>
    <row r="117" spans="1:22" s="1" customFormat="1" x14ac:dyDescent="0.2">
      <c r="A117" s="23" t="s">
        <v>7</v>
      </c>
      <c r="B117" s="12">
        <v>3422.9887999999996</v>
      </c>
      <c r="C117" s="12">
        <v>47249.434870000005</v>
      </c>
      <c r="D117" s="23">
        <v>2567.7950900000001</v>
      </c>
      <c r="E117" s="23">
        <v>2442.6628799999999</v>
      </c>
      <c r="F117" s="23">
        <v>4585.5039999999999</v>
      </c>
      <c r="G117" s="23">
        <v>2145.5168799999997</v>
      </c>
      <c r="H117" s="23">
        <v>3091.0217299999999</v>
      </c>
      <c r="I117" s="23">
        <v>3043.1876899999997</v>
      </c>
      <c r="J117" s="23">
        <v>1565.2598899999998</v>
      </c>
      <c r="K117" s="23">
        <v>3610.7502000000004</v>
      </c>
      <c r="L117" s="23">
        <v>1677.8956799999999</v>
      </c>
      <c r="M117" s="23">
        <v>4471.2540599999993</v>
      </c>
      <c r="N117" s="39">
        <v>29200.848100000003</v>
      </c>
      <c r="O117" s="33">
        <v>1048.2652599999997</v>
      </c>
      <c r="P117" s="28">
        <v>0.30624267891265067</v>
      </c>
      <c r="Q117" s="27">
        <v>-18048.586770000002</v>
      </c>
      <c r="R117" s="28">
        <v>-0.38198524108612264</v>
      </c>
      <c r="S117" s="50"/>
      <c r="T117" s="45"/>
      <c r="U117" s="46"/>
      <c r="V117" s="45"/>
    </row>
    <row r="118" spans="1:22" s="1" customFormat="1" x14ac:dyDescent="0.2">
      <c r="A118" s="23" t="s">
        <v>8</v>
      </c>
      <c r="B118" s="12">
        <v>8106.4391399999995</v>
      </c>
      <c r="C118" s="12">
        <v>86943.922749999998</v>
      </c>
      <c r="D118" s="23">
        <v>4281.1607100000001</v>
      </c>
      <c r="E118" s="23">
        <v>4921.4143099999992</v>
      </c>
      <c r="F118" s="23">
        <v>6382.2091700000001</v>
      </c>
      <c r="G118" s="23">
        <v>20235.369010000002</v>
      </c>
      <c r="H118" s="23">
        <v>10412.01772</v>
      </c>
      <c r="I118" s="23">
        <v>10150.376920000001</v>
      </c>
      <c r="J118" s="23">
        <v>5463.1197699999993</v>
      </c>
      <c r="K118" s="23">
        <v>5883.6030499999997</v>
      </c>
      <c r="L118" s="23">
        <v>8366.80681</v>
      </c>
      <c r="M118" s="23">
        <v>11299.915869999999</v>
      </c>
      <c r="N118" s="39">
        <v>87395.993340000001</v>
      </c>
      <c r="O118" s="33">
        <v>3193.4767299999994</v>
      </c>
      <c r="P118" s="28">
        <v>0.39394321906918051</v>
      </c>
      <c r="Q118" s="27">
        <v>452.07059000000299</v>
      </c>
      <c r="R118" s="28">
        <v>5.1995651415441824E-3</v>
      </c>
      <c r="S118" s="46"/>
      <c r="T118" s="45"/>
      <c r="U118" s="46"/>
      <c r="V118" s="45"/>
    </row>
    <row r="119" spans="1:22" s="1" customFormat="1" x14ac:dyDescent="0.2">
      <c r="A119" s="23" t="s">
        <v>9</v>
      </c>
      <c r="B119" s="12">
        <v>9315.9858899999999</v>
      </c>
      <c r="C119" s="12">
        <v>75000.490430000005</v>
      </c>
      <c r="D119" s="23">
        <v>1300</v>
      </c>
      <c r="E119" s="23">
        <v>3504.9619400000001</v>
      </c>
      <c r="F119" s="23">
        <v>5800.0009700000001</v>
      </c>
      <c r="G119" s="23">
        <v>10963.763630000001</v>
      </c>
      <c r="H119" s="23">
        <v>7067.7489800000003</v>
      </c>
      <c r="I119" s="23">
        <v>2071.3751099999999</v>
      </c>
      <c r="J119" s="23">
        <v>2480.4932799999997</v>
      </c>
      <c r="K119" s="23">
        <v>11230</v>
      </c>
      <c r="L119" s="23">
        <v>2194.7589199999998</v>
      </c>
      <c r="M119" s="23">
        <v>140.6</v>
      </c>
      <c r="N119" s="39">
        <v>46753.702830000002</v>
      </c>
      <c r="O119" s="33">
        <v>-9175.3858899999996</v>
      </c>
      <c r="P119" s="28">
        <v>-0.9849076628431862</v>
      </c>
      <c r="Q119" s="27">
        <v>-28246.787600000003</v>
      </c>
      <c r="R119" s="28">
        <v>-0.3766213719144077</v>
      </c>
      <c r="S119" s="46"/>
      <c r="T119" s="45"/>
      <c r="U119" s="46"/>
      <c r="V119" s="45"/>
    </row>
    <row r="120" spans="1:22" s="1" customFormat="1" x14ac:dyDescent="0.2">
      <c r="A120" s="23" t="s">
        <v>10</v>
      </c>
      <c r="B120" s="12">
        <v>1050</v>
      </c>
      <c r="C120" s="12">
        <v>20982.81999</v>
      </c>
      <c r="D120" s="23">
        <v>1000.05</v>
      </c>
      <c r="E120" s="23">
        <v>0.05</v>
      </c>
      <c r="F120" s="23">
        <v>352.22621999999996</v>
      </c>
      <c r="G120" s="23">
        <v>1038.95075</v>
      </c>
      <c r="H120" s="23">
        <v>73.510000000000005</v>
      </c>
      <c r="I120" s="23">
        <v>5565.4794800000009</v>
      </c>
      <c r="J120" s="23">
        <v>7119.9610000000002</v>
      </c>
      <c r="K120" s="23">
        <v>877.86860000000001</v>
      </c>
      <c r="L120" s="23">
        <v>712.74500999999998</v>
      </c>
      <c r="M120" s="23">
        <v>487.38299999999998</v>
      </c>
      <c r="N120" s="39">
        <v>17228.224060000004</v>
      </c>
      <c r="O120" s="33">
        <v>-562.61699999999996</v>
      </c>
      <c r="P120" s="28">
        <v>-0.53582571428571435</v>
      </c>
      <c r="Q120" s="27">
        <v>-3754.5959299999959</v>
      </c>
      <c r="R120" s="28">
        <v>-0.17893666970356525</v>
      </c>
      <c r="S120" s="84"/>
      <c r="T120" s="45"/>
      <c r="U120" s="46"/>
      <c r="V120" s="45"/>
    </row>
    <row r="121" spans="1:22" s="1" customFormat="1" x14ac:dyDescent="0.2">
      <c r="A121" s="23" t="s">
        <v>11</v>
      </c>
      <c r="B121" s="12">
        <v>549656.74611000007</v>
      </c>
      <c r="C121" s="12">
        <v>5504641.2944499999</v>
      </c>
      <c r="D121" s="23">
        <v>514098.7255</v>
      </c>
      <c r="E121" s="23">
        <v>454776.49635999999</v>
      </c>
      <c r="F121" s="23">
        <v>478652.52085999999</v>
      </c>
      <c r="G121" s="23">
        <v>464859.04951000004</v>
      </c>
      <c r="H121" s="23">
        <v>434784.24413000001</v>
      </c>
      <c r="I121" s="23">
        <v>616509.81597</v>
      </c>
      <c r="J121" s="23">
        <v>404592.7562</v>
      </c>
      <c r="K121" s="23">
        <v>463374.3884</v>
      </c>
      <c r="L121" s="23">
        <v>559921.01029999997</v>
      </c>
      <c r="M121" s="23">
        <v>441648.24795000005</v>
      </c>
      <c r="N121" s="39">
        <v>4833217.2551800003</v>
      </c>
      <c r="O121" s="33">
        <v>-108008.49816000002</v>
      </c>
      <c r="P121" s="28">
        <v>-0.19650172389294174</v>
      </c>
      <c r="Q121" s="27">
        <v>-671424.0392699996</v>
      </c>
      <c r="R121" s="28">
        <v>-0.12197416749878986</v>
      </c>
      <c r="S121" s="46"/>
      <c r="T121" s="45"/>
      <c r="U121" s="46"/>
      <c r="V121" s="45"/>
    </row>
    <row r="122" spans="1:22" s="1" customFormat="1" x14ac:dyDescent="0.2">
      <c r="A122" s="23" t="s">
        <v>12</v>
      </c>
      <c r="B122" s="12">
        <v>122436.58493000001</v>
      </c>
      <c r="C122" s="12">
        <v>1240149.2576600001</v>
      </c>
      <c r="D122" s="23">
        <v>186635.18102000002</v>
      </c>
      <c r="E122" s="23">
        <v>161452.95728</v>
      </c>
      <c r="F122" s="23">
        <v>138303.20713</v>
      </c>
      <c r="G122" s="23">
        <v>166087.01575999998</v>
      </c>
      <c r="H122" s="23">
        <v>166862.55883000002</v>
      </c>
      <c r="I122" s="23">
        <v>193995.51130000001</v>
      </c>
      <c r="J122" s="23">
        <v>280852.34227999998</v>
      </c>
      <c r="K122" s="23">
        <v>120441.88893</v>
      </c>
      <c r="L122" s="23">
        <v>133813.54024</v>
      </c>
      <c r="M122" s="23">
        <v>148912.57366999998</v>
      </c>
      <c r="N122" s="39">
        <v>1697356.7764399999</v>
      </c>
      <c r="O122" s="33">
        <v>26475.988739999972</v>
      </c>
      <c r="P122" s="28">
        <v>0.21624246343637354</v>
      </c>
      <c r="Q122" s="27">
        <v>457207.51877999981</v>
      </c>
      <c r="R122" s="28">
        <v>0.36867136431842962</v>
      </c>
      <c r="S122" s="46"/>
      <c r="T122" s="45"/>
      <c r="U122" s="46"/>
      <c r="V122" s="45"/>
    </row>
    <row r="123" spans="1:22" s="1" customFormat="1" x14ac:dyDescent="0.2">
      <c r="A123" s="23" t="s">
        <v>13</v>
      </c>
      <c r="B123" s="12">
        <v>99778.314830000018</v>
      </c>
      <c r="C123" s="12">
        <v>809914.43200000003</v>
      </c>
      <c r="D123" s="23">
        <v>56667.84418</v>
      </c>
      <c r="E123" s="23">
        <v>69795.695600000006</v>
      </c>
      <c r="F123" s="23">
        <v>90327.303040000013</v>
      </c>
      <c r="G123" s="23">
        <v>88751.601159999991</v>
      </c>
      <c r="H123" s="23">
        <v>78827.01621999999</v>
      </c>
      <c r="I123" s="23">
        <v>80453.844919999989</v>
      </c>
      <c r="J123" s="23">
        <v>88790.998169999992</v>
      </c>
      <c r="K123" s="23">
        <v>81817.112450000001</v>
      </c>
      <c r="L123" s="23">
        <v>85724.506330000004</v>
      </c>
      <c r="M123" s="23">
        <v>64784.963659999994</v>
      </c>
      <c r="N123" s="39">
        <v>785940.88572999998</v>
      </c>
      <c r="O123" s="33">
        <v>-34993.351170000024</v>
      </c>
      <c r="P123" s="28">
        <v>-0.35071098594540195</v>
      </c>
      <c r="Q123" s="27">
        <v>-23973.54627000005</v>
      </c>
      <c r="R123" s="28">
        <v>-2.9600097643401435E-2</v>
      </c>
      <c r="S123" s="46"/>
      <c r="T123" s="45"/>
      <c r="U123" s="46"/>
      <c r="V123" s="45"/>
    </row>
    <row r="124" spans="1:22" s="1" customFormat="1" x14ac:dyDescent="0.2">
      <c r="A124" s="23" t="s">
        <v>14</v>
      </c>
      <c r="B124" s="12">
        <v>48219.092270000001</v>
      </c>
      <c r="C124" s="12">
        <v>856290.93604000018</v>
      </c>
      <c r="D124" s="23">
        <v>79158.631030000004</v>
      </c>
      <c r="E124" s="23">
        <v>52956.175779999998</v>
      </c>
      <c r="F124" s="23">
        <v>104823.24634</v>
      </c>
      <c r="G124" s="23">
        <v>42231.040850000005</v>
      </c>
      <c r="H124" s="23">
        <v>29537.757890000001</v>
      </c>
      <c r="I124" s="23">
        <v>76076.309319999986</v>
      </c>
      <c r="J124" s="23">
        <v>49285.75662</v>
      </c>
      <c r="K124" s="23">
        <v>76682.520879999996</v>
      </c>
      <c r="L124" s="23">
        <v>225928.31546000001</v>
      </c>
      <c r="M124" s="23">
        <v>47431.22625</v>
      </c>
      <c r="N124" s="39">
        <v>784110.98042000004</v>
      </c>
      <c r="O124" s="33">
        <v>-787.8660200000013</v>
      </c>
      <c r="P124" s="28">
        <v>-1.633929596991146E-2</v>
      </c>
      <c r="Q124" s="27">
        <v>-72179.955620000139</v>
      </c>
      <c r="R124" s="28">
        <v>-8.4293728430436587E-2</v>
      </c>
      <c r="S124" s="46"/>
      <c r="T124" s="45"/>
      <c r="U124" s="46"/>
      <c r="V124" s="45"/>
    </row>
    <row r="125" spans="1:22" s="1" customFormat="1" x14ac:dyDescent="0.2">
      <c r="A125" s="23" t="s">
        <v>15</v>
      </c>
      <c r="B125" s="12">
        <v>124637.50326000001</v>
      </c>
      <c r="C125" s="12">
        <v>913227.26172000007</v>
      </c>
      <c r="D125" s="23">
        <v>85770.473729999998</v>
      </c>
      <c r="E125" s="23">
        <v>89266.386329999994</v>
      </c>
      <c r="F125" s="23">
        <v>102857.85402</v>
      </c>
      <c r="G125" s="23">
        <v>96700.267670000001</v>
      </c>
      <c r="H125" s="23">
        <v>103755.58761</v>
      </c>
      <c r="I125" s="23">
        <v>102078.15156999999</v>
      </c>
      <c r="J125" s="23">
        <v>103167.70299999999</v>
      </c>
      <c r="K125" s="23">
        <v>98011.235589999997</v>
      </c>
      <c r="L125" s="23">
        <v>97473.415959999998</v>
      </c>
      <c r="M125" s="23">
        <v>110957.69590000001</v>
      </c>
      <c r="N125" s="39">
        <v>990038.77137999982</v>
      </c>
      <c r="O125" s="33">
        <v>-13679.807360000006</v>
      </c>
      <c r="P125" s="28">
        <v>-0.10975675059426737</v>
      </c>
      <c r="Q125" s="27">
        <v>76811.509659999749</v>
      </c>
      <c r="R125" s="28">
        <v>8.4109961320395277E-2</v>
      </c>
      <c r="S125" s="46"/>
      <c r="T125" s="45"/>
      <c r="U125" s="46"/>
      <c r="V125" s="45"/>
    </row>
    <row r="126" spans="1:22" s="14" customFormat="1" x14ac:dyDescent="0.2">
      <c r="A126" s="19" t="s">
        <v>16</v>
      </c>
      <c r="B126" s="13">
        <v>1004541.1965900001</v>
      </c>
      <c r="C126" s="13">
        <v>10507594.603120001</v>
      </c>
      <c r="D126" s="24">
        <v>967205.53374999983</v>
      </c>
      <c r="E126" s="24">
        <v>850151.96593000006</v>
      </c>
      <c r="F126" s="24">
        <v>1024015.4942300001</v>
      </c>
      <c r="G126" s="24">
        <v>947303.44754999992</v>
      </c>
      <c r="H126" s="24">
        <v>917175.62524000008</v>
      </c>
      <c r="I126" s="24">
        <v>1138171.4303299999</v>
      </c>
      <c r="J126" s="24">
        <v>973990.00618999999</v>
      </c>
      <c r="K126" s="24">
        <v>913896.04640000011</v>
      </c>
      <c r="L126" s="24">
        <v>1163853.0229200001</v>
      </c>
      <c r="M126" s="24">
        <v>900700.68772000005</v>
      </c>
      <c r="N126" s="17">
        <v>9796463.2602600008</v>
      </c>
      <c r="O126" s="19">
        <v>-103840.50887000002</v>
      </c>
      <c r="P126" s="31">
        <v>-0.10337108047185661</v>
      </c>
      <c r="Q126" s="30">
        <v>-711131.34286000021</v>
      </c>
      <c r="R126" s="31">
        <v>-6.7677843476074417E-2</v>
      </c>
      <c r="S126" s="49"/>
      <c r="T126" s="78"/>
      <c r="U126" s="49"/>
      <c r="V126" s="78"/>
    </row>
    <row r="127" spans="1:22" s="1" customForma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4"/>
      <c r="P127" s="99"/>
      <c r="R127" s="99"/>
      <c r="S127" s="46"/>
      <c r="T127" s="45"/>
      <c r="U127" s="46"/>
      <c r="V127" s="45"/>
    </row>
    <row r="128" spans="1:22" s="1" customFormat="1" x14ac:dyDescent="0.2">
      <c r="A128" s="1" t="s">
        <v>17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4"/>
      <c r="O128" s="10"/>
      <c r="P128" s="99"/>
      <c r="Q128" s="46"/>
      <c r="R128" s="99"/>
      <c r="S128" s="46"/>
      <c r="T128" s="45"/>
      <c r="U128" s="46"/>
      <c r="V128" s="45"/>
    </row>
    <row r="129" spans="1:22" s="1" customFormat="1" x14ac:dyDescent="0.2">
      <c r="A129" s="1" t="s">
        <v>18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4"/>
      <c r="O129" s="10"/>
      <c r="P129" s="99"/>
      <c r="Q129" s="46"/>
      <c r="R129" s="99"/>
      <c r="S129" s="46"/>
      <c r="T129" s="45"/>
      <c r="U129" s="46"/>
      <c r="V129" s="45"/>
    </row>
    <row r="130" spans="1:22" s="1" customFormat="1" x14ac:dyDescent="0.2">
      <c r="A130" s="1" t="s">
        <v>19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4"/>
      <c r="O130" s="10"/>
      <c r="P130" s="99"/>
      <c r="Q130" s="46"/>
      <c r="R130" s="99"/>
      <c r="S130" s="46"/>
      <c r="T130" s="45"/>
      <c r="U130" s="46"/>
      <c r="V130" s="45"/>
    </row>
    <row r="131" spans="1:22" x14ac:dyDescent="0.2">
      <c r="O131" s="10"/>
      <c r="P131" s="99"/>
      <c r="Q131" s="46"/>
      <c r="R131" s="99"/>
    </row>
    <row r="132" spans="1:22" x14ac:dyDescent="0.2">
      <c r="O132" s="10"/>
      <c r="P132" s="99"/>
      <c r="Q132" s="46"/>
      <c r="R132" s="99"/>
    </row>
    <row r="133" spans="1:22" x14ac:dyDescent="0.2">
      <c r="O133" s="10"/>
      <c r="P133" s="99"/>
      <c r="Q133" s="46"/>
      <c r="R133" s="99"/>
    </row>
    <row r="134" spans="1:22" x14ac:dyDescent="0.2">
      <c r="O134" s="10"/>
      <c r="P134" s="99"/>
      <c r="Q134" s="46"/>
      <c r="R134" s="99"/>
    </row>
    <row r="135" spans="1:22" x14ac:dyDescent="0.2">
      <c r="O135" s="10"/>
      <c r="P135" s="99"/>
      <c r="Q135" s="46"/>
      <c r="R135" s="99"/>
    </row>
    <row r="136" spans="1:22" x14ac:dyDescent="0.2">
      <c r="O136" s="10"/>
      <c r="P136" s="99"/>
      <c r="Q136" s="46"/>
      <c r="R136" s="99"/>
    </row>
    <row r="137" spans="1:22" x14ac:dyDescent="0.2">
      <c r="O137" s="10"/>
      <c r="P137" s="99"/>
      <c r="Q137" s="46"/>
      <c r="R137" s="99"/>
    </row>
    <row r="138" spans="1:22" x14ac:dyDescent="0.2">
      <c r="M138" s="15"/>
      <c r="O138" s="10"/>
      <c r="P138" s="99"/>
      <c r="Q138" s="46"/>
      <c r="R138" s="99"/>
    </row>
    <row r="139" spans="1:22" x14ac:dyDescent="0.2">
      <c r="O139" s="10"/>
      <c r="P139" s="99"/>
      <c r="Q139" s="46"/>
      <c r="R139" s="99"/>
    </row>
    <row r="140" spans="1:22" x14ac:dyDescent="0.2">
      <c r="O140" s="10"/>
      <c r="P140" s="99"/>
      <c r="Q140" s="46"/>
      <c r="R140" s="99"/>
    </row>
    <row r="141" spans="1:22" x14ac:dyDescent="0.2">
      <c r="O141" s="10"/>
      <c r="P141" s="99"/>
      <c r="Q141" s="46"/>
      <c r="R141" s="99"/>
    </row>
    <row r="142" spans="1:22" x14ac:dyDescent="0.2">
      <c r="O142" s="10"/>
      <c r="P142" s="99"/>
      <c r="Q142" s="46"/>
      <c r="R142" s="99"/>
    </row>
    <row r="143" spans="1:22" x14ac:dyDescent="0.2">
      <c r="O143" s="10"/>
      <c r="P143" s="99"/>
      <c r="Q143" s="46"/>
      <c r="R143" s="99"/>
    </row>
  </sheetData>
  <mergeCells count="37">
    <mergeCell ref="A109:R109"/>
    <mergeCell ref="A110:R110"/>
    <mergeCell ref="A111:R111"/>
    <mergeCell ref="V106:W106"/>
    <mergeCell ref="A2:R2"/>
    <mergeCell ref="A3:R3"/>
    <mergeCell ref="A4:R4"/>
    <mergeCell ref="A27:R27"/>
    <mergeCell ref="A28:R28"/>
    <mergeCell ref="A29:R29"/>
    <mergeCell ref="A56:R56"/>
    <mergeCell ref="A57:R57"/>
    <mergeCell ref="A58:R58"/>
    <mergeCell ref="A80:R80"/>
    <mergeCell ref="A81:R81"/>
    <mergeCell ref="A82:R82"/>
    <mergeCell ref="Q60:R60"/>
    <mergeCell ref="O84:P84"/>
    <mergeCell ref="Q84:R84"/>
    <mergeCell ref="D84:N84"/>
    <mergeCell ref="T106:U106"/>
    <mergeCell ref="O6:P6"/>
    <mergeCell ref="Q6:R6"/>
    <mergeCell ref="O31:P31"/>
    <mergeCell ref="Q31:R31"/>
    <mergeCell ref="B113:C113"/>
    <mergeCell ref="D113:N113"/>
    <mergeCell ref="O113:P113"/>
    <mergeCell ref="Q113:R113"/>
    <mergeCell ref="B6:C6"/>
    <mergeCell ref="D6:N6"/>
    <mergeCell ref="B31:C31"/>
    <mergeCell ref="D31:N31"/>
    <mergeCell ref="B60:C60"/>
    <mergeCell ref="D60:N60"/>
    <mergeCell ref="B84:C84"/>
    <mergeCell ref="O60:P60"/>
  </mergeCells>
  <pageMargins left="0.7" right="0.7" top="0.75" bottom="0.75" header="0.3" footer="0.3"/>
  <pageSetup scale="3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43"/>
  <sheetViews>
    <sheetView workbookViewId="0">
      <selection activeCell="H46" sqref="H46"/>
    </sheetView>
  </sheetViews>
  <sheetFormatPr baseColWidth="10" defaultColWidth="10.85546875" defaultRowHeight="11.25" x14ac:dyDescent="0.2"/>
  <cols>
    <col min="1" max="1" width="21.85546875" style="11" customWidth="1"/>
    <col min="2" max="2" width="10.42578125" style="11" customWidth="1"/>
    <col min="3" max="3" width="13" style="11" customWidth="1"/>
    <col min="4" max="13" width="10.42578125" style="11" customWidth="1"/>
    <col min="14" max="14" width="11.42578125" style="11" customWidth="1"/>
    <col min="15" max="15" width="12" style="15" customWidth="1"/>
    <col min="16" max="16" width="10" style="11" customWidth="1"/>
    <col min="17" max="17" width="9.5703125" style="106" customWidth="1"/>
    <col min="18" max="18" width="10.42578125" style="11" customWidth="1"/>
    <col min="19" max="19" width="10.42578125" style="106" customWidth="1"/>
    <col min="20" max="20" width="10.85546875" style="47"/>
    <col min="21" max="16384" width="10.85546875" style="11"/>
  </cols>
  <sheetData>
    <row r="2" spans="1:23" s="1" customForma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46"/>
    </row>
    <row r="3" spans="1:23" s="1" customFormat="1" x14ac:dyDescent="0.2">
      <c r="A3" s="142" t="s">
        <v>99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1:23" s="1" customFormat="1" x14ac:dyDescent="0.2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46"/>
    </row>
    <row r="5" spans="1:23" s="1" customForma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8"/>
      <c r="P5" s="130"/>
      <c r="Q5" s="101"/>
      <c r="S5" s="99"/>
      <c r="T5" s="46"/>
    </row>
    <row r="6" spans="1:23" s="1" customFormat="1" ht="15" customHeight="1" x14ac:dyDescent="0.2">
      <c r="A6" s="131" t="s">
        <v>2</v>
      </c>
      <c r="B6" s="147" t="s">
        <v>20</v>
      </c>
      <c r="C6" s="148"/>
      <c r="D6" s="149" t="s">
        <v>29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0"/>
      <c r="P6" s="147" t="s">
        <v>104</v>
      </c>
      <c r="Q6" s="148"/>
      <c r="R6" s="147" t="s">
        <v>105</v>
      </c>
      <c r="S6" s="148"/>
      <c r="T6" s="46"/>
    </row>
    <row r="7" spans="1:23" s="1" customFormat="1" x14ac:dyDescent="0.2">
      <c r="A7" s="132"/>
      <c r="B7" s="17" t="s">
        <v>100</v>
      </c>
      <c r="C7" s="17" t="s">
        <v>101</v>
      </c>
      <c r="D7" s="133" t="s">
        <v>38</v>
      </c>
      <c r="E7" s="133" t="s">
        <v>39</v>
      </c>
      <c r="F7" s="133" t="s">
        <v>43</v>
      </c>
      <c r="G7" s="133" t="s">
        <v>50</v>
      </c>
      <c r="H7" s="133" t="s">
        <v>56</v>
      </c>
      <c r="I7" s="133" t="s">
        <v>69</v>
      </c>
      <c r="J7" s="133" t="s">
        <v>72</v>
      </c>
      <c r="K7" s="133" t="s">
        <v>79</v>
      </c>
      <c r="L7" s="133" t="s">
        <v>84</v>
      </c>
      <c r="M7" s="133" t="s">
        <v>88</v>
      </c>
      <c r="N7" s="133" t="s">
        <v>103</v>
      </c>
      <c r="O7" s="133" t="s">
        <v>102</v>
      </c>
      <c r="P7" s="40" t="s">
        <v>3</v>
      </c>
      <c r="Q7" s="102" t="s">
        <v>4</v>
      </c>
      <c r="R7" s="40" t="s">
        <v>3</v>
      </c>
      <c r="S7" s="109" t="s">
        <v>4</v>
      </c>
      <c r="T7" s="46"/>
    </row>
    <row r="8" spans="1:23" s="1" customFormat="1" x14ac:dyDescent="0.2">
      <c r="A8" s="23" t="s">
        <v>5</v>
      </c>
      <c r="B8" s="26">
        <v>341414.48730000004</v>
      </c>
      <c r="C8" s="12">
        <v>843566.81770000001</v>
      </c>
      <c r="D8" s="12">
        <v>27009.043170000001</v>
      </c>
      <c r="E8" s="12">
        <v>6670.6986400000005</v>
      </c>
      <c r="F8" s="12">
        <v>23489.741160000001</v>
      </c>
      <c r="G8" s="12">
        <v>33338.509209999997</v>
      </c>
      <c r="H8" s="12">
        <v>19067.685810000003</v>
      </c>
      <c r="I8" s="12">
        <v>31815.808410000001</v>
      </c>
      <c r="J8" s="12">
        <v>118022.89516</v>
      </c>
      <c r="K8" s="12">
        <v>50624.655160000002</v>
      </c>
      <c r="L8" s="12">
        <v>23148.63105</v>
      </c>
      <c r="M8" s="12">
        <v>13750.132100000001</v>
      </c>
      <c r="N8" s="12">
        <v>7490.8677300000008</v>
      </c>
      <c r="O8" s="12">
        <v>354428.66760000004</v>
      </c>
      <c r="P8" s="27">
        <v>-333923.61956999998</v>
      </c>
      <c r="Q8" s="28">
        <v>-0.97805931497154719</v>
      </c>
      <c r="R8" s="27">
        <v>-489138.15009999997</v>
      </c>
      <c r="S8" s="28">
        <v>-0.57984517626433418</v>
      </c>
      <c r="T8" s="46"/>
      <c r="U8" s="44"/>
      <c r="V8" s="44"/>
      <c r="W8" s="44"/>
    </row>
    <row r="9" spans="1:23" s="1" customFormat="1" x14ac:dyDescent="0.2">
      <c r="A9" s="23" t="s">
        <v>6</v>
      </c>
      <c r="B9" s="26">
        <v>94776.248400000011</v>
      </c>
      <c r="C9" s="12">
        <v>1007000.58414</v>
      </c>
      <c r="D9" s="12">
        <v>27019.908380000004</v>
      </c>
      <c r="E9" s="12">
        <v>44415.375010000003</v>
      </c>
      <c r="F9" s="12">
        <v>110543.56215000001</v>
      </c>
      <c r="G9" s="12">
        <v>41741.15597</v>
      </c>
      <c r="H9" s="12">
        <v>152366.11705</v>
      </c>
      <c r="I9" s="12">
        <v>58860.986290000001</v>
      </c>
      <c r="J9" s="12">
        <v>63145.586870000006</v>
      </c>
      <c r="K9" s="12">
        <v>61739.622170000002</v>
      </c>
      <c r="L9" s="12">
        <v>56174.619900000005</v>
      </c>
      <c r="M9" s="12">
        <v>143891.66553</v>
      </c>
      <c r="N9" s="12">
        <v>57283.984909999999</v>
      </c>
      <c r="O9" s="12">
        <v>817182.58423000004</v>
      </c>
      <c r="P9" s="27">
        <v>-37492.263490000012</v>
      </c>
      <c r="Q9" s="28">
        <v>-0.39558712359836357</v>
      </c>
      <c r="R9" s="27">
        <v>-189817.99991000001</v>
      </c>
      <c r="S9" s="28">
        <v>-0.18849840099358894</v>
      </c>
      <c r="T9" s="46"/>
      <c r="U9" s="44"/>
      <c r="V9" s="44"/>
      <c r="W9" s="44"/>
    </row>
    <row r="10" spans="1:23" s="1" customFormat="1" x14ac:dyDescent="0.2">
      <c r="A10" s="23" t="s">
        <v>7</v>
      </c>
      <c r="B10" s="26">
        <v>15936.647770000003</v>
      </c>
      <c r="C10" s="12">
        <v>197132.05993000005</v>
      </c>
      <c r="D10" s="12">
        <v>21071.617480000001</v>
      </c>
      <c r="E10" s="12">
        <v>15831.340330000001</v>
      </c>
      <c r="F10" s="12">
        <v>17197.75937</v>
      </c>
      <c r="G10" s="12">
        <v>13525.663879999998</v>
      </c>
      <c r="H10" s="12">
        <v>12472.293900000001</v>
      </c>
      <c r="I10" s="12">
        <v>14864.837879999999</v>
      </c>
      <c r="J10" s="12">
        <v>13532.89307</v>
      </c>
      <c r="K10" s="12">
        <v>16229.727000000001</v>
      </c>
      <c r="L10" s="12">
        <v>22282.087030000002</v>
      </c>
      <c r="M10" s="12">
        <v>18894.296759999997</v>
      </c>
      <c r="N10" s="12">
        <v>13281.85744</v>
      </c>
      <c r="O10" s="12">
        <v>179184.37414</v>
      </c>
      <c r="P10" s="27">
        <v>-2654.7903300000035</v>
      </c>
      <c r="Q10" s="28">
        <v>-0.16658398731742841</v>
      </c>
      <c r="R10" s="27">
        <v>-17947.685790000047</v>
      </c>
      <c r="S10" s="28">
        <v>-9.1043972230458681E-2</v>
      </c>
      <c r="T10" s="46"/>
      <c r="U10" s="44"/>
      <c r="V10" s="44"/>
      <c r="W10" s="44"/>
    </row>
    <row r="11" spans="1:23" s="1" customFormat="1" x14ac:dyDescent="0.2">
      <c r="A11" s="23" t="s">
        <v>8</v>
      </c>
      <c r="B11" s="26">
        <v>31072.33395</v>
      </c>
      <c r="C11" s="12">
        <v>439084.13835000002</v>
      </c>
      <c r="D11" s="12">
        <v>41733.25028</v>
      </c>
      <c r="E11" s="12">
        <v>31226.092420000001</v>
      </c>
      <c r="F11" s="12">
        <v>44213.219320000004</v>
      </c>
      <c r="G11" s="12">
        <v>54649.11664</v>
      </c>
      <c r="H11" s="12">
        <v>54882.540870000004</v>
      </c>
      <c r="I11" s="12">
        <v>49698.129300000001</v>
      </c>
      <c r="J11" s="12">
        <v>39098.692260000003</v>
      </c>
      <c r="K11" s="12">
        <v>49060.320220000001</v>
      </c>
      <c r="L11" s="12">
        <v>43736.080829999999</v>
      </c>
      <c r="M11" s="12">
        <v>47423.864710000002</v>
      </c>
      <c r="N11" s="12">
        <v>26575.60974</v>
      </c>
      <c r="O11" s="12">
        <v>482296.91658999998</v>
      </c>
      <c r="P11" s="27">
        <v>-4496.7242100000003</v>
      </c>
      <c r="Q11" s="28">
        <v>-0.14471794160155127</v>
      </c>
      <c r="R11" s="27">
        <v>43212.778239999956</v>
      </c>
      <c r="S11" s="28">
        <v>9.841571231059687E-2</v>
      </c>
      <c r="T11" s="46"/>
      <c r="U11" s="44"/>
      <c r="V11" s="44"/>
      <c r="W11" s="44"/>
    </row>
    <row r="12" spans="1:23" s="1" customFormat="1" x14ac:dyDescent="0.2">
      <c r="A12" s="23" t="s">
        <v>9</v>
      </c>
      <c r="B12" s="26">
        <v>6955.5371099999993</v>
      </c>
      <c r="C12" s="12">
        <v>141874.36038</v>
      </c>
      <c r="D12" s="12">
        <v>6726.1039700000001</v>
      </c>
      <c r="E12" s="12">
        <v>9223.6036500000009</v>
      </c>
      <c r="F12" s="12">
        <v>9539.0111199999992</v>
      </c>
      <c r="G12" s="12">
        <v>18800.005990000001</v>
      </c>
      <c r="H12" s="12">
        <v>18724.163619999999</v>
      </c>
      <c r="I12" s="12">
        <v>4354.6577900000002</v>
      </c>
      <c r="J12" s="12">
        <v>5144.5135199999995</v>
      </c>
      <c r="K12" s="12">
        <v>14230.360620000001</v>
      </c>
      <c r="L12" s="12">
        <v>3444.7818399999996</v>
      </c>
      <c r="M12" s="12">
        <v>2358.5458100000001</v>
      </c>
      <c r="N12" s="12">
        <v>2581.29439</v>
      </c>
      <c r="O12" s="12">
        <v>95127.042319999993</v>
      </c>
      <c r="P12" s="27">
        <v>-4374.2427199999993</v>
      </c>
      <c r="Q12" s="28">
        <v>-0.62888640385673966</v>
      </c>
      <c r="R12" s="27">
        <v>-46747.318060000005</v>
      </c>
      <c r="S12" s="28">
        <v>-0.32949800044765498</v>
      </c>
      <c r="T12" s="46"/>
      <c r="U12" s="44"/>
      <c r="V12" s="44"/>
      <c r="W12" s="44"/>
    </row>
    <row r="13" spans="1:23" s="1" customFormat="1" x14ac:dyDescent="0.2">
      <c r="A13" s="23" t="s">
        <v>10</v>
      </c>
      <c r="B13" s="26">
        <v>5255.7766700000002</v>
      </c>
      <c r="C13" s="12">
        <v>36060.828119999998</v>
      </c>
      <c r="D13" s="12">
        <v>1463.2342200000001</v>
      </c>
      <c r="E13" s="12">
        <v>477.86417999999998</v>
      </c>
      <c r="F13" s="12">
        <v>936.53954999999996</v>
      </c>
      <c r="G13" s="12">
        <v>2208.9769900000001</v>
      </c>
      <c r="H13" s="12">
        <v>526.17895999999996</v>
      </c>
      <c r="I13" s="12">
        <v>7629.0680500000008</v>
      </c>
      <c r="J13" s="12">
        <v>9122.3747100000001</v>
      </c>
      <c r="K13" s="12">
        <v>1328.91526</v>
      </c>
      <c r="L13" s="12">
        <v>1698.6703599999998</v>
      </c>
      <c r="M13" s="12">
        <v>7138.0164400000003</v>
      </c>
      <c r="N13" s="12">
        <v>4258.1034900000004</v>
      </c>
      <c r="O13" s="12">
        <v>36787.942210000001</v>
      </c>
      <c r="P13" s="27">
        <v>-997.67317999999977</v>
      </c>
      <c r="Q13" s="28">
        <v>-0.18982411975279001</v>
      </c>
      <c r="R13" s="27">
        <v>727.11409000000276</v>
      </c>
      <c r="S13" s="28">
        <v>2.0163543875930445E-2</v>
      </c>
      <c r="T13" s="46"/>
      <c r="U13" s="44"/>
      <c r="V13" s="44"/>
      <c r="W13" s="44"/>
    </row>
    <row r="14" spans="1:23" s="1" customFormat="1" x14ac:dyDescent="0.2">
      <c r="A14" s="23" t="s">
        <v>11</v>
      </c>
      <c r="B14" s="26">
        <v>949988.09969000006</v>
      </c>
      <c r="C14" s="12">
        <v>11895851.111329999</v>
      </c>
      <c r="D14" s="12">
        <v>998961.1865800001</v>
      </c>
      <c r="E14" s="12">
        <v>888906.37760999997</v>
      </c>
      <c r="F14" s="12">
        <v>1008441.8288900001</v>
      </c>
      <c r="G14" s="12">
        <v>906421.36252999993</v>
      </c>
      <c r="H14" s="12">
        <v>909971.86138000002</v>
      </c>
      <c r="I14" s="12">
        <v>1097806.9582700001</v>
      </c>
      <c r="J14" s="12">
        <v>836335.6200600001</v>
      </c>
      <c r="K14" s="12">
        <v>963760.54055000003</v>
      </c>
      <c r="L14" s="12">
        <v>1051837.3159899998</v>
      </c>
      <c r="M14" s="12">
        <v>903577.10002000013</v>
      </c>
      <c r="N14" s="12">
        <v>891755.53682000004</v>
      </c>
      <c r="O14" s="12">
        <v>10457775.688700002</v>
      </c>
      <c r="P14" s="27">
        <v>-58232.562870000023</v>
      </c>
      <c r="Q14" s="28">
        <v>-6.1298202460643991E-2</v>
      </c>
      <c r="R14" s="27">
        <v>-1438075.4226299971</v>
      </c>
      <c r="S14" s="28">
        <v>-0.12088882158758085</v>
      </c>
      <c r="T14" s="46"/>
      <c r="U14" s="44"/>
      <c r="V14" s="44"/>
      <c r="W14" s="44"/>
    </row>
    <row r="15" spans="1:23" s="1" customFormat="1" x14ac:dyDescent="0.2">
      <c r="A15" s="23" t="s">
        <v>12</v>
      </c>
      <c r="B15" s="26">
        <v>257362.39773</v>
      </c>
      <c r="C15" s="12">
        <v>2480419.9592499998</v>
      </c>
      <c r="D15" s="12">
        <v>270141.549</v>
      </c>
      <c r="E15" s="12">
        <v>256012.12984000001</v>
      </c>
      <c r="F15" s="12">
        <v>262175.42469999997</v>
      </c>
      <c r="G15" s="12">
        <v>263402.43891999999</v>
      </c>
      <c r="H15" s="12">
        <v>275302.22745000001</v>
      </c>
      <c r="I15" s="12">
        <v>409474.39019000001</v>
      </c>
      <c r="J15" s="12">
        <v>415862.65596999996</v>
      </c>
      <c r="K15" s="12">
        <v>221561.89050000004</v>
      </c>
      <c r="L15" s="12">
        <v>300196.42608</v>
      </c>
      <c r="M15" s="12">
        <v>260043.66214999999</v>
      </c>
      <c r="N15" s="12">
        <v>298627.11777999997</v>
      </c>
      <c r="O15" s="12">
        <v>3232799.9125800002</v>
      </c>
      <c r="P15" s="27">
        <v>41264.720049999974</v>
      </c>
      <c r="Q15" s="28">
        <v>0.1603370205358865</v>
      </c>
      <c r="R15" s="27">
        <v>752379.9533300004</v>
      </c>
      <c r="S15" s="28">
        <v>0.30332764841865578</v>
      </c>
      <c r="T15" s="46"/>
      <c r="U15" s="44"/>
      <c r="V15" s="44"/>
      <c r="W15" s="44"/>
    </row>
    <row r="16" spans="1:23" s="1" customFormat="1" x14ac:dyDescent="0.2">
      <c r="A16" s="23" t="s">
        <v>13</v>
      </c>
      <c r="B16" s="26">
        <v>190506.95963999999</v>
      </c>
      <c r="C16" s="12">
        <v>2655297.6171699995</v>
      </c>
      <c r="D16" s="12">
        <v>218229.35580000002</v>
      </c>
      <c r="E16" s="12">
        <v>231405.66501000006</v>
      </c>
      <c r="F16" s="12">
        <v>271780.05933000002</v>
      </c>
      <c r="G16" s="12">
        <v>249059.50242999999</v>
      </c>
      <c r="H16" s="12">
        <v>247502.67301999999</v>
      </c>
      <c r="I16" s="12">
        <v>243560.36672999998</v>
      </c>
      <c r="J16" s="12">
        <v>241610.78485000003</v>
      </c>
      <c r="K16" s="12">
        <v>220280.72042</v>
      </c>
      <c r="L16" s="12">
        <v>227256.95694000003</v>
      </c>
      <c r="M16" s="12">
        <v>217861.92491999999</v>
      </c>
      <c r="N16" s="12">
        <v>198107.28713999997</v>
      </c>
      <c r="O16" s="12">
        <v>2566655.2965900004</v>
      </c>
      <c r="P16" s="27">
        <v>7600.3274999999849</v>
      </c>
      <c r="Q16" s="28">
        <v>3.9895274767715927E-2</v>
      </c>
      <c r="R16" s="27">
        <v>-88642.320579999126</v>
      </c>
      <c r="S16" s="28">
        <v>-3.3383195920039133E-2</v>
      </c>
      <c r="T16" s="46"/>
      <c r="U16" s="44"/>
      <c r="V16" s="44"/>
      <c r="W16" s="44"/>
    </row>
    <row r="17" spans="1:23" s="1" customFormat="1" x14ac:dyDescent="0.2">
      <c r="A17" s="23" t="s">
        <v>14</v>
      </c>
      <c r="B17" s="26">
        <v>179706.90404999998</v>
      </c>
      <c r="C17" s="12">
        <v>2741957.3630799996</v>
      </c>
      <c r="D17" s="12">
        <v>278850.21843000001</v>
      </c>
      <c r="E17" s="12">
        <v>210110.86249</v>
      </c>
      <c r="F17" s="12">
        <v>298059.51699000003</v>
      </c>
      <c r="G17" s="12">
        <v>235757.94299000001</v>
      </c>
      <c r="H17" s="12">
        <v>213192.79235</v>
      </c>
      <c r="I17" s="12">
        <v>260673.98556</v>
      </c>
      <c r="J17" s="12">
        <v>196727.61407000001</v>
      </c>
      <c r="K17" s="12">
        <v>254458.71314000001</v>
      </c>
      <c r="L17" s="12">
        <v>483720.97717999999</v>
      </c>
      <c r="M17" s="12">
        <v>213941.75881</v>
      </c>
      <c r="N17" s="12">
        <v>136095.28367999999</v>
      </c>
      <c r="O17" s="12">
        <v>2781589.6656900002</v>
      </c>
      <c r="P17" s="27">
        <v>-43611.62036999999</v>
      </c>
      <c r="Q17" s="28">
        <v>-0.24268194146767952</v>
      </c>
      <c r="R17" s="27">
        <v>39632.302610000595</v>
      </c>
      <c r="S17" s="28">
        <v>1.4454018557561454E-2</v>
      </c>
      <c r="T17" s="46"/>
      <c r="U17" s="44"/>
      <c r="V17" s="44"/>
      <c r="W17" s="44"/>
    </row>
    <row r="18" spans="1:23" s="1" customFormat="1" x14ac:dyDescent="0.2">
      <c r="A18" s="23" t="s">
        <v>15</v>
      </c>
      <c r="B18" s="26">
        <v>226072.13841999997</v>
      </c>
      <c r="C18" s="12">
        <v>2849833.2813400002</v>
      </c>
      <c r="D18" s="12">
        <v>220500.19588999997</v>
      </c>
      <c r="E18" s="12">
        <v>220533.17326999997</v>
      </c>
      <c r="F18" s="12">
        <v>261025.13364000001</v>
      </c>
      <c r="G18" s="12">
        <v>269655.20843</v>
      </c>
      <c r="H18" s="12">
        <v>284071.66362000001</v>
      </c>
      <c r="I18" s="12">
        <v>298182.77797000005</v>
      </c>
      <c r="J18" s="12">
        <v>285362.44125999999</v>
      </c>
      <c r="K18" s="12">
        <v>288022.18411000003</v>
      </c>
      <c r="L18" s="12">
        <v>279027.31675</v>
      </c>
      <c r="M18" s="12">
        <v>357712.25127999997</v>
      </c>
      <c r="N18" s="12">
        <v>211252.00588999997</v>
      </c>
      <c r="O18" s="12">
        <v>2975344.3521100003</v>
      </c>
      <c r="P18" s="27">
        <v>-14820.132530000003</v>
      </c>
      <c r="Q18" s="28">
        <v>-6.5554882762540845E-2</v>
      </c>
      <c r="R18" s="27">
        <v>125511.07077000011</v>
      </c>
      <c r="S18" s="28">
        <v>4.4041548532615993E-2</v>
      </c>
      <c r="T18" s="46"/>
      <c r="U18" s="44"/>
      <c r="V18" s="44"/>
      <c r="W18" s="44"/>
    </row>
    <row r="19" spans="1:23" s="14" customFormat="1" x14ac:dyDescent="0.2">
      <c r="A19" s="19" t="s">
        <v>16</v>
      </c>
      <c r="B19" s="29">
        <v>2299047.5307300002</v>
      </c>
      <c r="C19" s="13">
        <v>25288078.120790001</v>
      </c>
      <c r="D19" s="13">
        <v>2111705.6631999998</v>
      </c>
      <c r="E19" s="13">
        <v>1914813.18245</v>
      </c>
      <c r="F19" s="13">
        <v>2307401.7962200004</v>
      </c>
      <c r="G19" s="13">
        <v>2088559.8839800002</v>
      </c>
      <c r="H19" s="13">
        <v>2188080.1980300001</v>
      </c>
      <c r="I19" s="13">
        <v>2476921.9664400006</v>
      </c>
      <c r="J19" s="13">
        <v>2223966.0718</v>
      </c>
      <c r="K19" s="13">
        <v>2141297.64915</v>
      </c>
      <c r="L19" s="13">
        <v>2492523.8639499997</v>
      </c>
      <c r="M19" s="13">
        <v>2186593.2185299997</v>
      </c>
      <c r="N19" s="13">
        <v>1847308.9490100003</v>
      </c>
      <c r="O19" s="12">
        <v>23979172.442759998</v>
      </c>
      <c r="P19" s="27">
        <v>-451738.5817199999</v>
      </c>
      <c r="Q19" s="28">
        <v>-0.19648944864422291</v>
      </c>
      <c r="R19" s="27">
        <v>-1308905.6780300029</v>
      </c>
      <c r="S19" s="28">
        <v>-5.1759792570156504E-2</v>
      </c>
      <c r="T19" s="49"/>
      <c r="U19" s="85"/>
      <c r="V19" s="85"/>
      <c r="W19" s="85"/>
    </row>
    <row r="20" spans="1:23" s="1" customFormat="1" x14ac:dyDescent="0.2">
      <c r="B20" s="3"/>
      <c r="C20" s="3"/>
      <c r="D20" s="3"/>
      <c r="E20" s="3"/>
      <c r="F20" s="3"/>
      <c r="G20" s="3"/>
      <c r="H20" s="93"/>
      <c r="I20" s="93"/>
      <c r="J20" s="93"/>
      <c r="K20" s="93"/>
      <c r="L20" s="93"/>
      <c r="M20" s="93"/>
      <c r="N20" s="93"/>
      <c r="O20" s="4"/>
      <c r="P20" s="10"/>
      <c r="Q20" s="99"/>
      <c r="R20" s="10"/>
      <c r="S20" s="99"/>
      <c r="T20" s="46"/>
    </row>
    <row r="21" spans="1:23" s="1" customFormat="1" x14ac:dyDescent="0.2">
      <c r="A21" s="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0"/>
      <c r="Q21" s="99"/>
      <c r="R21" s="5"/>
      <c r="S21" s="99"/>
      <c r="T21" s="46"/>
    </row>
    <row r="22" spans="1:23" s="1" customFormat="1" x14ac:dyDescent="0.2">
      <c r="A22" s="1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46"/>
    </row>
    <row r="23" spans="1:23" s="1" customFormat="1" x14ac:dyDescent="0.2">
      <c r="A23" s="1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46"/>
    </row>
    <row r="24" spans="1:23" s="1" customForma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46"/>
    </row>
    <row r="25" spans="1:23" x14ac:dyDescent="0.2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23" x14ac:dyDescent="0.2">
      <c r="P26" s="16"/>
      <c r="Q26" s="80"/>
      <c r="R26" s="16"/>
      <c r="S26" s="80"/>
    </row>
    <row r="27" spans="1:23" s="1" customFormat="1" x14ac:dyDescent="0.2">
      <c r="A27" s="142" t="s">
        <v>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46"/>
    </row>
    <row r="28" spans="1:23" s="1" customFormat="1" x14ac:dyDescent="0.2">
      <c r="A28" s="142" t="s">
        <v>99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23" s="1" customFormat="1" x14ac:dyDescent="0.2">
      <c r="A29" s="142" t="s">
        <v>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46"/>
    </row>
    <row r="30" spans="1:23" s="1" customFormat="1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8"/>
      <c r="P30" s="16"/>
      <c r="Q30" s="80"/>
      <c r="R30" s="16"/>
      <c r="S30" s="80"/>
      <c r="T30" s="46"/>
    </row>
    <row r="31" spans="1:23" s="1" customFormat="1" ht="15" customHeight="1" x14ac:dyDescent="0.2">
      <c r="A31" s="131" t="s">
        <v>2</v>
      </c>
      <c r="B31" s="147" t="s">
        <v>21</v>
      </c>
      <c r="C31" s="148" t="s">
        <v>31</v>
      </c>
      <c r="D31" s="152" t="s">
        <v>31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47" t="s">
        <v>104</v>
      </c>
      <c r="Q31" s="148"/>
      <c r="R31" s="147" t="s">
        <v>105</v>
      </c>
      <c r="S31" s="148"/>
      <c r="T31" s="46"/>
    </row>
    <row r="32" spans="1:23" s="1" customFormat="1" x14ac:dyDescent="0.2">
      <c r="A32" s="132"/>
      <c r="B32" s="17" t="s">
        <v>100</v>
      </c>
      <c r="C32" s="17" t="s">
        <v>101</v>
      </c>
      <c r="D32" s="133" t="s">
        <v>38</v>
      </c>
      <c r="E32" s="133" t="s">
        <v>39</v>
      </c>
      <c r="F32" s="133" t="s">
        <v>43</v>
      </c>
      <c r="G32" s="133" t="s">
        <v>50</v>
      </c>
      <c r="H32" s="133" t="s">
        <v>56</v>
      </c>
      <c r="I32" s="133" t="s">
        <v>69</v>
      </c>
      <c r="J32" s="133" t="s">
        <v>72</v>
      </c>
      <c r="K32" s="133" t="s">
        <v>79</v>
      </c>
      <c r="L32" s="133" t="s">
        <v>84</v>
      </c>
      <c r="M32" s="133" t="s">
        <v>88</v>
      </c>
      <c r="N32" s="133" t="s">
        <v>103</v>
      </c>
      <c r="O32" s="133" t="s">
        <v>102</v>
      </c>
      <c r="P32" s="40" t="s">
        <v>3</v>
      </c>
      <c r="Q32" s="102" t="s">
        <v>4</v>
      </c>
      <c r="R32" s="40" t="s">
        <v>3</v>
      </c>
      <c r="S32" s="109" t="s">
        <v>4</v>
      </c>
      <c r="T32" s="46"/>
    </row>
    <row r="33" spans="1:20" s="1" customFormat="1" x14ac:dyDescent="0.2">
      <c r="A33" s="23" t="s">
        <v>5</v>
      </c>
      <c r="B33" s="23">
        <v>302937.35025999998</v>
      </c>
      <c r="C33" s="23">
        <v>366420.93435</v>
      </c>
      <c r="D33" s="12">
        <v>1891.0812599999999</v>
      </c>
      <c r="E33" s="12">
        <v>879.85947999999996</v>
      </c>
      <c r="F33" s="12">
        <v>2672.6363199999996</v>
      </c>
      <c r="G33" s="12">
        <v>1037.41104</v>
      </c>
      <c r="H33" s="12">
        <v>2060.73533</v>
      </c>
      <c r="I33" s="12">
        <v>15786.86793</v>
      </c>
      <c r="J33" s="12">
        <v>105953.78056999999</v>
      </c>
      <c r="K33" s="12">
        <v>36474.198680000001</v>
      </c>
      <c r="L33" s="12">
        <v>3475.1583900000001</v>
      </c>
      <c r="M33" s="12">
        <v>1914.0283400000001</v>
      </c>
      <c r="N33" s="12">
        <v>1071.45308</v>
      </c>
      <c r="O33" s="32">
        <v>173217.21041999999</v>
      </c>
      <c r="P33" s="33">
        <v>-301865.89717999997</v>
      </c>
      <c r="Q33" s="34">
        <v>-0.99646311991875414</v>
      </c>
      <c r="R33" s="27">
        <v>-193203.72393000001</v>
      </c>
      <c r="S33" s="28">
        <v>-0.52727261413905624</v>
      </c>
      <c r="T33" s="46"/>
    </row>
    <row r="34" spans="1:20" s="1" customFormat="1" x14ac:dyDescent="0.2">
      <c r="A34" s="23" t="s">
        <v>6</v>
      </c>
      <c r="B34" s="23">
        <v>25000</v>
      </c>
      <c r="C34" s="23">
        <v>149057.37608000002</v>
      </c>
      <c r="D34" s="12">
        <v>3000</v>
      </c>
      <c r="E34" s="12">
        <v>23200</v>
      </c>
      <c r="F34" s="12">
        <v>5000</v>
      </c>
      <c r="G34" s="12">
        <v>0.02</v>
      </c>
      <c r="H34" s="12">
        <v>32465.032320000002</v>
      </c>
      <c r="I34" s="12">
        <v>12627.5</v>
      </c>
      <c r="J34" s="12">
        <v>13300</v>
      </c>
      <c r="K34" s="12">
        <v>1250.01</v>
      </c>
      <c r="L34" s="12">
        <v>3850.02</v>
      </c>
      <c r="M34" s="12">
        <v>0.01</v>
      </c>
      <c r="N34" s="12">
        <v>11485.1268</v>
      </c>
      <c r="O34" s="32">
        <v>106177.71911999999</v>
      </c>
      <c r="P34" s="33">
        <v>-13514.8732</v>
      </c>
      <c r="Q34" s="34">
        <v>-0.54059492799999997</v>
      </c>
      <c r="R34" s="27">
        <v>-42879.656960000022</v>
      </c>
      <c r="S34" s="28">
        <v>-0.28767215744483687</v>
      </c>
      <c r="T34" s="46"/>
    </row>
    <row r="35" spans="1:20" s="1" customFormat="1" x14ac:dyDescent="0.2">
      <c r="A35" s="23" t="s">
        <v>7</v>
      </c>
      <c r="B35" s="23">
        <v>2713.2532099999999</v>
      </c>
      <c r="C35" s="23">
        <v>41024.767330000002</v>
      </c>
      <c r="D35" s="12">
        <v>5642.6937400000006</v>
      </c>
      <c r="E35" s="12">
        <v>2632.11222</v>
      </c>
      <c r="F35" s="12">
        <v>4739.7028200000004</v>
      </c>
      <c r="G35" s="12">
        <v>3671.9732899999999</v>
      </c>
      <c r="H35" s="12">
        <v>2872.2938300000001</v>
      </c>
      <c r="I35" s="12">
        <v>3508.4482799999996</v>
      </c>
      <c r="J35" s="12">
        <v>2706.38636</v>
      </c>
      <c r="K35" s="12">
        <v>4776.3481300000003</v>
      </c>
      <c r="L35" s="12">
        <v>5363.7849000000006</v>
      </c>
      <c r="M35" s="12">
        <v>2705.1547700000001</v>
      </c>
      <c r="N35" s="12">
        <v>3251.4620099999997</v>
      </c>
      <c r="O35" s="32">
        <v>41870.360350000003</v>
      </c>
      <c r="P35" s="33">
        <v>538.20879999999988</v>
      </c>
      <c r="Q35" s="34">
        <v>0.19836290915140942</v>
      </c>
      <c r="R35" s="27">
        <v>845.59302000000025</v>
      </c>
      <c r="S35" s="28">
        <v>2.0611768817556442E-2</v>
      </c>
      <c r="T35" s="46"/>
    </row>
    <row r="36" spans="1:20" s="1" customFormat="1" x14ac:dyDescent="0.2">
      <c r="A36" s="23" t="s">
        <v>8</v>
      </c>
      <c r="B36" s="23">
        <v>6815.4511199999997</v>
      </c>
      <c r="C36" s="23">
        <v>118637.42097999998</v>
      </c>
      <c r="D36" s="12">
        <v>10123.437830000001</v>
      </c>
      <c r="E36" s="12">
        <v>12349.519779999999</v>
      </c>
      <c r="F36" s="12">
        <v>13897.163759999999</v>
      </c>
      <c r="G36" s="12">
        <v>13320.210279999999</v>
      </c>
      <c r="H36" s="12">
        <v>11629.342630000001</v>
      </c>
      <c r="I36" s="12">
        <v>18332.799440000003</v>
      </c>
      <c r="J36" s="12">
        <v>13429.519390000001</v>
      </c>
      <c r="K36" s="12">
        <v>16111.572890000001</v>
      </c>
      <c r="L36" s="12">
        <v>18690.978769999998</v>
      </c>
      <c r="M36" s="12">
        <v>11575.09389</v>
      </c>
      <c r="N36" s="12">
        <v>9427.9553599999999</v>
      </c>
      <c r="O36" s="32">
        <v>148887.59401999999</v>
      </c>
      <c r="P36" s="33">
        <v>2612.5042400000002</v>
      </c>
      <c r="Q36" s="34">
        <v>0.38332080943748315</v>
      </c>
      <c r="R36" s="27">
        <v>30250.173040000009</v>
      </c>
      <c r="S36" s="28">
        <v>0.25498002898343186</v>
      </c>
      <c r="T36" s="46"/>
    </row>
    <row r="37" spans="1:20" s="1" customFormat="1" x14ac:dyDescent="0.2">
      <c r="A37" s="23" t="s">
        <v>9</v>
      </c>
      <c r="B37" s="23">
        <v>0</v>
      </c>
      <c r="C37" s="23">
        <v>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32">
        <v>0</v>
      </c>
      <c r="P37" s="33">
        <v>0</v>
      </c>
      <c r="Q37" s="34">
        <v>0</v>
      </c>
      <c r="R37" s="27">
        <v>-5</v>
      </c>
      <c r="S37" s="28">
        <v>-1</v>
      </c>
      <c r="T37" s="46"/>
    </row>
    <row r="38" spans="1:20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12">
        <v>10</v>
      </c>
      <c r="H38" s="12">
        <v>20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32">
        <v>50</v>
      </c>
      <c r="P38" s="33">
        <v>0</v>
      </c>
      <c r="Q38" s="34">
        <v>0</v>
      </c>
      <c r="R38" s="27">
        <v>50</v>
      </c>
      <c r="S38" s="28">
        <v>0</v>
      </c>
      <c r="T38" s="46"/>
    </row>
    <row r="39" spans="1:20" s="1" customFormat="1" x14ac:dyDescent="0.2">
      <c r="A39" s="23" t="s">
        <v>11</v>
      </c>
      <c r="B39" s="23">
        <v>14290.713689999999</v>
      </c>
      <c r="C39" s="23">
        <v>167517.02377999999</v>
      </c>
      <c r="D39" s="12">
        <v>6774.5585000000001</v>
      </c>
      <c r="E39" s="12">
        <v>16218.541700000002</v>
      </c>
      <c r="F39" s="12">
        <v>18535.962070000001</v>
      </c>
      <c r="G39" s="12">
        <v>32789.224269999999</v>
      </c>
      <c r="H39" s="12">
        <v>17261.066569999999</v>
      </c>
      <c r="I39" s="12">
        <v>34161.110999999997</v>
      </c>
      <c r="J39" s="12">
        <v>4251.0853499999994</v>
      </c>
      <c r="K39" s="12">
        <v>4257.9328499999992</v>
      </c>
      <c r="L39" s="12">
        <v>23017.510150000002</v>
      </c>
      <c r="M39" s="12">
        <v>12547.68208</v>
      </c>
      <c r="N39" s="12">
        <v>1598.1800899999998</v>
      </c>
      <c r="O39" s="32">
        <v>171412.85462999999</v>
      </c>
      <c r="P39" s="33">
        <v>-12692.533599999999</v>
      </c>
      <c r="Q39" s="34">
        <v>-0.88816653075078156</v>
      </c>
      <c r="R39" s="27">
        <v>3895.8308499999985</v>
      </c>
      <c r="S39" s="28">
        <v>2.3256327996349802E-2</v>
      </c>
      <c r="T39" s="46"/>
    </row>
    <row r="40" spans="1:20" s="4" customFormat="1" x14ac:dyDescent="0.2">
      <c r="A40" s="36" t="s">
        <v>12</v>
      </c>
      <c r="B40" s="36">
        <v>44821.309099999999</v>
      </c>
      <c r="C40" s="36">
        <v>300859.21317</v>
      </c>
      <c r="D40" s="12">
        <v>37320.585890000002</v>
      </c>
      <c r="E40" s="12">
        <v>36106.112959999999</v>
      </c>
      <c r="F40" s="12">
        <v>76753.852980000011</v>
      </c>
      <c r="G40" s="12">
        <v>57246.007880000005</v>
      </c>
      <c r="H40" s="12">
        <v>58961.424619999998</v>
      </c>
      <c r="I40" s="12">
        <v>124186.8037</v>
      </c>
      <c r="J40" s="12">
        <v>83155.69279999999</v>
      </c>
      <c r="K40" s="12">
        <v>21856.939899999998</v>
      </c>
      <c r="L40" s="12">
        <v>101221.90867</v>
      </c>
      <c r="M40" s="12">
        <v>61693.725599999998</v>
      </c>
      <c r="N40" s="12">
        <v>93993.370389999996</v>
      </c>
      <c r="O40" s="32">
        <v>752496.42538999999</v>
      </c>
      <c r="P40" s="33">
        <v>49172.061289999998</v>
      </c>
      <c r="Q40" s="34">
        <v>1.0970688334937546</v>
      </c>
      <c r="R40" s="27">
        <v>451637.21221999999</v>
      </c>
      <c r="S40" s="28">
        <v>1.5011579916776658</v>
      </c>
      <c r="T40" s="124"/>
    </row>
    <row r="41" spans="1:20" s="1" customFormat="1" x14ac:dyDescent="0.2">
      <c r="A41" s="23" t="s">
        <v>13</v>
      </c>
      <c r="B41" s="23">
        <v>22328.28613</v>
      </c>
      <c r="C41" s="23">
        <v>290073.65418999997</v>
      </c>
      <c r="D41" s="12">
        <v>26121.574720000004</v>
      </c>
      <c r="E41" s="12">
        <v>22982.214740000003</v>
      </c>
      <c r="F41" s="12">
        <v>26985.305550000001</v>
      </c>
      <c r="G41" s="12">
        <v>29421.639070000001</v>
      </c>
      <c r="H41" s="12">
        <v>24164.017829999997</v>
      </c>
      <c r="I41" s="12">
        <v>25472.53688</v>
      </c>
      <c r="J41" s="12">
        <v>24084.399670000003</v>
      </c>
      <c r="K41" s="12">
        <v>28618.696199999998</v>
      </c>
      <c r="L41" s="12">
        <v>28381.142899999999</v>
      </c>
      <c r="M41" s="12">
        <v>24751.54304</v>
      </c>
      <c r="N41" s="12">
        <v>24135.445849999996</v>
      </c>
      <c r="O41" s="32">
        <v>285118.51645000005</v>
      </c>
      <c r="P41" s="33">
        <v>1807.159719999996</v>
      </c>
      <c r="Q41" s="34">
        <v>8.0935890443105674E-2</v>
      </c>
      <c r="R41" s="27">
        <v>-4955.1377399999183</v>
      </c>
      <c r="S41" s="28">
        <v>-1.7082343289109181E-2</v>
      </c>
      <c r="T41" s="124"/>
    </row>
    <row r="42" spans="1:20" s="1" customFormat="1" x14ac:dyDescent="0.2">
      <c r="A42" s="23" t="s">
        <v>14</v>
      </c>
      <c r="B42" s="23">
        <v>2092.50945</v>
      </c>
      <c r="C42" s="23">
        <v>31918.421600000005</v>
      </c>
      <c r="D42" s="12">
        <v>1973.73038</v>
      </c>
      <c r="E42" s="12">
        <v>2045.4574399999999</v>
      </c>
      <c r="F42" s="12">
        <v>5519.2863899999993</v>
      </c>
      <c r="G42" s="12">
        <v>3146.9522700000002</v>
      </c>
      <c r="H42" s="12">
        <v>1388.6012800000001</v>
      </c>
      <c r="I42" s="12">
        <v>8099.9880499999999</v>
      </c>
      <c r="J42" s="12">
        <v>2061.5918700000002</v>
      </c>
      <c r="K42" s="12">
        <v>5321.3207999999995</v>
      </c>
      <c r="L42" s="12">
        <v>21429.49712</v>
      </c>
      <c r="M42" s="12">
        <v>8014.1831500000008</v>
      </c>
      <c r="N42" s="12">
        <v>2715.9444900000003</v>
      </c>
      <c r="O42" s="32">
        <v>61716.553240000001</v>
      </c>
      <c r="P42" s="33">
        <v>623.4350400000003</v>
      </c>
      <c r="Q42" s="34">
        <v>0.29793654695322891</v>
      </c>
      <c r="R42" s="27">
        <v>29798.131639999996</v>
      </c>
      <c r="S42" s="28">
        <v>0.9335715911465996</v>
      </c>
      <c r="T42" s="124"/>
    </row>
    <row r="43" spans="1:20" s="1" customFormat="1" x14ac:dyDescent="0.2">
      <c r="A43" s="23" t="s">
        <v>15</v>
      </c>
      <c r="B43" s="23">
        <v>23792.437959999999</v>
      </c>
      <c r="C43" s="23">
        <v>465615.81823000003</v>
      </c>
      <c r="D43" s="12">
        <v>31383.944</v>
      </c>
      <c r="E43" s="12">
        <v>28730.352579999999</v>
      </c>
      <c r="F43" s="12">
        <v>34391.155220000008</v>
      </c>
      <c r="G43" s="12">
        <v>49997.224260000003</v>
      </c>
      <c r="H43" s="12">
        <v>52407.79636</v>
      </c>
      <c r="I43" s="12">
        <v>62121.933720000001</v>
      </c>
      <c r="J43" s="12">
        <v>53778.893219999998</v>
      </c>
      <c r="K43" s="12">
        <v>58775.680950000002</v>
      </c>
      <c r="L43" s="12">
        <v>60439.691740000002</v>
      </c>
      <c r="M43" s="12">
        <v>57626.576840000002</v>
      </c>
      <c r="N43" s="12">
        <v>38612.379510000006</v>
      </c>
      <c r="O43" s="32">
        <v>528265.62840000005</v>
      </c>
      <c r="P43" s="33">
        <v>14819.941550000007</v>
      </c>
      <c r="Q43" s="34">
        <v>0.62288453057712667</v>
      </c>
      <c r="R43" s="27">
        <v>62649.810170000012</v>
      </c>
      <c r="S43" s="28">
        <v>0.13455258115619451</v>
      </c>
      <c r="T43" s="124"/>
    </row>
    <row r="44" spans="1:20" s="14" customFormat="1" x14ac:dyDescent="0.2">
      <c r="A44" s="19" t="s">
        <v>16</v>
      </c>
      <c r="B44" s="24">
        <v>444791.31091999996</v>
      </c>
      <c r="C44" s="24">
        <v>1931129.62971</v>
      </c>
      <c r="D44" s="13">
        <v>124231.60631999999</v>
      </c>
      <c r="E44" s="13">
        <v>145164.17089999997</v>
      </c>
      <c r="F44" s="13">
        <v>188495.06511</v>
      </c>
      <c r="G44" s="13">
        <v>190640.66236000002</v>
      </c>
      <c r="H44" s="13">
        <v>203230.31076999998</v>
      </c>
      <c r="I44" s="13">
        <v>304297.989</v>
      </c>
      <c r="J44" s="13">
        <v>302721.34922999999</v>
      </c>
      <c r="K44" s="13">
        <v>177442.7004</v>
      </c>
      <c r="L44" s="13">
        <v>265869.69264000002</v>
      </c>
      <c r="M44" s="13">
        <v>180827.99771</v>
      </c>
      <c r="N44" s="13">
        <v>186291.31758000003</v>
      </c>
      <c r="O44" s="32">
        <v>2269212.8620199999</v>
      </c>
      <c r="P44" s="19">
        <v>-258499.99333999993</v>
      </c>
      <c r="Q44" s="20">
        <v>-0.58117141003793948</v>
      </c>
      <c r="R44" s="30">
        <v>338083.23230999988</v>
      </c>
      <c r="S44" s="31">
        <v>0.17507019058102813</v>
      </c>
      <c r="T44" s="129"/>
    </row>
    <row r="45" spans="1:20" s="1" customForma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6"/>
      <c r="P45" s="73"/>
      <c r="Q45" s="111"/>
      <c r="S45" s="99"/>
      <c r="T45" s="46"/>
    </row>
    <row r="46" spans="1:20" s="1" customFormat="1" x14ac:dyDescent="0.2">
      <c r="A46" s="1" t="s">
        <v>17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66"/>
      <c r="P46" s="73"/>
      <c r="Q46" s="107"/>
      <c r="R46" s="10"/>
      <c r="S46" s="99"/>
      <c r="T46" s="46"/>
    </row>
    <row r="47" spans="1:20" s="1" customFormat="1" x14ac:dyDescent="0.2">
      <c r="A47" s="1" t="s">
        <v>18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6"/>
      <c r="P47" s="73"/>
      <c r="Q47" s="107"/>
      <c r="R47" s="10"/>
      <c r="S47" s="99"/>
      <c r="T47" s="46"/>
    </row>
    <row r="48" spans="1:20" s="1" customFormat="1" x14ac:dyDescent="0.2">
      <c r="A48" s="1" t="s">
        <v>19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66"/>
      <c r="P48" s="73"/>
      <c r="Q48" s="107"/>
      <c r="R48" s="10"/>
      <c r="S48" s="99"/>
      <c r="T48" s="46"/>
    </row>
    <row r="49" spans="1:20" x14ac:dyDescent="0.2"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P49" s="73"/>
      <c r="Q49" s="107"/>
      <c r="R49" s="10"/>
      <c r="S49" s="99"/>
    </row>
    <row r="50" spans="1:20" x14ac:dyDescent="0.2">
      <c r="B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P50" s="73"/>
      <c r="Q50" s="107"/>
      <c r="R50" s="10"/>
      <c r="S50" s="99"/>
    </row>
    <row r="51" spans="1:20" x14ac:dyDescent="0.2"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P51" s="73"/>
      <c r="Q51" s="107"/>
      <c r="R51" s="10"/>
      <c r="S51" s="99"/>
    </row>
    <row r="52" spans="1:20" x14ac:dyDescent="0.2">
      <c r="P52" s="73"/>
      <c r="Q52" s="107"/>
      <c r="R52" s="10"/>
      <c r="S52" s="99"/>
    </row>
    <row r="53" spans="1:20" x14ac:dyDescent="0.2">
      <c r="P53" s="73"/>
      <c r="Q53" s="107"/>
      <c r="R53" s="10"/>
      <c r="S53" s="99"/>
    </row>
    <row r="54" spans="1:20" x14ac:dyDescent="0.2">
      <c r="P54" s="73"/>
      <c r="Q54" s="107"/>
      <c r="R54" s="10"/>
      <c r="S54" s="99"/>
    </row>
    <row r="55" spans="1:20" x14ac:dyDescent="0.2">
      <c r="P55" s="73"/>
      <c r="Q55" s="107"/>
      <c r="R55" s="10"/>
      <c r="S55" s="99"/>
    </row>
    <row r="56" spans="1:20" s="1" customFormat="1" x14ac:dyDescent="0.2">
      <c r="A56" s="142" t="s">
        <v>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46"/>
    </row>
    <row r="57" spans="1:20" s="1" customFormat="1" x14ac:dyDescent="0.2">
      <c r="A57" s="142" t="s">
        <v>99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</row>
    <row r="58" spans="1:20" s="1" customFormat="1" x14ac:dyDescent="0.2">
      <c r="A58" s="142" t="s">
        <v>1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46"/>
    </row>
    <row r="59" spans="1:20" s="1" customFormat="1" x14ac:dyDescent="0.2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8"/>
      <c r="P59" s="130"/>
      <c r="Q59" s="99"/>
      <c r="S59" s="99"/>
      <c r="T59" s="46"/>
    </row>
    <row r="60" spans="1:20" s="1" customFormat="1" x14ac:dyDescent="0.2">
      <c r="A60" s="131" t="s">
        <v>2</v>
      </c>
      <c r="B60" s="147" t="s">
        <v>22</v>
      </c>
      <c r="C60" s="148" t="s">
        <v>32</v>
      </c>
      <c r="D60" s="147" t="s">
        <v>32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48"/>
      <c r="P60" s="147" t="s">
        <v>104</v>
      </c>
      <c r="Q60" s="148"/>
      <c r="R60" s="147" t="s">
        <v>105</v>
      </c>
      <c r="S60" s="148"/>
      <c r="T60" s="46"/>
    </row>
    <row r="61" spans="1:20" s="1" customFormat="1" x14ac:dyDescent="0.2">
      <c r="A61" s="132"/>
      <c r="B61" s="17" t="s">
        <v>100</v>
      </c>
      <c r="C61" s="17" t="s">
        <v>101</v>
      </c>
      <c r="D61" s="133" t="s">
        <v>38</v>
      </c>
      <c r="E61" s="133" t="s">
        <v>39</v>
      </c>
      <c r="F61" s="133" t="s">
        <v>43</v>
      </c>
      <c r="G61" s="133" t="s">
        <v>50</v>
      </c>
      <c r="H61" s="133" t="s">
        <v>56</v>
      </c>
      <c r="I61" s="133" t="s">
        <v>69</v>
      </c>
      <c r="J61" s="133" t="s">
        <v>72</v>
      </c>
      <c r="K61" s="133" t="s">
        <v>79</v>
      </c>
      <c r="L61" s="133" t="s">
        <v>84</v>
      </c>
      <c r="M61" s="133" t="s">
        <v>88</v>
      </c>
      <c r="N61" s="133" t="s">
        <v>103</v>
      </c>
      <c r="O61" s="133" t="s">
        <v>102</v>
      </c>
      <c r="P61" s="40" t="s">
        <v>3</v>
      </c>
      <c r="Q61" s="102" t="s">
        <v>4</v>
      </c>
      <c r="R61" s="40" t="s">
        <v>3</v>
      </c>
      <c r="S61" s="109" t="s">
        <v>4</v>
      </c>
      <c r="T61" s="46"/>
    </row>
    <row r="62" spans="1:20" s="1" customFormat="1" x14ac:dyDescent="0.2">
      <c r="A62" s="23" t="s">
        <v>5</v>
      </c>
      <c r="B62" s="23">
        <v>38477.137040000001</v>
      </c>
      <c r="C62" s="23">
        <v>477145.88334999996</v>
      </c>
      <c r="D62" s="23">
        <v>25117.961910000002</v>
      </c>
      <c r="E62" s="23">
        <v>5790.8391600000004</v>
      </c>
      <c r="F62" s="23">
        <v>20817.10484</v>
      </c>
      <c r="G62" s="23">
        <v>32301.098169999997</v>
      </c>
      <c r="H62" s="23">
        <v>17006.95048</v>
      </c>
      <c r="I62" s="23">
        <v>16028.940480000001</v>
      </c>
      <c r="J62" s="23">
        <v>12069.114589999999</v>
      </c>
      <c r="K62" s="23">
        <v>14150.456480000003</v>
      </c>
      <c r="L62" s="23">
        <v>19673.472659999999</v>
      </c>
      <c r="M62" s="23">
        <v>11836.103760000002</v>
      </c>
      <c r="N62" s="23">
        <v>6419.4146500000006</v>
      </c>
      <c r="O62" s="36">
        <v>181211.45718</v>
      </c>
      <c r="P62" s="37">
        <v>-32057.722390000003</v>
      </c>
      <c r="Q62" s="34">
        <v>-0.83316288206873301</v>
      </c>
      <c r="R62" s="27">
        <v>-295934.42616999999</v>
      </c>
      <c r="S62" s="28">
        <v>-0.62021791761519551</v>
      </c>
      <c r="T62" s="46"/>
    </row>
    <row r="63" spans="1:20" s="1" customFormat="1" x14ac:dyDescent="0.2">
      <c r="A63" s="23" t="s">
        <v>6</v>
      </c>
      <c r="B63" s="23">
        <v>69776.248400000011</v>
      </c>
      <c r="C63" s="23">
        <v>857943.20805999998</v>
      </c>
      <c r="D63" s="23">
        <v>24019.908380000004</v>
      </c>
      <c r="E63" s="23">
        <v>21215.375010000003</v>
      </c>
      <c r="F63" s="23">
        <v>105543.56215000001</v>
      </c>
      <c r="G63" s="23">
        <v>41741.135969999996</v>
      </c>
      <c r="H63" s="23">
        <v>119901.08473</v>
      </c>
      <c r="I63" s="23">
        <v>46233.486290000001</v>
      </c>
      <c r="J63" s="23">
        <v>49845.586870000006</v>
      </c>
      <c r="K63" s="23">
        <v>60489.61217</v>
      </c>
      <c r="L63" s="23">
        <v>52324.599900000008</v>
      </c>
      <c r="M63" s="23">
        <v>143891.65552999999</v>
      </c>
      <c r="N63" s="23">
        <v>45798.858110000001</v>
      </c>
      <c r="O63" s="36">
        <v>711004.86511000001</v>
      </c>
      <c r="P63" s="37">
        <v>-23977.39029000001</v>
      </c>
      <c r="Q63" s="34">
        <v>-0.34363255176098018</v>
      </c>
      <c r="R63" s="27">
        <v>-146938.34294999996</v>
      </c>
      <c r="S63" s="28">
        <v>-0.17126814638728849</v>
      </c>
      <c r="T63" s="46"/>
    </row>
    <row r="64" spans="1:20" s="1" customFormat="1" x14ac:dyDescent="0.2">
      <c r="A64" s="23" t="s">
        <v>7</v>
      </c>
      <c r="B64" s="23">
        <v>13223.394560000002</v>
      </c>
      <c r="C64" s="23">
        <v>156107.29260000002</v>
      </c>
      <c r="D64" s="23">
        <v>15428.92374</v>
      </c>
      <c r="E64" s="23">
        <v>13199.22811</v>
      </c>
      <c r="F64" s="23">
        <v>12458.056550000001</v>
      </c>
      <c r="G64" s="23">
        <v>9853.6905900000002</v>
      </c>
      <c r="H64" s="23">
        <v>9600.0000700000001</v>
      </c>
      <c r="I64" s="23">
        <v>11356.3896</v>
      </c>
      <c r="J64" s="23">
        <v>10826.506710000001</v>
      </c>
      <c r="K64" s="23">
        <v>11453.37887</v>
      </c>
      <c r="L64" s="23">
        <v>16918.30213</v>
      </c>
      <c r="M64" s="23">
        <v>16189.141989999998</v>
      </c>
      <c r="N64" s="23">
        <v>10030.39543</v>
      </c>
      <c r="O64" s="36">
        <v>137314.01379</v>
      </c>
      <c r="P64" s="37">
        <v>-3192.999130000002</v>
      </c>
      <c r="Q64" s="34">
        <v>-0.24146591977665388</v>
      </c>
      <c r="R64" s="27">
        <v>-18793.278810000018</v>
      </c>
      <c r="S64" s="28">
        <v>-0.12038693706741033</v>
      </c>
      <c r="T64" s="46"/>
    </row>
    <row r="65" spans="1:20" s="1" customFormat="1" x14ac:dyDescent="0.2">
      <c r="A65" s="23" t="s">
        <v>8</v>
      </c>
      <c r="B65" s="23">
        <v>24256.882829999999</v>
      </c>
      <c r="C65" s="23">
        <v>320446.71736999997</v>
      </c>
      <c r="D65" s="23">
        <v>31609.812449999998</v>
      </c>
      <c r="E65" s="23">
        <v>18876.572640000002</v>
      </c>
      <c r="F65" s="23">
        <v>30316.055560000001</v>
      </c>
      <c r="G65" s="23">
        <v>41328.906360000001</v>
      </c>
      <c r="H65" s="23">
        <v>43253.198240000005</v>
      </c>
      <c r="I65" s="23">
        <v>31365.329859999998</v>
      </c>
      <c r="J65" s="23">
        <v>25669.172870000002</v>
      </c>
      <c r="K65" s="23">
        <v>32948.747329999998</v>
      </c>
      <c r="L65" s="23">
        <v>25045.102059999997</v>
      </c>
      <c r="M65" s="23">
        <v>35848.770819999998</v>
      </c>
      <c r="N65" s="23">
        <v>17147.65438</v>
      </c>
      <c r="O65" s="36">
        <v>333409.32257000002</v>
      </c>
      <c r="P65" s="37">
        <v>-7109.2284499999987</v>
      </c>
      <c r="Q65" s="34">
        <v>-0.2930808752230758</v>
      </c>
      <c r="R65" s="27">
        <v>12962.605200000049</v>
      </c>
      <c r="S65" s="28">
        <v>4.0451671049676952E-2</v>
      </c>
      <c r="T65" s="46"/>
    </row>
    <row r="66" spans="1:20" s="1" customFormat="1" x14ac:dyDescent="0.2">
      <c r="A66" s="23" t="s">
        <v>9</v>
      </c>
      <c r="B66" s="23">
        <v>6955.5371099999993</v>
      </c>
      <c r="C66" s="23">
        <v>141869.36038</v>
      </c>
      <c r="D66" s="23">
        <v>6726.1039700000001</v>
      </c>
      <c r="E66" s="23">
        <v>9223.6036500000009</v>
      </c>
      <c r="F66" s="23">
        <v>9539.0111199999992</v>
      </c>
      <c r="G66" s="23">
        <v>18800.005990000001</v>
      </c>
      <c r="H66" s="23">
        <v>18724.163619999999</v>
      </c>
      <c r="I66" s="23">
        <v>4354.6577900000002</v>
      </c>
      <c r="J66" s="23">
        <v>5144.5135199999995</v>
      </c>
      <c r="K66" s="23">
        <v>14230.360620000001</v>
      </c>
      <c r="L66" s="23">
        <v>3444.7818399999996</v>
      </c>
      <c r="M66" s="23">
        <v>2358.5458100000001</v>
      </c>
      <c r="N66" s="23">
        <v>2581.29439</v>
      </c>
      <c r="O66" s="36">
        <v>95127.042319999993</v>
      </c>
      <c r="P66" s="37">
        <v>-4374.2427199999993</v>
      </c>
      <c r="Q66" s="34">
        <v>-0.62888640385673966</v>
      </c>
      <c r="R66" s="27">
        <v>-46742.318060000005</v>
      </c>
      <c r="S66" s="28">
        <v>-0.32947436948189335</v>
      </c>
      <c r="T66" s="46"/>
    </row>
    <row r="67" spans="1:20" s="4" customFormat="1" x14ac:dyDescent="0.2">
      <c r="A67" s="36" t="s">
        <v>10</v>
      </c>
      <c r="B67" s="36">
        <v>5255.7766700000002</v>
      </c>
      <c r="C67" s="36">
        <v>36060.828119999998</v>
      </c>
      <c r="D67" s="36">
        <v>1463.2342200000001</v>
      </c>
      <c r="E67" s="36">
        <v>457.86417999999998</v>
      </c>
      <c r="F67" s="36">
        <v>936.53954999999996</v>
      </c>
      <c r="G67" s="36">
        <v>2198.9769900000001</v>
      </c>
      <c r="H67" s="36">
        <v>506.17896000000002</v>
      </c>
      <c r="I67" s="36">
        <v>7629.0680500000008</v>
      </c>
      <c r="J67" s="36">
        <v>9122.3747100000001</v>
      </c>
      <c r="K67" s="36">
        <v>1328.91526</v>
      </c>
      <c r="L67" s="36">
        <v>1698.6703599999998</v>
      </c>
      <c r="M67" s="36">
        <v>7138.0164400000003</v>
      </c>
      <c r="N67" s="36">
        <v>4258.1034900000004</v>
      </c>
      <c r="O67" s="36">
        <v>36737.942210000001</v>
      </c>
      <c r="P67" s="37">
        <v>-997.67317999999977</v>
      </c>
      <c r="Q67" s="34">
        <v>-0.18982411975279001</v>
      </c>
      <c r="R67" s="27">
        <v>677.11409000000276</v>
      </c>
      <c r="S67" s="28">
        <v>1.8776997792362415E-2</v>
      </c>
      <c r="T67" s="79"/>
    </row>
    <row r="68" spans="1:20" s="1" customFormat="1" x14ac:dyDescent="0.2">
      <c r="A68" s="23" t="s">
        <v>11</v>
      </c>
      <c r="B68" s="23">
        <v>935697.38600000006</v>
      </c>
      <c r="C68" s="23">
        <v>11728334.087549999</v>
      </c>
      <c r="D68" s="23">
        <v>992186.62808000005</v>
      </c>
      <c r="E68" s="23">
        <v>872687.83591000002</v>
      </c>
      <c r="F68" s="23">
        <v>989905.86682</v>
      </c>
      <c r="G68" s="23">
        <v>873632.13826000004</v>
      </c>
      <c r="H68" s="23">
        <v>892710.79480999999</v>
      </c>
      <c r="I68" s="23">
        <v>1063645.84727</v>
      </c>
      <c r="J68" s="23">
        <v>832084.53471000004</v>
      </c>
      <c r="K68" s="23">
        <v>959502.60770000005</v>
      </c>
      <c r="L68" s="23">
        <v>1028819.8058399999</v>
      </c>
      <c r="M68" s="23">
        <v>891029.41794000007</v>
      </c>
      <c r="N68" s="23">
        <v>890157.35673</v>
      </c>
      <c r="O68" s="36">
        <v>10286362.834070001</v>
      </c>
      <c r="P68" s="37">
        <v>-45540.029270000057</v>
      </c>
      <c r="Q68" s="34">
        <v>-4.8669612581348054E-2</v>
      </c>
      <c r="R68" s="27">
        <v>-1441971.2534799986</v>
      </c>
      <c r="S68" s="28">
        <v>-0.12294766185171146</v>
      </c>
      <c r="T68" s="46"/>
    </row>
    <row r="69" spans="1:20" s="1" customFormat="1" x14ac:dyDescent="0.2">
      <c r="A69" s="23" t="s">
        <v>12</v>
      </c>
      <c r="B69" s="23">
        <v>212541.08862999998</v>
      </c>
      <c r="C69" s="23">
        <v>2179560.74608</v>
      </c>
      <c r="D69" s="23">
        <v>232820.96311000001</v>
      </c>
      <c r="E69" s="23">
        <v>219906.01687999998</v>
      </c>
      <c r="F69" s="23">
        <v>185421.57172000001</v>
      </c>
      <c r="G69" s="23">
        <v>206156.43104</v>
      </c>
      <c r="H69" s="23">
        <v>216340.80283</v>
      </c>
      <c r="I69" s="23">
        <v>285287.58649000002</v>
      </c>
      <c r="J69" s="23">
        <v>332706.96316999994</v>
      </c>
      <c r="K69" s="23">
        <v>199704.95060000001</v>
      </c>
      <c r="L69" s="23">
        <v>198974.51741</v>
      </c>
      <c r="M69" s="23">
        <v>198349.93654999998</v>
      </c>
      <c r="N69" s="23">
        <v>204633.74738999997</v>
      </c>
      <c r="O69" s="36">
        <v>2480303.4871900002</v>
      </c>
      <c r="P69" s="37">
        <v>-7907.3412400000088</v>
      </c>
      <c r="Q69" s="34">
        <v>-3.7203823933382729E-2</v>
      </c>
      <c r="R69" s="27">
        <v>300742.74111000029</v>
      </c>
      <c r="S69" s="28">
        <v>0.13798318842495871</v>
      </c>
      <c r="T69" s="46"/>
    </row>
    <row r="70" spans="1:20" s="1" customFormat="1" x14ac:dyDescent="0.2">
      <c r="A70" s="23" t="s">
        <v>13</v>
      </c>
      <c r="B70" s="23">
        <v>168178.67350999999</v>
      </c>
      <c r="C70" s="23">
        <v>2365223.9629800003</v>
      </c>
      <c r="D70" s="23">
        <v>192107.78108000002</v>
      </c>
      <c r="E70" s="23">
        <v>208423.45027000003</v>
      </c>
      <c r="F70" s="23">
        <v>244794.75378000003</v>
      </c>
      <c r="G70" s="23">
        <v>219637.86336000002</v>
      </c>
      <c r="H70" s="23">
        <v>223338.65518999999</v>
      </c>
      <c r="I70" s="23">
        <v>218087.82984999998</v>
      </c>
      <c r="J70" s="23">
        <v>217526.38518000001</v>
      </c>
      <c r="K70" s="23">
        <v>191662.02421999999</v>
      </c>
      <c r="L70" s="23">
        <v>198875.81404000003</v>
      </c>
      <c r="M70" s="23">
        <v>193110.38188</v>
      </c>
      <c r="N70" s="23">
        <v>173971.84128999998</v>
      </c>
      <c r="O70" s="36">
        <v>2281536.7801399999</v>
      </c>
      <c r="P70" s="37">
        <v>5793.1677799999889</v>
      </c>
      <c r="Q70" s="34">
        <v>3.4446506558130974E-2</v>
      </c>
      <c r="R70" s="27">
        <v>-83687.182840000372</v>
      </c>
      <c r="S70" s="28">
        <v>-3.5382350318555411E-2</v>
      </c>
      <c r="T70" s="46"/>
    </row>
    <row r="71" spans="1:20" s="1" customFormat="1" x14ac:dyDescent="0.2">
      <c r="A71" s="23" t="s">
        <v>14</v>
      </c>
      <c r="B71" s="23">
        <v>177614.3946</v>
      </c>
      <c r="C71" s="23">
        <v>2710038.9414799996</v>
      </c>
      <c r="D71" s="23">
        <v>276876.48804999999</v>
      </c>
      <c r="E71" s="23">
        <v>208065.40505</v>
      </c>
      <c r="F71" s="23">
        <v>292540.23060000001</v>
      </c>
      <c r="G71" s="23">
        <v>232610.99072</v>
      </c>
      <c r="H71" s="23">
        <v>211804.19107</v>
      </c>
      <c r="I71" s="23">
        <v>252573.99750999999</v>
      </c>
      <c r="J71" s="23">
        <v>194666.02220000001</v>
      </c>
      <c r="K71" s="23">
        <v>249137.39233999999</v>
      </c>
      <c r="L71" s="23">
        <v>462291.48006000003</v>
      </c>
      <c r="M71" s="23">
        <v>205927.57566</v>
      </c>
      <c r="N71" s="23">
        <v>133379.33919</v>
      </c>
      <c r="O71" s="36">
        <v>2719873.1124500004</v>
      </c>
      <c r="P71" s="37">
        <v>-44235.055410000001</v>
      </c>
      <c r="Q71" s="34">
        <v>-0.24905107218151112</v>
      </c>
      <c r="R71" s="27">
        <v>9834.1709700007923</v>
      </c>
      <c r="S71" s="28">
        <v>3.6287932322589533E-3</v>
      </c>
      <c r="T71" s="46"/>
    </row>
    <row r="72" spans="1:20" s="1" customFormat="1" x14ac:dyDescent="0.2">
      <c r="A72" s="23" t="s">
        <v>15</v>
      </c>
      <c r="B72" s="23">
        <v>202279.70045999999</v>
      </c>
      <c r="C72" s="23">
        <v>2384217.4631099999</v>
      </c>
      <c r="D72" s="23">
        <v>189116.25188999998</v>
      </c>
      <c r="E72" s="23">
        <v>191802.82068999999</v>
      </c>
      <c r="F72" s="23">
        <v>226633.97842000003</v>
      </c>
      <c r="G72" s="23">
        <v>219657.98417000001</v>
      </c>
      <c r="H72" s="23">
        <v>231663.86726</v>
      </c>
      <c r="I72" s="23">
        <v>236060.84424999999</v>
      </c>
      <c r="J72" s="23">
        <v>231583.54803999999</v>
      </c>
      <c r="K72" s="23">
        <v>229246.50315999999</v>
      </c>
      <c r="L72" s="23">
        <v>218587.62500999999</v>
      </c>
      <c r="M72" s="23">
        <v>300085.67443999997</v>
      </c>
      <c r="N72" s="23">
        <v>172639.62638</v>
      </c>
      <c r="O72" s="36">
        <v>2447078.72371</v>
      </c>
      <c r="P72" s="37">
        <v>-29640.074079999991</v>
      </c>
      <c r="Q72" s="34">
        <v>-0.14653014619161553</v>
      </c>
      <c r="R72" s="27">
        <v>62861.260600000154</v>
      </c>
      <c r="S72" s="28">
        <v>2.6365573431377909E-2</v>
      </c>
      <c r="T72" s="46"/>
    </row>
    <row r="73" spans="1:20" s="14" customFormat="1" x14ac:dyDescent="0.2">
      <c r="A73" s="19" t="s">
        <v>16</v>
      </c>
      <c r="B73" s="24">
        <v>1854256.2198099999</v>
      </c>
      <c r="C73" s="24">
        <v>23356948.491080005</v>
      </c>
      <c r="D73" s="24">
        <v>1987474.0568800003</v>
      </c>
      <c r="E73" s="24">
        <v>1769649.0115499997</v>
      </c>
      <c r="F73" s="24">
        <v>2118906.7311100001</v>
      </c>
      <c r="G73" s="24">
        <v>1897919.22162</v>
      </c>
      <c r="H73" s="24">
        <v>1984849.88726</v>
      </c>
      <c r="I73" s="24">
        <v>2172623.9774399996</v>
      </c>
      <c r="J73" s="24">
        <v>1921244.72257</v>
      </c>
      <c r="K73" s="24">
        <v>1963854.9487500002</v>
      </c>
      <c r="L73" s="24">
        <v>2226654.1713100001</v>
      </c>
      <c r="M73" s="24">
        <v>2005765.2208200002</v>
      </c>
      <c r="N73" s="24">
        <v>1661017.6314299998</v>
      </c>
      <c r="O73" s="36">
        <v>21709959.580740001</v>
      </c>
      <c r="P73" s="38">
        <v>-193238.58838000009</v>
      </c>
      <c r="Q73" s="20">
        <v>-0.10421353118060495</v>
      </c>
      <c r="R73" s="30">
        <v>-1646988.9103400037</v>
      </c>
      <c r="S73" s="31">
        <v>-7.051387346120952E-2</v>
      </c>
      <c r="T73" s="49"/>
    </row>
    <row r="74" spans="1:20" s="1" customForma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4"/>
      <c r="Q74" s="99"/>
      <c r="S74" s="99"/>
      <c r="T74" s="46"/>
    </row>
    <row r="75" spans="1:20" s="1" customFormat="1" x14ac:dyDescent="0.2">
      <c r="A75" s="1" t="s">
        <v>17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6"/>
      <c r="P75" s="10"/>
      <c r="Q75" s="45"/>
      <c r="R75" s="10"/>
      <c r="S75" s="45"/>
      <c r="T75" s="46"/>
    </row>
    <row r="76" spans="1:20" s="1" customFormat="1" x14ac:dyDescent="0.2">
      <c r="A76" s="1" t="s">
        <v>18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10"/>
      <c r="Q76" s="45"/>
      <c r="R76" s="10"/>
      <c r="S76" s="45"/>
      <c r="T76" s="46"/>
    </row>
    <row r="77" spans="1:20" s="1" customFormat="1" x14ac:dyDescent="0.2">
      <c r="A77" s="1" t="s">
        <v>19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46"/>
    </row>
    <row r="78" spans="1:20" x14ac:dyDescent="0.2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20" x14ac:dyDescent="0.2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20" s="1" customFormat="1" x14ac:dyDescent="0.2">
      <c r="A80" s="142" t="s">
        <v>0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46"/>
    </row>
    <row r="81" spans="1:20" s="1" customFormat="1" x14ac:dyDescent="0.2">
      <c r="A81" s="142" t="s">
        <v>99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</row>
    <row r="82" spans="1:20" s="1" customFormat="1" x14ac:dyDescent="0.2">
      <c r="A82" s="142" t="s">
        <v>1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46"/>
    </row>
    <row r="83" spans="1:20" s="1" customFormat="1" x14ac:dyDescent="0.2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8"/>
      <c r="P83" s="10"/>
      <c r="Q83" s="45"/>
      <c r="R83" s="10"/>
      <c r="S83" s="45"/>
      <c r="T83" s="46"/>
    </row>
    <row r="84" spans="1:20" s="1" customFormat="1" x14ac:dyDescent="0.2">
      <c r="A84" s="131" t="s">
        <v>2</v>
      </c>
      <c r="B84" s="147" t="s">
        <v>23</v>
      </c>
      <c r="C84" s="148" t="s">
        <v>33</v>
      </c>
      <c r="D84" s="147" t="s">
        <v>33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48"/>
      <c r="P84" s="147" t="s">
        <v>104</v>
      </c>
      <c r="Q84" s="148"/>
      <c r="R84" s="147" t="s">
        <v>105</v>
      </c>
      <c r="S84" s="148"/>
      <c r="T84" s="46"/>
    </row>
    <row r="85" spans="1:20" s="1" customFormat="1" x14ac:dyDescent="0.2">
      <c r="A85" s="132"/>
      <c r="B85" s="17" t="s">
        <v>100</v>
      </c>
      <c r="C85" s="17" t="s">
        <v>101</v>
      </c>
      <c r="D85" s="133" t="s">
        <v>38</v>
      </c>
      <c r="E85" s="133" t="s">
        <v>39</v>
      </c>
      <c r="F85" s="133" t="s">
        <v>43</v>
      </c>
      <c r="G85" s="133" t="s">
        <v>50</v>
      </c>
      <c r="H85" s="133" t="s">
        <v>56</v>
      </c>
      <c r="I85" s="133" t="s">
        <v>69</v>
      </c>
      <c r="J85" s="133" t="s">
        <v>72</v>
      </c>
      <c r="K85" s="133" t="s">
        <v>79</v>
      </c>
      <c r="L85" s="133" t="s">
        <v>84</v>
      </c>
      <c r="M85" s="133" t="s">
        <v>88</v>
      </c>
      <c r="N85" s="133" t="s">
        <v>103</v>
      </c>
      <c r="O85" s="133" t="s">
        <v>102</v>
      </c>
      <c r="P85" s="40" t="s">
        <v>3</v>
      </c>
      <c r="Q85" s="102" t="s">
        <v>4</v>
      </c>
      <c r="R85" s="40" t="s">
        <v>3</v>
      </c>
      <c r="S85" s="109" t="s">
        <v>4</v>
      </c>
      <c r="T85" s="46"/>
    </row>
    <row r="86" spans="1:20" s="1" customFormat="1" x14ac:dyDescent="0.2">
      <c r="A86" s="23" t="s">
        <v>5</v>
      </c>
      <c r="B86" s="12">
        <v>0</v>
      </c>
      <c r="C86" s="12">
        <v>4887.5031900000004</v>
      </c>
      <c r="D86" s="23">
        <v>0</v>
      </c>
      <c r="E86" s="23">
        <v>0</v>
      </c>
      <c r="F86" s="23">
        <v>98.085999999999999</v>
      </c>
      <c r="G86" s="23">
        <v>178.74939999999998</v>
      </c>
      <c r="H86" s="23">
        <v>2.6456</v>
      </c>
      <c r="I86" s="23">
        <v>0.51234000000000002</v>
      </c>
      <c r="J86" s="23">
        <v>1532.6050500000001</v>
      </c>
      <c r="K86" s="23">
        <v>40</v>
      </c>
      <c r="L86" s="23">
        <v>0</v>
      </c>
      <c r="M86" s="23">
        <v>0</v>
      </c>
      <c r="N86" s="23">
        <v>90</v>
      </c>
      <c r="O86" s="39">
        <v>1942.5983900000001</v>
      </c>
      <c r="P86" s="33">
        <v>90</v>
      </c>
      <c r="Q86" s="28">
        <v>0</v>
      </c>
      <c r="R86" s="27">
        <v>-2944.9048000000003</v>
      </c>
      <c r="S86" s="28">
        <v>-0.60253767322860818</v>
      </c>
      <c r="T86" s="46"/>
    </row>
    <row r="87" spans="1:20" s="1" customFormat="1" x14ac:dyDescent="0.2">
      <c r="A87" s="23" t="s">
        <v>6</v>
      </c>
      <c r="B87" s="12">
        <v>28068.581759999997</v>
      </c>
      <c r="C87" s="12">
        <v>296822.03132999997</v>
      </c>
      <c r="D87" s="23">
        <v>13412.1978</v>
      </c>
      <c r="E87" s="23">
        <v>15971.048720000001</v>
      </c>
      <c r="F87" s="23">
        <v>34331.158510000001</v>
      </c>
      <c r="G87" s="23">
        <v>19572.612410000002</v>
      </c>
      <c r="H87" s="23">
        <v>54141.227480000001</v>
      </c>
      <c r="I87" s="23">
        <v>14034.536380000001</v>
      </c>
      <c r="J87" s="23">
        <v>29710.48043</v>
      </c>
      <c r="K87" s="23">
        <v>22633.390349999998</v>
      </c>
      <c r="L87" s="23">
        <v>23958.04435</v>
      </c>
      <c r="M87" s="23">
        <v>85160.931929999992</v>
      </c>
      <c r="N87" s="23">
        <v>26121.490329999997</v>
      </c>
      <c r="O87" s="39">
        <v>339047.11868999997</v>
      </c>
      <c r="P87" s="33">
        <v>-1947.0914300000004</v>
      </c>
      <c r="Q87" s="28">
        <v>-6.9369070608859995E-2</v>
      </c>
      <c r="R87" s="27">
        <v>42225.087360000005</v>
      </c>
      <c r="S87" s="28">
        <v>0.1422572548634542</v>
      </c>
      <c r="T87" s="46"/>
    </row>
    <row r="88" spans="1:20" s="1" customFormat="1" x14ac:dyDescent="0.2">
      <c r="A88" s="23" t="s">
        <v>7</v>
      </c>
      <c r="B88" s="12">
        <v>9413.1611700000012</v>
      </c>
      <c r="C88" s="12">
        <v>105047.62434000002</v>
      </c>
      <c r="D88" s="23">
        <v>12861.128650000001</v>
      </c>
      <c r="E88" s="23">
        <v>10756.56523</v>
      </c>
      <c r="F88" s="23">
        <v>7872.5525499999994</v>
      </c>
      <c r="G88" s="23">
        <v>7708.17371</v>
      </c>
      <c r="H88" s="23">
        <v>6508.9783399999997</v>
      </c>
      <c r="I88" s="23">
        <v>8313.2019099999998</v>
      </c>
      <c r="J88" s="23">
        <v>9261.2468200000003</v>
      </c>
      <c r="K88" s="23">
        <v>7842.6286700000001</v>
      </c>
      <c r="L88" s="23">
        <v>15240.406449999999</v>
      </c>
      <c r="M88" s="23">
        <v>11717.887929999999</v>
      </c>
      <c r="N88" s="23">
        <v>7602.6802400000006</v>
      </c>
      <c r="O88" s="39">
        <v>105685.45050000001</v>
      </c>
      <c r="P88" s="33">
        <v>-1810.4809300000006</v>
      </c>
      <c r="Q88" s="28">
        <v>-0.19233506123002042</v>
      </c>
      <c r="R88" s="27">
        <v>637.82615999998234</v>
      </c>
      <c r="S88" s="28">
        <v>6.0717809089672059E-3</v>
      </c>
      <c r="T88" s="46"/>
    </row>
    <row r="89" spans="1:20" s="1" customFormat="1" x14ac:dyDescent="0.2">
      <c r="A89" s="23" t="s">
        <v>8</v>
      </c>
      <c r="B89" s="12">
        <v>16388.664580000001</v>
      </c>
      <c r="C89" s="12">
        <v>225634.57637</v>
      </c>
      <c r="D89" s="23">
        <v>27328.651739999998</v>
      </c>
      <c r="E89" s="23">
        <v>13955.15833</v>
      </c>
      <c r="F89" s="23">
        <v>23933.846389999999</v>
      </c>
      <c r="G89" s="23">
        <v>21093.537350000002</v>
      </c>
      <c r="H89" s="23">
        <v>32841.180520000002</v>
      </c>
      <c r="I89" s="23">
        <v>21214.952940000003</v>
      </c>
      <c r="J89" s="23">
        <v>20206.053100000001</v>
      </c>
      <c r="K89" s="23">
        <v>27065.14428</v>
      </c>
      <c r="L89" s="23">
        <v>16678.295249999999</v>
      </c>
      <c r="M89" s="23">
        <v>24548.854950000001</v>
      </c>
      <c r="N89" s="23">
        <v>11171.795189999999</v>
      </c>
      <c r="O89" s="39">
        <v>240037.47004000001</v>
      </c>
      <c r="P89" s="33">
        <v>-5216.8693900000017</v>
      </c>
      <c r="Q89" s="28">
        <v>-0.31832181106241186</v>
      </c>
      <c r="R89" s="27">
        <v>14402.893670000019</v>
      </c>
      <c r="S89" s="28">
        <v>6.3832830507243976E-2</v>
      </c>
      <c r="T89" s="46"/>
    </row>
    <row r="90" spans="1:20" s="1" customFormat="1" x14ac:dyDescent="0.2">
      <c r="A90" s="23" t="s">
        <v>9</v>
      </c>
      <c r="B90" s="12">
        <v>2755.5371099999998</v>
      </c>
      <c r="C90" s="12">
        <v>62668.86995</v>
      </c>
      <c r="D90" s="23">
        <v>5426.1039700000001</v>
      </c>
      <c r="E90" s="23">
        <v>5718.6417099999999</v>
      </c>
      <c r="F90" s="23">
        <v>3739.0101500000001</v>
      </c>
      <c r="G90" s="23">
        <v>7836.2423600000002</v>
      </c>
      <c r="H90" s="23">
        <v>11656.414640000001</v>
      </c>
      <c r="I90" s="23">
        <v>2283.2826800000003</v>
      </c>
      <c r="J90" s="23">
        <v>2664.0202400000003</v>
      </c>
      <c r="K90" s="23">
        <v>3000.3606199999999</v>
      </c>
      <c r="L90" s="23">
        <v>1250.0229199999999</v>
      </c>
      <c r="M90" s="23">
        <v>2217.9458100000002</v>
      </c>
      <c r="N90" s="23">
        <v>2381.2942899999998</v>
      </c>
      <c r="O90" s="39">
        <v>48173.339390000001</v>
      </c>
      <c r="P90" s="33">
        <v>-374.24281999999994</v>
      </c>
      <c r="Q90" s="28">
        <v>-0.13581483575084208</v>
      </c>
      <c r="R90" s="27">
        <v>-14495.530559999999</v>
      </c>
      <c r="S90" s="28">
        <v>-0.23130352552336075</v>
      </c>
      <c r="T90" s="46"/>
    </row>
    <row r="91" spans="1:20" s="1" customFormat="1" x14ac:dyDescent="0.2">
      <c r="A91" s="23" t="s">
        <v>10</v>
      </c>
      <c r="B91" s="12">
        <v>505.77666999999997</v>
      </c>
      <c r="C91" s="12">
        <v>10328.008129999998</v>
      </c>
      <c r="D91" s="23">
        <v>463.18421999999998</v>
      </c>
      <c r="E91" s="23">
        <v>457.81417999999996</v>
      </c>
      <c r="F91" s="23">
        <v>584.31332999999995</v>
      </c>
      <c r="G91" s="23">
        <v>1160.0262399999999</v>
      </c>
      <c r="H91" s="23">
        <v>432.66896000000003</v>
      </c>
      <c r="I91" s="23">
        <v>2063.5885699999999</v>
      </c>
      <c r="J91" s="23">
        <v>2002.41371</v>
      </c>
      <c r="K91" s="23">
        <v>451.04665999999997</v>
      </c>
      <c r="L91" s="23">
        <v>985.92534999999998</v>
      </c>
      <c r="M91" s="23">
        <v>6650.6334400000005</v>
      </c>
      <c r="N91" s="23">
        <v>301.45676000000003</v>
      </c>
      <c r="O91" s="39">
        <v>15553.07142</v>
      </c>
      <c r="P91" s="33">
        <v>-204.31990999999994</v>
      </c>
      <c r="Q91" s="28">
        <v>-0.40397258734769226</v>
      </c>
      <c r="R91" s="27">
        <v>5225.0632900000019</v>
      </c>
      <c r="S91" s="28">
        <v>0.50591200396353697</v>
      </c>
      <c r="T91" s="46"/>
    </row>
    <row r="92" spans="1:20" s="1" customFormat="1" x14ac:dyDescent="0.2">
      <c r="A92" s="23" t="s">
        <v>11</v>
      </c>
      <c r="B92" s="12">
        <v>458480.97856000002</v>
      </c>
      <c r="C92" s="12">
        <v>5746476.3856599992</v>
      </c>
      <c r="D92" s="23">
        <v>478087.90258000005</v>
      </c>
      <c r="E92" s="23">
        <v>417911.33954999998</v>
      </c>
      <c r="F92" s="23">
        <v>511253.34596000006</v>
      </c>
      <c r="G92" s="23">
        <v>408773.08875</v>
      </c>
      <c r="H92" s="23">
        <v>457926.55067999993</v>
      </c>
      <c r="I92" s="23">
        <v>447136.03130000003</v>
      </c>
      <c r="J92" s="23">
        <v>427491.77850999997</v>
      </c>
      <c r="K92" s="23">
        <v>496128.2193</v>
      </c>
      <c r="L92" s="23">
        <v>468898.79553999996</v>
      </c>
      <c r="M92" s="23">
        <v>449381.16999000002</v>
      </c>
      <c r="N92" s="23">
        <v>412403.21539999999</v>
      </c>
      <c r="O92" s="39">
        <v>4975391.4375600005</v>
      </c>
      <c r="P92" s="33">
        <v>-46077.763160000031</v>
      </c>
      <c r="Q92" s="28">
        <v>-0.10050092656999943</v>
      </c>
      <c r="R92" s="27">
        <v>-771084.94809999876</v>
      </c>
      <c r="S92" s="28">
        <v>-0.13418395836867902</v>
      </c>
      <c r="T92" s="46"/>
    </row>
    <row r="93" spans="1:20" s="1" customFormat="1" x14ac:dyDescent="0.2">
      <c r="A93" s="23" t="s">
        <v>12</v>
      </c>
      <c r="B93" s="12">
        <v>53501.753990000005</v>
      </c>
      <c r="C93" s="12">
        <v>780372.15377999994</v>
      </c>
      <c r="D93" s="23">
        <v>46185.782089999993</v>
      </c>
      <c r="E93" s="23">
        <v>58453.059600000001</v>
      </c>
      <c r="F93" s="23">
        <v>47118.364590000005</v>
      </c>
      <c r="G93" s="23">
        <v>40069.415280000001</v>
      </c>
      <c r="H93" s="23">
        <v>49478.243999999999</v>
      </c>
      <c r="I93" s="23">
        <v>91292.075190000003</v>
      </c>
      <c r="J93" s="23">
        <v>51854.620889999998</v>
      </c>
      <c r="K93" s="23">
        <v>79263.061669999996</v>
      </c>
      <c r="L93" s="23">
        <v>65160.977169999998</v>
      </c>
      <c r="M93" s="23">
        <v>49437.362880000001</v>
      </c>
      <c r="N93" s="23">
        <v>46707.385849999999</v>
      </c>
      <c r="O93" s="39">
        <v>625020.34921000001</v>
      </c>
      <c r="P93" s="33">
        <v>-6794.368140000006</v>
      </c>
      <c r="Q93" s="28">
        <v>-0.12699337186720905</v>
      </c>
      <c r="R93" s="27">
        <v>-155351.80456999992</v>
      </c>
      <c r="S93" s="28">
        <v>-0.19907399798608938</v>
      </c>
      <c r="T93" s="46"/>
    </row>
    <row r="94" spans="1:20" s="1" customFormat="1" x14ac:dyDescent="0.2">
      <c r="A94" s="23" t="s">
        <v>13</v>
      </c>
      <c r="B94" s="12">
        <v>111263.06856999999</v>
      </c>
      <c r="C94" s="12">
        <v>1498393.92604</v>
      </c>
      <c r="D94" s="23">
        <v>135439.9369</v>
      </c>
      <c r="E94" s="23">
        <v>138627.75467000002</v>
      </c>
      <c r="F94" s="23">
        <v>154467.45074</v>
      </c>
      <c r="G94" s="23">
        <v>130886.2622</v>
      </c>
      <c r="H94" s="23">
        <v>144511.63897000003</v>
      </c>
      <c r="I94" s="23">
        <v>137633.98493000001</v>
      </c>
      <c r="J94" s="23">
        <v>128735.38701000001</v>
      </c>
      <c r="K94" s="23">
        <v>109844.91176999999</v>
      </c>
      <c r="L94" s="23">
        <v>113151.30771000001</v>
      </c>
      <c r="M94" s="23">
        <v>128325.41821999998</v>
      </c>
      <c r="N94" s="23">
        <v>95998.139459999991</v>
      </c>
      <c r="O94" s="39">
        <v>1417622.1925799998</v>
      </c>
      <c r="P94" s="33">
        <v>-15264.929109999997</v>
      </c>
      <c r="Q94" s="28">
        <v>-0.13719672939270255</v>
      </c>
      <c r="R94" s="27">
        <v>-80771.73346000025</v>
      </c>
      <c r="S94" s="28">
        <v>-5.3905539829213089E-2</v>
      </c>
      <c r="T94" s="46"/>
    </row>
    <row r="95" spans="1:20" s="1" customFormat="1" x14ac:dyDescent="0.2">
      <c r="A95" s="23" t="s">
        <v>14</v>
      </c>
      <c r="B95" s="12">
        <v>146768.14263999998</v>
      </c>
      <c r="C95" s="12">
        <v>1822901.7534799997</v>
      </c>
      <c r="D95" s="23">
        <v>197717.85702000002</v>
      </c>
      <c r="E95" s="23">
        <v>155109.22927000001</v>
      </c>
      <c r="F95" s="23">
        <v>187716.98426</v>
      </c>
      <c r="G95" s="23">
        <v>190379.94987000001</v>
      </c>
      <c r="H95" s="23">
        <v>182266.43317999999</v>
      </c>
      <c r="I95" s="23">
        <v>176497.68818999999</v>
      </c>
      <c r="J95" s="23">
        <v>145380.26558000001</v>
      </c>
      <c r="K95" s="23">
        <v>172454.87145999999</v>
      </c>
      <c r="L95" s="23">
        <v>236363.16459999999</v>
      </c>
      <c r="M95" s="23">
        <v>158496.34941</v>
      </c>
      <c r="N95" s="23">
        <v>104694.67673000001</v>
      </c>
      <c r="O95" s="39">
        <v>1907077.4695700002</v>
      </c>
      <c r="P95" s="33">
        <v>-42073.46590999997</v>
      </c>
      <c r="Q95" s="28">
        <v>-0.28666620121506758</v>
      </c>
      <c r="R95" s="27">
        <v>84175.716090000467</v>
      </c>
      <c r="S95" s="28">
        <v>4.6176770596278782E-2</v>
      </c>
      <c r="T95" s="46"/>
    </row>
    <row r="96" spans="1:20" s="1" customFormat="1" x14ac:dyDescent="0.2">
      <c r="A96" s="23" t="s">
        <v>15</v>
      </c>
      <c r="B96" s="12">
        <v>109390.74227</v>
      </c>
      <c r="C96" s="12">
        <v>1378101.2432000001</v>
      </c>
      <c r="D96" s="23">
        <v>103345.77816</v>
      </c>
      <c r="E96" s="23">
        <v>102536.43436</v>
      </c>
      <c r="F96" s="23">
        <v>123776.1244</v>
      </c>
      <c r="G96" s="23">
        <v>122957.71649999999</v>
      </c>
      <c r="H96" s="23">
        <v>127908.27965000001</v>
      </c>
      <c r="I96" s="23">
        <v>133982.69268000001</v>
      </c>
      <c r="J96" s="23">
        <v>128415.84503999999</v>
      </c>
      <c r="K96" s="23">
        <v>131235.26757</v>
      </c>
      <c r="L96" s="23">
        <v>121114.20904999999</v>
      </c>
      <c r="M96" s="23">
        <v>189127.97853999998</v>
      </c>
      <c r="N96" s="23">
        <v>96386.684689999995</v>
      </c>
      <c r="O96" s="39">
        <v>1380787.0106400002</v>
      </c>
      <c r="P96" s="33">
        <v>-13004.057580000008</v>
      </c>
      <c r="Q96" s="28">
        <v>-0.11887713082614604</v>
      </c>
      <c r="R96" s="27">
        <v>2685.7674400000833</v>
      </c>
      <c r="S96" s="28">
        <v>1.9488897882158351E-3</v>
      </c>
      <c r="T96" s="46"/>
    </row>
    <row r="97" spans="1:20" s="14" customFormat="1" x14ac:dyDescent="0.2">
      <c r="A97" s="19" t="s">
        <v>16</v>
      </c>
      <c r="B97" s="13">
        <v>936536.40732</v>
      </c>
      <c r="C97" s="13">
        <v>11931634.075470002</v>
      </c>
      <c r="D97" s="24">
        <v>1020268.52313</v>
      </c>
      <c r="E97" s="24">
        <v>919497.04561999999</v>
      </c>
      <c r="F97" s="24">
        <v>1094891.2368800002</v>
      </c>
      <c r="G97" s="24">
        <v>950615.77407000004</v>
      </c>
      <c r="H97" s="24">
        <v>1067674.2620199998</v>
      </c>
      <c r="I97" s="24">
        <v>1034452.5471100002</v>
      </c>
      <c r="J97" s="24">
        <v>947254.71638</v>
      </c>
      <c r="K97" s="24">
        <v>1049958.9023499999</v>
      </c>
      <c r="L97" s="24">
        <v>1062801.14839</v>
      </c>
      <c r="M97" s="24">
        <v>1105064.5330999999</v>
      </c>
      <c r="N97" s="24">
        <v>803858.81894000003</v>
      </c>
      <c r="O97" s="39">
        <v>11056337.507990001</v>
      </c>
      <c r="P97" s="19">
        <v>-132677.58837999997</v>
      </c>
      <c r="Q97" s="31">
        <v>-0.1416683722522557</v>
      </c>
      <c r="R97" s="30">
        <v>-875296.5674800016</v>
      </c>
      <c r="S97" s="31">
        <v>-7.3359320437047737E-2</v>
      </c>
      <c r="T97" s="49"/>
    </row>
    <row r="98" spans="1:20" s="1" customForma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4"/>
      <c r="P98" s="8"/>
      <c r="Q98" s="99"/>
      <c r="S98" s="99"/>
      <c r="T98" s="46"/>
    </row>
    <row r="99" spans="1:20" s="1" customFormat="1" x14ac:dyDescent="0.2">
      <c r="A99" s="1" t="s">
        <v>17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4"/>
      <c r="P99" s="116"/>
      <c r="Q99" s="99"/>
      <c r="R99" s="116"/>
      <c r="S99" s="99"/>
      <c r="T99" s="46"/>
    </row>
    <row r="100" spans="1:20" s="1" customFormat="1" x14ac:dyDescent="0.2">
      <c r="A100" s="1" t="s">
        <v>18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4"/>
      <c r="P100" s="116"/>
      <c r="Q100" s="99"/>
      <c r="R100" s="116"/>
      <c r="S100" s="99"/>
      <c r="T100" s="46"/>
    </row>
    <row r="101" spans="1:20" s="1" customFormat="1" x14ac:dyDescent="0.2">
      <c r="A101" s="1" t="s">
        <v>19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4"/>
      <c r="P101" s="116"/>
      <c r="Q101" s="99"/>
      <c r="R101" s="116"/>
      <c r="S101" s="99"/>
      <c r="T101" s="46"/>
    </row>
    <row r="102" spans="1:20" x14ac:dyDescent="0.2">
      <c r="P102" s="116"/>
      <c r="Q102" s="99"/>
      <c r="R102" s="116"/>
      <c r="S102" s="99"/>
    </row>
    <row r="103" spans="1:20" x14ac:dyDescent="0.2">
      <c r="P103" s="116"/>
      <c r="Q103" s="99"/>
      <c r="R103" s="116"/>
      <c r="S103" s="99"/>
    </row>
    <row r="104" spans="1:20" x14ac:dyDescent="0.2">
      <c r="P104" s="116"/>
      <c r="Q104" s="99"/>
      <c r="R104" s="116"/>
      <c r="S104" s="99"/>
    </row>
    <row r="105" spans="1:20" x14ac:dyDescent="0.2">
      <c r="P105" s="116"/>
      <c r="Q105" s="99"/>
      <c r="R105" s="116"/>
      <c r="S105" s="99"/>
    </row>
    <row r="106" spans="1:20" x14ac:dyDescent="0.2">
      <c r="P106" s="116"/>
      <c r="Q106" s="99"/>
      <c r="R106" s="116"/>
      <c r="S106" s="99"/>
    </row>
    <row r="107" spans="1:20" x14ac:dyDescent="0.2">
      <c r="P107" s="116"/>
      <c r="Q107" s="99"/>
      <c r="R107" s="116"/>
      <c r="S107" s="99"/>
    </row>
    <row r="108" spans="1:20" x14ac:dyDescent="0.2">
      <c r="P108" s="116"/>
      <c r="Q108" s="99"/>
      <c r="R108" s="116"/>
      <c r="S108" s="99"/>
    </row>
    <row r="109" spans="1:20" s="1" customFormat="1" x14ac:dyDescent="0.2">
      <c r="A109" s="142" t="s">
        <v>0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46"/>
    </row>
    <row r="110" spans="1:20" s="1" customFormat="1" x14ac:dyDescent="0.2">
      <c r="A110" s="142" t="s">
        <v>99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</row>
    <row r="111" spans="1:20" s="1" customFormat="1" x14ac:dyDescent="0.2">
      <c r="A111" s="142" t="s">
        <v>1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46"/>
    </row>
    <row r="112" spans="1:20" s="1" customFormat="1" x14ac:dyDescent="0.2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8"/>
      <c r="P112" s="130"/>
      <c r="Q112" s="99"/>
      <c r="S112" s="99"/>
      <c r="T112" s="46"/>
    </row>
    <row r="113" spans="1:20" s="1" customFormat="1" x14ac:dyDescent="0.2">
      <c r="A113" s="131" t="s">
        <v>2</v>
      </c>
      <c r="B113" s="147" t="s">
        <v>24</v>
      </c>
      <c r="C113" s="148" t="s">
        <v>34</v>
      </c>
      <c r="D113" s="147" t="s">
        <v>34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48"/>
      <c r="P113" s="147" t="s">
        <v>104</v>
      </c>
      <c r="Q113" s="148"/>
      <c r="R113" s="147" t="s">
        <v>105</v>
      </c>
      <c r="S113" s="148"/>
      <c r="T113" s="46"/>
    </row>
    <row r="114" spans="1:20" s="1" customFormat="1" x14ac:dyDescent="0.2">
      <c r="A114" s="132"/>
      <c r="B114" s="17" t="s">
        <v>100</v>
      </c>
      <c r="C114" s="17" t="s">
        <v>101</v>
      </c>
      <c r="D114" s="133" t="s">
        <v>38</v>
      </c>
      <c r="E114" s="133" t="s">
        <v>39</v>
      </c>
      <c r="F114" s="133" t="s">
        <v>43</v>
      </c>
      <c r="G114" s="133" t="s">
        <v>50</v>
      </c>
      <c r="H114" s="133" t="s">
        <v>56</v>
      </c>
      <c r="I114" s="133" t="s">
        <v>69</v>
      </c>
      <c r="J114" s="133" t="s">
        <v>72</v>
      </c>
      <c r="K114" s="133" t="s">
        <v>79</v>
      </c>
      <c r="L114" s="133" t="s">
        <v>84</v>
      </c>
      <c r="M114" s="133" t="s">
        <v>88</v>
      </c>
      <c r="N114" s="133" t="s">
        <v>103</v>
      </c>
      <c r="O114" s="133" t="s">
        <v>102</v>
      </c>
      <c r="P114" s="40" t="s">
        <v>3</v>
      </c>
      <c r="Q114" s="102" t="s">
        <v>4</v>
      </c>
      <c r="R114" s="40" t="s">
        <v>3</v>
      </c>
      <c r="S114" s="109" t="s">
        <v>4</v>
      </c>
      <c r="T114" s="46"/>
    </row>
    <row r="115" spans="1:20" s="1" customFormat="1" x14ac:dyDescent="0.2">
      <c r="A115" s="23" t="s">
        <v>5</v>
      </c>
      <c r="B115" s="12">
        <v>38477.137040000001</v>
      </c>
      <c r="C115" s="12">
        <v>472258.38016</v>
      </c>
      <c r="D115" s="23">
        <v>25117.961910000002</v>
      </c>
      <c r="E115" s="23">
        <v>5790.8391600000004</v>
      </c>
      <c r="F115" s="23">
        <v>20719.018840000001</v>
      </c>
      <c r="G115" s="23">
        <v>32122.348770000001</v>
      </c>
      <c r="H115" s="23">
        <v>17004.30488</v>
      </c>
      <c r="I115" s="23">
        <v>16028.42814</v>
      </c>
      <c r="J115" s="23">
        <v>10536.509539999999</v>
      </c>
      <c r="K115" s="23">
        <v>14110.456480000003</v>
      </c>
      <c r="L115" s="23">
        <v>19673.472659999999</v>
      </c>
      <c r="M115" s="23">
        <v>11836.103760000002</v>
      </c>
      <c r="N115" s="23">
        <v>6329.4146500000006</v>
      </c>
      <c r="O115" s="39">
        <v>179268.85879</v>
      </c>
      <c r="P115" s="33">
        <v>-32147.722390000003</v>
      </c>
      <c r="Q115" s="28">
        <v>-0.83550193343594981</v>
      </c>
      <c r="R115" s="27">
        <v>-292989.52136999997</v>
      </c>
      <c r="S115" s="28">
        <v>-0.62040089425355638</v>
      </c>
      <c r="T115" s="46"/>
    </row>
    <row r="116" spans="1:20" s="1" customFormat="1" x14ac:dyDescent="0.2">
      <c r="A116" s="23" t="s">
        <v>6</v>
      </c>
      <c r="B116" s="12">
        <v>41707.666640000003</v>
      </c>
      <c r="C116" s="12">
        <v>561121.17672999983</v>
      </c>
      <c r="D116" s="23">
        <v>10607.710580000001</v>
      </c>
      <c r="E116" s="23">
        <v>5244.32629</v>
      </c>
      <c r="F116" s="23">
        <v>71212.403640000004</v>
      </c>
      <c r="G116" s="23">
        <v>22168.523559999998</v>
      </c>
      <c r="H116" s="23">
        <v>65759.857250000001</v>
      </c>
      <c r="I116" s="23">
        <v>32198.949909999999</v>
      </c>
      <c r="J116" s="23">
        <v>20135.10644</v>
      </c>
      <c r="K116" s="23">
        <v>37856.221819999999</v>
      </c>
      <c r="L116" s="23">
        <v>28366.555550000001</v>
      </c>
      <c r="M116" s="23">
        <v>58730.723600000005</v>
      </c>
      <c r="N116" s="23">
        <v>19677.36778</v>
      </c>
      <c r="O116" s="39">
        <v>371957.74641999998</v>
      </c>
      <c r="P116" s="33">
        <v>-22030.298860000003</v>
      </c>
      <c r="Q116" s="28">
        <v>-0.52820741687984296</v>
      </c>
      <c r="R116" s="27">
        <v>-189163.43030999985</v>
      </c>
      <c r="S116" s="28">
        <v>-0.33711689765902642</v>
      </c>
      <c r="T116" s="46"/>
    </row>
    <row r="117" spans="1:20" s="1" customFormat="1" x14ac:dyDescent="0.2">
      <c r="A117" s="23" t="s">
        <v>7</v>
      </c>
      <c r="B117" s="12">
        <v>3810.2333900000003</v>
      </c>
      <c r="C117" s="12">
        <v>51059.668260000006</v>
      </c>
      <c r="D117" s="23">
        <v>2567.7950900000001</v>
      </c>
      <c r="E117" s="23">
        <v>2442.6628799999999</v>
      </c>
      <c r="F117" s="23">
        <v>4585.5039999999999</v>
      </c>
      <c r="G117" s="23">
        <v>2145.5168799999997</v>
      </c>
      <c r="H117" s="23">
        <v>3091.0217299999999</v>
      </c>
      <c r="I117" s="23">
        <v>3043.1876899999997</v>
      </c>
      <c r="J117" s="23">
        <v>1565.2598899999998</v>
      </c>
      <c r="K117" s="23">
        <v>3610.7502000000004</v>
      </c>
      <c r="L117" s="23">
        <v>1677.8956799999999</v>
      </c>
      <c r="M117" s="23">
        <v>4471.2540599999993</v>
      </c>
      <c r="N117" s="23">
        <v>2427.7151899999999</v>
      </c>
      <c r="O117" s="39">
        <v>31628.563290000002</v>
      </c>
      <c r="P117" s="33">
        <v>-1382.5182000000004</v>
      </c>
      <c r="Q117" s="28">
        <v>-0.36284344251153611</v>
      </c>
      <c r="R117" s="27">
        <v>-19431.104970000004</v>
      </c>
      <c r="S117" s="28">
        <v>-0.38055681973990174</v>
      </c>
      <c r="T117" s="50"/>
    </row>
    <row r="118" spans="1:20" s="1" customFormat="1" x14ac:dyDescent="0.2">
      <c r="A118" s="23" t="s">
        <v>8</v>
      </c>
      <c r="B118" s="12">
        <v>7868.2182499999999</v>
      </c>
      <c r="C118" s="12">
        <v>94812.141000000003</v>
      </c>
      <c r="D118" s="23">
        <v>4281.1607100000001</v>
      </c>
      <c r="E118" s="23">
        <v>4921.4143099999992</v>
      </c>
      <c r="F118" s="23">
        <v>6382.2091700000001</v>
      </c>
      <c r="G118" s="23">
        <v>20235.369010000002</v>
      </c>
      <c r="H118" s="23">
        <v>10412.01772</v>
      </c>
      <c r="I118" s="23">
        <v>10150.376920000001</v>
      </c>
      <c r="J118" s="23">
        <v>5463.1197699999993</v>
      </c>
      <c r="K118" s="23">
        <v>5883.6030499999997</v>
      </c>
      <c r="L118" s="23">
        <v>8366.80681</v>
      </c>
      <c r="M118" s="23">
        <v>11299.915869999999</v>
      </c>
      <c r="N118" s="23">
        <v>5975.8591900000001</v>
      </c>
      <c r="O118" s="39">
        <v>93371.852530000004</v>
      </c>
      <c r="P118" s="33">
        <v>-1892.3590599999998</v>
      </c>
      <c r="Q118" s="28">
        <v>-0.24050668142053633</v>
      </c>
      <c r="R118" s="27">
        <v>-1440.2884699999995</v>
      </c>
      <c r="S118" s="28">
        <v>-1.5190970848343088E-2</v>
      </c>
      <c r="T118" s="46"/>
    </row>
    <row r="119" spans="1:20" s="1" customFormat="1" x14ac:dyDescent="0.2">
      <c r="A119" s="23" t="s">
        <v>9</v>
      </c>
      <c r="B119" s="12">
        <v>4200</v>
      </c>
      <c r="C119" s="12">
        <v>79200.490430000005</v>
      </c>
      <c r="D119" s="23">
        <v>1300</v>
      </c>
      <c r="E119" s="23">
        <v>3504.9619400000001</v>
      </c>
      <c r="F119" s="23">
        <v>5800.0009700000001</v>
      </c>
      <c r="G119" s="23">
        <v>10963.763630000001</v>
      </c>
      <c r="H119" s="23">
        <v>7067.7489800000003</v>
      </c>
      <c r="I119" s="23">
        <v>2071.3751099999999</v>
      </c>
      <c r="J119" s="23">
        <v>2480.4932799999997</v>
      </c>
      <c r="K119" s="23">
        <v>11230</v>
      </c>
      <c r="L119" s="23">
        <v>2194.7589199999998</v>
      </c>
      <c r="M119" s="23">
        <v>140.6</v>
      </c>
      <c r="N119" s="23">
        <v>200.0001</v>
      </c>
      <c r="O119" s="39">
        <v>46953.702929999999</v>
      </c>
      <c r="P119" s="33">
        <v>-3999.9998999999998</v>
      </c>
      <c r="Q119" s="28">
        <v>-0.95238092857142853</v>
      </c>
      <c r="R119" s="27">
        <v>-32246.787500000006</v>
      </c>
      <c r="S119" s="28">
        <v>-0.40715388661009333</v>
      </c>
      <c r="T119" s="46"/>
    </row>
    <row r="120" spans="1:20" s="1" customFormat="1" x14ac:dyDescent="0.2">
      <c r="A120" s="23" t="s">
        <v>10</v>
      </c>
      <c r="B120" s="12">
        <v>4750</v>
      </c>
      <c r="C120" s="12">
        <v>25732.81999</v>
      </c>
      <c r="D120" s="23">
        <v>1000.05</v>
      </c>
      <c r="E120" s="23">
        <v>0.05</v>
      </c>
      <c r="F120" s="23">
        <v>352.22621999999996</v>
      </c>
      <c r="G120" s="23">
        <v>1038.95075</v>
      </c>
      <c r="H120" s="23">
        <v>73.510000000000005</v>
      </c>
      <c r="I120" s="23">
        <v>5565.4794800000009</v>
      </c>
      <c r="J120" s="23">
        <v>7119.9610000000002</v>
      </c>
      <c r="K120" s="23">
        <v>877.86860000000001</v>
      </c>
      <c r="L120" s="23">
        <v>712.74500999999998</v>
      </c>
      <c r="M120" s="23">
        <v>487.38299999999998</v>
      </c>
      <c r="N120" s="23">
        <v>3956.6467299999999</v>
      </c>
      <c r="O120" s="39">
        <v>21184.870790000004</v>
      </c>
      <c r="P120" s="33">
        <v>-793.35327000000007</v>
      </c>
      <c r="Q120" s="28">
        <v>-0.16702174105263157</v>
      </c>
      <c r="R120" s="27">
        <v>-4547.9491999999955</v>
      </c>
      <c r="S120" s="28">
        <v>-0.17673730285943667</v>
      </c>
      <c r="T120" s="84"/>
    </row>
    <row r="121" spans="1:20" s="1" customFormat="1" x14ac:dyDescent="0.2">
      <c r="A121" s="23" t="s">
        <v>11</v>
      </c>
      <c r="B121" s="12">
        <v>477216.40744000004</v>
      </c>
      <c r="C121" s="12">
        <v>5981857.7018900001</v>
      </c>
      <c r="D121" s="23">
        <v>514098.7255</v>
      </c>
      <c r="E121" s="23">
        <v>454776.49635999999</v>
      </c>
      <c r="F121" s="23">
        <v>478652.52085999999</v>
      </c>
      <c r="G121" s="23">
        <v>464859.04951000004</v>
      </c>
      <c r="H121" s="23">
        <v>434784.24413000001</v>
      </c>
      <c r="I121" s="23">
        <v>616509.81597</v>
      </c>
      <c r="J121" s="23">
        <v>404592.7562</v>
      </c>
      <c r="K121" s="23">
        <v>463374.3884</v>
      </c>
      <c r="L121" s="23">
        <v>559921.01029999997</v>
      </c>
      <c r="M121" s="23">
        <v>441648.24795000005</v>
      </c>
      <c r="N121" s="23">
        <v>477754.14133000007</v>
      </c>
      <c r="O121" s="39">
        <v>5310971.3965100003</v>
      </c>
      <c r="P121" s="33">
        <v>537.73389000003226</v>
      </c>
      <c r="Q121" s="28">
        <v>1.1268134993192014E-3</v>
      </c>
      <c r="R121" s="27">
        <v>-670886.3053799998</v>
      </c>
      <c r="S121" s="28">
        <v>-0.11215350461580353</v>
      </c>
      <c r="T121" s="46"/>
    </row>
    <row r="122" spans="1:20" s="1" customFormat="1" x14ac:dyDescent="0.2">
      <c r="A122" s="23" t="s">
        <v>12</v>
      </c>
      <c r="B122" s="12">
        <v>159039.33463999999</v>
      </c>
      <c r="C122" s="12">
        <v>1399188.5923000001</v>
      </c>
      <c r="D122" s="23">
        <v>186635.18102000002</v>
      </c>
      <c r="E122" s="23">
        <v>161452.95728</v>
      </c>
      <c r="F122" s="23">
        <v>138303.20713</v>
      </c>
      <c r="G122" s="23">
        <v>166087.01575999998</v>
      </c>
      <c r="H122" s="23">
        <v>166862.55883000002</v>
      </c>
      <c r="I122" s="23">
        <v>193995.51130000001</v>
      </c>
      <c r="J122" s="23">
        <v>280852.34227999998</v>
      </c>
      <c r="K122" s="23">
        <v>120441.88893</v>
      </c>
      <c r="L122" s="23">
        <v>133813.54024</v>
      </c>
      <c r="M122" s="23">
        <v>148912.57366999998</v>
      </c>
      <c r="N122" s="23">
        <v>157926.36153999998</v>
      </c>
      <c r="O122" s="39">
        <v>1855283.1379799999</v>
      </c>
      <c r="P122" s="33">
        <v>-1112.9731000000029</v>
      </c>
      <c r="Q122" s="28">
        <v>-6.9980995740412943E-3</v>
      </c>
      <c r="R122" s="27">
        <v>456094.54567999975</v>
      </c>
      <c r="S122" s="28">
        <v>0.32597074346515864</v>
      </c>
      <c r="T122" s="46"/>
    </row>
    <row r="123" spans="1:20" s="1" customFormat="1" x14ac:dyDescent="0.2">
      <c r="A123" s="23" t="s">
        <v>13</v>
      </c>
      <c r="B123" s="12">
        <v>56915.604939999997</v>
      </c>
      <c r="C123" s="12">
        <v>866830.03694000002</v>
      </c>
      <c r="D123" s="23">
        <v>56667.84418</v>
      </c>
      <c r="E123" s="23">
        <v>69795.695600000006</v>
      </c>
      <c r="F123" s="23">
        <v>90327.303040000013</v>
      </c>
      <c r="G123" s="23">
        <v>88751.601159999991</v>
      </c>
      <c r="H123" s="23">
        <v>78827.01621999999</v>
      </c>
      <c r="I123" s="23">
        <v>80453.844919999989</v>
      </c>
      <c r="J123" s="23">
        <v>88790.998169999992</v>
      </c>
      <c r="K123" s="23">
        <v>81817.112450000001</v>
      </c>
      <c r="L123" s="23">
        <v>85724.506330000004</v>
      </c>
      <c r="M123" s="23">
        <v>64784.963659999994</v>
      </c>
      <c r="N123" s="23">
        <v>77973.701830000005</v>
      </c>
      <c r="O123" s="39">
        <v>863914.58756000001</v>
      </c>
      <c r="P123" s="33">
        <v>21058.096890000008</v>
      </c>
      <c r="Q123" s="28">
        <v>0.36998810628823664</v>
      </c>
      <c r="R123" s="27">
        <v>-2915.4493800000055</v>
      </c>
      <c r="S123" s="28">
        <v>-3.3633460491192535E-3</v>
      </c>
      <c r="T123" s="46"/>
    </row>
    <row r="124" spans="1:20" s="1" customFormat="1" x14ac:dyDescent="0.2">
      <c r="A124" s="23" t="s">
        <v>14</v>
      </c>
      <c r="B124" s="12">
        <v>30846.251960000001</v>
      </c>
      <c r="C124" s="12">
        <v>887137.1880000002</v>
      </c>
      <c r="D124" s="23">
        <v>79158.631030000004</v>
      </c>
      <c r="E124" s="23">
        <v>52956.175779999998</v>
      </c>
      <c r="F124" s="23">
        <v>104823.24634</v>
      </c>
      <c r="G124" s="23">
        <v>42231.040850000005</v>
      </c>
      <c r="H124" s="23">
        <v>29537.757890000001</v>
      </c>
      <c r="I124" s="23">
        <v>76076.309319999986</v>
      </c>
      <c r="J124" s="23">
        <v>49285.75662</v>
      </c>
      <c r="K124" s="23">
        <v>76682.520879999996</v>
      </c>
      <c r="L124" s="23">
        <v>225928.31546000001</v>
      </c>
      <c r="M124" s="23">
        <v>47431.22625</v>
      </c>
      <c r="N124" s="23">
        <v>28684.66246</v>
      </c>
      <c r="O124" s="39">
        <v>812795.64288000006</v>
      </c>
      <c r="P124" s="33">
        <v>-2161.5895000000019</v>
      </c>
      <c r="Q124" s="28">
        <v>-7.0076244686163247E-2</v>
      </c>
      <c r="R124" s="27">
        <v>-74341.545120000141</v>
      </c>
      <c r="S124" s="28">
        <v>-8.3799378636802313E-2</v>
      </c>
      <c r="T124" s="46"/>
    </row>
    <row r="125" spans="1:20" s="1" customFormat="1" x14ac:dyDescent="0.2">
      <c r="A125" s="23" t="s">
        <v>15</v>
      </c>
      <c r="B125" s="12">
        <v>92888.958190000005</v>
      </c>
      <c r="C125" s="12">
        <v>1006116.2199100001</v>
      </c>
      <c r="D125" s="23">
        <v>85770.473729999998</v>
      </c>
      <c r="E125" s="23">
        <v>89266.386329999994</v>
      </c>
      <c r="F125" s="23">
        <v>102857.85402</v>
      </c>
      <c r="G125" s="23">
        <v>96700.267670000001</v>
      </c>
      <c r="H125" s="23">
        <v>103755.58761</v>
      </c>
      <c r="I125" s="23">
        <v>102078.15156999999</v>
      </c>
      <c r="J125" s="23">
        <v>103167.70299999999</v>
      </c>
      <c r="K125" s="23">
        <v>98011.235589999997</v>
      </c>
      <c r="L125" s="23">
        <v>97473.415959999998</v>
      </c>
      <c r="M125" s="23">
        <v>110957.69590000001</v>
      </c>
      <c r="N125" s="23">
        <v>76252.941689999992</v>
      </c>
      <c r="O125" s="39">
        <v>1066291.7130699998</v>
      </c>
      <c r="P125" s="33">
        <v>-16636.016500000012</v>
      </c>
      <c r="Q125" s="28">
        <v>-0.17909573779449461</v>
      </c>
      <c r="R125" s="27">
        <v>60175.493159999722</v>
      </c>
      <c r="S125" s="28">
        <v>5.9809683980030171E-2</v>
      </c>
      <c r="T125" s="46"/>
    </row>
    <row r="126" spans="1:20" s="14" customFormat="1" x14ac:dyDescent="0.2">
      <c r="A126" s="19" t="s">
        <v>16</v>
      </c>
      <c r="B126" s="13">
        <v>917719.81249000027</v>
      </c>
      <c r="C126" s="13">
        <v>11425314.41561</v>
      </c>
      <c r="D126" s="24">
        <v>967205.53374999983</v>
      </c>
      <c r="E126" s="24">
        <v>850151.96593000006</v>
      </c>
      <c r="F126" s="24">
        <v>1024015.4942300001</v>
      </c>
      <c r="G126" s="24">
        <v>947303.44754999992</v>
      </c>
      <c r="H126" s="24">
        <v>917175.62524000008</v>
      </c>
      <c r="I126" s="24">
        <v>1138171.4303299999</v>
      </c>
      <c r="J126" s="24">
        <v>973990.00618999999</v>
      </c>
      <c r="K126" s="24">
        <v>913896.04640000011</v>
      </c>
      <c r="L126" s="24">
        <v>1163853.0229200001</v>
      </c>
      <c r="M126" s="24">
        <v>900700.68772000005</v>
      </c>
      <c r="N126" s="24">
        <v>857158.81249000004</v>
      </c>
      <c r="O126" s="39">
        <v>10653622.07275</v>
      </c>
      <c r="P126" s="19">
        <v>-60561.000000000233</v>
      </c>
      <c r="Q126" s="31">
        <v>-6.5990729605894916E-2</v>
      </c>
      <c r="R126" s="30">
        <v>-771692.34286000021</v>
      </c>
      <c r="S126" s="31">
        <v>-6.7542328796279305E-2</v>
      </c>
      <c r="T126" s="49"/>
    </row>
    <row r="127" spans="1:20" s="1" customForma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4"/>
      <c r="Q127" s="99"/>
      <c r="S127" s="99"/>
      <c r="T127" s="46"/>
    </row>
    <row r="128" spans="1:20" s="1" customFormat="1" x14ac:dyDescent="0.2">
      <c r="A128" s="1" t="s">
        <v>17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4"/>
      <c r="P128" s="10"/>
      <c r="Q128" s="99"/>
      <c r="R128" s="46"/>
      <c r="S128" s="99"/>
      <c r="T128" s="46"/>
    </row>
    <row r="129" spans="1:20" s="1" customFormat="1" x14ac:dyDescent="0.2">
      <c r="A129" s="1" t="s">
        <v>18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4"/>
      <c r="P129" s="10"/>
      <c r="Q129" s="99"/>
      <c r="R129" s="46"/>
      <c r="S129" s="99"/>
      <c r="T129" s="46"/>
    </row>
    <row r="130" spans="1:20" s="1" customFormat="1" x14ac:dyDescent="0.2">
      <c r="A130" s="1" t="s">
        <v>19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4"/>
      <c r="P130" s="10"/>
      <c r="Q130" s="99"/>
      <c r="R130" s="46"/>
      <c r="S130" s="99"/>
      <c r="T130" s="46"/>
    </row>
    <row r="131" spans="1:20" x14ac:dyDescent="0.2">
      <c r="P131" s="10"/>
      <c r="Q131" s="99"/>
      <c r="R131" s="46"/>
      <c r="S131" s="99"/>
    </row>
    <row r="132" spans="1:20" x14ac:dyDescent="0.2">
      <c r="P132" s="10"/>
      <c r="Q132" s="99"/>
      <c r="R132" s="46"/>
      <c r="S132" s="99"/>
    </row>
    <row r="133" spans="1:20" x14ac:dyDescent="0.2">
      <c r="P133" s="10"/>
      <c r="Q133" s="99"/>
      <c r="R133" s="46"/>
      <c r="S133" s="99"/>
    </row>
    <row r="134" spans="1:20" x14ac:dyDescent="0.2">
      <c r="P134" s="10"/>
      <c r="Q134" s="99"/>
      <c r="R134" s="46"/>
      <c r="S134" s="99"/>
    </row>
    <row r="135" spans="1:20" x14ac:dyDescent="0.2">
      <c r="P135" s="10"/>
      <c r="Q135" s="99"/>
      <c r="R135" s="46"/>
      <c r="S135" s="99"/>
    </row>
    <row r="136" spans="1:20" x14ac:dyDescent="0.2">
      <c r="P136" s="10"/>
      <c r="Q136" s="99"/>
      <c r="R136" s="46"/>
      <c r="S136" s="99"/>
    </row>
    <row r="137" spans="1:20" x14ac:dyDescent="0.2">
      <c r="P137" s="10"/>
      <c r="Q137" s="99"/>
      <c r="R137" s="46"/>
      <c r="S137" s="99"/>
    </row>
    <row r="138" spans="1:20" x14ac:dyDescent="0.2">
      <c r="M138" s="15"/>
      <c r="N138" s="15"/>
      <c r="P138" s="10"/>
      <c r="Q138" s="99"/>
      <c r="R138" s="46"/>
      <c r="S138" s="99"/>
    </row>
    <row r="139" spans="1:20" x14ac:dyDescent="0.2">
      <c r="P139" s="10"/>
      <c r="Q139" s="99"/>
      <c r="R139" s="46"/>
      <c r="S139" s="99"/>
    </row>
    <row r="140" spans="1:20" x14ac:dyDescent="0.2">
      <c r="P140" s="10"/>
      <c r="Q140" s="99"/>
      <c r="R140" s="46"/>
      <c r="S140" s="99"/>
    </row>
    <row r="141" spans="1:20" x14ac:dyDescent="0.2">
      <c r="P141" s="10"/>
      <c r="Q141" s="99"/>
      <c r="R141" s="46"/>
      <c r="S141" s="99"/>
    </row>
    <row r="142" spans="1:20" x14ac:dyDescent="0.2">
      <c r="P142" s="10"/>
      <c r="Q142" s="99"/>
      <c r="R142" s="46"/>
      <c r="S142" s="99"/>
    </row>
    <row r="143" spans="1:20" x14ac:dyDescent="0.2">
      <c r="P143" s="10"/>
      <c r="Q143" s="99"/>
      <c r="R143" s="46"/>
      <c r="S143" s="99"/>
    </row>
  </sheetData>
  <mergeCells count="35">
    <mergeCell ref="A109:S109"/>
    <mergeCell ref="A110:S110"/>
    <mergeCell ref="A111:S111"/>
    <mergeCell ref="B113:C113"/>
    <mergeCell ref="D113:O113"/>
    <mergeCell ref="P113:Q113"/>
    <mergeCell ref="R113:S113"/>
    <mergeCell ref="A80:S80"/>
    <mergeCell ref="A81:S81"/>
    <mergeCell ref="A82:S82"/>
    <mergeCell ref="B84:C84"/>
    <mergeCell ref="D84:O84"/>
    <mergeCell ref="P84:Q84"/>
    <mergeCell ref="R84:S84"/>
    <mergeCell ref="A56:S56"/>
    <mergeCell ref="A57:S57"/>
    <mergeCell ref="A58:S58"/>
    <mergeCell ref="B60:C60"/>
    <mergeCell ref="D60:O60"/>
    <mergeCell ref="P60:Q60"/>
    <mergeCell ref="R60:S60"/>
    <mergeCell ref="A27:S27"/>
    <mergeCell ref="A28:S28"/>
    <mergeCell ref="A29:S29"/>
    <mergeCell ref="B31:C31"/>
    <mergeCell ref="D31:O31"/>
    <mergeCell ref="P31:Q31"/>
    <mergeCell ref="R31:S31"/>
    <mergeCell ref="A2:S2"/>
    <mergeCell ref="A3:S3"/>
    <mergeCell ref="A4:S4"/>
    <mergeCell ref="B6:C6"/>
    <mergeCell ref="D6:O6"/>
    <mergeCell ref="P6:Q6"/>
    <mergeCell ref="R6:S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X143"/>
  <sheetViews>
    <sheetView tabSelected="1" workbookViewId="0">
      <pane xSplit="1" ySplit="7" topLeftCell="H8" activePane="bottomRight" state="frozen"/>
      <selection pane="topRight" activeCell="B1" sqref="B1"/>
      <selection pane="bottomLeft" activeCell="A8" sqref="A8"/>
      <selection pane="bottomRight" activeCell="U21" sqref="U21"/>
    </sheetView>
  </sheetViews>
  <sheetFormatPr baseColWidth="10" defaultColWidth="10.85546875" defaultRowHeight="11.25" x14ac:dyDescent="0.2"/>
  <cols>
    <col min="1" max="1" width="21.85546875" style="11" customWidth="1"/>
    <col min="2" max="2" width="14.42578125" style="11" customWidth="1"/>
    <col min="3" max="3" width="13" style="11" customWidth="1"/>
    <col min="4" max="13" width="10.42578125" style="11" customWidth="1"/>
    <col min="14" max="14" width="11.42578125" style="11" customWidth="1"/>
    <col min="15" max="15" width="10.7109375" style="11" customWidth="1"/>
    <col min="16" max="16" width="12" style="15" customWidth="1"/>
    <col min="17" max="17" width="10" style="11" customWidth="1"/>
    <col min="18" max="18" width="9.5703125" style="106" customWidth="1"/>
    <col min="19" max="19" width="10.42578125" style="11" customWidth="1"/>
    <col min="20" max="20" width="10.42578125" style="106" customWidth="1"/>
    <col min="21" max="21" width="14.140625" style="47" customWidth="1"/>
    <col min="22" max="16384" width="10.85546875" style="11"/>
  </cols>
  <sheetData>
    <row r="2" spans="1:24" s="1" customForma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46"/>
    </row>
    <row r="3" spans="1:24" s="1" customFormat="1" x14ac:dyDescent="0.2">
      <c r="A3" s="142" t="s">
        <v>110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4" s="1" customFormat="1" x14ac:dyDescent="0.2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46"/>
    </row>
    <row r="5" spans="1:24" s="1" customForma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8"/>
      <c r="Q5" s="134"/>
      <c r="R5" s="101"/>
      <c r="T5" s="99"/>
      <c r="U5" s="46"/>
    </row>
    <row r="6" spans="1:24" s="1" customFormat="1" ht="15" customHeight="1" x14ac:dyDescent="0.2">
      <c r="A6" s="135" t="s">
        <v>2</v>
      </c>
      <c r="B6" s="147" t="s">
        <v>20</v>
      </c>
      <c r="C6" s="148"/>
      <c r="D6" s="149" t="s">
        <v>29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50"/>
      <c r="Q6" s="147" t="s">
        <v>111</v>
      </c>
      <c r="R6" s="148"/>
      <c r="S6" s="147" t="s">
        <v>112</v>
      </c>
      <c r="T6" s="148"/>
      <c r="U6" s="46"/>
    </row>
    <row r="7" spans="1:24" s="1" customFormat="1" x14ac:dyDescent="0.2">
      <c r="A7" s="136"/>
      <c r="B7" s="17" t="s">
        <v>108</v>
      </c>
      <c r="C7" s="17" t="s">
        <v>109</v>
      </c>
      <c r="D7" s="137" t="s">
        <v>38</v>
      </c>
      <c r="E7" s="137" t="s">
        <v>39</v>
      </c>
      <c r="F7" s="137" t="s">
        <v>43</v>
      </c>
      <c r="G7" s="137" t="s">
        <v>50</v>
      </c>
      <c r="H7" s="137" t="s">
        <v>56</v>
      </c>
      <c r="I7" s="137" t="s">
        <v>69</v>
      </c>
      <c r="J7" s="137" t="s">
        <v>72</v>
      </c>
      <c r="K7" s="137" t="s">
        <v>79</v>
      </c>
      <c r="L7" s="137" t="s">
        <v>84</v>
      </c>
      <c r="M7" s="137" t="s">
        <v>88</v>
      </c>
      <c r="N7" s="137" t="s">
        <v>103</v>
      </c>
      <c r="O7" s="137" t="s">
        <v>106</v>
      </c>
      <c r="P7" s="137" t="s">
        <v>107</v>
      </c>
      <c r="Q7" s="40" t="s">
        <v>3</v>
      </c>
      <c r="R7" s="102" t="s">
        <v>4</v>
      </c>
      <c r="S7" s="40" t="s">
        <v>3</v>
      </c>
      <c r="T7" s="109" t="s">
        <v>4</v>
      </c>
      <c r="U7" s="46"/>
    </row>
    <row r="8" spans="1:24" s="1" customFormat="1" x14ac:dyDescent="0.2">
      <c r="A8" s="23" t="s">
        <v>5</v>
      </c>
      <c r="B8" s="26">
        <v>230164.11265999998</v>
      </c>
      <c r="C8" s="12">
        <v>1073730.9303600001</v>
      </c>
      <c r="D8" s="12">
        <v>27009.043170000001</v>
      </c>
      <c r="E8" s="12">
        <v>6670.6986400000005</v>
      </c>
      <c r="F8" s="12">
        <v>23489.741160000001</v>
      </c>
      <c r="G8" s="12">
        <v>33338.509209999997</v>
      </c>
      <c r="H8" s="12">
        <v>19067.685809999999</v>
      </c>
      <c r="I8" s="12">
        <v>31815.808410000001</v>
      </c>
      <c r="J8" s="12">
        <v>118022.89516</v>
      </c>
      <c r="K8" s="12">
        <v>50624.655160000002</v>
      </c>
      <c r="L8" s="12">
        <v>23148.63105</v>
      </c>
      <c r="M8" s="12">
        <v>13750.132100000001</v>
      </c>
      <c r="N8" s="12">
        <v>7490.8677300000008</v>
      </c>
      <c r="O8" s="12">
        <v>12539.69498</v>
      </c>
      <c r="P8" s="12">
        <v>366968.36258000007</v>
      </c>
      <c r="Q8" s="27">
        <v>-217624.41767999998</v>
      </c>
      <c r="R8" s="28">
        <v>-0.94551846143571594</v>
      </c>
      <c r="S8" s="27">
        <v>-706762.56778000004</v>
      </c>
      <c r="T8" s="28">
        <v>-0.65823061234068847</v>
      </c>
      <c r="U8" s="46"/>
      <c r="V8" s="44"/>
      <c r="W8" s="44"/>
      <c r="X8" s="44"/>
    </row>
    <row r="9" spans="1:24" s="1" customFormat="1" x14ac:dyDescent="0.2">
      <c r="A9" s="23" t="s">
        <v>6</v>
      </c>
      <c r="B9" s="26">
        <v>128715.85251</v>
      </c>
      <c r="C9" s="12">
        <v>1135716.43665</v>
      </c>
      <c r="D9" s="12">
        <v>27019.908380000004</v>
      </c>
      <c r="E9" s="12">
        <v>44415.375010000003</v>
      </c>
      <c r="F9" s="12">
        <v>110543.56215000001</v>
      </c>
      <c r="G9" s="12">
        <v>41741.15597</v>
      </c>
      <c r="H9" s="12">
        <v>152366.11705</v>
      </c>
      <c r="I9" s="12">
        <v>58860.986290000001</v>
      </c>
      <c r="J9" s="12">
        <v>63145.586870000006</v>
      </c>
      <c r="K9" s="12">
        <v>61739.622170000002</v>
      </c>
      <c r="L9" s="12">
        <v>56174.619900000005</v>
      </c>
      <c r="M9" s="12">
        <v>143891.66553</v>
      </c>
      <c r="N9" s="12">
        <v>57283.984909999999</v>
      </c>
      <c r="O9" s="12">
        <v>145306.61748000002</v>
      </c>
      <c r="P9" s="12">
        <v>962489.20171000005</v>
      </c>
      <c r="Q9" s="27">
        <v>16590.764970000018</v>
      </c>
      <c r="R9" s="28">
        <v>0.12889449626036598</v>
      </c>
      <c r="S9" s="27">
        <v>-173227.23493999999</v>
      </c>
      <c r="T9" s="28">
        <v>-0.15252683623296404</v>
      </c>
      <c r="U9" s="46"/>
      <c r="V9" s="44"/>
      <c r="W9" s="44"/>
      <c r="X9" s="44"/>
    </row>
    <row r="10" spans="1:24" s="1" customFormat="1" x14ac:dyDescent="0.2">
      <c r="A10" s="23" t="s">
        <v>7</v>
      </c>
      <c r="B10" s="26">
        <v>21367.079340000004</v>
      </c>
      <c r="C10" s="12">
        <v>218499.13927000004</v>
      </c>
      <c r="D10" s="12">
        <v>21071.617480000001</v>
      </c>
      <c r="E10" s="12">
        <v>15831.340330000001</v>
      </c>
      <c r="F10" s="12">
        <v>17197.75937</v>
      </c>
      <c r="G10" s="12">
        <v>13525.663879999998</v>
      </c>
      <c r="H10" s="12">
        <v>12472.293900000001</v>
      </c>
      <c r="I10" s="12">
        <v>14864.837879999999</v>
      </c>
      <c r="J10" s="12">
        <v>13532.89307</v>
      </c>
      <c r="K10" s="12">
        <v>16229.727000000001</v>
      </c>
      <c r="L10" s="12">
        <v>22282.087030000002</v>
      </c>
      <c r="M10" s="12">
        <v>18894.296759999997</v>
      </c>
      <c r="N10" s="12">
        <v>13281.85744</v>
      </c>
      <c r="O10" s="12">
        <v>21821.794700000002</v>
      </c>
      <c r="P10" s="12">
        <v>201006.16884</v>
      </c>
      <c r="Q10" s="27">
        <v>454.71535999999833</v>
      </c>
      <c r="R10" s="28">
        <v>2.1281119088127021E-2</v>
      </c>
      <c r="S10" s="27">
        <v>-17492.970430000045</v>
      </c>
      <c r="T10" s="28">
        <v>-8.0059676612199038E-2</v>
      </c>
      <c r="U10" s="46"/>
      <c r="V10" s="44"/>
      <c r="W10" s="44"/>
      <c r="X10" s="44"/>
    </row>
    <row r="11" spans="1:24" s="1" customFormat="1" x14ac:dyDescent="0.2">
      <c r="A11" s="23" t="s">
        <v>8</v>
      </c>
      <c r="B11" s="26">
        <v>47724.93836</v>
      </c>
      <c r="C11" s="12">
        <v>486809.07671000005</v>
      </c>
      <c r="D11" s="12">
        <v>41733.25028</v>
      </c>
      <c r="E11" s="12">
        <v>31226.092420000001</v>
      </c>
      <c r="F11" s="12">
        <v>44213.219320000004</v>
      </c>
      <c r="G11" s="12">
        <v>54649.11664</v>
      </c>
      <c r="H11" s="12">
        <v>54882.540869999997</v>
      </c>
      <c r="I11" s="12">
        <v>49698.129300000001</v>
      </c>
      <c r="J11" s="12">
        <v>39098.692260000003</v>
      </c>
      <c r="K11" s="12">
        <v>49060.320220000001</v>
      </c>
      <c r="L11" s="12">
        <v>43736.080829999999</v>
      </c>
      <c r="M11" s="12">
        <v>47423.864710000002</v>
      </c>
      <c r="N11" s="12">
        <v>26575.60974</v>
      </c>
      <c r="O11" s="12">
        <v>43816.071509999994</v>
      </c>
      <c r="P11" s="12">
        <v>526112.98809999996</v>
      </c>
      <c r="Q11" s="27">
        <v>-3908.8668500000058</v>
      </c>
      <c r="R11" s="28">
        <v>-8.1904073306801162E-2</v>
      </c>
      <c r="S11" s="27">
        <v>39303.911389999907</v>
      </c>
      <c r="T11" s="28">
        <v>8.0737835982080286E-2</v>
      </c>
      <c r="U11" s="46"/>
      <c r="V11" s="44"/>
      <c r="W11" s="44"/>
      <c r="X11" s="44"/>
    </row>
    <row r="12" spans="1:24" s="1" customFormat="1" x14ac:dyDescent="0.2">
      <c r="A12" s="23" t="s">
        <v>9</v>
      </c>
      <c r="B12" s="26">
        <v>6258.4549999999999</v>
      </c>
      <c r="C12" s="12">
        <v>148132.81537999999</v>
      </c>
      <c r="D12" s="12">
        <v>6726.1039700000001</v>
      </c>
      <c r="E12" s="12">
        <v>9223.6036500000009</v>
      </c>
      <c r="F12" s="12">
        <v>9539.0111199999992</v>
      </c>
      <c r="G12" s="12">
        <v>18800.005990000001</v>
      </c>
      <c r="H12" s="12">
        <v>18724.163619999999</v>
      </c>
      <c r="I12" s="12">
        <v>4354.6577900000002</v>
      </c>
      <c r="J12" s="12">
        <v>5144.5135199999995</v>
      </c>
      <c r="K12" s="12">
        <v>14230.360620000001</v>
      </c>
      <c r="L12" s="12">
        <v>3444.7818399999996</v>
      </c>
      <c r="M12" s="12">
        <v>2358.5458100000001</v>
      </c>
      <c r="N12" s="12">
        <v>2581.29439</v>
      </c>
      <c r="O12" s="12">
        <v>8740.6824099999994</v>
      </c>
      <c r="P12" s="12">
        <v>103867.72472999999</v>
      </c>
      <c r="Q12" s="27">
        <v>2482.2274099999995</v>
      </c>
      <c r="R12" s="28">
        <v>0.39661983828277103</v>
      </c>
      <c r="S12" s="27">
        <v>-44265.090649999998</v>
      </c>
      <c r="T12" s="28">
        <v>-0.29882028864737564</v>
      </c>
      <c r="U12" s="46"/>
      <c r="V12" s="44"/>
      <c r="W12" s="44"/>
      <c r="X12" s="44"/>
    </row>
    <row r="13" spans="1:24" s="1" customFormat="1" x14ac:dyDescent="0.2">
      <c r="A13" s="23" t="s">
        <v>10</v>
      </c>
      <c r="B13" s="26">
        <v>1764.19346</v>
      </c>
      <c r="C13" s="12">
        <v>37825.021580000001</v>
      </c>
      <c r="D13" s="12">
        <v>1463.2342200000001</v>
      </c>
      <c r="E13" s="12">
        <v>477.86417999999998</v>
      </c>
      <c r="F13" s="12">
        <v>936.53954999999996</v>
      </c>
      <c r="G13" s="12">
        <v>2208.9769900000001</v>
      </c>
      <c r="H13" s="12">
        <v>526.17895999999996</v>
      </c>
      <c r="I13" s="12">
        <v>7629.0680500000008</v>
      </c>
      <c r="J13" s="12">
        <v>9122.3747100000001</v>
      </c>
      <c r="K13" s="12">
        <v>1328.91526</v>
      </c>
      <c r="L13" s="12">
        <v>1698.6703599999998</v>
      </c>
      <c r="M13" s="12">
        <v>7138.0164400000003</v>
      </c>
      <c r="N13" s="12">
        <v>4258.1034900000004</v>
      </c>
      <c r="O13" s="12">
        <v>1388.76451</v>
      </c>
      <c r="P13" s="12">
        <v>38176.706720000002</v>
      </c>
      <c r="Q13" s="27">
        <v>-375.42894999999999</v>
      </c>
      <c r="R13" s="28">
        <v>-0.21280486438261703</v>
      </c>
      <c r="S13" s="27">
        <v>351.68514000000141</v>
      </c>
      <c r="T13" s="28">
        <v>9.2976851118560244E-3</v>
      </c>
      <c r="U13" s="46"/>
      <c r="V13" s="44"/>
      <c r="W13" s="44"/>
      <c r="X13" s="44"/>
    </row>
    <row r="14" spans="1:24" s="1" customFormat="1" x14ac:dyDescent="0.2">
      <c r="A14" s="23" t="s">
        <v>11</v>
      </c>
      <c r="B14" s="26">
        <v>1214975.3535799999</v>
      </c>
      <c r="C14" s="12">
        <v>13110826.464909999</v>
      </c>
      <c r="D14" s="12">
        <v>998961.1865800001</v>
      </c>
      <c r="E14" s="12">
        <v>888906.37760999997</v>
      </c>
      <c r="F14" s="12">
        <v>1008441.8288900001</v>
      </c>
      <c r="G14" s="12">
        <v>906421.36252999993</v>
      </c>
      <c r="H14" s="12">
        <v>911561.82135999994</v>
      </c>
      <c r="I14" s="12">
        <v>1097806.9582700001</v>
      </c>
      <c r="J14" s="12">
        <v>836335.6200600001</v>
      </c>
      <c r="K14" s="12">
        <v>963760.54055000003</v>
      </c>
      <c r="L14" s="12">
        <v>1051837.3159899998</v>
      </c>
      <c r="M14" s="12">
        <v>903577.10002000013</v>
      </c>
      <c r="N14" s="12">
        <v>891755.53682000004</v>
      </c>
      <c r="O14" s="12">
        <v>1143416.0196</v>
      </c>
      <c r="P14" s="12">
        <v>11602781.668280002</v>
      </c>
      <c r="Q14" s="27">
        <v>-71559.333979999879</v>
      </c>
      <c r="R14" s="28">
        <v>-5.889776592516538E-2</v>
      </c>
      <c r="S14" s="27">
        <v>-1508044.796629997</v>
      </c>
      <c r="T14" s="28">
        <v>-0.11502286302592357</v>
      </c>
      <c r="U14" s="46"/>
      <c r="V14" s="44"/>
      <c r="W14" s="44"/>
      <c r="X14" s="44"/>
    </row>
    <row r="15" spans="1:24" s="1" customFormat="1" x14ac:dyDescent="0.2">
      <c r="A15" s="23" t="s">
        <v>12</v>
      </c>
      <c r="B15" s="26">
        <v>345606.24891999998</v>
      </c>
      <c r="C15" s="12">
        <v>2826026.20817</v>
      </c>
      <c r="D15" s="12">
        <v>270141.549</v>
      </c>
      <c r="E15" s="12">
        <v>256012.12984000001</v>
      </c>
      <c r="F15" s="12">
        <v>262175.42469999997</v>
      </c>
      <c r="G15" s="12">
        <v>263402.43891999999</v>
      </c>
      <c r="H15" s="12">
        <v>275357.61268000002</v>
      </c>
      <c r="I15" s="12">
        <v>409474.39019000001</v>
      </c>
      <c r="J15" s="12">
        <v>415862.65596999996</v>
      </c>
      <c r="K15" s="12">
        <v>221561.89050000004</v>
      </c>
      <c r="L15" s="12">
        <v>300196.42608</v>
      </c>
      <c r="M15" s="12">
        <v>260043.66214999999</v>
      </c>
      <c r="N15" s="12">
        <v>298627.11777999997</v>
      </c>
      <c r="O15" s="12">
        <v>284217.56325000001</v>
      </c>
      <c r="P15" s="12">
        <v>3517072.8610600005</v>
      </c>
      <c r="Q15" s="27">
        <v>-61388.685669999977</v>
      </c>
      <c r="R15" s="28">
        <v>-0.17762608709141159</v>
      </c>
      <c r="S15" s="27">
        <v>691046.65289000049</v>
      </c>
      <c r="T15" s="28">
        <v>0.2445294565535856</v>
      </c>
      <c r="U15" s="46"/>
      <c r="V15" s="44"/>
      <c r="W15" s="44"/>
      <c r="X15" s="44"/>
    </row>
    <row r="16" spans="1:24" s="1" customFormat="1" x14ac:dyDescent="0.2">
      <c r="A16" s="23" t="s">
        <v>13</v>
      </c>
      <c r="B16" s="26">
        <v>260691.37599999999</v>
      </c>
      <c r="C16" s="12">
        <v>2915988.9931699997</v>
      </c>
      <c r="D16" s="12">
        <v>218229.35580000002</v>
      </c>
      <c r="E16" s="12">
        <v>231405.66501000006</v>
      </c>
      <c r="F16" s="12">
        <v>271780.05933000002</v>
      </c>
      <c r="G16" s="12">
        <v>249059.50242999999</v>
      </c>
      <c r="H16" s="12">
        <v>247291.82429000005</v>
      </c>
      <c r="I16" s="12">
        <v>243560.36672999998</v>
      </c>
      <c r="J16" s="12">
        <v>241610.78485000003</v>
      </c>
      <c r="K16" s="12">
        <v>220280.72042</v>
      </c>
      <c r="L16" s="12">
        <v>227256.95694000003</v>
      </c>
      <c r="M16" s="12">
        <v>217861.92491999999</v>
      </c>
      <c r="N16" s="12">
        <v>198107.28713999997</v>
      </c>
      <c r="O16" s="12">
        <v>240613.50089</v>
      </c>
      <c r="P16" s="12">
        <v>2807057.94875</v>
      </c>
      <c r="Q16" s="27">
        <v>-20077.875109999994</v>
      </c>
      <c r="R16" s="28">
        <v>-7.7017795594435001E-2</v>
      </c>
      <c r="S16" s="27">
        <v>-108931.0444199997</v>
      </c>
      <c r="T16" s="28">
        <v>-3.7356466253866016E-2</v>
      </c>
      <c r="U16" s="46"/>
      <c r="V16" s="44"/>
      <c r="W16" s="44"/>
      <c r="X16" s="44"/>
    </row>
    <row r="17" spans="1:24" s="1" customFormat="1" x14ac:dyDescent="0.2">
      <c r="A17" s="23" t="s">
        <v>14</v>
      </c>
      <c r="B17" s="26">
        <v>267133.89311</v>
      </c>
      <c r="C17" s="12">
        <v>3009091.2561899996</v>
      </c>
      <c r="D17" s="12">
        <v>278850.21843000001</v>
      </c>
      <c r="E17" s="12">
        <v>210110.86249</v>
      </c>
      <c r="F17" s="12">
        <v>298059.51699000003</v>
      </c>
      <c r="G17" s="12">
        <v>235757.94299000001</v>
      </c>
      <c r="H17" s="12">
        <v>213479.00951</v>
      </c>
      <c r="I17" s="12">
        <v>260673.98556</v>
      </c>
      <c r="J17" s="12">
        <v>196727.61407000001</v>
      </c>
      <c r="K17" s="12">
        <v>254458.71314000001</v>
      </c>
      <c r="L17" s="12">
        <v>483720.97717999999</v>
      </c>
      <c r="M17" s="12">
        <v>213941.75881</v>
      </c>
      <c r="N17" s="12">
        <v>136095.28367999999</v>
      </c>
      <c r="O17" s="12">
        <v>222422.30817999999</v>
      </c>
      <c r="P17" s="12">
        <v>3004298.1910300003</v>
      </c>
      <c r="Q17" s="27">
        <v>-44711.584930000012</v>
      </c>
      <c r="R17" s="28">
        <v>-0.16737518556504827</v>
      </c>
      <c r="S17" s="27">
        <v>-4793.0651599992998</v>
      </c>
      <c r="T17" s="28">
        <v>-1.5928613497977473E-3</v>
      </c>
      <c r="U17" s="46"/>
      <c r="V17" s="44"/>
      <c r="W17" s="44"/>
      <c r="X17" s="44"/>
    </row>
    <row r="18" spans="1:24" s="1" customFormat="1" x14ac:dyDescent="0.2">
      <c r="A18" s="23" t="s">
        <v>15</v>
      </c>
      <c r="B18" s="26">
        <v>254485.16678999999</v>
      </c>
      <c r="C18" s="12">
        <v>3104318.4481300004</v>
      </c>
      <c r="D18" s="12">
        <v>220500.19588999997</v>
      </c>
      <c r="E18" s="12">
        <v>220533.17326999997</v>
      </c>
      <c r="F18" s="12">
        <v>261025.13364000001</v>
      </c>
      <c r="G18" s="12">
        <v>269655.20843</v>
      </c>
      <c r="H18" s="12">
        <v>284285.43284999998</v>
      </c>
      <c r="I18" s="12">
        <v>298182.77797000005</v>
      </c>
      <c r="J18" s="12">
        <v>285362.44125999999</v>
      </c>
      <c r="K18" s="12">
        <v>288022.18411000003</v>
      </c>
      <c r="L18" s="12">
        <v>279027.31675</v>
      </c>
      <c r="M18" s="12">
        <v>357712.25127999997</v>
      </c>
      <c r="N18" s="12">
        <v>211252.00588999997</v>
      </c>
      <c r="O18" s="12">
        <v>233154.35371</v>
      </c>
      <c r="P18" s="12">
        <v>3208712.47505</v>
      </c>
      <c r="Q18" s="27">
        <v>-21330.813079999993</v>
      </c>
      <c r="R18" s="28">
        <v>-8.381947501719067E-2</v>
      </c>
      <c r="S18" s="27">
        <v>104394.02691999963</v>
      </c>
      <c r="T18" s="28">
        <v>3.3628646243714089E-2</v>
      </c>
      <c r="U18" s="46"/>
      <c r="V18" s="44"/>
      <c r="W18" s="44"/>
      <c r="X18" s="44"/>
    </row>
    <row r="19" spans="1:24" s="14" customFormat="1" x14ac:dyDescent="0.2">
      <c r="A19" s="19" t="s">
        <v>16</v>
      </c>
      <c r="B19" s="29">
        <v>2778886.6697300002</v>
      </c>
      <c r="C19" s="13">
        <v>28066964.790520001</v>
      </c>
      <c r="D19" s="13">
        <v>2111705.6631999998</v>
      </c>
      <c r="E19" s="13">
        <v>1914813.18245</v>
      </c>
      <c r="F19" s="13">
        <v>2307401.7962200004</v>
      </c>
      <c r="G19" s="13">
        <v>2088559.8839800002</v>
      </c>
      <c r="H19" s="13">
        <v>2190014.6809</v>
      </c>
      <c r="I19" s="13">
        <v>2476921.9664400006</v>
      </c>
      <c r="J19" s="13">
        <v>2223966.0718</v>
      </c>
      <c r="K19" s="13">
        <v>2141297.64915</v>
      </c>
      <c r="L19" s="13">
        <v>2492523.8639499997</v>
      </c>
      <c r="M19" s="13">
        <v>2186593.2185299997</v>
      </c>
      <c r="N19" s="13">
        <v>1847308.9490100003</v>
      </c>
      <c r="O19" s="13">
        <v>2357437.3712199996</v>
      </c>
      <c r="P19" s="41">
        <v>26338544.29685</v>
      </c>
      <c r="Q19" s="30">
        <v>-421449.29851000058</v>
      </c>
      <c r="R19" s="31">
        <v>-0.15166120414365403</v>
      </c>
      <c r="S19" s="30">
        <v>-1728420.4936700016</v>
      </c>
      <c r="T19" s="31">
        <v>-6.1582023798091634E-2</v>
      </c>
      <c r="U19" s="46"/>
      <c r="V19" s="44"/>
      <c r="W19" s="85"/>
      <c r="X19" s="85"/>
    </row>
    <row r="20" spans="1:24" s="1" customFormat="1" x14ac:dyDescent="0.2">
      <c r="B20" s="3"/>
      <c r="C20" s="3"/>
      <c r="D20" s="3"/>
      <c r="E20" s="3"/>
      <c r="F20" s="3"/>
      <c r="G20" s="3"/>
      <c r="H20" s="93"/>
      <c r="I20" s="93"/>
      <c r="J20" s="93"/>
      <c r="K20" s="93"/>
      <c r="L20" s="93"/>
      <c r="M20" s="93"/>
      <c r="N20" s="93"/>
      <c r="O20" s="93"/>
      <c r="P20" s="4"/>
      <c r="Q20" s="10"/>
      <c r="R20" s="99"/>
      <c r="S20" s="10"/>
      <c r="T20" s="99"/>
      <c r="U20" s="46"/>
    </row>
    <row r="21" spans="1:24" s="1" customFormat="1" x14ac:dyDescent="0.2">
      <c r="A21" s="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6"/>
      <c r="Q21" s="73"/>
      <c r="R21" s="107"/>
      <c r="S21" s="10"/>
      <c r="T21" s="99"/>
      <c r="U21" s="46"/>
    </row>
    <row r="22" spans="1:24" s="1" customFormat="1" x14ac:dyDescent="0.2">
      <c r="A22" s="1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46"/>
    </row>
    <row r="23" spans="1:24" s="1" customForma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46"/>
    </row>
    <row r="24" spans="1:24" s="1" customForma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46"/>
    </row>
    <row r="25" spans="1:24" x14ac:dyDescent="0.2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spans="1:24" x14ac:dyDescent="0.2">
      <c r="Q26" s="16"/>
      <c r="R26" s="80"/>
      <c r="S26" s="16"/>
      <c r="T26" s="80"/>
    </row>
    <row r="27" spans="1:24" s="1" customFormat="1" x14ac:dyDescent="0.2">
      <c r="A27" s="142" t="s">
        <v>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46"/>
    </row>
    <row r="28" spans="1:24" s="1" customFormat="1" x14ac:dyDescent="0.2">
      <c r="A28" s="142" t="s">
        <v>110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</row>
    <row r="29" spans="1:24" s="1" customFormat="1" x14ac:dyDescent="0.2">
      <c r="A29" s="142" t="s">
        <v>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46"/>
    </row>
    <row r="30" spans="1:24" s="1" customFormat="1" x14ac:dyDescent="0.2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8"/>
      <c r="Q30" s="16"/>
      <c r="R30" s="80"/>
      <c r="S30" s="16"/>
      <c r="T30" s="80"/>
      <c r="U30" s="46"/>
    </row>
    <row r="31" spans="1:24" s="1" customFormat="1" ht="15" customHeight="1" x14ac:dyDescent="0.2">
      <c r="A31" s="135" t="s">
        <v>2</v>
      </c>
      <c r="B31" s="147" t="s">
        <v>21</v>
      </c>
      <c r="C31" s="148" t="s">
        <v>31</v>
      </c>
      <c r="D31" s="152" t="s">
        <v>31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50"/>
      <c r="Q31" s="147" t="s">
        <v>111</v>
      </c>
      <c r="R31" s="148"/>
      <c r="S31" s="147" t="s">
        <v>112</v>
      </c>
      <c r="T31" s="148"/>
      <c r="U31" s="46"/>
    </row>
    <row r="32" spans="1:24" s="1" customFormat="1" x14ac:dyDescent="0.2">
      <c r="A32" s="136"/>
      <c r="B32" s="17" t="s">
        <v>108</v>
      </c>
      <c r="C32" s="17" t="s">
        <v>109</v>
      </c>
      <c r="D32" s="137" t="s">
        <v>38</v>
      </c>
      <c r="E32" s="137" t="s">
        <v>39</v>
      </c>
      <c r="F32" s="137" t="s">
        <v>43</v>
      </c>
      <c r="G32" s="137" t="s">
        <v>50</v>
      </c>
      <c r="H32" s="137" t="s">
        <v>56</v>
      </c>
      <c r="I32" s="137" t="s">
        <v>69</v>
      </c>
      <c r="J32" s="137" t="s">
        <v>72</v>
      </c>
      <c r="K32" s="137" t="s">
        <v>79</v>
      </c>
      <c r="L32" s="137" t="s">
        <v>84</v>
      </c>
      <c r="M32" s="137" t="s">
        <v>88</v>
      </c>
      <c r="N32" s="137" t="s">
        <v>103</v>
      </c>
      <c r="O32" s="137" t="s">
        <v>106</v>
      </c>
      <c r="P32" s="137" t="s">
        <v>107</v>
      </c>
      <c r="Q32" s="40" t="s">
        <v>3</v>
      </c>
      <c r="R32" s="102" t="s">
        <v>4</v>
      </c>
      <c r="S32" s="40" t="s">
        <v>3</v>
      </c>
      <c r="T32" s="109" t="s">
        <v>4</v>
      </c>
      <c r="U32" s="46"/>
    </row>
    <row r="33" spans="1:21" s="1" customFormat="1" x14ac:dyDescent="0.2">
      <c r="A33" s="23" t="s">
        <v>5</v>
      </c>
      <c r="B33" s="23">
        <v>200000</v>
      </c>
      <c r="C33" s="23">
        <v>566420.93435</v>
      </c>
      <c r="D33" s="12">
        <v>1891.0812599999999</v>
      </c>
      <c r="E33" s="12">
        <v>879.85947999999996</v>
      </c>
      <c r="F33" s="12">
        <v>2672.6363199999996</v>
      </c>
      <c r="G33" s="12">
        <v>1037.41104</v>
      </c>
      <c r="H33" s="12">
        <v>2060.73533</v>
      </c>
      <c r="I33" s="12">
        <v>15786.86793</v>
      </c>
      <c r="J33" s="12">
        <v>105953.78056999999</v>
      </c>
      <c r="K33" s="12">
        <v>36474.198680000001</v>
      </c>
      <c r="L33" s="12">
        <v>3475.1583900000001</v>
      </c>
      <c r="M33" s="12">
        <v>1914.0283400000001</v>
      </c>
      <c r="N33" s="12">
        <v>1071.45308</v>
      </c>
      <c r="O33" s="12">
        <v>1565.6424399999999</v>
      </c>
      <c r="P33" s="32">
        <v>174782.85285999998</v>
      </c>
      <c r="Q33" s="33">
        <v>-198434.35756</v>
      </c>
      <c r="R33" s="34">
        <v>-0.99217178780000004</v>
      </c>
      <c r="S33" s="27">
        <v>-391638.08149000001</v>
      </c>
      <c r="T33" s="28">
        <v>-0.69142585970878145</v>
      </c>
      <c r="U33" s="46"/>
    </row>
    <row r="34" spans="1:21" s="1" customFormat="1" x14ac:dyDescent="0.2">
      <c r="A34" s="23" t="s">
        <v>6</v>
      </c>
      <c r="B34" s="23">
        <v>21087.795910000001</v>
      </c>
      <c r="C34" s="23">
        <v>170145.17199</v>
      </c>
      <c r="D34" s="12">
        <v>3000</v>
      </c>
      <c r="E34" s="12">
        <v>23200</v>
      </c>
      <c r="F34" s="12">
        <v>5000</v>
      </c>
      <c r="G34" s="12">
        <v>0.02</v>
      </c>
      <c r="H34" s="12">
        <v>32465.032320000002</v>
      </c>
      <c r="I34" s="12">
        <v>12627.5</v>
      </c>
      <c r="J34" s="12">
        <v>13300</v>
      </c>
      <c r="K34" s="12">
        <v>1250.01</v>
      </c>
      <c r="L34" s="12">
        <v>3850.02</v>
      </c>
      <c r="M34" s="12">
        <v>0.01</v>
      </c>
      <c r="N34" s="12">
        <v>11485.1268</v>
      </c>
      <c r="O34" s="12">
        <v>67080</v>
      </c>
      <c r="P34" s="32">
        <v>173257.71911999999</v>
      </c>
      <c r="Q34" s="33">
        <v>45992.204089999999</v>
      </c>
      <c r="R34" s="34">
        <v>2.1809867795709335</v>
      </c>
      <c r="S34" s="27">
        <v>3112.5471299999917</v>
      </c>
      <c r="T34" s="28">
        <v>1.8293478995589307E-2</v>
      </c>
      <c r="U34" s="46"/>
    </row>
    <row r="35" spans="1:21" s="1" customFormat="1" x14ac:dyDescent="0.2">
      <c r="A35" s="23" t="s">
        <v>7</v>
      </c>
      <c r="B35" s="23">
        <v>5545.8076500000006</v>
      </c>
      <c r="C35" s="23">
        <v>46570.574980000005</v>
      </c>
      <c r="D35" s="12">
        <v>5642.6937400000006</v>
      </c>
      <c r="E35" s="12">
        <v>2632.11222</v>
      </c>
      <c r="F35" s="12">
        <v>4739.7028200000004</v>
      </c>
      <c r="G35" s="12">
        <v>3671.9732899999999</v>
      </c>
      <c r="H35" s="12">
        <v>2872.2938300000001</v>
      </c>
      <c r="I35" s="12">
        <v>3508.4482799999996</v>
      </c>
      <c r="J35" s="12">
        <v>2706.38636</v>
      </c>
      <c r="K35" s="12">
        <v>4776.3481300000003</v>
      </c>
      <c r="L35" s="12">
        <v>5363.7849000000006</v>
      </c>
      <c r="M35" s="12">
        <v>2705.1547700000001</v>
      </c>
      <c r="N35" s="12">
        <v>3251.4620099999997</v>
      </c>
      <c r="O35" s="12">
        <v>2317.2222400000001</v>
      </c>
      <c r="P35" s="32">
        <v>44187.582590000005</v>
      </c>
      <c r="Q35" s="33">
        <v>-3228.5854100000006</v>
      </c>
      <c r="R35" s="34">
        <v>-0.58216685715740613</v>
      </c>
      <c r="S35" s="27">
        <v>-2382.9923899999994</v>
      </c>
      <c r="T35" s="28">
        <v>-5.1169486119151175E-2</v>
      </c>
      <c r="U35" s="46"/>
    </row>
    <row r="36" spans="1:21" s="1" customFormat="1" x14ac:dyDescent="0.2">
      <c r="A36" s="23" t="s">
        <v>8</v>
      </c>
      <c r="B36" s="23">
        <v>11090.860470000001</v>
      </c>
      <c r="C36" s="23">
        <v>129728.28144999998</v>
      </c>
      <c r="D36" s="12">
        <v>10123.437830000001</v>
      </c>
      <c r="E36" s="12">
        <v>12349.519779999999</v>
      </c>
      <c r="F36" s="12">
        <v>13897.163759999999</v>
      </c>
      <c r="G36" s="12">
        <v>13320.210279999999</v>
      </c>
      <c r="H36" s="12">
        <v>11629.342630000001</v>
      </c>
      <c r="I36" s="12">
        <v>18332.799440000003</v>
      </c>
      <c r="J36" s="12">
        <v>13429.519390000001</v>
      </c>
      <c r="K36" s="12">
        <v>16111.572890000001</v>
      </c>
      <c r="L36" s="12">
        <v>18690.978769999998</v>
      </c>
      <c r="M36" s="12">
        <v>11575.09389</v>
      </c>
      <c r="N36" s="12">
        <v>9427.9553599999999</v>
      </c>
      <c r="O36" s="12">
        <v>11547.13514</v>
      </c>
      <c r="P36" s="32">
        <v>160434.72915999999</v>
      </c>
      <c r="Q36" s="33">
        <v>456.27466999999888</v>
      </c>
      <c r="R36" s="34">
        <v>4.1139699776603367E-2</v>
      </c>
      <c r="S36" s="27">
        <v>30706.447710000008</v>
      </c>
      <c r="T36" s="28">
        <v>0.23669817688778161</v>
      </c>
      <c r="U36" s="46"/>
    </row>
    <row r="37" spans="1:21" s="1" customFormat="1" x14ac:dyDescent="0.2">
      <c r="A37" s="23" t="s">
        <v>9</v>
      </c>
      <c r="B37" s="23">
        <v>0</v>
      </c>
      <c r="C37" s="23">
        <v>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32">
        <v>0</v>
      </c>
      <c r="Q37" s="33">
        <v>0</v>
      </c>
      <c r="R37" s="34">
        <v>0</v>
      </c>
      <c r="S37" s="27">
        <v>-5</v>
      </c>
      <c r="T37" s="28">
        <v>-1</v>
      </c>
      <c r="U37" s="46"/>
    </row>
    <row r="38" spans="1:21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12">
        <v>10</v>
      </c>
      <c r="H38" s="12">
        <v>20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32">
        <v>50</v>
      </c>
      <c r="Q38" s="33">
        <v>0</v>
      </c>
      <c r="R38" s="34">
        <v>0</v>
      </c>
      <c r="S38" s="27">
        <v>50</v>
      </c>
      <c r="T38" s="28" t="e">
        <v>#DIV/0!</v>
      </c>
      <c r="U38" s="46"/>
    </row>
    <row r="39" spans="1:21" s="1" customFormat="1" x14ac:dyDescent="0.2">
      <c r="A39" s="23" t="s">
        <v>11</v>
      </c>
      <c r="B39" s="23">
        <v>15140.176740000001</v>
      </c>
      <c r="C39" s="23">
        <v>182657.20051999998</v>
      </c>
      <c r="D39" s="12">
        <v>6774.5585000000001</v>
      </c>
      <c r="E39" s="12">
        <v>16218.541700000002</v>
      </c>
      <c r="F39" s="12">
        <v>18535.962070000001</v>
      </c>
      <c r="G39" s="12">
        <v>32789.224269999999</v>
      </c>
      <c r="H39" s="12">
        <v>17261.066569999999</v>
      </c>
      <c r="I39" s="12">
        <v>34161.110999999997</v>
      </c>
      <c r="J39" s="12">
        <v>4251.0853499999994</v>
      </c>
      <c r="K39" s="12">
        <v>4257.9328499999992</v>
      </c>
      <c r="L39" s="12">
        <v>23017.510150000002</v>
      </c>
      <c r="M39" s="12">
        <v>12547.68208</v>
      </c>
      <c r="N39" s="12">
        <v>1598.1800899999998</v>
      </c>
      <c r="O39" s="12">
        <v>5204.1669800000009</v>
      </c>
      <c r="P39" s="32">
        <v>176617.02161</v>
      </c>
      <c r="Q39" s="33">
        <v>-9936.0097600000008</v>
      </c>
      <c r="R39" s="34">
        <v>-0.65626775239349011</v>
      </c>
      <c r="S39" s="27">
        <v>-6040.1789099999878</v>
      </c>
      <c r="T39" s="28">
        <v>-3.3068386533924854E-2</v>
      </c>
      <c r="U39" s="46"/>
    </row>
    <row r="40" spans="1:21" s="4" customFormat="1" x14ac:dyDescent="0.2">
      <c r="A40" s="36" t="s">
        <v>12</v>
      </c>
      <c r="B40" s="36">
        <v>72085.906760000013</v>
      </c>
      <c r="C40" s="36">
        <v>372945.11993000004</v>
      </c>
      <c r="D40" s="12">
        <v>37320.585890000002</v>
      </c>
      <c r="E40" s="12">
        <v>36106.112959999999</v>
      </c>
      <c r="F40" s="12">
        <v>76753.852980000011</v>
      </c>
      <c r="G40" s="12">
        <v>57246.007880000005</v>
      </c>
      <c r="H40" s="12">
        <v>58961.424619999998</v>
      </c>
      <c r="I40" s="12">
        <v>124186.8037</v>
      </c>
      <c r="J40" s="12">
        <v>83155.69279999999</v>
      </c>
      <c r="K40" s="12">
        <v>21856.939899999998</v>
      </c>
      <c r="L40" s="12">
        <v>101221.90867</v>
      </c>
      <c r="M40" s="12">
        <v>61693.725599999998</v>
      </c>
      <c r="N40" s="12">
        <v>93993.370389999996</v>
      </c>
      <c r="O40" s="12">
        <v>65326.189039999997</v>
      </c>
      <c r="P40" s="32">
        <v>817822.61442999996</v>
      </c>
      <c r="Q40" s="33">
        <v>-6759.7177200000151</v>
      </c>
      <c r="R40" s="34">
        <v>-9.3773083031410742E-2</v>
      </c>
      <c r="S40" s="27">
        <v>444877.49449999991</v>
      </c>
      <c r="T40" s="28">
        <v>1.1928765674249906</v>
      </c>
      <c r="U40" s="124"/>
    </row>
    <row r="41" spans="1:21" s="1" customFormat="1" x14ac:dyDescent="0.2">
      <c r="A41" s="23" t="s">
        <v>13</v>
      </c>
      <c r="B41" s="23">
        <v>19409.78988</v>
      </c>
      <c r="C41" s="23">
        <v>309483.44406999997</v>
      </c>
      <c r="D41" s="12">
        <v>26121.574720000004</v>
      </c>
      <c r="E41" s="12">
        <v>22982.214740000003</v>
      </c>
      <c r="F41" s="12">
        <v>26985.305550000001</v>
      </c>
      <c r="G41" s="12">
        <v>29421.639070000001</v>
      </c>
      <c r="H41" s="12">
        <v>24164.017829999997</v>
      </c>
      <c r="I41" s="12">
        <v>25472.53688</v>
      </c>
      <c r="J41" s="12">
        <v>24084.399670000003</v>
      </c>
      <c r="K41" s="12">
        <v>28618.696199999998</v>
      </c>
      <c r="L41" s="12">
        <v>28381.142899999999</v>
      </c>
      <c r="M41" s="12">
        <v>24751.54304</v>
      </c>
      <c r="N41" s="12">
        <v>24135.445849999996</v>
      </c>
      <c r="O41" s="12">
        <v>27941.06495</v>
      </c>
      <c r="P41" s="32">
        <v>313059.58140000002</v>
      </c>
      <c r="Q41" s="33">
        <v>8531.2750699999997</v>
      </c>
      <c r="R41" s="34">
        <v>0.43953464322613267</v>
      </c>
      <c r="S41" s="27">
        <v>3576.137330000056</v>
      </c>
      <c r="T41" s="28">
        <v>1.1555181378914758E-2</v>
      </c>
      <c r="U41" s="124"/>
    </row>
    <row r="42" spans="1:21" s="1" customFormat="1" x14ac:dyDescent="0.2">
      <c r="A42" s="23" t="s">
        <v>14</v>
      </c>
      <c r="B42" s="23">
        <v>6105.1387599999998</v>
      </c>
      <c r="C42" s="23">
        <v>38023.560360000003</v>
      </c>
      <c r="D42" s="12">
        <v>1973.73038</v>
      </c>
      <c r="E42" s="12">
        <v>2045.4574399999999</v>
      </c>
      <c r="F42" s="12">
        <v>5519.2863899999993</v>
      </c>
      <c r="G42" s="12">
        <v>3146.9522700000002</v>
      </c>
      <c r="H42" s="12">
        <v>1388.6012800000001</v>
      </c>
      <c r="I42" s="12">
        <v>8099.9880499999999</v>
      </c>
      <c r="J42" s="12">
        <v>2061.5918700000002</v>
      </c>
      <c r="K42" s="12">
        <v>5321.3207999999995</v>
      </c>
      <c r="L42" s="12">
        <v>21429.49712</v>
      </c>
      <c r="M42" s="12">
        <v>8014.1831500000008</v>
      </c>
      <c r="N42" s="12">
        <v>2715.9444900000003</v>
      </c>
      <c r="O42" s="12">
        <v>5234.1713399999999</v>
      </c>
      <c r="P42" s="32">
        <v>66950.724579999995</v>
      </c>
      <c r="Q42" s="33">
        <v>-870.96741999999995</v>
      </c>
      <c r="R42" s="34">
        <v>-0.14266136352321013</v>
      </c>
      <c r="S42" s="27">
        <v>28927.164219999991</v>
      </c>
      <c r="T42" s="28">
        <v>0.76076947939969264</v>
      </c>
      <c r="U42" s="124"/>
    </row>
    <row r="43" spans="1:21" s="1" customFormat="1" x14ac:dyDescent="0.2">
      <c r="A43" s="23" t="s">
        <v>15</v>
      </c>
      <c r="B43" s="23">
        <v>25271.336259999996</v>
      </c>
      <c r="C43" s="23">
        <v>490887.15449000004</v>
      </c>
      <c r="D43" s="12">
        <v>31383.944</v>
      </c>
      <c r="E43" s="12">
        <v>28730.352579999999</v>
      </c>
      <c r="F43" s="12">
        <v>34391.155220000008</v>
      </c>
      <c r="G43" s="12">
        <v>49997.224260000003</v>
      </c>
      <c r="H43" s="12">
        <v>52407.79636</v>
      </c>
      <c r="I43" s="12">
        <v>62121.933720000001</v>
      </c>
      <c r="J43" s="12">
        <v>53778.893219999998</v>
      </c>
      <c r="K43" s="12">
        <v>58775.680950000002</v>
      </c>
      <c r="L43" s="12">
        <v>60439.691740000002</v>
      </c>
      <c r="M43" s="12">
        <v>57626.576840000002</v>
      </c>
      <c r="N43" s="12">
        <v>38612.379510000006</v>
      </c>
      <c r="O43" s="12">
        <v>32455.450870000001</v>
      </c>
      <c r="P43" s="32">
        <v>560721.0792700001</v>
      </c>
      <c r="Q43" s="33">
        <v>7184.1146100000042</v>
      </c>
      <c r="R43" s="34">
        <v>0.28427917448002837</v>
      </c>
      <c r="S43" s="27">
        <v>69833.924780000059</v>
      </c>
      <c r="T43" s="28">
        <v>0.14226064817799711</v>
      </c>
      <c r="U43" s="124"/>
    </row>
    <row r="44" spans="1:21" s="14" customFormat="1" x14ac:dyDescent="0.2">
      <c r="A44" s="19" t="s">
        <v>16</v>
      </c>
      <c r="B44" s="24">
        <v>375736.81242999999</v>
      </c>
      <c r="C44" s="24">
        <v>2306866.4421399999</v>
      </c>
      <c r="D44" s="13">
        <v>124231.60631999999</v>
      </c>
      <c r="E44" s="13">
        <v>145164.17089999997</v>
      </c>
      <c r="F44" s="13">
        <v>188495.06511</v>
      </c>
      <c r="G44" s="13">
        <v>190640.66236000002</v>
      </c>
      <c r="H44" s="13">
        <v>203230.31076999998</v>
      </c>
      <c r="I44" s="13">
        <v>304297.989</v>
      </c>
      <c r="J44" s="13">
        <v>302721.34922999999</v>
      </c>
      <c r="K44" s="13">
        <v>177442.7004</v>
      </c>
      <c r="L44" s="13">
        <v>265869.69264000002</v>
      </c>
      <c r="M44" s="13">
        <v>180827.99771</v>
      </c>
      <c r="N44" s="13">
        <v>186291.31758000003</v>
      </c>
      <c r="O44" s="13">
        <v>218671.04300000001</v>
      </c>
      <c r="P44" s="32">
        <v>2487883.9050199999</v>
      </c>
      <c r="Q44" s="19">
        <v>-157065.76942999999</v>
      </c>
      <c r="R44" s="20">
        <v>-0.41802071086463333</v>
      </c>
      <c r="S44" s="30">
        <v>181017.46288000001</v>
      </c>
      <c r="T44" s="31">
        <v>7.8468982674209986E-2</v>
      </c>
      <c r="U44" s="129"/>
    </row>
    <row r="45" spans="1:21" s="1" customForma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6"/>
      <c r="Q45" s="73"/>
      <c r="R45" s="111"/>
      <c r="T45" s="99"/>
      <c r="U45" s="46"/>
    </row>
    <row r="46" spans="1:21" s="1" customFormat="1" x14ac:dyDescent="0.2">
      <c r="A46" s="1" t="s">
        <v>17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6"/>
      <c r="Q46" s="73"/>
      <c r="R46" s="107"/>
      <c r="S46" s="10"/>
      <c r="T46" s="99"/>
      <c r="U46" s="46"/>
    </row>
    <row r="47" spans="1:21" s="1" customFormat="1" x14ac:dyDescent="0.2">
      <c r="A47" s="1" t="s">
        <v>18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6"/>
      <c r="Q47" s="73"/>
      <c r="R47" s="107"/>
      <c r="S47" s="10"/>
      <c r="T47" s="99"/>
      <c r="U47" s="46"/>
    </row>
    <row r="48" spans="1:21" s="1" customFormat="1" x14ac:dyDescent="0.2">
      <c r="A48" s="1" t="s">
        <v>19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6"/>
      <c r="Q48" s="73"/>
      <c r="R48" s="107"/>
      <c r="S48" s="10"/>
      <c r="T48" s="99"/>
      <c r="U48" s="46"/>
    </row>
    <row r="49" spans="1:22" x14ac:dyDescent="0.2"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Q49" s="73"/>
      <c r="R49" s="107"/>
      <c r="S49" s="10"/>
      <c r="T49" s="99"/>
    </row>
    <row r="50" spans="1:22" x14ac:dyDescent="0.2">
      <c r="B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Q50" s="73"/>
      <c r="R50" s="107"/>
      <c r="S50" s="10"/>
      <c r="T50" s="99"/>
    </row>
    <row r="51" spans="1:22" x14ac:dyDescent="0.2"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Q51" s="73"/>
      <c r="R51" s="107"/>
      <c r="S51" s="10"/>
      <c r="T51" s="99"/>
    </row>
    <row r="52" spans="1:22" x14ac:dyDescent="0.2">
      <c r="Q52" s="73"/>
      <c r="R52" s="107"/>
      <c r="S52" s="10"/>
      <c r="T52" s="99"/>
    </row>
    <row r="53" spans="1:22" x14ac:dyDescent="0.2">
      <c r="Q53" s="73"/>
      <c r="R53" s="107"/>
      <c r="S53" s="10"/>
      <c r="T53" s="99"/>
    </row>
    <row r="54" spans="1:22" x14ac:dyDescent="0.2">
      <c r="Q54" s="73"/>
      <c r="R54" s="107"/>
      <c r="S54" s="10"/>
      <c r="T54" s="99"/>
    </row>
    <row r="55" spans="1:22" x14ac:dyDescent="0.2">
      <c r="Q55" s="73"/>
      <c r="R55" s="107"/>
      <c r="S55" s="10"/>
      <c r="T55" s="99"/>
    </row>
    <row r="56" spans="1:22" s="1" customFormat="1" x14ac:dyDescent="0.2">
      <c r="A56" s="142" t="s">
        <v>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46"/>
    </row>
    <row r="57" spans="1:22" s="1" customFormat="1" x14ac:dyDescent="0.2">
      <c r="A57" s="142" t="s">
        <v>110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</row>
    <row r="58" spans="1:22" s="1" customFormat="1" x14ac:dyDescent="0.2">
      <c r="A58" s="142" t="s">
        <v>1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46"/>
    </row>
    <row r="59" spans="1:22" s="1" customFormat="1" x14ac:dyDescent="0.2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8"/>
      <c r="Q59" s="134"/>
      <c r="R59" s="99"/>
      <c r="T59" s="99"/>
      <c r="U59" s="46"/>
    </row>
    <row r="60" spans="1:22" s="1" customFormat="1" x14ac:dyDescent="0.2">
      <c r="A60" s="135" t="s">
        <v>2</v>
      </c>
      <c r="B60" s="147" t="s">
        <v>22</v>
      </c>
      <c r="C60" s="148" t="s">
        <v>32</v>
      </c>
      <c r="D60" s="147" t="s">
        <v>32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48"/>
      <c r="Q60" s="147" t="s">
        <v>111</v>
      </c>
      <c r="R60" s="148"/>
      <c r="S60" s="147" t="s">
        <v>112</v>
      </c>
      <c r="T60" s="148"/>
      <c r="U60" s="46"/>
    </row>
    <row r="61" spans="1:22" s="1" customFormat="1" x14ac:dyDescent="0.2">
      <c r="A61" s="136"/>
      <c r="B61" s="17" t="s">
        <v>108</v>
      </c>
      <c r="C61" s="17" t="s">
        <v>109</v>
      </c>
      <c r="D61" s="137" t="s">
        <v>38</v>
      </c>
      <c r="E61" s="137" t="s">
        <v>39</v>
      </c>
      <c r="F61" s="137" t="s">
        <v>43</v>
      </c>
      <c r="G61" s="137" t="s">
        <v>50</v>
      </c>
      <c r="H61" s="137" t="s">
        <v>56</v>
      </c>
      <c r="I61" s="137" t="s">
        <v>69</v>
      </c>
      <c r="J61" s="137" t="s">
        <v>72</v>
      </c>
      <c r="K61" s="137" t="s">
        <v>79</v>
      </c>
      <c r="L61" s="137" t="s">
        <v>84</v>
      </c>
      <c r="M61" s="137" t="s">
        <v>88</v>
      </c>
      <c r="N61" s="137" t="s">
        <v>103</v>
      </c>
      <c r="O61" s="137" t="s">
        <v>106</v>
      </c>
      <c r="P61" s="137" t="s">
        <v>107</v>
      </c>
      <c r="Q61" s="40" t="s">
        <v>3</v>
      </c>
      <c r="R61" s="102" t="s">
        <v>4</v>
      </c>
      <c r="S61" s="40" t="s">
        <v>3</v>
      </c>
      <c r="T61" s="109" t="s">
        <v>4</v>
      </c>
      <c r="U61" s="46"/>
    </row>
    <row r="62" spans="1:22" s="1" customFormat="1" x14ac:dyDescent="0.2">
      <c r="A62" s="23" t="s">
        <v>5</v>
      </c>
      <c r="B62" s="23">
        <v>30164.112659999999</v>
      </c>
      <c r="C62" s="23">
        <v>507309.99600999994</v>
      </c>
      <c r="D62" s="23">
        <v>25117.961910000002</v>
      </c>
      <c r="E62" s="23">
        <v>5790.8391600000004</v>
      </c>
      <c r="F62" s="23">
        <v>20817.10484</v>
      </c>
      <c r="G62" s="23">
        <v>32301.098169999997</v>
      </c>
      <c r="H62" s="23">
        <v>17006.95048</v>
      </c>
      <c r="I62" s="23">
        <v>16028.940480000001</v>
      </c>
      <c r="J62" s="23">
        <v>12069.114589999999</v>
      </c>
      <c r="K62" s="23">
        <v>14150.456480000003</v>
      </c>
      <c r="L62" s="23">
        <v>19673.472659999999</v>
      </c>
      <c r="M62" s="23">
        <v>11836.103760000002</v>
      </c>
      <c r="N62" s="23">
        <v>6419.4146500000006</v>
      </c>
      <c r="O62" s="23">
        <v>10974.052540000001</v>
      </c>
      <c r="P62" s="36">
        <v>192185.50972</v>
      </c>
      <c r="Q62" s="37">
        <v>-19190.060119999998</v>
      </c>
      <c r="R62" s="34">
        <v>-0.6361884513661672</v>
      </c>
      <c r="S62" s="27">
        <v>-315124.48628999991</v>
      </c>
      <c r="T62" s="28">
        <v>-0.62116750856174396</v>
      </c>
      <c r="U62" s="46"/>
      <c r="V62" s="10"/>
    </row>
    <row r="63" spans="1:22" s="1" customFormat="1" x14ac:dyDescent="0.2">
      <c r="A63" s="23" t="s">
        <v>6</v>
      </c>
      <c r="B63" s="23">
        <v>107628.0566</v>
      </c>
      <c r="C63" s="23">
        <v>965571.26465999999</v>
      </c>
      <c r="D63" s="23">
        <v>24019.908380000004</v>
      </c>
      <c r="E63" s="23">
        <v>21215.375010000003</v>
      </c>
      <c r="F63" s="23">
        <v>105543.56215000001</v>
      </c>
      <c r="G63" s="23">
        <v>41741.135969999996</v>
      </c>
      <c r="H63" s="23">
        <v>119901.08473</v>
      </c>
      <c r="I63" s="23">
        <v>46233.486290000001</v>
      </c>
      <c r="J63" s="23">
        <v>49845.586870000006</v>
      </c>
      <c r="K63" s="23">
        <v>60489.61217</v>
      </c>
      <c r="L63" s="23">
        <v>52324.599900000008</v>
      </c>
      <c r="M63" s="23">
        <v>143891.65552999999</v>
      </c>
      <c r="N63" s="23">
        <v>45798.858110000001</v>
      </c>
      <c r="O63" s="23">
        <v>78226.617480000001</v>
      </c>
      <c r="P63" s="36">
        <v>789231.48259000003</v>
      </c>
      <c r="Q63" s="37">
        <v>-29401.439119999995</v>
      </c>
      <c r="R63" s="34">
        <v>-0.27317634498661003</v>
      </c>
      <c r="S63" s="27">
        <v>-176339.78206999996</v>
      </c>
      <c r="T63" s="28">
        <v>-0.18262741293579532</v>
      </c>
      <c r="U63" s="46"/>
      <c r="V63" s="10"/>
    </row>
    <row r="64" spans="1:22" s="1" customFormat="1" x14ac:dyDescent="0.2">
      <c r="A64" s="23" t="s">
        <v>7</v>
      </c>
      <c r="B64" s="23">
        <v>15821.271690000001</v>
      </c>
      <c r="C64" s="23">
        <v>171928.56429000001</v>
      </c>
      <c r="D64" s="23">
        <v>15428.92374</v>
      </c>
      <c r="E64" s="23">
        <v>13199.22811</v>
      </c>
      <c r="F64" s="23">
        <v>12458.056550000001</v>
      </c>
      <c r="G64" s="23">
        <v>9853.6905900000002</v>
      </c>
      <c r="H64" s="23">
        <v>9600.0000700000001</v>
      </c>
      <c r="I64" s="23">
        <v>11356.3896</v>
      </c>
      <c r="J64" s="23">
        <v>10826.506710000001</v>
      </c>
      <c r="K64" s="23">
        <v>11453.37887</v>
      </c>
      <c r="L64" s="23">
        <v>16918.30213</v>
      </c>
      <c r="M64" s="23">
        <v>16189.141989999998</v>
      </c>
      <c r="N64" s="23">
        <v>10030.39543</v>
      </c>
      <c r="O64" s="23">
        <v>19504.572459999999</v>
      </c>
      <c r="P64" s="36">
        <v>156818.58624999999</v>
      </c>
      <c r="Q64" s="37">
        <v>3683.300769999998</v>
      </c>
      <c r="R64" s="34">
        <v>0.23280687179704196</v>
      </c>
      <c r="S64" s="27">
        <v>-15109.978040000016</v>
      </c>
      <c r="T64" s="28">
        <v>-8.7885210362795285E-2</v>
      </c>
      <c r="U64" s="46"/>
      <c r="V64" s="10"/>
    </row>
    <row r="65" spans="1:22" s="1" customFormat="1" x14ac:dyDescent="0.2">
      <c r="A65" s="23" t="s">
        <v>8</v>
      </c>
      <c r="B65" s="23">
        <v>36634.07789</v>
      </c>
      <c r="C65" s="23">
        <v>357080.79525999998</v>
      </c>
      <c r="D65" s="23">
        <v>31609.812449999998</v>
      </c>
      <c r="E65" s="23">
        <v>18876.572640000002</v>
      </c>
      <c r="F65" s="23">
        <v>30316.055560000001</v>
      </c>
      <c r="G65" s="23">
        <v>41328.906360000001</v>
      </c>
      <c r="H65" s="23">
        <v>43253.198239999998</v>
      </c>
      <c r="I65" s="23">
        <v>31365.329859999998</v>
      </c>
      <c r="J65" s="23">
        <v>25669.172870000002</v>
      </c>
      <c r="K65" s="23">
        <v>32948.747329999998</v>
      </c>
      <c r="L65" s="23">
        <v>25045.102059999997</v>
      </c>
      <c r="M65" s="23">
        <v>35848.770819999998</v>
      </c>
      <c r="N65" s="23">
        <v>17147.65438</v>
      </c>
      <c r="O65" s="23">
        <v>32268.936369999996</v>
      </c>
      <c r="P65" s="36">
        <v>365678.25894000003</v>
      </c>
      <c r="Q65" s="37">
        <v>-4365.1415200000047</v>
      </c>
      <c r="R65" s="34">
        <v>-0.11915521753016622</v>
      </c>
      <c r="S65" s="27">
        <v>8597.4636800000444</v>
      </c>
      <c r="T65" s="28">
        <v>2.4077082257364157E-2</v>
      </c>
      <c r="U65" s="46"/>
      <c r="V65" s="10"/>
    </row>
    <row r="66" spans="1:22" s="1" customFormat="1" x14ac:dyDescent="0.2">
      <c r="A66" s="23" t="s">
        <v>9</v>
      </c>
      <c r="B66" s="23">
        <v>6258.4549999999999</v>
      </c>
      <c r="C66" s="23">
        <v>148127.81537999999</v>
      </c>
      <c r="D66" s="23">
        <v>6726.1039700000001</v>
      </c>
      <c r="E66" s="23">
        <v>9223.6036500000009</v>
      </c>
      <c r="F66" s="23">
        <v>9539.0111199999992</v>
      </c>
      <c r="G66" s="23">
        <v>18800.005990000001</v>
      </c>
      <c r="H66" s="23">
        <v>18724.163619999999</v>
      </c>
      <c r="I66" s="23">
        <v>4354.6577900000002</v>
      </c>
      <c r="J66" s="23">
        <v>5144.5135199999995</v>
      </c>
      <c r="K66" s="23">
        <v>14230.360620000001</v>
      </c>
      <c r="L66" s="23">
        <v>3444.7818399999996</v>
      </c>
      <c r="M66" s="23">
        <v>2358.5458100000001</v>
      </c>
      <c r="N66" s="23">
        <v>2581.29439</v>
      </c>
      <c r="O66" s="23">
        <v>8740.6824099999994</v>
      </c>
      <c r="P66" s="36">
        <v>103867.72472999999</v>
      </c>
      <c r="Q66" s="37">
        <v>2482.2274099999995</v>
      </c>
      <c r="R66" s="34">
        <v>0.39661983828277103</v>
      </c>
      <c r="S66" s="27">
        <v>-44260.090649999998</v>
      </c>
      <c r="T66" s="28">
        <v>-0.29879662058376599</v>
      </c>
      <c r="U66" s="46"/>
      <c r="V66" s="10"/>
    </row>
    <row r="67" spans="1:22" s="4" customFormat="1" x14ac:dyDescent="0.2">
      <c r="A67" s="36" t="s">
        <v>10</v>
      </c>
      <c r="B67" s="36">
        <v>1764.19346</v>
      </c>
      <c r="C67" s="36">
        <v>37825.021580000001</v>
      </c>
      <c r="D67" s="36">
        <v>1463.2342200000001</v>
      </c>
      <c r="E67" s="36">
        <v>457.86417999999998</v>
      </c>
      <c r="F67" s="36">
        <v>936.53954999999996</v>
      </c>
      <c r="G67" s="36">
        <v>2198.9769900000001</v>
      </c>
      <c r="H67" s="36">
        <v>506.17896000000002</v>
      </c>
      <c r="I67" s="36">
        <v>7629.0680500000008</v>
      </c>
      <c r="J67" s="36">
        <v>9122.3747100000001</v>
      </c>
      <c r="K67" s="36">
        <v>1328.91526</v>
      </c>
      <c r="L67" s="36">
        <v>1698.6703599999998</v>
      </c>
      <c r="M67" s="36">
        <v>7138.0164400000003</v>
      </c>
      <c r="N67" s="36">
        <v>4258.1034900000004</v>
      </c>
      <c r="O67" s="36">
        <v>1388.76451</v>
      </c>
      <c r="P67" s="36">
        <v>38126.706720000002</v>
      </c>
      <c r="Q67" s="37">
        <v>-375.42894999999999</v>
      </c>
      <c r="R67" s="34">
        <v>-0.21280486438261703</v>
      </c>
      <c r="S67" s="27">
        <v>301.68514000000141</v>
      </c>
      <c r="T67" s="28">
        <v>7.9758088005827954E-3</v>
      </c>
      <c r="U67" s="46"/>
      <c r="V67" s="10"/>
    </row>
    <row r="68" spans="1:22" s="1" customFormat="1" x14ac:dyDescent="0.2">
      <c r="A68" s="23" t="s">
        <v>11</v>
      </c>
      <c r="B68" s="23">
        <v>1199835.1768399999</v>
      </c>
      <c r="C68" s="23">
        <v>12928169.264389999</v>
      </c>
      <c r="D68" s="23">
        <v>992186.62808000005</v>
      </c>
      <c r="E68" s="23">
        <v>872687.83591000002</v>
      </c>
      <c r="F68" s="23">
        <v>989905.86682</v>
      </c>
      <c r="G68" s="23">
        <v>873632.13826000004</v>
      </c>
      <c r="H68" s="23">
        <v>894300.75478999992</v>
      </c>
      <c r="I68" s="23">
        <v>1063645.84727</v>
      </c>
      <c r="J68" s="23">
        <v>832084.53471000004</v>
      </c>
      <c r="K68" s="23">
        <v>959502.60770000005</v>
      </c>
      <c r="L68" s="23">
        <v>1028819.8058399999</v>
      </c>
      <c r="M68" s="23">
        <v>891029.41794000007</v>
      </c>
      <c r="N68" s="23">
        <v>890157.35673</v>
      </c>
      <c r="O68" s="23">
        <v>1138211.8526199998</v>
      </c>
      <c r="P68" s="36">
        <v>11426164.646670001</v>
      </c>
      <c r="Q68" s="37">
        <v>-61623.324220000068</v>
      </c>
      <c r="R68" s="34">
        <v>-5.135982459048849E-2</v>
      </c>
      <c r="S68" s="27">
        <v>-1502004.6177199986</v>
      </c>
      <c r="T68" s="28">
        <v>-0.11618076674299094</v>
      </c>
      <c r="U68" s="46"/>
      <c r="V68" s="10"/>
    </row>
    <row r="69" spans="1:22" s="1" customFormat="1" x14ac:dyDescent="0.2">
      <c r="A69" s="23" t="s">
        <v>12</v>
      </c>
      <c r="B69" s="23">
        <v>273520.34215999994</v>
      </c>
      <c r="C69" s="23">
        <v>2453081.08824</v>
      </c>
      <c r="D69" s="23">
        <v>232820.96311000001</v>
      </c>
      <c r="E69" s="23">
        <v>219906.01687999998</v>
      </c>
      <c r="F69" s="23">
        <v>185421.57172000001</v>
      </c>
      <c r="G69" s="23">
        <v>206156.43104</v>
      </c>
      <c r="H69" s="23">
        <v>216396.18806000001</v>
      </c>
      <c r="I69" s="23">
        <v>285287.58649000002</v>
      </c>
      <c r="J69" s="23">
        <v>332706.96316999994</v>
      </c>
      <c r="K69" s="23">
        <v>199704.95060000001</v>
      </c>
      <c r="L69" s="23">
        <v>198974.51741</v>
      </c>
      <c r="M69" s="23">
        <v>198349.93654999998</v>
      </c>
      <c r="N69" s="23">
        <v>204633.74738999997</v>
      </c>
      <c r="O69" s="23">
        <v>218891.37420999998</v>
      </c>
      <c r="P69" s="36">
        <v>2699250.2466300004</v>
      </c>
      <c r="Q69" s="37">
        <v>-54628.967949999962</v>
      </c>
      <c r="R69" s="34">
        <v>-0.19972542999395604</v>
      </c>
      <c r="S69" s="27">
        <v>246169.15839000046</v>
      </c>
      <c r="T69" s="28">
        <v>0.10035100738011815</v>
      </c>
      <c r="U69" s="46"/>
      <c r="V69" s="10"/>
    </row>
    <row r="70" spans="1:22" s="1" customFormat="1" x14ac:dyDescent="0.2">
      <c r="A70" s="23" t="s">
        <v>13</v>
      </c>
      <c r="B70" s="23">
        <v>241281.58611999999</v>
      </c>
      <c r="C70" s="23">
        <v>2606505.5491000004</v>
      </c>
      <c r="D70" s="23">
        <v>192107.78108000002</v>
      </c>
      <c r="E70" s="23">
        <v>208423.45027000003</v>
      </c>
      <c r="F70" s="23">
        <v>244794.75378000003</v>
      </c>
      <c r="G70" s="23">
        <v>219637.86336000002</v>
      </c>
      <c r="H70" s="23">
        <v>223127.80646000005</v>
      </c>
      <c r="I70" s="23">
        <v>218087.82984999998</v>
      </c>
      <c r="J70" s="23">
        <v>217526.38518000001</v>
      </c>
      <c r="K70" s="23">
        <v>191662.02421999999</v>
      </c>
      <c r="L70" s="23">
        <v>198875.81404000003</v>
      </c>
      <c r="M70" s="23">
        <v>193110.38188</v>
      </c>
      <c r="N70" s="23">
        <v>173971.84128999998</v>
      </c>
      <c r="O70" s="23">
        <v>212672.43594</v>
      </c>
      <c r="P70" s="36">
        <v>2493998.36735</v>
      </c>
      <c r="Q70" s="37">
        <v>-28609.150179999997</v>
      </c>
      <c r="R70" s="34">
        <v>-0.11857162678701638</v>
      </c>
      <c r="S70" s="27">
        <v>-112507.18175000045</v>
      </c>
      <c r="T70" s="28">
        <v>-4.3163990879991787E-2</v>
      </c>
      <c r="U70" s="46"/>
      <c r="V70" s="10"/>
    </row>
    <row r="71" spans="1:22" s="1" customFormat="1" x14ac:dyDescent="0.2">
      <c r="A71" s="23" t="s">
        <v>14</v>
      </c>
      <c r="B71" s="23">
        <v>261028.75435</v>
      </c>
      <c r="C71" s="23">
        <v>2971067.6958299996</v>
      </c>
      <c r="D71" s="23">
        <v>276876.48804999999</v>
      </c>
      <c r="E71" s="23">
        <v>208065.40505</v>
      </c>
      <c r="F71" s="23">
        <v>292540.23060000001</v>
      </c>
      <c r="G71" s="23">
        <v>232610.99072</v>
      </c>
      <c r="H71" s="23">
        <v>212090.40823</v>
      </c>
      <c r="I71" s="23">
        <v>252573.99750999999</v>
      </c>
      <c r="J71" s="23">
        <v>194666.02220000001</v>
      </c>
      <c r="K71" s="23">
        <v>249137.39233999999</v>
      </c>
      <c r="L71" s="23">
        <v>462291.48006000003</v>
      </c>
      <c r="M71" s="23">
        <v>205927.57566</v>
      </c>
      <c r="N71" s="23">
        <v>133379.33919</v>
      </c>
      <c r="O71" s="23">
        <v>217188.13683999999</v>
      </c>
      <c r="P71" s="36">
        <v>2937347.4664500002</v>
      </c>
      <c r="Q71" s="37">
        <v>-43840.617510000011</v>
      </c>
      <c r="R71" s="34">
        <v>-0.16795321120529272</v>
      </c>
      <c r="S71" s="27">
        <v>-33720.229379999451</v>
      </c>
      <c r="T71" s="28">
        <v>-1.134953250217996E-2</v>
      </c>
      <c r="U71" s="46"/>
      <c r="V71" s="10"/>
    </row>
    <row r="72" spans="1:22" s="1" customFormat="1" x14ac:dyDescent="0.2">
      <c r="A72" s="23" t="s">
        <v>15</v>
      </c>
      <c r="B72" s="23">
        <v>229213.83053000001</v>
      </c>
      <c r="C72" s="23">
        <v>2613431.2936399998</v>
      </c>
      <c r="D72" s="23">
        <v>189116.25188999998</v>
      </c>
      <c r="E72" s="23">
        <v>191802.82068999999</v>
      </c>
      <c r="F72" s="23">
        <v>226633.97842000003</v>
      </c>
      <c r="G72" s="23">
        <v>219657.98417000001</v>
      </c>
      <c r="H72" s="23">
        <v>231877.63649</v>
      </c>
      <c r="I72" s="23">
        <v>236060.84424999999</v>
      </c>
      <c r="J72" s="23">
        <v>231583.54803999999</v>
      </c>
      <c r="K72" s="23">
        <v>229246.50315999999</v>
      </c>
      <c r="L72" s="23">
        <v>218587.62500999999</v>
      </c>
      <c r="M72" s="23">
        <v>300085.67443999997</v>
      </c>
      <c r="N72" s="23">
        <v>172639.62638</v>
      </c>
      <c r="O72" s="23">
        <v>200698.90284</v>
      </c>
      <c r="P72" s="36">
        <v>2647991.3957799999</v>
      </c>
      <c r="Q72" s="37">
        <v>-28514.927690000011</v>
      </c>
      <c r="R72" s="34">
        <v>-0.12440317246156718</v>
      </c>
      <c r="S72" s="27">
        <v>34560.10214000009</v>
      </c>
      <c r="T72" s="28">
        <v>1.3224033179714656E-2</v>
      </c>
      <c r="U72" s="46"/>
      <c r="V72" s="10"/>
    </row>
    <row r="73" spans="1:22" s="14" customFormat="1" x14ac:dyDescent="0.2">
      <c r="A73" s="19" t="s">
        <v>16</v>
      </c>
      <c r="B73" s="24">
        <v>2403149.8572999998</v>
      </c>
      <c r="C73" s="24">
        <v>25760098.348380003</v>
      </c>
      <c r="D73" s="24">
        <v>1987474.0568800003</v>
      </c>
      <c r="E73" s="24">
        <v>1769649.0115499997</v>
      </c>
      <c r="F73" s="24">
        <v>2118906.7311100001</v>
      </c>
      <c r="G73" s="24">
        <v>1897919.22162</v>
      </c>
      <c r="H73" s="24">
        <v>1986784.3701300002</v>
      </c>
      <c r="I73" s="24">
        <v>2172623.9774399996</v>
      </c>
      <c r="J73" s="24">
        <v>1921244.72257</v>
      </c>
      <c r="K73" s="24">
        <v>1963854.9487500002</v>
      </c>
      <c r="L73" s="24">
        <v>2226654.1713100001</v>
      </c>
      <c r="M73" s="24">
        <v>2005765.2208200002</v>
      </c>
      <c r="N73" s="24">
        <v>1661017.6314299998</v>
      </c>
      <c r="O73" s="24">
        <v>2138766.32822</v>
      </c>
      <c r="P73" s="36">
        <v>23850660.391829997</v>
      </c>
      <c r="Q73" s="38">
        <v>-264383.52907999977</v>
      </c>
      <c r="R73" s="20">
        <v>-0.11001541509235779</v>
      </c>
      <c r="S73" s="30">
        <v>-1909437.9565500058</v>
      </c>
      <c r="T73" s="31">
        <v>-7.4123861280602887E-2</v>
      </c>
      <c r="U73" s="46"/>
      <c r="V73" s="10"/>
    </row>
    <row r="74" spans="1:22" s="1" customForma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4"/>
      <c r="R74" s="99"/>
      <c r="T74" s="99"/>
      <c r="U74" s="46"/>
    </row>
    <row r="75" spans="1:22" s="1" customFormat="1" x14ac:dyDescent="0.2">
      <c r="A75" s="1" t="s">
        <v>17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16"/>
      <c r="Q75" s="10"/>
      <c r="R75" s="45"/>
      <c r="S75" s="10"/>
      <c r="T75" s="45"/>
      <c r="U75" s="46"/>
    </row>
    <row r="76" spans="1:22" s="1" customFormat="1" x14ac:dyDescent="0.2">
      <c r="A76" s="1" t="s">
        <v>18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0"/>
      <c r="R76" s="45"/>
      <c r="S76" s="10"/>
      <c r="T76" s="45"/>
      <c r="U76" s="46"/>
    </row>
    <row r="77" spans="1:22" s="1" customFormat="1" x14ac:dyDescent="0.2">
      <c r="A77" s="1" t="s">
        <v>19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46"/>
    </row>
    <row r="78" spans="1:22" x14ac:dyDescent="0.2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</row>
    <row r="79" spans="1:22" x14ac:dyDescent="0.2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</row>
    <row r="80" spans="1:22" s="1" customFormat="1" x14ac:dyDescent="0.2">
      <c r="A80" s="142" t="s">
        <v>0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46"/>
    </row>
    <row r="81" spans="1:21" s="1" customFormat="1" x14ac:dyDescent="0.2">
      <c r="A81" s="142" t="s">
        <v>110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</row>
    <row r="82" spans="1:21" s="1" customFormat="1" x14ac:dyDescent="0.2">
      <c r="A82" s="142" t="s">
        <v>1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46"/>
    </row>
    <row r="83" spans="1:21" s="1" customFormat="1" x14ac:dyDescent="0.2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8"/>
      <c r="Q83" s="10"/>
      <c r="R83" s="45"/>
      <c r="S83" s="10"/>
      <c r="T83" s="45"/>
      <c r="U83" s="46"/>
    </row>
    <row r="84" spans="1:21" s="1" customFormat="1" x14ac:dyDescent="0.2">
      <c r="A84" s="135" t="s">
        <v>2</v>
      </c>
      <c r="B84" s="147" t="s">
        <v>23</v>
      </c>
      <c r="C84" s="148" t="s">
        <v>33</v>
      </c>
      <c r="D84" s="147" t="s">
        <v>33</v>
      </c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48"/>
      <c r="Q84" s="147" t="s">
        <v>111</v>
      </c>
      <c r="R84" s="148"/>
      <c r="S84" s="147" t="s">
        <v>112</v>
      </c>
      <c r="T84" s="148"/>
      <c r="U84" s="46"/>
    </row>
    <row r="85" spans="1:21" s="1" customFormat="1" x14ac:dyDescent="0.2">
      <c r="A85" s="136"/>
      <c r="B85" s="17" t="s">
        <v>108</v>
      </c>
      <c r="C85" s="17" t="s">
        <v>109</v>
      </c>
      <c r="D85" s="137" t="s">
        <v>38</v>
      </c>
      <c r="E85" s="137" t="s">
        <v>39</v>
      </c>
      <c r="F85" s="137" t="s">
        <v>43</v>
      </c>
      <c r="G85" s="137" t="s">
        <v>50</v>
      </c>
      <c r="H85" s="137" t="s">
        <v>56</v>
      </c>
      <c r="I85" s="137" t="s">
        <v>69</v>
      </c>
      <c r="J85" s="137" t="s">
        <v>72</v>
      </c>
      <c r="K85" s="137" t="s">
        <v>79</v>
      </c>
      <c r="L85" s="137" t="s">
        <v>84</v>
      </c>
      <c r="M85" s="137" t="s">
        <v>88</v>
      </c>
      <c r="N85" s="137" t="s">
        <v>103</v>
      </c>
      <c r="O85" s="137" t="s">
        <v>106</v>
      </c>
      <c r="P85" s="137" t="s">
        <v>107</v>
      </c>
      <c r="Q85" s="40" t="s">
        <v>3</v>
      </c>
      <c r="R85" s="102" t="s">
        <v>4</v>
      </c>
      <c r="S85" s="40" t="s">
        <v>3</v>
      </c>
      <c r="T85" s="109" t="s">
        <v>4</v>
      </c>
      <c r="U85" s="46"/>
    </row>
    <row r="86" spans="1:21" s="1" customFormat="1" x14ac:dyDescent="0.2">
      <c r="A86" s="23" t="s">
        <v>5</v>
      </c>
      <c r="B86" s="12">
        <v>9.8290000000000002E-2</v>
      </c>
      <c r="C86" s="12">
        <v>4887.6014800000003</v>
      </c>
      <c r="D86" s="23">
        <v>0</v>
      </c>
      <c r="E86" s="23">
        <v>0</v>
      </c>
      <c r="F86" s="23">
        <v>98.085999999999999</v>
      </c>
      <c r="G86" s="23">
        <v>178.74939999999998</v>
      </c>
      <c r="H86" s="23">
        <v>2.6456</v>
      </c>
      <c r="I86" s="23">
        <v>0.51234000000000002</v>
      </c>
      <c r="J86" s="23">
        <v>1532.6050500000001</v>
      </c>
      <c r="K86" s="23">
        <v>40</v>
      </c>
      <c r="L86" s="23">
        <v>0</v>
      </c>
      <c r="M86" s="23">
        <v>0</v>
      </c>
      <c r="N86" s="23">
        <v>90</v>
      </c>
      <c r="O86" s="23">
        <v>635.86282999999992</v>
      </c>
      <c r="P86" s="39">
        <v>2578.4612200000001</v>
      </c>
      <c r="Q86" s="33">
        <v>635.7645399999999</v>
      </c>
      <c r="R86" s="28">
        <v>6468.2525180588045</v>
      </c>
      <c r="S86" s="27">
        <v>-2309.1402600000001</v>
      </c>
      <c r="T86" s="28">
        <v>-0.47244855568707289</v>
      </c>
      <c r="U86" s="46"/>
    </row>
    <row r="87" spans="1:21" s="1" customFormat="1" x14ac:dyDescent="0.2">
      <c r="A87" s="23" t="s">
        <v>6</v>
      </c>
      <c r="B87" s="12">
        <v>40363.101910000005</v>
      </c>
      <c r="C87" s="12">
        <v>337185.13324</v>
      </c>
      <c r="D87" s="23">
        <v>13412.1978</v>
      </c>
      <c r="E87" s="23">
        <v>15971.048720000001</v>
      </c>
      <c r="F87" s="23">
        <v>34331.158510000001</v>
      </c>
      <c r="G87" s="23">
        <v>19572.612410000002</v>
      </c>
      <c r="H87" s="23">
        <v>54141.227480000001</v>
      </c>
      <c r="I87" s="23">
        <v>14034.536380000001</v>
      </c>
      <c r="J87" s="23">
        <v>29710.48043</v>
      </c>
      <c r="K87" s="23">
        <v>22633.390349999998</v>
      </c>
      <c r="L87" s="23">
        <v>23958.04435</v>
      </c>
      <c r="M87" s="23">
        <v>85160.931929999992</v>
      </c>
      <c r="N87" s="23">
        <v>26121.490329999997</v>
      </c>
      <c r="O87" s="23">
        <v>24255.841239999998</v>
      </c>
      <c r="P87" s="39">
        <v>363302.95992999995</v>
      </c>
      <c r="Q87" s="33">
        <v>-16107.260670000007</v>
      </c>
      <c r="R87" s="28">
        <v>-0.39905903926599395</v>
      </c>
      <c r="S87" s="27">
        <v>26117.826689999958</v>
      </c>
      <c r="T87" s="28">
        <v>7.7458417098745347E-2</v>
      </c>
      <c r="U87" s="46"/>
    </row>
    <row r="88" spans="1:21" s="1" customFormat="1" x14ac:dyDescent="0.2">
      <c r="A88" s="23" t="s">
        <v>7</v>
      </c>
      <c r="B88" s="12">
        <v>12769.043790000002</v>
      </c>
      <c r="C88" s="12">
        <v>117816.66813000002</v>
      </c>
      <c r="D88" s="23">
        <v>12861.128650000001</v>
      </c>
      <c r="E88" s="23">
        <v>10756.56523</v>
      </c>
      <c r="F88" s="23">
        <v>7872.5525499999994</v>
      </c>
      <c r="G88" s="23">
        <v>7708.17371</v>
      </c>
      <c r="H88" s="23">
        <v>6508.9783399999997</v>
      </c>
      <c r="I88" s="23">
        <v>8313.2019099999998</v>
      </c>
      <c r="J88" s="23">
        <v>9261.2468200000003</v>
      </c>
      <c r="K88" s="23">
        <v>7842.6286700000001</v>
      </c>
      <c r="L88" s="23">
        <v>15240.406449999999</v>
      </c>
      <c r="M88" s="23">
        <v>11717.887929999999</v>
      </c>
      <c r="N88" s="23">
        <v>7602.6802400000006</v>
      </c>
      <c r="O88" s="23">
        <v>8498.8667899999982</v>
      </c>
      <c r="P88" s="39">
        <v>114184.31729000001</v>
      </c>
      <c r="Q88" s="33">
        <v>-4270.1770000000033</v>
      </c>
      <c r="R88" s="28">
        <v>-0.33441634864970593</v>
      </c>
      <c r="S88" s="27">
        <v>-3632.3508400000137</v>
      </c>
      <c r="T88" s="28">
        <v>-3.0830534402755627E-2</v>
      </c>
      <c r="U88" s="46"/>
    </row>
    <row r="89" spans="1:21" s="1" customFormat="1" x14ac:dyDescent="0.2">
      <c r="A89" s="23" t="s">
        <v>8</v>
      </c>
      <c r="B89" s="12">
        <v>22679.605680000001</v>
      </c>
      <c r="C89" s="12">
        <v>248314.18205</v>
      </c>
      <c r="D89" s="23">
        <v>27328.651739999998</v>
      </c>
      <c r="E89" s="23">
        <v>13955.15833</v>
      </c>
      <c r="F89" s="23">
        <v>23933.846389999999</v>
      </c>
      <c r="G89" s="23">
        <v>21093.537350000002</v>
      </c>
      <c r="H89" s="23">
        <v>32841.180520000002</v>
      </c>
      <c r="I89" s="23">
        <v>21214.952940000003</v>
      </c>
      <c r="J89" s="23">
        <v>20206.053100000001</v>
      </c>
      <c r="K89" s="23">
        <v>27065.14428</v>
      </c>
      <c r="L89" s="23">
        <v>16678.295249999999</v>
      </c>
      <c r="M89" s="23">
        <v>24548.854950000001</v>
      </c>
      <c r="N89" s="23">
        <v>11171.795189999999</v>
      </c>
      <c r="O89" s="23">
        <v>21667.392589999999</v>
      </c>
      <c r="P89" s="39">
        <v>261704.86263000002</v>
      </c>
      <c r="Q89" s="33">
        <v>-1012.2130900000011</v>
      </c>
      <c r="R89" s="28">
        <v>-4.4630982755252235E-2</v>
      </c>
      <c r="S89" s="27">
        <v>13390.680580000015</v>
      </c>
      <c r="T89" s="28">
        <v>5.3926362439112197E-2</v>
      </c>
      <c r="U89" s="46"/>
    </row>
    <row r="90" spans="1:21" s="1" customFormat="1" x14ac:dyDescent="0.2">
      <c r="A90" s="23" t="s">
        <v>9</v>
      </c>
      <c r="B90" s="12">
        <v>4535.6850000000004</v>
      </c>
      <c r="C90" s="12">
        <v>67204.554950000005</v>
      </c>
      <c r="D90" s="23">
        <v>5426.1039700000001</v>
      </c>
      <c r="E90" s="23">
        <v>5718.6417099999999</v>
      </c>
      <c r="F90" s="23">
        <v>3739.0101500000001</v>
      </c>
      <c r="G90" s="23">
        <v>7836.2423600000002</v>
      </c>
      <c r="H90" s="23">
        <v>11656.414640000001</v>
      </c>
      <c r="I90" s="23">
        <v>2283.2826800000003</v>
      </c>
      <c r="J90" s="23">
        <v>2664.0202400000003</v>
      </c>
      <c r="K90" s="23">
        <v>3000.3606199999999</v>
      </c>
      <c r="L90" s="23">
        <v>1250.0229199999999</v>
      </c>
      <c r="M90" s="23">
        <v>2217.9458100000002</v>
      </c>
      <c r="N90" s="23">
        <v>2381.2942899999998</v>
      </c>
      <c r="O90" s="23">
        <v>6386.1248299999997</v>
      </c>
      <c r="P90" s="39">
        <v>54559.464220000002</v>
      </c>
      <c r="Q90" s="33">
        <v>1850.4398299999993</v>
      </c>
      <c r="R90" s="28">
        <v>0.40797362030211515</v>
      </c>
      <c r="S90" s="27">
        <v>-12645.090730000004</v>
      </c>
      <c r="T90" s="28">
        <v>-0.18815823926529851</v>
      </c>
      <c r="U90" s="46"/>
    </row>
    <row r="91" spans="1:21" s="1" customFormat="1" x14ac:dyDescent="0.2">
      <c r="A91" s="23" t="s">
        <v>10</v>
      </c>
      <c r="B91" s="12">
        <v>1425.6874599999999</v>
      </c>
      <c r="C91" s="12">
        <v>11753.695589999998</v>
      </c>
      <c r="D91" s="23">
        <v>463.18421999999998</v>
      </c>
      <c r="E91" s="23">
        <v>457.81417999999996</v>
      </c>
      <c r="F91" s="23">
        <v>584.31332999999995</v>
      </c>
      <c r="G91" s="23">
        <v>1160.0262399999999</v>
      </c>
      <c r="H91" s="23">
        <v>432.66896000000003</v>
      </c>
      <c r="I91" s="23">
        <v>2063.5885699999999</v>
      </c>
      <c r="J91" s="23">
        <v>2002.41371</v>
      </c>
      <c r="K91" s="23">
        <v>451.04665999999997</v>
      </c>
      <c r="L91" s="23">
        <v>985.92534999999998</v>
      </c>
      <c r="M91" s="23">
        <v>6650.6334400000005</v>
      </c>
      <c r="N91" s="23">
        <v>301.45676000000003</v>
      </c>
      <c r="O91" s="23">
        <v>357.71350999999999</v>
      </c>
      <c r="P91" s="39">
        <v>15910.78493</v>
      </c>
      <c r="Q91" s="33">
        <v>-1067.9739499999998</v>
      </c>
      <c r="R91" s="28">
        <v>-0.74909401952655175</v>
      </c>
      <c r="S91" s="27">
        <v>4157.0893400000023</v>
      </c>
      <c r="T91" s="28">
        <v>0.3536835974837429</v>
      </c>
      <c r="U91" s="46"/>
    </row>
    <row r="92" spans="1:21" s="1" customFormat="1" x14ac:dyDescent="0.2">
      <c r="A92" s="23" t="s">
        <v>11</v>
      </c>
      <c r="B92" s="12">
        <v>586347.8473599999</v>
      </c>
      <c r="C92" s="12">
        <v>6332824.2330199992</v>
      </c>
      <c r="D92" s="23">
        <v>478087.90258000005</v>
      </c>
      <c r="E92" s="23">
        <v>417911.33954999998</v>
      </c>
      <c r="F92" s="23">
        <v>511253.34596000006</v>
      </c>
      <c r="G92" s="23">
        <v>408773.08875</v>
      </c>
      <c r="H92" s="23">
        <v>459516.51065999997</v>
      </c>
      <c r="I92" s="23">
        <v>447136.03130000003</v>
      </c>
      <c r="J92" s="23">
        <v>427491.77850999997</v>
      </c>
      <c r="K92" s="23">
        <v>496128.2193</v>
      </c>
      <c r="L92" s="23">
        <v>468898.79553999996</v>
      </c>
      <c r="M92" s="23">
        <v>449381.16999000002</v>
      </c>
      <c r="N92" s="23">
        <v>412403.21539999999</v>
      </c>
      <c r="O92" s="23">
        <v>493160.54582</v>
      </c>
      <c r="P92" s="39">
        <v>5470141.9433599999</v>
      </c>
      <c r="Q92" s="33">
        <v>-93187.301539999899</v>
      </c>
      <c r="R92" s="28">
        <v>-0.15892835960696505</v>
      </c>
      <c r="S92" s="27">
        <v>-862682.28965999931</v>
      </c>
      <c r="T92" s="28">
        <v>-0.13622394336509214</v>
      </c>
      <c r="U92" s="46"/>
    </row>
    <row r="93" spans="1:21" s="1" customFormat="1" x14ac:dyDescent="0.2">
      <c r="A93" s="23" t="s">
        <v>12</v>
      </c>
      <c r="B93" s="12">
        <v>113498.204</v>
      </c>
      <c r="C93" s="12">
        <v>893870.35777999996</v>
      </c>
      <c r="D93" s="23">
        <v>46185.782089999993</v>
      </c>
      <c r="E93" s="23">
        <v>58453.059600000001</v>
      </c>
      <c r="F93" s="23">
        <v>47118.364590000005</v>
      </c>
      <c r="G93" s="23">
        <v>40069.415280000001</v>
      </c>
      <c r="H93" s="23">
        <v>49533.629229999999</v>
      </c>
      <c r="I93" s="23">
        <v>91292.075190000003</v>
      </c>
      <c r="J93" s="23">
        <v>51854.620889999998</v>
      </c>
      <c r="K93" s="23">
        <v>79263.061669999996</v>
      </c>
      <c r="L93" s="23">
        <v>65160.977169999998</v>
      </c>
      <c r="M93" s="23">
        <v>49437.362880000001</v>
      </c>
      <c r="N93" s="23">
        <v>46707.385849999999</v>
      </c>
      <c r="O93" s="23">
        <v>73426.585739999995</v>
      </c>
      <c r="P93" s="39">
        <v>698502.32017999992</v>
      </c>
      <c r="Q93" s="33">
        <v>-40071.618260000003</v>
      </c>
      <c r="R93" s="28">
        <v>-0.35305949211319687</v>
      </c>
      <c r="S93" s="27">
        <v>-195368.03760000004</v>
      </c>
      <c r="T93" s="28">
        <v>-0.21856417532986827</v>
      </c>
      <c r="U93" s="46"/>
    </row>
    <row r="94" spans="1:21" s="1" customFormat="1" x14ac:dyDescent="0.2">
      <c r="A94" s="23" t="s">
        <v>13</v>
      </c>
      <c r="B94" s="12">
        <v>138006.59777000002</v>
      </c>
      <c r="C94" s="12">
        <v>1636400.5238100002</v>
      </c>
      <c r="D94" s="23">
        <v>135439.9369</v>
      </c>
      <c r="E94" s="23">
        <v>138627.75467000002</v>
      </c>
      <c r="F94" s="23">
        <v>154467.45074</v>
      </c>
      <c r="G94" s="23">
        <v>130886.2622</v>
      </c>
      <c r="H94" s="23">
        <v>144498.55947000004</v>
      </c>
      <c r="I94" s="23">
        <v>137633.98493000001</v>
      </c>
      <c r="J94" s="23">
        <v>128735.38701000001</v>
      </c>
      <c r="K94" s="23">
        <v>109844.91176999999</v>
      </c>
      <c r="L94" s="23">
        <v>113151.30771000001</v>
      </c>
      <c r="M94" s="23">
        <v>128325.41821999998</v>
      </c>
      <c r="N94" s="23">
        <v>95998.139459999991</v>
      </c>
      <c r="O94" s="23">
        <v>140513.79300000001</v>
      </c>
      <c r="P94" s="39">
        <v>1558122.9060799999</v>
      </c>
      <c r="Q94" s="33">
        <v>2507.195229999983</v>
      </c>
      <c r="R94" s="28">
        <v>1.816721280368383E-2</v>
      </c>
      <c r="S94" s="27">
        <v>-78277.617730000289</v>
      </c>
      <c r="T94" s="28">
        <v>-4.783524362834346E-2</v>
      </c>
      <c r="U94" s="46"/>
    </row>
    <row r="95" spans="1:21" s="1" customFormat="1" x14ac:dyDescent="0.2">
      <c r="A95" s="23" t="s">
        <v>14</v>
      </c>
      <c r="B95" s="12">
        <v>215412.66446999999</v>
      </c>
      <c r="C95" s="12">
        <v>2038314.4179499997</v>
      </c>
      <c r="D95" s="23">
        <v>197717.85702000002</v>
      </c>
      <c r="E95" s="23">
        <v>155109.22927000001</v>
      </c>
      <c r="F95" s="23">
        <v>187716.98426</v>
      </c>
      <c r="G95" s="23">
        <v>190379.94987000001</v>
      </c>
      <c r="H95" s="23">
        <v>182552.65033999999</v>
      </c>
      <c r="I95" s="23">
        <v>176497.68818999999</v>
      </c>
      <c r="J95" s="23">
        <v>145380.26558000001</v>
      </c>
      <c r="K95" s="23">
        <v>172454.87145999999</v>
      </c>
      <c r="L95" s="23">
        <v>236363.16459999999</v>
      </c>
      <c r="M95" s="23">
        <v>158496.34941</v>
      </c>
      <c r="N95" s="23">
        <v>104694.67673000001</v>
      </c>
      <c r="O95" s="23">
        <v>163477.69546000002</v>
      </c>
      <c r="P95" s="39">
        <v>2070841.3821900003</v>
      </c>
      <c r="Q95" s="33">
        <v>-51934.969009999972</v>
      </c>
      <c r="R95" s="28">
        <v>-0.24109524450561182</v>
      </c>
      <c r="S95" s="27">
        <v>32526.964240000583</v>
      </c>
      <c r="T95" s="28">
        <v>1.5957775676587627E-2</v>
      </c>
      <c r="U95" s="46"/>
    </row>
    <row r="96" spans="1:21" s="1" customFormat="1" x14ac:dyDescent="0.2">
      <c r="A96" s="23" t="s">
        <v>15</v>
      </c>
      <c r="B96" s="12">
        <v>136873.28966000001</v>
      </c>
      <c r="C96" s="12">
        <v>1514974.5328600002</v>
      </c>
      <c r="D96" s="23">
        <v>103345.77816</v>
      </c>
      <c r="E96" s="23">
        <v>102536.43436</v>
      </c>
      <c r="F96" s="23">
        <v>123776.1244</v>
      </c>
      <c r="G96" s="23">
        <v>122957.71649999999</v>
      </c>
      <c r="H96" s="23">
        <v>127924.27965000001</v>
      </c>
      <c r="I96" s="23">
        <v>133982.69268000001</v>
      </c>
      <c r="J96" s="23">
        <v>128415.84503999999</v>
      </c>
      <c r="K96" s="23">
        <v>131235.26757</v>
      </c>
      <c r="L96" s="23">
        <v>121114.20904999999</v>
      </c>
      <c r="M96" s="23">
        <v>189127.97853999998</v>
      </c>
      <c r="N96" s="23">
        <v>96386.684689999995</v>
      </c>
      <c r="O96" s="23">
        <v>120299.57012999999</v>
      </c>
      <c r="P96" s="39">
        <v>1501102.5807700001</v>
      </c>
      <c r="Q96" s="33">
        <v>-16573.719530000017</v>
      </c>
      <c r="R96" s="28">
        <v>-0.12108804845101595</v>
      </c>
      <c r="S96" s="27">
        <v>-13871.952090000035</v>
      </c>
      <c r="T96" s="28">
        <v>-9.1565579414805143E-3</v>
      </c>
      <c r="U96" s="46"/>
    </row>
    <row r="97" spans="1:21" s="14" customFormat="1" x14ac:dyDescent="0.2">
      <c r="A97" s="19" t="s">
        <v>16</v>
      </c>
      <c r="B97" s="13">
        <v>1271911.8253899999</v>
      </c>
      <c r="C97" s="13">
        <v>13203545.900860002</v>
      </c>
      <c r="D97" s="24">
        <v>1020268.52313</v>
      </c>
      <c r="E97" s="24">
        <v>919497.04561999999</v>
      </c>
      <c r="F97" s="24">
        <v>1094891.2368800002</v>
      </c>
      <c r="G97" s="24">
        <v>950615.77407000004</v>
      </c>
      <c r="H97" s="24">
        <v>1069608.74489</v>
      </c>
      <c r="I97" s="24">
        <v>1034452.5471100002</v>
      </c>
      <c r="J97" s="24">
        <v>947254.71638</v>
      </c>
      <c r="K97" s="24">
        <v>1049958.9023499999</v>
      </c>
      <c r="L97" s="24">
        <v>1062801.14839</v>
      </c>
      <c r="M97" s="24">
        <v>1105064.5330999999</v>
      </c>
      <c r="N97" s="24">
        <v>803858.81894000003</v>
      </c>
      <c r="O97" s="24">
        <v>1052679.9919400001</v>
      </c>
      <c r="P97" s="39">
        <v>12110951.982799999</v>
      </c>
      <c r="Q97" s="19">
        <v>-219231.8334499998</v>
      </c>
      <c r="R97" s="31">
        <v>-0.17236401853782424</v>
      </c>
      <c r="S97" s="30">
        <v>-1092593.9180600028</v>
      </c>
      <c r="T97" s="31">
        <v>-8.2750037472042792E-2</v>
      </c>
      <c r="U97" s="49"/>
    </row>
    <row r="98" spans="1:21" s="1" customForma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4"/>
      <c r="Q98" s="8"/>
      <c r="R98" s="99"/>
      <c r="T98" s="99"/>
      <c r="U98" s="46"/>
    </row>
    <row r="99" spans="1:21" s="1" customFormat="1" x14ac:dyDescent="0.2">
      <c r="A99" s="1" t="s">
        <v>17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4"/>
      <c r="Q99" s="116"/>
      <c r="R99" s="99"/>
      <c r="S99" s="116"/>
      <c r="T99" s="99"/>
      <c r="U99" s="46"/>
    </row>
    <row r="100" spans="1:21" s="1" customFormat="1" x14ac:dyDescent="0.2">
      <c r="A100" s="1" t="s">
        <v>18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4"/>
      <c r="Q100" s="116"/>
      <c r="R100" s="99"/>
      <c r="S100" s="116"/>
      <c r="T100" s="99"/>
      <c r="U100" s="46"/>
    </row>
    <row r="101" spans="1:21" s="1" customFormat="1" x14ac:dyDescent="0.2">
      <c r="A101" s="1" t="s">
        <v>19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4"/>
      <c r="Q101" s="116"/>
      <c r="R101" s="99"/>
      <c r="S101" s="116"/>
      <c r="T101" s="99"/>
      <c r="U101" s="46"/>
    </row>
    <row r="102" spans="1:21" x14ac:dyDescent="0.2">
      <c r="Q102" s="116"/>
      <c r="R102" s="99"/>
      <c r="S102" s="116"/>
      <c r="T102" s="99"/>
    </row>
    <row r="103" spans="1:21" x14ac:dyDescent="0.2">
      <c r="Q103" s="116"/>
      <c r="R103" s="99"/>
      <c r="S103" s="116"/>
      <c r="T103" s="99"/>
    </row>
    <row r="104" spans="1:21" x14ac:dyDescent="0.2">
      <c r="Q104" s="116"/>
      <c r="R104" s="99"/>
      <c r="S104" s="116"/>
      <c r="T104" s="99"/>
    </row>
    <row r="105" spans="1:21" x14ac:dyDescent="0.2">
      <c r="Q105" s="116"/>
      <c r="R105" s="99"/>
      <c r="S105" s="116"/>
      <c r="T105" s="99"/>
    </row>
    <row r="106" spans="1:21" x14ac:dyDescent="0.2">
      <c r="Q106" s="116"/>
      <c r="R106" s="99"/>
      <c r="S106" s="116"/>
      <c r="T106" s="99"/>
    </row>
    <row r="107" spans="1:21" x14ac:dyDescent="0.2">
      <c r="Q107" s="116"/>
      <c r="R107" s="99"/>
      <c r="S107" s="116"/>
      <c r="T107" s="99"/>
    </row>
    <row r="108" spans="1:21" x14ac:dyDescent="0.2">
      <c r="Q108" s="116"/>
      <c r="R108" s="99"/>
      <c r="S108" s="116"/>
      <c r="T108" s="99"/>
    </row>
    <row r="109" spans="1:21" s="1" customFormat="1" x14ac:dyDescent="0.2">
      <c r="A109" s="142" t="s">
        <v>0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46"/>
    </row>
    <row r="110" spans="1:21" s="1" customFormat="1" x14ac:dyDescent="0.2">
      <c r="A110" s="142" t="s">
        <v>110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</row>
    <row r="111" spans="1:21" s="1" customFormat="1" x14ac:dyDescent="0.2">
      <c r="A111" s="142" t="s">
        <v>1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46"/>
    </row>
    <row r="112" spans="1:21" s="1" customFormat="1" x14ac:dyDescent="0.2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8"/>
      <c r="Q112" s="134"/>
      <c r="R112" s="99"/>
      <c r="T112" s="99"/>
      <c r="U112" s="46"/>
    </row>
    <row r="113" spans="1:21" s="1" customFormat="1" x14ac:dyDescent="0.2">
      <c r="A113" s="135" t="s">
        <v>2</v>
      </c>
      <c r="B113" s="147" t="s">
        <v>24</v>
      </c>
      <c r="C113" s="148" t="s">
        <v>34</v>
      </c>
      <c r="D113" s="147" t="s">
        <v>34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48"/>
      <c r="Q113" s="147" t="s">
        <v>111</v>
      </c>
      <c r="R113" s="148"/>
      <c r="S113" s="147" t="s">
        <v>112</v>
      </c>
      <c r="T113" s="148"/>
      <c r="U113" s="46"/>
    </row>
    <row r="114" spans="1:21" s="1" customFormat="1" x14ac:dyDescent="0.2">
      <c r="A114" s="136"/>
      <c r="B114" s="17" t="s">
        <v>108</v>
      </c>
      <c r="C114" s="17" t="s">
        <v>109</v>
      </c>
      <c r="D114" s="137" t="s">
        <v>38</v>
      </c>
      <c r="E114" s="137" t="s">
        <v>39</v>
      </c>
      <c r="F114" s="137" t="s">
        <v>43</v>
      </c>
      <c r="G114" s="137" t="s">
        <v>50</v>
      </c>
      <c r="H114" s="137" t="s">
        <v>56</v>
      </c>
      <c r="I114" s="137" t="s">
        <v>69</v>
      </c>
      <c r="J114" s="137" t="s">
        <v>72</v>
      </c>
      <c r="K114" s="137" t="s">
        <v>79</v>
      </c>
      <c r="L114" s="137" t="s">
        <v>84</v>
      </c>
      <c r="M114" s="137" t="s">
        <v>88</v>
      </c>
      <c r="N114" s="137" t="s">
        <v>103</v>
      </c>
      <c r="O114" s="137" t="s">
        <v>106</v>
      </c>
      <c r="P114" s="137" t="s">
        <v>107</v>
      </c>
      <c r="Q114" s="40" t="s">
        <v>3</v>
      </c>
      <c r="R114" s="102" t="s">
        <v>4</v>
      </c>
      <c r="S114" s="40" t="s">
        <v>3</v>
      </c>
      <c r="T114" s="109" t="s">
        <v>4</v>
      </c>
      <c r="U114" s="46"/>
    </row>
    <row r="115" spans="1:21" s="1" customFormat="1" x14ac:dyDescent="0.2">
      <c r="A115" s="23" t="s">
        <v>5</v>
      </c>
      <c r="B115" s="12">
        <v>30164.014370000001</v>
      </c>
      <c r="C115" s="12">
        <v>502422.39452999999</v>
      </c>
      <c r="D115" s="23">
        <v>25117.961910000002</v>
      </c>
      <c r="E115" s="23">
        <v>5790.8391600000004</v>
      </c>
      <c r="F115" s="23">
        <v>20719.018840000001</v>
      </c>
      <c r="G115" s="23">
        <v>32122.348770000001</v>
      </c>
      <c r="H115" s="23">
        <v>17004.30488</v>
      </c>
      <c r="I115" s="23">
        <v>16028.42814</v>
      </c>
      <c r="J115" s="23">
        <v>10536.509539999999</v>
      </c>
      <c r="K115" s="23">
        <v>14110.456480000003</v>
      </c>
      <c r="L115" s="23">
        <v>19673.472659999999</v>
      </c>
      <c r="M115" s="23">
        <v>11836.103760000002</v>
      </c>
      <c r="N115" s="23">
        <v>6329.4146500000006</v>
      </c>
      <c r="O115" s="23">
        <v>10338.189710000001</v>
      </c>
      <c r="P115" s="39">
        <v>189607.0485</v>
      </c>
      <c r="Q115" s="33">
        <v>-19825.824659999998</v>
      </c>
      <c r="R115" s="28">
        <v>-0.65726744513548652</v>
      </c>
      <c r="S115" s="27">
        <v>-312815.34603000002</v>
      </c>
      <c r="T115" s="28">
        <v>-0.62261425731754794</v>
      </c>
      <c r="U115" s="46"/>
    </row>
    <row r="116" spans="1:21" s="1" customFormat="1" x14ac:dyDescent="0.2">
      <c r="A116" s="23" t="s">
        <v>6</v>
      </c>
      <c r="B116" s="12">
        <v>67264.954689999999</v>
      </c>
      <c r="C116" s="12">
        <v>628386.13141999987</v>
      </c>
      <c r="D116" s="23">
        <v>10607.710580000001</v>
      </c>
      <c r="E116" s="23">
        <v>5244.32629</v>
      </c>
      <c r="F116" s="23">
        <v>71212.403640000004</v>
      </c>
      <c r="G116" s="23">
        <v>22168.523559999998</v>
      </c>
      <c r="H116" s="23">
        <v>65759.857250000001</v>
      </c>
      <c r="I116" s="23">
        <v>32198.949909999999</v>
      </c>
      <c r="J116" s="23">
        <v>20135.10644</v>
      </c>
      <c r="K116" s="23">
        <v>37856.221819999999</v>
      </c>
      <c r="L116" s="23">
        <v>28366.555550000001</v>
      </c>
      <c r="M116" s="23">
        <v>58730.723600000005</v>
      </c>
      <c r="N116" s="23">
        <v>19677.36778</v>
      </c>
      <c r="O116" s="23">
        <v>53970.776239999999</v>
      </c>
      <c r="P116" s="39">
        <v>425928.52265999996</v>
      </c>
      <c r="Q116" s="33">
        <v>-13294.178449999999</v>
      </c>
      <c r="R116" s="28">
        <v>-0.19763900104100407</v>
      </c>
      <c r="S116" s="27">
        <v>-202457.60875999992</v>
      </c>
      <c r="T116" s="28">
        <v>-0.32218662799335651</v>
      </c>
      <c r="U116" s="46"/>
    </row>
    <row r="117" spans="1:21" s="1" customFormat="1" x14ac:dyDescent="0.2">
      <c r="A117" s="23" t="s">
        <v>7</v>
      </c>
      <c r="B117" s="12">
        <v>3052.2278999999999</v>
      </c>
      <c r="C117" s="12">
        <v>54111.896160000004</v>
      </c>
      <c r="D117" s="23">
        <v>2567.7950900000001</v>
      </c>
      <c r="E117" s="23">
        <v>2442.6628799999999</v>
      </c>
      <c r="F117" s="23">
        <v>4585.5039999999999</v>
      </c>
      <c r="G117" s="23">
        <v>2145.5168799999997</v>
      </c>
      <c r="H117" s="23">
        <v>3091.0217299999999</v>
      </c>
      <c r="I117" s="23">
        <v>3043.1876899999997</v>
      </c>
      <c r="J117" s="23">
        <v>1565.2598899999998</v>
      </c>
      <c r="K117" s="23">
        <v>3610.7502000000004</v>
      </c>
      <c r="L117" s="23">
        <v>1677.8956799999999</v>
      </c>
      <c r="M117" s="23">
        <v>4471.2540599999993</v>
      </c>
      <c r="N117" s="23">
        <v>2427.7151899999999</v>
      </c>
      <c r="O117" s="23">
        <v>11005.705669999999</v>
      </c>
      <c r="P117" s="39">
        <v>42634.268960000001</v>
      </c>
      <c r="Q117" s="33">
        <v>7953.4777699999995</v>
      </c>
      <c r="R117" s="28">
        <v>2.6057942036372839</v>
      </c>
      <c r="S117" s="27">
        <v>-11477.627200000003</v>
      </c>
      <c r="T117" s="28">
        <v>-0.21210912968310225</v>
      </c>
      <c r="U117" s="50"/>
    </row>
    <row r="118" spans="1:21" s="1" customFormat="1" x14ac:dyDescent="0.2">
      <c r="A118" s="23" t="s">
        <v>8</v>
      </c>
      <c r="B118" s="12">
        <v>13954.472210000002</v>
      </c>
      <c r="C118" s="12">
        <v>108766.61321000001</v>
      </c>
      <c r="D118" s="23">
        <v>4281.1607100000001</v>
      </c>
      <c r="E118" s="23">
        <v>4921.4143099999992</v>
      </c>
      <c r="F118" s="23">
        <v>6382.2091700000001</v>
      </c>
      <c r="G118" s="23">
        <v>20235.369010000002</v>
      </c>
      <c r="H118" s="23">
        <v>10412.01772</v>
      </c>
      <c r="I118" s="23">
        <v>10150.376920000001</v>
      </c>
      <c r="J118" s="23">
        <v>5463.1197699999993</v>
      </c>
      <c r="K118" s="23">
        <v>5883.6030499999997</v>
      </c>
      <c r="L118" s="23">
        <v>8366.80681</v>
      </c>
      <c r="M118" s="23">
        <v>11299.915869999999</v>
      </c>
      <c r="N118" s="23">
        <v>5975.8591900000001</v>
      </c>
      <c r="O118" s="23">
        <v>10601.54378</v>
      </c>
      <c r="P118" s="39">
        <v>103973.39631000001</v>
      </c>
      <c r="Q118" s="33">
        <v>-3352.9284300000018</v>
      </c>
      <c r="R118" s="28">
        <v>-0.24027626265916657</v>
      </c>
      <c r="S118" s="27">
        <v>-4793.2168999999994</v>
      </c>
      <c r="T118" s="28">
        <v>-4.4068825520433785E-2</v>
      </c>
      <c r="U118" s="46"/>
    </row>
    <row r="119" spans="1:21" s="1" customFormat="1" x14ac:dyDescent="0.2">
      <c r="A119" s="23" t="s">
        <v>9</v>
      </c>
      <c r="B119" s="12">
        <v>1722.77</v>
      </c>
      <c r="C119" s="12">
        <v>80923.260430000009</v>
      </c>
      <c r="D119" s="23">
        <v>1300</v>
      </c>
      <c r="E119" s="23">
        <v>3504.9619400000001</v>
      </c>
      <c r="F119" s="23">
        <v>5800.0009700000001</v>
      </c>
      <c r="G119" s="23">
        <v>10963.763630000001</v>
      </c>
      <c r="H119" s="23">
        <v>7067.7489800000003</v>
      </c>
      <c r="I119" s="23">
        <v>2071.3751099999999</v>
      </c>
      <c r="J119" s="23">
        <v>2480.4932799999997</v>
      </c>
      <c r="K119" s="23">
        <v>11230</v>
      </c>
      <c r="L119" s="23">
        <v>2194.7589199999998</v>
      </c>
      <c r="M119" s="23">
        <v>140.6</v>
      </c>
      <c r="N119" s="23">
        <v>200.0001</v>
      </c>
      <c r="O119" s="23">
        <v>2354.5575800000001</v>
      </c>
      <c r="P119" s="39">
        <v>49308.26051</v>
      </c>
      <c r="Q119" s="33">
        <v>631.78758000000016</v>
      </c>
      <c r="R119" s="28">
        <v>0.36672775820335857</v>
      </c>
      <c r="S119" s="27">
        <v>-31614.999920000009</v>
      </c>
      <c r="T119" s="28">
        <v>-0.39067877087512459</v>
      </c>
      <c r="U119" s="46"/>
    </row>
    <row r="120" spans="1:21" s="1" customFormat="1" x14ac:dyDescent="0.2">
      <c r="A120" s="23" t="s">
        <v>10</v>
      </c>
      <c r="B120" s="12">
        <v>338.50599999999997</v>
      </c>
      <c r="C120" s="12">
        <v>26071.325990000001</v>
      </c>
      <c r="D120" s="23">
        <v>1000.05</v>
      </c>
      <c r="E120" s="23">
        <v>0.05</v>
      </c>
      <c r="F120" s="23">
        <v>352.22621999999996</v>
      </c>
      <c r="G120" s="23">
        <v>1038.95075</v>
      </c>
      <c r="H120" s="23">
        <v>73.510000000000005</v>
      </c>
      <c r="I120" s="23">
        <v>5565.4794800000009</v>
      </c>
      <c r="J120" s="23">
        <v>7119.9610000000002</v>
      </c>
      <c r="K120" s="23">
        <v>877.86860000000001</v>
      </c>
      <c r="L120" s="23">
        <v>712.74500999999998</v>
      </c>
      <c r="M120" s="23">
        <v>487.38299999999998</v>
      </c>
      <c r="N120" s="23">
        <v>3956.6467299999999</v>
      </c>
      <c r="O120" s="23">
        <v>1031.0509999999999</v>
      </c>
      <c r="P120" s="39">
        <v>22215.921790000004</v>
      </c>
      <c r="Q120" s="33">
        <v>692.54499999999996</v>
      </c>
      <c r="R120" s="28">
        <v>2.0458869266719053</v>
      </c>
      <c r="S120" s="27">
        <v>-3855.4041999999972</v>
      </c>
      <c r="T120" s="28">
        <v>-0.14787909910983388</v>
      </c>
      <c r="U120" s="84"/>
    </row>
    <row r="121" spans="1:21" s="1" customFormat="1" x14ac:dyDescent="0.2">
      <c r="A121" s="23" t="s">
        <v>11</v>
      </c>
      <c r="B121" s="12">
        <v>613487.32948000007</v>
      </c>
      <c r="C121" s="12">
        <v>6595345.03137</v>
      </c>
      <c r="D121" s="23">
        <v>514098.7255</v>
      </c>
      <c r="E121" s="23">
        <v>454776.49635999999</v>
      </c>
      <c r="F121" s="23">
        <v>478652.52085999999</v>
      </c>
      <c r="G121" s="23">
        <v>464859.04951000004</v>
      </c>
      <c r="H121" s="23">
        <v>434784.24413000001</v>
      </c>
      <c r="I121" s="23">
        <v>616509.81597</v>
      </c>
      <c r="J121" s="23">
        <v>404592.7562</v>
      </c>
      <c r="K121" s="23">
        <v>463374.3884</v>
      </c>
      <c r="L121" s="23">
        <v>559921.01029999997</v>
      </c>
      <c r="M121" s="23">
        <v>441648.24795000005</v>
      </c>
      <c r="N121" s="23">
        <v>477754.14133000007</v>
      </c>
      <c r="O121" s="23">
        <v>645051.3067999999</v>
      </c>
      <c r="P121" s="39">
        <v>5956022.7033099998</v>
      </c>
      <c r="Q121" s="33">
        <v>31563.977319999831</v>
      </c>
      <c r="R121" s="28">
        <v>5.145008837713716E-2</v>
      </c>
      <c r="S121" s="27">
        <v>-639322.3280600002</v>
      </c>
      <c r="T121" s="28">
        <v>-9.6935387765027747E-2</v>
      </c>
      <c r="U121" s="46"/>
    </row>
    <row r="122" spans="1:21" s="1" customFormat="1" x14ac:dyDescent="0.2">
      <c r="A122" s="23" t="s">
        <v>12</v>
      </c>
      <c r="B122" s="12">
        <v>160022.13816</v>
      </c>
      <c r="C122" s="12">
        <v>1559210.7304600002</v>
      </c>
      <c r="D122" s="23">
        <v>186635.18102000002</v>
      </c>
      <c r="E122" s="23">
        <v>161452.95728</v>
      </c>
      <c r="F122" s="23">
        <v>138303.20713</v>
      </c>
      <c r="G122" s="23">
        <v>166087.01575999998</v>
      </c>
      <c r="H122" s="23">
        <v>166862.55883000002</v>
      </c>
      <c r="I122" s="23">
        <v>193995.51130000001</v>
      </c>
      <c r="J122" s="23">
        <v>280852.34227999998</v>
      </c>
      <c r="K122" s="23">
        <v>120441.88893</v>
      </c>
      <c r="L122" s="23">
        <v>133813.54024</v>
      </c>
      <c r="M122" s="23">
        <v>148912.57366999998</v>
      </c>
      <c r="N122" s="23">
        <v>157926.36153999998</v>
      </c>
      <c r="O122" s="23">
        <v>145464.78847</v>
      </c>
      <c r="P122" s="39">
        <v>2000747.9264499999</v>
      </c>
      <c r="Q122" s="33">
        <v>-14557.349690000003</v>
      </c>
      <c r="R122" s="28">
        <v>-9.0970848517501146E-2</v>
      </c>
      <c r="S122" s="27">
        <v>441537.19598999969</v>
      </c>
      <c r="T122" s="28">
        <v>0.28317993672332986</v>
      </c>
      <c r="U122" s="46"/>
    </row>
    <row r="123" spans="1:21" s="1" customFormat="1" x14ac:dyDescent="0.2">
      <c r="A123" s="23" t="s">
        <v>13</v>
      </c>
      <c r="B123" s="12">
        <v>103274.98835</v>
      </c>
      <c r="C123" s="12">
        <v>970105.02529000002</v>
      </c>
      <c r="D123" s="23">
        <v>56667.84418</v>
      </c>
      <c r="E123" s="23">
        <v>69795.695600000006</v>
      </c>
      <c r="F123" s="23">
        <v>90327.303040000013</v>
      </c>
      <c r="G123" s="23">
        <v>88751.601159999991</v>
      </c>
      <c r="H123" s="23">
        <v>78629.24699</v>
      </c>
      <c r="I123" s="23">
        <v>80453.844919999989</v>
      </c>
      <c r="J123" s="23">
        <v>88790.998169999992</v>
      </c>
      <c r="K123" s="23">
        <v>81817.112450000001</v>
      </c>
      <c r="L123" s="23">
        <v>85724.506330000004</v>
      </c>
      <c r="M123" s="23">
        <v>64784.963659999994</v>
      </c>
      <c r="N123" s="23">
        <v>77973.701830000005</v>
      </c>
      <c r="O123" s="23">
        <v>72158.64294000002</v>
      </c>
      <c r="P123" s="39">
        <v>935875.46127000009</v>
      </c>
      <c r="Q123" s="33">
        <v>-31116.34540999998</v>
      </c>
      <c r="R123" s="28">
        <v>-0.3012960437676</v>
      </c>
      <c r="S123" s="27">
        <v>-34229.564019999932</v>
      </c>
      <c r="T123" s="28">
        <v>-3.5284389965681728E-2</v>
      </c>
      <c r="U123" s="46"/>
    </row>
    <row r="124" spans="1:21" s="1" customFormat="1" x14ac:dyDescent="0.2">
      <c r="A124" s="23" t="s">
        <v>14</v>
      </c>
      <c r="B124" s="12">
        <v>45616.08988</v>
      </c>
      <c r="C124" s="12">
        <v>932753.27788000018</v>
      </c>
      <c r="D124" s="23">
        <v>79158.631030000004</v>
      </c>
      <c r="E124" s="23">
        <v>52956.175779999998</v>
      </c>
      <c r="F124" s="23">
        <v>104823.24634</v>
      </c>
      <c r="G124" s="23">
        <v>42231.040850000005</v>
      </c>
      <c r="H124" s="23">
        <v>29537.757890000001</v>
      </c>
      <c r="I124" s="23">
        <v>76076.309319999986</v>
      </c>
      <c r="J124" s="23">
        <v>49285.75662</v>
      </c>
      <c r="K124" s="23">
        <v>76682.520879999996</v>
      </c>
      <c r="L124" s="23">
        <v>225928.31546000001</v>
      </c>
      <c r="M124" s="23">
        <v>47431.22625</v>
      </c>
      <c r="N124" s="23">
        <v>28684.66246</v>
      </c>
      <c r="O124" s="23">
        <v>53710.441380000004</v>
      </c>
      <c r="P124" s="39">
        <v>866506.08426000003</v>
      </c>
      <c r="Q124" s="33">
        <v>8094.3515000000043</v>
      </c>
      <c r="R124" s="28">
        <v>0.17744509714211398</v>
      </c>
      <c r="S124" s="27">
        <v>-66247.193620000151</v>
      </c>
      <c r="T124" s="28">
        <v>-7.1023276134252189E-2</v>
      </c>
      <c r="U124" s="46"/>
    </row>
    <row r="125" spans="1:21" s="1" customFormat="1" x14ac:dyDescent="0.2">
      <c r="A125" s="23" t="s">
        <v>15</v>
      </c>
      <c r="B125" s="12">
        <v>92340.540870000012</v>
      </c>
      <c r="C125" s="12">
        <v>1098456.7607800001</v>
      </c>
      <c r="D125" s="23">
        <v>85770.473729999998</v>
      </c>
      <c r="E125" s="23">
        <v>89266.386329999994</v>
      </c>
      <c r="F125" s="23">
        <v>102857.85402</v>
      </c>
      <c r="G125" s="23">
        <v>96700.267670000001</v>
      </c>
      <c r="H125" s="23">
        <v>103953.35684000001</v>
      </c>
      <c r="I125" s="23">
        <v>102078.15156999999</v>
      </c>
      <c r="J125" s="23">
        <v>103167.70299999999</v>
      </c>
      <c r="K125" s="23">
        <v>98011.235589999997</v>
      </c>
      <c r="L125" s="23">
        <v>97473.415959999998</v>
      </c>
      <c r="M125" s="23">
        <v>110957.69590000001</v>
      </c>
      <c r="N125" s="23">
        <v>76252.941689999992</v>
      </c>
      <c r="O125" s="23">
        <v>80399.332710000002</v>
      </c>
      <c r="P125" s="39">
        <v>1146888.81501</v>
      </c>
      <c r="Q125" s="33">
        <v>-11941.208160000009</v>
      </c>
      <c r="R125" s="28">
        <v>-0.12931706970193324</v>
      </c>
      <c r="S125" s="27">
        <v>48432.054229999892</v>
      </c>
      <c r="T125" s="28">
        <v>4.4090997442274293E-2</v>
      </c>
      <c r="U125" s="46"/>
    </row>
    <row r="126" spans="1:21" s="14" customFormat="1" x14ac:dyDescent="0.2">
      <c r="A126" s="19" t="s">
        <v>16</v>
      </c>
      <c r="B126" s="13">
        <v>1131238.0319100001</v>
      </c>
      <c r="C126" s="13">
        <v>12556552.447520001</v>
      </c>
      <c r="D126" s="24">
        <v>967205.53374999983</v>
      </c>
      <c r="E126" s="24">
        <v>850151.96593000006</v>
      </c>
      <c r="F126" s="24">
        <v>1024015.4942300001</v>
      </c>
      <c r="G126" s="24">
        <v>947303.44754999992</v>
      </c>
      <c r="H126" s="24">
        <v>917175.62524000008</v>
      </c>
      <c r="I126" s="24">
        <v>1138171.4303299999</v>
      </c>
      <c r="J126" s="24">
        <v>973990.00618999999</v>
      </c>
      <c r="K126" s="24">
        <v>913896.04640000011</v>
      </c>
      <c r="L126" s="24">
        <v>1163853.0229200001</v>
      </c>
      <c r="M126" s="24">
        <v>900700.68772000005</v>
      </c>
      <c r="N126" s="24">
        <v>857158.81249000004</v>
      </c>
      <c r="O126" s="24">
        <v>1086086.3362799999</v>
      </c>
      <c r="P126" s="39">
        <v>11739708.40903</v>
      </c>
      <c r="Q126" s="19">
        <v>-45151.695630000206</v>
      </c>
      <c r="R126" s="31">
        <v>-3.9913523375593507E-2</v>
      </c>
      <c r="S126" s="30">
        <v>-816844.03849000111</v>
      </c>
      <c r="T126" s="31">
        <v>-6.5053209621350527E-2</v>
      </c>
      <c r="U126" s="49"/>
    </row>
    <row r="127" spans="1:21" s="1" customForma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4"/>
      <c r="R127" s="99"/>
      <c r="T127" s="99"/>
      <c r="U127" s="46"/>
    </row>
    <row r="128" spans="1:21" s="1" customFormat="1" x14ac:dyDescent="0.2">
      <c r="A128" s="1" t="s">
        <v>17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4"/>
      <c r="Q128" s="10"/>
      <c r="R128" s="99"/>
      <c r="S128" s="46"/>
      <c r="T128" s="99"/>
      <c r="U128" s="46"/>
    </row>
    <row r="129" spans="1:21" s="1" customFormat="1" x14ac:dyDescent="0.2">
      <c r="A129" s="1" t="s">
        <v>18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4"/>
      <c r="Q129" s="10"/>
      <c r="R129" s="99"/>
      <c r="S129" s="46"/>
      <c r="T129" s="99"/>
      <c r="U129" s="46"/>
    </row>
    <row r="130" spans="1:21" s="1" customFormat="1" x14ac:dyDescent="0.2">
      <c r="A130" s="1" t="s">
        <v>19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4"/>
      <c r="Q130" s="10"/>
      <c r="R130" s="99"/>
      <c r="S130" s="46"/>
      <c r="T130" s="99"/>
      <c r="U130" s="46"/>
    </row>
    <row r="131" spans="1:21" x14ac:dyDescent="0.2">
      <c r="Q131" s="10"/>
      <c r="R131" s="99"/>
      <c r="S131" s="46"/>
      <c r="T131" s="99"/>
    </row>
    <row r="132" spans="1:21" x14ac:dyDescent="0.2">
      <c r="Q132" s="10"/>
      <c r="R132" s="99"/>
      <c r="S132" s="46"/>
      <c r="T132" s="99"/>
    </row>
    <row r="133" spans="1:21" x14ac:dyDescent="0.2">
      <c r="Q133" s="10"/>
      <c r="R133" s="99"/>
      <c r="S133" s="46"/>
      <c r="T133" s="99"/>
    </row>
    <row r="134" spans="1:21" x14ac:dyDescent="0.2">
      <c r="Q134" s="10"/>
      <c r="R134" s="99"/>
      <c r="S134" s="46"/>
      <c r="T134" s="99"/>
    </row>
    <row r="135" spans="1:21" x14ac:dyDescent="0.2">
      <c r="Q135" s="10"/>
      <c r="R135" s="99"/>
      <c r="S135" s="46"/>
      <c r="T135" s="99"/>
    </row>
    <row r="136" spans="1:21" x14ac:dyDescent="0.2">
      <c r="Q136" s="10"/>
      <c r="R136" s="99"/>
      <c r="S136" s="46"/>
      <c r="T136" s="99"/>
    </row>
    <row r="137" spans="1:21" x14ac:dyDescent="0.2">
      <c r="Q137" s="10"/>
      <c r="R137" s="99"/>
      <c r="S137" s="46"/>
      <c r="T137" s="99"/>
    </row>
    <row r="138" spans="1:21" x14ac:dyDescent="0.2">
      <c r="M138" s="15"/>
      <c r="N138" s="15"/>
      <c r="O138" s="15"/>
      <c r="Q138" s="10"/>
      <c r="R138" s="99"/>
      <c r="S138" s="46"/>
      <c r="T138" s="99"/>
    </row>
    <row r="139" spans="1:21" x14ac:dyDescent="0.2">
      <c r="Q139" s="10"/>
      <c r="R139" s="99"/>
      <c r="S139" s="46"/>
      <c r="T139" s="99"/>
    </row>
    <row r="140" spans="1:21" x14ac:dyDescent="0.2">
      <c r="Q140" s="10"/>
      <c r="R140" s="99"/>
      <c r="S140" s="46"/>
      <c r="T140" s="99"/>
    </row>
    <row r="141" spans="1:21" x14ac:dyDescent="0.2">
      <c r="Q141" s="10"/>
      <c r="R141" s="99"/>
      <c r="S141" s="46"/>
      <c r="T141" s="99"/>
    </row>
    <row r="142" spans="1:21" x14ac:dyDescent="0.2">
      <c r="Q142" s="10"/>
      <c r="R142" s="99"/>
      <c r="S142" s="46"/>
      <c r="T142" s="99"/>
    </row>
    <row r="143" spans="1:21" x14ac:dyDescent="0.2">
      <c r="Q143" s="10"/>
      <c r="R143" s="99"/>
      <c r="S143" s="46"/>
      <c r="T143" s="99"/>
    </row>
  </sheetData>
  <mergeCells count="35">
    <mergeCell ref="A2:T2"/>
    <mergeCell ref="A3:T3"/>
    <mergeCell ref="A4:T4"/>
    <mergeCell ref="B6:C6"/>
    <mergeCell ref="D6:P6"/>
    <mergeCell ref="Q6:R6"/>
    <mergeCell ref="S6:T6"/>
    <mergeCell ref="A27:T27"/>
    <mergeCell ref="A28:T28"/>
    <mergeCell ref="A29:T29"/>
    <mergeCell ref="B31:C31"/>
    <mergeCell ref="D31:P31"/>
    <mergeCell ref="Q31:R31"/>
    <mergeCell ref="S31:T31"/>
    <mergeCell ref="A56:T56"/>
    <mergeCell ref="A57:T57"/>
    <mergeCell ref="A58:T58"/>
    <mergeCell ref="B60:C60"/>
    <mergeCell ref="D60:P60"/>
    <mergeCell ref="Q60:R60"/>
    <mergeCell ref="S60:T60"/>
    <mergeCell ref="A80:T80"/>
    <mergeCell ref="A81:T81"/>
    <mergeCell ref="A82:T82"/>
    <mergeCell ref="B84:C84"/>
    <mergeCell ref="D84:P84"/>
    <mergeCell ref="Q84:R84"/>
    <mergeCell ref="S84:T84"/>
    <mergeCell ref="A109:T109"/>
    <mergeCell ref="A110:T110"/>
    <mergeCell ref="A111:T111"/>
    <mergeCell ref="B113:C113"/>
    <mergeCell ref="D113:P113"/>
    <mergeCell ref="Q113:R113"/>
    <mergeCell ref="S113:T1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0"/>
  <sheetViews>
    <sheetView workbookViewId="0">
      <selection activeCell="I8" sqref="I8"/>
    </sheetView>
  </sheetViews>
  <sheetFormatPr baseColWidth="10" defaultRowHeight="11.25" x14ac:dyDescent="0.2"/>
  <cols>
    <col min="1" max="1" width="23.85546875" style="11" customWidth="1"/>
    <col min="2" max="2" width="12.28515625" style="11" customWidth="1"/>
    <col min="3" max="5" width="12.7109375" style="11" customWidth="1"/>
    <col min="6" max="6" width="12.7109375" style="15" customWidth="1"/>
    <col min="7" max="7" width="11.85546875" style="11" customWidth="1"/>
    <col min="8" max="8" width="8.5703125" style="11" customWidth="1"/>
    <col min="9" max="9" width="11.42578125" style="11"/>
    <col min="10" max="10" width="9.85546875" style="11" customWidth="1"/>
    <col min="11" max="11" width="11.42578125" style="47"/>
    <col min="12" max="12" width="11.42578125" style="48"/>
    <col min="13" max="13" width="11.42578125" style="47"/>
    <col min="14" max="14" width="11.42578125" style="48"/>
    <col min="15" max="16384" width="11.42578125" style="11"/>
  </cols>
  <sheetData>
    <row r="2" spans="1:18" s="1" customForma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46"/>
      <c r="L2" s="45"/>
      <c r="M2" s="46"/>
      <c r="N2" s="45"/>
    </row>
    <row r="3" spans="1:18" s="61" customFormat="1" x14ac:dyDescent="0.2">
      <c r="A3" s="142" t="s">
        <v>47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8" s="61" customFormat="1" x14ac:dyDescent="0.2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50"/>
      <c r="L4" s="62"/>
      <c r="M4" s="50"/>
      <c r="N4" s="62"/>
    </row>
    <row r="5" spans="1:18" s="61" customFormat="1" x14ac:dyDescent="0.2">
      <c r="A5" s="59"/>
      <c r="B5" s="59"/>
      <c r="C5" s="59"/>
      <c r="D5" s="59"/>
      <c r="E5" s="59"/>
      <c r="F5" s="18"/>
      <c r="G5" s="59"/>
      <c r="H5" s="59"/>
      <c r="K5" s="50"/>
      <c r="L5" s="62"/>
      <c r="M5" s="50"/>
      <c r="N5" s="62"/>
    </row>
    <row r="6" spans="1:18" s="61" customFormat="1" x14ac:dyDescent="0.2">
      <c r="A6" s="143" t="s">
        <v>2</v>
      </c>
      <c r="B6" s="146" t="s">
        <v>20</v>
      </c>
      <c r="C6" s="146"/>
      <c r="D6" s="145" t="s">
        <v>29</v>
      </c>
      <c r="E6" s="145"/>
      <c r="F6" s="145"/>
      <c r="G6" s="146" t="s">
        <v>35</v>
      </c>
      <c r="H6" s="146"/>
      <c r="I6" s="146" t="s">
        <v>36</v>
      </c>
      <c r="J6" s="146"/>
      <c r="K6" s="50"/>
      <c r="L6" s="62"/>
      <c r="M6" s="50"/>
      <c r="N6" s="62"/>
    </row>
    <row r="7" spans="1:18" s="61" customFormat="1" x14ac:dyDescent="0.2">
      <c r="A7" s="144"/>
      <c r="B7" s="17" t="s">
        <v>25</v>
      </c>
      <c r="C7" s="17" t="s">
        <v>37</v>
      </c>
      <c r="D7" s="60" t="s">
        <v>38</v>
      </c>
      <c r="E7" s="60" t="s">
        <v>39</v>
      </c>
      <c r="F7" s="60" t="s">
        <v>40</v>
      </c>
      <c r="G7" s="40" t="s">
        <v>3</v>
      </c>
      <c r="H7" s="43" t="s">
        <v>4</v>
      </c>
      <c r="I7" s="40" t="s">
        <v>3</v>
      </c>
      <c r="J7" s="60" t="s">
        <v>4</v>
      </c>
      <c r="K7" s="50"/>
      <c r="L7" s="62"/>
      <c r="M7" s="50"/>
      <c r="N7" s="62"/>
    </row>
    <row r="8" spans="1:18" s="61" customFormat="1" x14ac:dyDescent="0.2">
      <c r="A8" s="23" t="s">
        <v>5</v>
      </c>
      <c r="B8" s="26">
        <v>11867.048540000002</v>
      </c>
      <c r="C8" s="12">
        <v>300230.36148999998</v>
      </c>
      <c r="D8" s="12">
        <v>27009.043170000001</v>
      </c>
      <c r="E8" s="12">
        <v>6670.6986400000005</v>
      </c>
      <c r="F8" s="12">
        <v>33679.74181</v>
      </c>
      <c r="G8" s="27">
        <v>-5196.3499000000011</v>
      </c>
      <c r="H8" s="28">
        <v>-0.43788056335025327</v>
      </c>
      <c r="I8" s="27">
        <v>-266550.61968</v>
      </c>
      <c r="J8" s="28">
        <v>-0.88782033355037016</v>
      </c>
      <c r="K8" s="50"/>
      <c r="L8" s="62"/>
      <c r="M8" s="50"/>
      <c r="N8" s="62"/>
      <c r="O8" s="63"/>
      <c r="P8" s="63"/>
      <c r="Q8" s="63"/>
      <c r="R8" s="63"/>
    </row>
    <row r="9" spans="1:18" s="61" customFormat="1" x14ac:dyDescent="0.2">
      <c r="A9" s="23" t="s">
        <v>6</v>
      </c>
      <c r="B9" s="26">
        <v>101605.00318000001</v>
      </c>
      <c r="C9" s="12">
        <v>127286.70857000002</v>
      </c>
      <c r="D9" s="12">
        <v>27019.908380000004</v>
      </c>
      <c r="E9" s="12">
        <v>44415.375010000003</v>
      </c>
      <c r="F9" s="12">
        <v>71435.283390000011</v>
      </c>
      <c r="G9" s="27">
        <v>-57189.628170000011</v>
      </c>
      <c r="H9" s="28">
        <v>-0.56286232350866405</v>
      </c>
      <c r="I9" s="27">
        <v>-55851.425180000006</v>
      </c>
      <c r="J9" s="28">
        <v>-0.43878442460695011</v>
      </c>
      <c r="K9" s="50"/>
      <c r="L9" s="62"/>
      <c r="M9" s="50"/>
      <c r="N9" s="62"/>
      <c r="O9" s="63"/>
      <c r="P9" s="63"/>
      <c r="Q9" s="63"/>
      <c r="R9" s="63"/>
    </row>
    <row r="10" spans="1:18" s="61" customFormat="1" x14ac:dyDescent="0.2">
      <c r="A10" s="23" t="s">
        <v>7</v>
      </c>
      <c r="B10" s="26">
        <v>13886.59297</v>
      </c>
      <c r="C10" s="12">
        <v>25710.145839999997</v>
      </c>
      <c r="D10" s="12">
        <v>21071.617480000001</v>
      </c>
      <c r="E10" s="12">
        <v>15831.340330000001</v>
      </c>
      <c r="F10" s="12">
        <v>36902.95781</v>
      </c>
      <c r="G10" s="27">
        <v>1944.7473600000012</v>
      </c>
      <c r="H10" s="28">
        <v>0.14004496021460056</v>
      </c>
      <c r="I10" s="27">
        <v>11192.811970000002</v>
      </c>
      <c r="J10" s="28">
        <v>0.43534610965085063</v>
      </c>
      <c r="K10" s="50"/>
      <c r="L10" s="62"/>
      <c r="M10" s="50"/>
      <c r="N10" s="62"/>
      <c r="O10" s="63"/>
      <c r="P10" s="63"/>
      <c r="Q10" s="63"/>
      <c r="R10" s="63"/>
    </row>
    <row r="11" spans="1:18" s="61" customFormat="1" x14ac:dyDescent="0.2">
      <c r="A11" s="23" t="s">
        <v>8</v>
      </c>
      <c r="B11" s="26">
        <v>30513.501980000001</v>
      </c>
      <c r="C11" s="12">
        <v>71360.169330000004</v>
      </c>
      <c r="D11" s="12">
        <v>41733.25028</v>
      </c>
      <c r="E11" s="12">
        <v>31226.092420000001</v>
      </c>
      <c r="F11" s="12">
        <v>72959.342700000008</v>
      </c>
      <c r="G11" s="27">
        <v>712.59043999999994</v>
      </c>
      <c r="H11" s="28">
        <v>2.3353282768626915E-2</v>
      </c>
      <c r="I11" s="27">
        <v>1599.1733700000041</v>
      </c>
      <c r="J11" s="28">
        <v>2.2409887546717355E-2</v>
      </c>
      <c r="K11" s="50"/>
      <c r="L11" s="62"/>
      <c r="M11" s="50"/>
      <c r="N11" s="62"/>
      <c r="O11" s="63"/>
      <c r="P11" s="63"/>
      <c r="Q11" s="63"/>
      <c r="R11" s="63"/>
    </row>
    <row r="12" spans="1:18" s="61" customFormat="1" x14ac:dyDescent="0.2">
      <c r="A12" s="23" t="s">
        <v>9</v>
      </c>
      <c r="B12" s="26">
        <v>14805.361710000001</v>
      </c>
      <c r="C12" s="12">
        <v>32782.874790000002</v>
      </c>
      <c r="D12" s="12">
        <v>6726.1039700000001</v>
      </c>
      <c r="E12" s="12">
        <v>9223.6036500000009</v>
      </c>
      <c r="F12" s="12">
        <v>15949.707620000001</v>
      </c>
      <c r="G12" s="27">
        <v>-5581.7580600000001</v>
      </c>
      <c r="H12" s="28">
        <v>-0.37700923282609888</v>
      </c>
      <c r="I12" s="27">
        <v>-16833.167170000001</v>
      </c>
      <c r="J12" s="28">
        <v>-0.5134744063121256</v>
      </c>
      <c r="K12" s="50"/>
      <c r="L12" s="62"/>
      <c r="M12" s="50"/>
      <c r="N12" s="62"/>
      <c r="O12" s="63"/>
      <c r="P12" s="63"/>
      <c r="Q12" s="63"/>
      <c r="R12" s="63"/>
    </row>
    <row r="13" spans="1:18" s="61" customFormat="1" x14ac:dyDescent="0.2">
      <c r="A13" s="23" t="s">
        <v>10</v>
      </c>
      <c r="B13" s="26">
        <v>972.62583999999993</v>
      </c>
      <c r="C13" s="12">
        <v>5025.1247499999999</v>
      </c>
      <c r="D13" s="12">
        <v>1463.2342200000001</v>
      </c>
      <c r="E13" s="12">
        <v>477.86417999999998</v>
      </c>
      <c r="F13" s="12">
        <v>1941.0984000000001</v>
      </c>
      <c r="G13" s="27">
        <v>-494.76165999999995</v>
      </c>
      <c r="H13" s="28">
        <v>-0.50868652636249101</v>
      </c>
      <c r="I13" s="27">
        <v>-3084.0263500000001</v>
      </c>
      <c r="J13" s="28">
        <v>-0.61372135089780611</v>
      </c>
      <c r="K13" s="50"/>
      <c r="L13" s="62"/>
      <c r="M13" s="50"/>
      <c r="N13" s="62"/>
      <c r="O13" s="63"/>
      <c r="P13" s="63"/>
      <c r="Q13" s="63"/>
      <c r="R13" s="63"/>
    </row>
    <row r="14" spans="1:18" s="61" customFormat="1" x14ac:dyDescent="0.2">
      <c r="A14" s="23" t="s">
        <v>11</v>
      </c>
      <c r="B14" s="26">
        <v>1073648.8400100002</v>
      </c>
      <c r="C14" s="12">
        <v>2160612.6576</v>
      </c>
      <c r="D14" s="12">
        <v>998961.1865800001</v>
      </c>
      <c r="E14" s="12">
        <v>888906.37760999997</v>
      </c>
      <c r="F14" s="12">
        <v>1887867.5641900001</v>
      </c>
      <c r="G14" s="27">
        <v>-184742.46240000019</v>
      </c>
      <c r="H14" s="28">
        <v>-0.17206972663266651</v>
      </c>
      <c r="I14" s="27">
        <v>-272745.09340999997</v>
      </c>
      <c r="J14" s="28">
        <v>-0.12623507154353342</v>
      </c>
      <c r="K14" s="50"/>
      <c r="L14" s="62"/>
      <c r="M14" s="50"/>
      <c r="N14" s="62"/>
      <c r="O14" s="63"/>
      <c r="P14" s="63"/>
      <c r="Q14" s="63"/>
      <c r="R14" s="63"/>
    </row>
    <row r="15" spans="1:18" s="61" customFormat="1" x14ac:dyDescent="0.2">
      <c r="A15" s="23" t="s">
        <v>12</v>
      </c>
      <c r="B15" s="26">
        <v>220740.79315000001</v>
      </c>
      <c r="C15" s="12">
        <v>463224.49283</v>
      </c>
      <c r="D15" s="12">
        <v>270141.549</v>
      </c>
      <c r="E15" s="12">
        <v>256012.12984000001</v>
      </c>
      <c r="F15" s="12">
        <v>526153.67883999995</v>
      </c>
      <c r="G15" s="27">
        <v>35271.336689999996</v>
      </c>
      <c r="H15" s="28">
        <v>0.15978621887995148</v>
      </c>
      <c r="I15" s="27">
        <v>62929.186009999947</v>
      </c>
      <c r="J15" s="28">
        <v>0.13585029933444059</v>
      </c>
      <c r="K15" s="50"/>
      <c r="L15" s="62"/>
      <c r="M15" s="50"/>
      <c r="N15" s="62"/>
      <c r="O15" s="63"/>
      <c r="P15" s="63"/>
      <c r="Q15" s="63"/>
      <c r="R15" s="63"/>
    </row>
    <row r="16" spans="1:18" s="61" customFormat="1" x14ac:dyDescent="0.2">
      <c r="A16" s="23" t="s">
        <v>13</v>
      </c>
      <c r="B16" s="26">
        <v>183092.90636000002</v>
      </c>
      <c r="C16" s="12">
        <v>386088.89919000003</v>
      </c>
      <c r="D16" s="12">
        <v>218229.35580000002</v>
      </c>
      <c r="E16" s="12">
        <v>231405.66501000006</v>
      </c>
      <c r="F16" s="12">
        <v>449635.02081000007</v>
      </c>
      <c r="G16" s="27">
        <v>48312.758650000033</v>
      </c>
      <c r="H16" s="28">
        <v>0.26387018268750806</v>
      </c>
      <c r="I16" s="27">
        <v>63546.121620000049</v>
      </c>
      <c r="J16" s="28">
        <v>0.16458935170971611</v>
      </c>
      <c r="K16" s="50"/>
      <c r="L16" s="62"/>
      <c r="M16" s="50"/>
      <c r="N16" s="62"/>
      <c r="O16" s="63"/>
      <c r="P16" s="63"/>
      <c r="Q16" s="63"/>
      <c r="R16" s="63"/>
    </row>
    <row r="17" spans="1:18" s="61" customFormat="1" x14ac:dyDescent="0.2">
      <c r="A17" s="23" t="s">
        <v>14</v>
      </c>
      <c r="B17" s="26">
        <v>260630.84110999998</v>
      </c>
      <c r="C17" s="12">
        <v>563711.54911000002</v>
      </c>
      <c r="D17" s="12">
        <v>278850.21843000001</v>
      </c>
      <c r="E17" s="12">
        <v>210110.86249</v>
      </c>
      <c r="F17" s="12">
        <v>488961.08091999998</v>
      </c>
      <c r="G17" s="27">
        <v>-50519.97861999998</v>
      </c>
      <c r="H17" s="28">
        <v>-0.19383730031657265</v>
      </c>
      <c r="I17" s="27">
        <v>-74750.468190000043</v>
      </c>
      <c r="J17" s="28">
        <v>-0.13260410986437599</v>
      </c>
      <c r="K17" s="50"/>
      <c r="L17" s="62"/>
      <c r="M17" s="50"/>
      <c r="N17" s="62"/>
      <c r="O17" s="63"/>
      <c r="P17" s="63"/>
      <c r="Q17" s="63"/>
      <c r="R17" s="63"/>
    </row>
    <row r="18" spans="1:18" s="61" customFormat="1" x14ac:dyDescent="0.2">
      <c r="A18" s="23" t="s">
        <v>15</v>
      </c>
      <c r="B18" s="26">
        <v>216798.28526</v>
      </c>
      <c r="C18" s="12">
        <v>429623.38058</v>
      </c>
      <c r="D18" s="12">
        <v>220500.19588999997</v>
      </c>
      <c r="E18" s="12">
        <v>220533.17326999997</v>
      </c>
      <c r="F18" s="12">
        <v>441033.36915999994</v>
      </c>
      <c r="G18" s="27">
        <v>3734.888009999966</v>
      </c>
      <c r="H18" s="28">
        <v>1.7227479477159191E-2</v>
      </c>
      <c r="I18" s="27">
        <v>11409.988579999947</v>
      </c>
      <c r="J18" s="28">
        <v>2.6558118332843605E-2</v>
      </c>
      <c r="K18" s="50"/>
      <c r="L18" s="62"/>
      <c r="M18" s="50"/>
      <c r="N18" s="62"/>
      <c r="O18" s="63"/>
      <c r="P18" s="63"/>
      <c r="Q18" s="63"/>
      <c r="R18" s="63"/>
    </row>
    <row r="19" spans="1:18" s="61" customFormat="1" x14ac:dyDescent="0.2">
      <c r="A19" s="19" t="s">
        <v>16</v>
      </c>
      <c r="B19" s="29">
        <v>2128561.8001100002</v>
      </c>
      <c r="C19" s="13">
        <v>4565656.3640800007</v>
      </c>
      <c r="D19" s="13">
        <v>2111705.6631999998</v>
      </c>
      <c r="E19" s="13">
        <v>1914813.18245</v>
      </c>
      <c r="F19" s="41">
        <v>4026518.8456499996</v>
      </c>
      <c r="G19" s="30">
        <v>-213748.61766000022</v>
      </c>
      <c r="H19" s="31">
        <v>-0.10041926790612987</v>
      </c>
      <c r="I19" s="30">
        <v>-539137.5184300011</v>
      </c>
      <c r="J19" s="31">
        <v>-0.11808543513516034</v>
      </c>
      <c r="K19" s="50"/>
      <c r="L19" s="62"/>
      <c r="M19" s="50"/>
      <c r="N19" s="62"/>
      <c r="O19" s="63"/>
      <c r="P19" s="63"/>
      <c r="Q19" s="63"/>
      <c r="R19" s="63"/>
    </row>
    <row r="20" spans="1:18" s="61" customFormat="1" x14ac:dyDescent="0.2">
      <c r="B20" s="3"/>
      <c r="C20" s="3"/>
      <c r="D20" s="3"/>
      <c r="E20" s="3"/>
      <c r="F20" s="64"/>
      <c r="K20" s="50"/>
      <c r="L20" s="62"/>
      <c r="M20" s="50"/>
      <c r="N20" s="62"/>
    </row>
    <row r="21" spans="1:18" s="61" customFormat="1" x14ac:dyDescent="0.2">
      <c r="A21" s="61" t="s">
        <v>17</v>
      </c>
      <c r="B21" s="65"/>
      <c r="C21" s="65"/>
      <c r="D21" s="65"/>
      <c r="E21" s="65"/>
      <c r="F21" s="65"/>
      <c r="G21" s="65"/>
      <c r="H21" s="65"/>
      <c r="I21" s="65"/>
      <c r="J21" s="65"/>
      <c r="K21" s="50"/>
      <c r="L21" s="62"/>
      <c r="M21" s="50"/>
      <c r="N21" s="62"/>
    </row>
    <row r="22" spans="1:18" s="61" customFormat="1" x14ac:dyDescent="0.2">
      <c r="A22" s="61" t="s">
        <v>18</v>
      </c>
      <c r="B22" s="64"/>
      <c r="C22" s="64"/>
      <c r="D22" s="66"/>
      <c r="E22" s="66"/>
      <c r="F22" s="66"/>
      <c r="G22" s="66"/>
      <c r="H22" s="66"/>
      <c r="I22" s="66"/>
      <c r="J22" s="66"/>
      <c r="K22" s="50"/>
      <c r="L22" s="62"/>
      <c r="M22" s="50"/>
      <c r="N22" s="62"/>
    </row>
    <row r="23" spans="1:18" s="61" customFormat="1" x14ac:dyDescent="0.2">
      <c r="A23" s="61" t="s">
        <v>19</v>
      </c>
      <c r="B23" s="66"/>
      <c r="C23" s="66"/>
      <c r="D23" s="66"/>
      <c r="E23" s="66"/>
      <c r="F23" s="66"/>
      <c r="G23" s="66"/>
      <c r="H23" s="66"/>
      <c r="I23" s="66"/>
      <c r="J23" s="66"/>
      <c r="K23" s="50"/>
      <c r="L23" s="62"/>
      <c r="M23" s="50"/>
      <c r="N23" s="62"/>
    </row>
    <row r="24" spans="1:18" s="61" customFormat="1" x14ac:dyDescent="0.2">
      <c r="B24" s="66"/>
      <c r="C24" s="66"/>
      <c r="D24" s="66"/>
      <c r="E24" s="66"/>
      <c r="F24" s="66"/>
      <c r="G24" s="66"/>
      <c r="H24" s="66"/>
      <c r="I24" s="66"/>
      <c r="J24" s="66"/>
      <c r="K24" s="50"/>
      <c r="L24" s="62"/>
      <c r="M24" s="50"/>
      <c r="N24" s="62"/>
    </row>
    <row r="25" spans="1:18" s="67" customFormat="1" x14ac:dyDescent="0.2">
      <c r="F25" s="68"/>
      <c r="K25" s="69"/>
      <c r="L25" s="70"/>
      <c r="M25" s="69"/>
      <c r="N25" s="70"/>
    </row>
    <row r="26" spans="1:18" s="67" customFormat="1" x14ac:dyDescent="0.2">
      <c r="F26" s="68"/>
      <c r="K26" s="69"/>
      <c r="L26" s="70"/>
      <c r="M26" s="69"/>
      <c r="N26" s="70"/>
    </row>
    <row r="27" spans="1:18" s="61" customFormat="1" ht="12" customHeight="1" x14ac:dyDescent="0.2">
      <c r="A27" s="142" t="s">
        <v>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50"/>
      <c r="L27" s="62"/>
      <c r="M27" s="50"/>
      <c r="N27" s="62"/>
    </row>
    <row r="28" spans="1:18" s="61" customFormat="1" x14ac:dyDescent="0.2">
      <c r="A28" s="142" t="s">
        <v>47</v>
      </c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8" s="61" customFormat="1" x14ac:dyDescent="0.2">
      <c r="A29" s="142" t="s">
        <v>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50"/>
      <c r="L29" s="62"/>
      <c r="M29" s="50"/>
      <c r="N29" s="62"/>
    </row>
    <row r="30" spans="1:18" s="61" customFormat="1" x14ac:dyDescent="0.2">
      <c r="A30" s="59"/>
      <c r="B30" s="59"/>
      <c r="C30" s="59"/>
      <c r="D30" s="59"/>
      <c r="E30" s="59"/>
      <c r="F30" s="18"/>
      <c r="G30" s="59"/>
      <c r="K30" s="50"/>
      <c r="L30" s="62"/>
      <c r="M30" s="50"/>
      <c r="N30" s="62"/>
    </row>
    <row r="31" spans="1:18" s="61" customFormat="1" x14ac:dyDescent="0.2">
      <c r="A31" s="143" t="s">
        <v>2</v>
      </c>
      <c r="B31" s="146" t="s">
        <v>21</v>
      </c>
      <c r="C31" s="146"/>
      <c r="D31" s="145" t="s">
        <v>31</v>
      </c>
      <c r="E31" s="145"/>
      <c r="F31" s="145"/>
      <c r="G31" s="146" t="s">
        <v>35</v>
      </c>
      <c r="H31" s="146"/>
      <c r="I31" s="146" t="s">
        <v>36</v>
      </c>
      <c r="J31" s="146"/>
      <c r="K31" s="50"/>
      <c r="L31" s="62"/>
      <c r="M31" s="50"/>
      <c r="N31" s="62"/>
    </row>
    <row r="32" spans="1:18" s="61" customFormat="1" x14ac:dyDescent="0.2">
      <c r="A32" s="144"/>
      <c r="B32" s="17" t="s">
        <v>25</v>
      </c>
      <c r="C32" s="17" t="s">
        <v>37</v>
      </c>
      <c r="D32" s="60" t="s">
        <v>38</v>
      </c>
      <c r="E32" s="60" t="s">
        <v>39</v>
      </c>
      <c r="F32" s="60" t="s">
        <v>40</v>
      </c>
      <c r="G32" s="40" t="s">
        <v>3</v>
      </c>
      <c r="H32" s="43" t="s">
        <v>4</v>
      </c>
      <c r="I32" s="40" t="s">
        <v>3</v>
      </c>
      <c r="J32" s="60" t="s">
        <v>4</v>
      </c>
      <c r="K32" s="50"/>
      <c r="L32" s="62"/>
      <c r="M32" s="50"/>
      <c r="N32" s="62"/>
    </row>
    <row r="33" spans="1:14" s="61" customFormat="1" x14ac:dyDescent="0.2">
      <c r="A33" s="23" t="s">
        <v>5</v>
      </c>
      <c r="B33" s="23">
        <v>0</v>
      </c>
      <c r="C33" s="23">
        <v>36992.573819999998</v>
      </c>
      <c r="D33" s="12">
        <v>1891.0812599999999</v>
      </c>
      <c r="E33" s="12">
        <v>879.85947999999996</v>
      </c>
      <c r="F33" s="32">
        <v>2770.94074</v>
      </c>
      <c r="G33" s="33">
        <v>879.85947999999996</v>
      </c>
      <c r="H33" s="55">
        <v>0</v>
      </c>
      <c r="I33" s="27">
        <v>-34221.63308</v>
      </c>
      <c r="J33" s="28">
        <v>-0.92509467566428438</v>
      </c>
      <c r="K33" s="50"/>
      <c r="L33" s="62"/>
      <c r="M33" s="50"/>
      <c r="N33" s="62"/>
    </row>
    <row r="34" spans="1:14" s="61" customFormat="1" x14ac:dyDescent="0.2">
      <c r="A34" s="23" t="s">
        <v>6</v>
      </c>
      <c r="B34" s="23">
        <v>2567.4488099999999</v>
      </c>
      <c r="C34" s="23">
        <v>2688.8141499999997</v>
      </c>
      <c r="D34" s="12">
        <v>3000</v>
      </c>
      <c r="E34" s="12">
        <v>23200</v>
      </c>
      <c r="F34" s="32">
        <v>26200</v>
      </c>
      <c r="G34" s="33">
        <v>20632.551189999998</v>
      </c>
      <c r="H34" s="55">
        <v>8.0362074249106463</v>
      </c>
      <c r="I34" s="27">
        <v>23511.185850000002</v>
      </c>
      <c r="J34" s="28">
        <v>8.7440724938166525</v>
      </c>
      <c r="K34" s="50"/>
      <c r="L34" s="62"/>
      <c r="M34" s="50"/>
      <c r="N34" s="62"/>
    </row>
    <row r="35" spans="1:14" s="61" customFormat="1" x14ac:dyDescent="0.2">
      <c r="A35" s="23" t="s">
        <v>7</v>
      </c>
      <c r="B35" s="23">
        <v>5869.6707999999999</v>
      </c>
      <c r="C35" s="23">
        <v>8548.2121399999996</v>
      </c>
      <c r="D35" s="12">
        <v>5642.6937400000006</v>
      </c>
      <c r="E35" s="12">
        <v>2632.11222</v>
      </c>
      <c r="F35" s="32">
        <v>8274.8059600000015</v>
      </c>
      <c r="G35" s="33">
        <v>-3237.5585799999999</v>
      </c>
      <c r="H35" s="55">
        <v>-0.5515741325731589</v>
      </c>
      <c r="I35" s="27">
        <v>-273.40617999999813</v>
      </c>
      <c r="J35" s="28">
        <v>-3.1984019058282076E-2</v>
      </c>
      <c r="K35" s="50"/>
      <c r="L35" s="62"/>
      <c r="M35" s="50"/>
      <c r="N35" s="62"/>
    </row>
    <row r="36" spans="1:14" s="61" customFormat="1" x14ac:dyDescent="0.2">
      <c r="A36" s="23" t="s">
        <v>8</v>
      </c>
      <c r="B36" s="23">
        <v>8100.6896999999999</v>
      </c>
      <c r="C36" s="23">
        <v>16529.201969999998</v>
      </c>
      <c r="D36" s="12">
        <v>10123.437830000001</v>
      </c>
      <c r="E36" s="12">
        <v>12349.519779999999</v>
      </c>
      <c r="F36" s="32">
        <v>22472.957609999998</v>
      </c>
      <c r="G36" s="33">
        <v>4248.8300799999988</v>
      </c>
      <c r="H36" s="55">
        <v>0.52450226306039083</v>
      </c>
      <c r="I36" s="27">
        <v>5943.7556399999994</v>
      </c>
      <c r="J36" s="28">
        <v>0.3595912041481335</v>
      </c>
      <c r="K36" s="50"/>
      <c r="L36" s="62"/>
      <c r="M36" s="50"/>
      <c r="N36" s="62"/>
    </row>
    <row r="37" spans="1:14" s="61" customFormat="1" x14ac:dyDescent="0.2">
      <c r="A37" s="23" t="s">
        <v>9</v>
      </c>
      <c r="B37" s="23">
        <v>0</v>
      </c>
      <c r="C37" s="23">
        <v>0</v>
      </c>
      <c r="D37" s="12">
        <v>0</v>
      </c>
      <c r="E37" s="12">
        <v>0</v>
      </c>
      <c r="F37" s="32">
        <v>0</v>
      </c>
      <c r="G37" s="33">
        <v>0</v>
      </c>
      <c r="H37" s="55">
        <v>0</v>
      </c>
      <c r="I37" s="27">
        <v>0</v>
      </c>
      <c r="J37" s="28">
        <v>0</v>
      </c>
      <c r="K37" s="50"/>
      <c r="L37" s="62"/>
      <c r="M37" s="50"/>
      <c r="N37" s="62"/>
    </row>
    <row r="38" spans="1:14" s="6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32">
        <v>20</v>
      </c>
      <c r="G38" s="33">
        <v>20</v>
      </c>
      <c r="H38" s="55">
        <v>0</v>
      </c>
      <c r="I38" s="27">
        <v>20</v>
      </c>
      <c r="J38" s="28">
        <v>0</v>
      </c>
      <c r="K38" s="50"/>
      <c r="L38" s="62"/>
      <c r="M38" s="50"/>
      <c r="N38" s="62"/>
    </row>
    <row r="39" spans="1:14" s="61" customFormat="1" x14ac:dyDescent="0.2">
      <c r="A39" s="23" t="s">
        <v>11</v>
      </c>
      <c r="B39" s="23">
        <v>3269.3821200000002</v>
      </c>
      <c r="C39" s="23">
        <v>10623.233189999999</v>
      </c>
      <c r="D39" s="12">
        <v>6774.5585000000001</v>
      </c>
      <c r="E39" s="12">
        <v>16218.541700000002</v>
      </c>
      <c r="F39" s="32">
        <v>22993.100200000001</v>
      </c>
      <c r="G39" s="33">
        <v>12949.159580000001</v>
      </c>
      <c r="H39" s="55">
        <v>3.9607360365695037</v>
      </c>
      <c r="I39" s="27">
        <v>12369.867010000002</v>
      </c>
      <c r="J39" s="28">
        <v>1.1644164058870672</v>
      </c>
      <c r="K39" s="50"/>
      <c r="L39" s="62"/>
      <c r="M39" s="50"/>
      <c r="N39" s="62"/>
    </row>
    <row r="40" spans="1:14" s="61" customFormat="1" x14ac:dyDescent="0.2">
      <c r="A40" s="23" t="s">
        <v>12</v>
      </c>
      <c r="B40" s="23">
        <v>38434.297399999996</v>
      </c>
      <c r="C40" s="23">
        <v>79228.915680000006</v>
      </c>
      <c r="D40" s="12">
        <v>37320.585890000002</v>
      </c>
      <c r="E40" s="12">
        <v>36106.112959999999</v>
      </c>
      <c r="F40" s="32">
        <v>73426.698850000001</v>
      </c>
      <c r="G40" s="33">
        <v>-2328.1844399999973</v>
      </c>
      <c r="H40" s="55">
        <v>-6.0575699245122627E-2</v>
      </c>
      <c r="I40" s="27">
        <v>-5802.2168300000048</v>
      </c>
      <c r="J40" s="28">
        <v>-7.3233576153367452E-2</v>
      </c>
      <c r="K40" s="50"/>
      <c r="L40" s="62"/>
      <c r="M40" s="50"/>
      <c r="N40" s="62"/>
    </row>
    <row r="41" spans="1:14" s="61" customFormat="1" x14ac:dyDescent="0.2">
      <c r="A41" s="23" t="s">
        <v>13</v>
      </c>
      <c r="B41" s="23">
        <v>23938.136620000001</v>
      </c>
      <c r="C41" s="23">
        <v>50014.108519999994</v>
      </c>
      <c r="D41" s="12">
        <v>26121.574720000004</v>
      </c>
      <c r="E41" s="12">
        <v>22982.214740000003</v>
      </c>
      <c r="F41" s="32">
        <v>49103.789460000007</v>
      </c>
      <c r="G41" s="33">
        <v>-955.92187999999805</v>
      </c>
      <c r="H41" s="55">
        <v>-3.9933011293842191E-2</v>
      </c>
      <c r="I41" s="27">
        <v>-910.31905999998708</v>
      </c>
      <c r="J41" s="28">
        <v>-1.8201245347319595E-2</v>
      </c>
      <c r="K41" s="50"/>
      <c r="L41" s="62"/>
      <c r="M41" s="50"/>
      <c r="N41" s="62"/>
    </row>
    <row r="42" spans="1:14" s="61" customFormat="1" x14ac:dyDescent="0.2">
      <c r="A42" s="23" t="s">
        <v>14</v>
      </c>
      <c r="B42" s="23">
        <v>5644.6004999999996</v>
      </c>
      <c r="C42" s="23">
        <v>10370.980899999999</v>
      </c>
      <c r="D42" s="12">
        <v>1973.73038</v>
      </c>
      <c r="E42" s="12">
        <v>2045.4574399999999</v>
      </c>
      <c r="F42" s="32">
        <v>4019.1878200000001</v>
      </c>
      <c r="G42" s="33">
        <v>-3599.1430599999994</v>
      </c>
      <c r="H42" s="55">
        <v>-0.63762582666390655</v>
      </c>
      <c r="I42" s="27">
        <v>-6351.7930799999986</v>
      </c>
      <c r="J42" s="28">
        <v>-0.61245827576444567</v>
      </c>
      <c r="K42" s="50"/>
      <c r="L42" s="62"/>
      <c r="M42" s="50"/>
      <c r="N42" s="62"/>
    </row>
    <row r="43" spans="1:14" s="61" customFormat="1" x14ac:dyDescent="0.2">
      <c r="A43" s="23" t="s">
        <v>15</v>
      </c>
      <c r="B43" s="23">
        <v>40465.240729999998</v>
      </c>
      <c r="C43" s="23">
        <v>69958.524949999992</v>
      </c>
      <c r="D43" s="12">
        <v>31383.944</v>
      </c>
      <c r="E43" s="12">
        <v>28730.352579999999</v>
      </c>
      <c r="F43" s="32">
        <v>60114.296579999995</v>
      </c>
      <c r="G43" s="33">
        <v>-11734.888149999999</v>
      </c>
      <c r="H43" s="55">
        <v>-0.2899992175580961</v>
      </c>
      <c r="I43" s="27">
        <v>-9844.2283699999971</v>
      </c>
      <c r="J43" s="28">
        <v>-0.14071520771822676</v>
      </c>
      <c r="K43" s="50"/>
      <c r="L43" s="62"/>
      <c r="M43" s="50"/>
      <c r="N43" s="62"/>
    </row>
    <row r="44" spans="1:14" s="61" customFormat="1" x14ac:dyDescent="0.2">
      <c r="A44" s="19" t="s">
        <v>16</v>
      </c>
      <c r="B44" s="24">
        <v>128289.46668000001</v>
      </c>
      <c r="C44" s="24">
        <v>284954.56532000005</v>
      </c>
      <c r="D44" s="13">
        <v>124231.60631999999</v>
      </c>
      <c r="E44" s="13">
        <v>145164.17089999997</v>
      </c>
      <c r="F44" s="42">
        <v>269395.77721999993</v>
      </c>
      <c r="G44" s="19">
        <v>16874.704219999956</v>
      </c>
      <c r="H44" s="56">
        <v>0.13153616315275141</v>
      </c>
      <c r="I44" s="30">
        <v>-15558.788100000122</v>
      </c>
      <c r="J44" s="31">
        <v>-5.4600943425938131E-2</v>
      </c>
      <c r="K44" s="50"/>
      <c r="L44" s="62"/>
      <c r="M44" s="50"/>
      <c r="N44" s="62"/>
    </row>
    <row r="45" spans="1:14" s="61" customFormat="1" x14ac:dyDescent="0.2">
      <c r="B45" s="65"/>
      <c r="C45" s="65"/>
      <c r="D45" s="65"/>
      <c r="E45" s="65"/>
      <c r="F45" s="64"/>
      <c r="H45" s="6"/>
      <c r="K45" s="50"/>
      <c r="L45" s="62"/>
      <c r="M45" s="50"/>
      <c r="N45" s="62"/>
    </row>
    <row r="46" spans="1:14" s="61" customFormat="1" x14ac:dyDescent="0.2">
      <c r="A46" s="61" t="s">
        <v>17</v>
      </c>
      <c r="B46" s="65"/>
      <c r="C46" s="65"/>
      <c r="D46" s="65"/>
      <c r="E46" s="65"/>
      <c r="F46" s="64"/>
      <c r="H46" s="6"/>
      <c r="K46" s="50"/>
      <c r="L46" s="62"/>
      <c r="M46" s="50"/>
      <c r="N46" s="62"/>
    </row>
    <row r="47" spans="1:14" s="61" customFormat="1" x14ac:dyDescent="0.2">
      <c r="A47" s="61" t="s">
        <v>18</v>
      </c>
      <c r="B47" s="65"/>
      <c r="C47" s="65"/>
      <c r="D47" s="65"/>
      <c r="E47" s="65"/>
      <c r="F47" s="64"/>
      <c r="H47" s="7"/>
      <c r="K47" s="50"/>
      <c r="L47" s="62"/>
      <c r="M47" s="50"/>
      <c r="N47" s="62"/>
    </row>
    <row r="48" spans="1:14" s="61" customFormat="1" x14ac:dyDescent="0.2">
      <c r="A48" s="61" t="s">
        <v>19</v>
      </c>
      <c r="B48" s="65"/>
      <c r="C48" s="65"/>
      <c r="D48" s="65"/>
      <c r="E48" s="65"/>
      <c r="F48" s="64"/>
      <c r="H48" s="7"/>
      <c r="K48" s="50"/>
      <c r="L48" s="62"/>
      <c r="M48" s="50"/>
      <c r="N48" s="62"/>
    </row>
    <row r="49" spans="1:14" s="67" customFormat="1" x14ac:dyDescent="0.2">
      <c r="D49" s="71"/>
      <c r="E49" s="71"/>
      <c r="F49" s="68"/>
      <c r="K49" s="69"/>
      <c r="L49" s="70"/>
      <c r="M49" s="69"/>
      <c r="N49" s="70"/>
    </row>
    <row r="50" spans="1:14" s="67" customFormat="1" x14ac:dyDescent="0.2">
      <c r="F50" s="68"/>
      <c r="K50" s="69"/>
      <c r="L50" s="70"/>
      <c r="M50" s="69"/>
      <c r="N50" s="70"/>
    </row>
    <row r="51" spans="1:14" s="61" customFormat="1" x14ac:dyDescent="0.2">
      <c r="A51" s="142" t="s">
        <v>0</v>
      </c>
      <c r="B51" s="142"/>
      <c r="C51" s="142"/>
      <c r="D51" s="142"/>
      <c r="E51" s="142"/>
      <c r="F51" s="142"/>
      <c r="G51" s="142"/>
      <c r="H51" s="142"/>
      <c r="I51" s="142"/>
      <c r="J51" s="142"/>
      <c r="K51" s="50"/>
      <c r="L51" s="62"/>
      <c r="M51" s="50"/>
      <c r="N51" s="62"/>
    </row>
    <row r="52" spans="1:14" s="61" customFormat="1" x14ac:dyDescent="0.2">
      <c r="A52" s="142" t="s">
        <v>47</v>
      </c>
      <c r="B52" s="142"/>
      <c r="C52" s="142"/>
      <c r="D52" s="142"/>
      <c r="E52" s="142"/>
      <c r="F52" s="142"/>
      <c r="G52" s="142"/>
      <c r="H52" s="142"/>
      <c r="I52" s="142"/>
      <c r="J52" s="142"/>
    </row>
    <row r="53" spans="1:14" s="61" customFormat="1" x14ac:dyDescent="0.2">
      <c r="A53" s="142" t="s">
        <v>1</v>
      </c>
      <c r="B53" s="142"/>
      <c r="C53" s="142"/>
      <c r="D53" s="142"/>
      <c r="E53" s="142"/>
      <c r="F53" s="142"/>
      <c r="G53" s="142"/>
      <c r="H53" s="142"/>
      <c r="I53" s="142"/>
      <c r="J53" s="142"/>
      <c r="K53" s="50"/>
      <c r="L53" s="62"/>
      <c r="M53" s="50"/>
      <c r="N53" s="62"/>
    </row>
    <row r="54" spans="1:14" s="61" customFormat="1" x14ac:dyDescent="0.2">
      <c r="A54" s="59"/>
      <c r="B54" s="59"/>
      <c r="C54" s="59"/>
      <c r="D54" s="59"/>
      <c r="E54" s="59"/>
      <c r="F54" s="18"/>
      <c r="G54" s="59"/>
      <c r="K54" s="50"/>
      <c r="L54" s="62"/>
      <c r="M54" s="50"/>
      <c r="N54" s="62"/>
    </row>
    <row r="55" spans="1:14" s="61" customFormat="1" x14ac:dyDescent="0.2">
      <c r="A55" s="143" t="s">
        <v>2</v>
      </c>
      <c r="B55" s="146" t="s">
        <v>22</v>
      </c>
      <c r="C55" s="146"/>
      <c r="D55" s="145" t="s">
        <v>32</v>
      </c>
      <c r="E55" s="145"/>
      <c r="F55" s="145"/>
      <c r="G55" s="146" t="s">
        <v>35</v>
      </c>
      <c r="H55" s="146"/>
      <c r="I55" s="146" t="s">
        <v>36</v>
      </c>
      <c r="J55" s="146"/>
      <c r="K55" s="50"/>
      <c r="L55" s="62"/>
      <c r="M55" s="50"/>
      <c r="N55" s="62"/>
    </row>
    <row r="56" spans="1:14" s="61" customFormat="1" x14ac:dyDescent="0.2">
      <c r="A56" s="144"/>
      <c r="B56" s="17" t="s">
        <v>25</v>
      </c>
      <c r="C56" s="17" t="s">
        <v>37</v>
      </c>
      <c r="D56" s="60" t="s">
        <v>38</v>
      </c>
      <c r="E56" s="60" t="s">
        <v>39</v>
      </c>
      <c r="F56" s="60" t="s">
        <v>40</v>
      </c>
      <c r="G56" s="40" t="s">
        <v>3</v>
      </c>
      <c r="H56" s="43" t="s">
        <v>4</v>
      </c>
      <c r="I56" s="40" t="s">
        <v>3</v>
      </c>
      <c r="J56" s="60" t="s">
        <v>4</v>
      </c>
      <c r="K56" s="50"/>
      <c r="L56" s="62"/>
      <c r="M56" s="50"/>
      <c r="N56" s="62"/>
    </row>
    <row r="57" spans="1:14" s="61" customFormat="1" x14ac:dyDescent="0.2">
      <c r="A57" s="23" t="s">
        <v>5</v>
      </c>
      <c r="B57" s="23">
        <v>11867.048540000002</v>
      </c>
      <c r="C57" s="23">
        <v>263237.78766999999</v>
      </c>
      <c r="D57" s="23">
        <v>25117.961910000002</v>
      </c>
      <c r="E57" s="23">
        <v>5790.8391600000004</v>
      </c>
      <c r="F57" s="36">
        <v>30908.801070000001</v>
      </c>
      <c r="G57" s="37">
        <v>-6076.2093800000011</v>
      </c>
      <c r="H57" s="34">
        <v>-0.5120236391988332</v>
      </c>
      <c r="I57" s="27">
        <v>-232328.9866</v>
      </c>
      <c r="J57" s="28">
        <v>-0.88258220317233527</v>
      </c>
      <c r="K57" s="50"/>
      <c r="L57" s="62"/>
      <c r="M57" s="50"/>
      <c r="N57" s="62"/>
    </row>
    <row r="58" spans="1:14" s="61" customFormat="1" x14ac:dyDescent="0.2">
      <c r="A58" s="23" t="s">
        <v>6</v>
      </c>
      <c r="B58" s="23">
        <v>99037.554369999998</v>
      </c>
      <c r="C58" s="23">
        <v>124597.89442</v>
      </c>
      <c r="D58" s="23">
        <v>24019.908380000004</v>
      </c>
      <c r="E58" s="23">
        <v>21215.375010000003</v>
      </c>
      <c r="F58" s="36">
        <v>45235.283390000011</v>
      </c>
      <c r="G58" s="37">
        <v>-77822.179359999995</v>
      </c>
      <c r="H58" s="34">
        <v>-0.7857845425913863</v>
      </c>
      <c r="I58" s="27">
        <v>-79362.611029999985</v>
      </c>
      <c r="J58" s="28">
        <v>-0.63694985697335338</v>
      </c>
      <c r="K58" s="50"/>
      <c r="L58" s="62"/>
      <c r="M58" s="50"/>
      <c r="N58" s="62"/>
    </row>
    <row r="59" spans="1:14" s="61" customFormat="1" x14ac:dyDescent="0.2">
      <c r="A59" s="23" t="s">
        <v>7</v>
      </c>
      <c r="B59" s="23">
        <v>8016.9221699999998</v>
      </c>
      <c r="C59" s="23">
        <v>17161.933700000001</v>
      </c>
      <c r="D59" s="23">
        <v>15428.92374</v>
      </c>
      <c r="E59" s="23">
        <v>13199.22811</v>
      </c>
      <c r="F59" s="36">
        <v>28628.151850000002</v>
      </c>
      <c r="G59" s="37">
        <v>5182.3059400000002</v>
      </c>
      <c r="H59" s="34">
        <v>0.64642088698236666</v>
      </c>
      <c r="I59" s="27">
        <v>11466.218150000001</v>
      </c>
      <c r="J59" s="28">
        <v>0.66811924287995583</v>
      </c>
      <c r="K59" s="50"/>
      <c r="L59" s="62"/>
      <c r="M59" s="50"/>
      <c r="N59" s="62"/>
    </row>
    <row r="60" spans="1:14" s="61" customFormat="1" x14ac:dyDescent="0.2">
      <c r="A60" s="23" t="s">
        <v>8</v>
      </c>
      <c r="B60" s="23">
        <v>22412.812280000002</v>
      </c>
      <c r="C60" s="23">
        <v>54830.967359999995</v>
      </c>
      <c r="D60" s="23">
        <v>31609.812449999998</v>
      </c>
      <c r="E60" s="23">
        <v>18876.572640000002</v>
      </c>
      <c r="F60" s="36">
        <v>50486.385089999996</v>
      </c>
      <c r="G60" s="37">
        <v>-3536.2396399999998</v>
      </c>
      <c r="H60" s="34">
        <v>-0.15777759594923979</v>
      </c>
      <c r="I60" s="27">
        <v>-4344.582269999999</v>
      </c>
      <c r="J60" s="28">
        <v>-7.923592231147536E-2</v>
      </c>
      <c r="K60" s="50"/>
      <c r="L60" s="62"/>
      <c r="M60" s="50"/>
      <c r="N60" s="62"/>
    </row>
    <row r="61" spans="1:14" s="61" customFormat="1" x14ac:dyDescent="0.2">
      <c r="A61" s="23" t="s">
        <v>9</v>
      </c>
      <c r="B61" s="23">
        <v>14805.361710000001</v>
      </c>
      <c r="C61" s="23">
        <v>32782.874790000002</v>
      </c>
      <c r="D61" s="23">
        <v>6726.1039700000001</v>
      </c>
      <c r="E61" s="23">
        <v>9223.6036500000009</v>
      </c>
      <c r="F61" s="36">
        <v>15949.707620000001</v>
      </c>
      <c r="G61" s="37">
        <v>-5581.7580600000001</v>
      </c>
      <c r="H61" s="34">
        <v>-0.37700923282609888</v>
      </c>
      <c r="I61" s="27">
        <v>-16833.167170000001</v>
      </c>
      <c r="J61" s="28">
        <v>-0.5134744063121256</v>
      </c>
      <c r="K61" s="50"/>
      <c r="L61" s="62"/>
      <c r="M61" s="50"/>
      <c r="N61" s="62"/>
    </row>
    <row r="62" spans="1:14" s="61" customFormat="1" x14ac:dyDescent="0.2">
      <c r="A62" s="23" t="s">
        <v>10</v>
      </c>
      <c r="B62" s="23">
        <v>972.62583999999993</v>
      </c>
      <c r="C62" s="23">
        <v>5025.1247499999999</v>
      </c>
      <c r="D62" s="23">
        <v>1463.2342200000001</v>
      </c>
      <c r="E62" s="23">
        <v>457.86417999999998</v>
      </c>
      <c r="F62" s="36">
        <v>1921.0984000000001</v>
      </c>
      <c r="G62" s="37">
        <v>-514.76165999999989</v>
      </c>
      <c r="H62" s="34">
        <v>-0.52924941825522542</v>
      </c>
      <c r="I62" s="27">
        <v>-3104.0263500000001</v>
      </c>
      <c r="J62" s="28">
        <v>-0.61770135159331119</v>
      </c>
      <c r="K62" s="50"/>
      <c r="L62" s="62"/>
      <c r="M62" s="50"/>
      <c r="N62" s="62"/>
    </row>
    <row r="63" spans="1:14" s="61" customFormat="1" x14ac:dyDescent="0.2">
      <c r="A63" s="23" t="s">
        <v>11</v>
      </c>
      <c r="B63" s="23">
        <v>1070379.4578900002</v>
      </c>
      <c r="C63" s="23">
        <v>2149989.4244100004</v>
      </c>
      <c r="D63" s="23">
        <v>992186.62808000005</v>
      </c>
      <c r="E63" s="23">
        <v>872687.83591000002</v>
      </c>
      <c r="F63" s="36">
        <v>1864874.4639900001</v>
      </c>
      <c r="G63" s="37">
        <v>-197691.62198000017</v>
      </c>
      <c r="H63" s="34">
        <v>-0.18469302687264044</v>
      </c>
      <c r="I63" s="27">
        <v>-285114.96042000037</v>
      </c>
      <c r="J63" s="28">
        <v>-0.13261226180135355</v>
      </c>
      <c r="K63" s="50"/>
      <c r="L63" s="62"/>
      <c r="M63" s="50"/>
      <c r="N63" s="62"/>
    </row>
    <row r="64" spans="1:14" s="61" customFormat="1" x14ac:dyDescent="0.2">
      <c r="A64" s="23" t="s">
        <v>12</v>
      </c>
      <c r="B64" s="23">
        <v>182306.49575</v>
      </c>
      <c r="C64" s="23">
        <v>383995.57714999997</v>
      </c>
      <c r="D64" s="23">
        <v>232820.96311000001</v>
      </c>
      <c r="E64" s="23">
        <v>219906.01687999998</v>
      </c>
      <c r="F64" s="36">
        <v>452726.97999000002</v>
      </c>
      <c r="G64" s="37">
        <v>37599.521129999979</v>
      </c>
      <c r="H64" s="34">
        <v>0.20624345268289757</v>
      </c>
      <c r="I64" s="27">
        <v>68731.402840000053</v>
      </c>
      <c r="J64" s="28">
        <v>0.17899008980812181</v>
      </c>
      <c r="K64" s="50"/>
      <c r="L64" s="62"/>
      <c r="M64" s="50"/>
      <c r="N64" s="62"/>
    </row>
    <row r="65" spans="1:14" s="61" customFormat="1" x14ac:dyDescent="0.2">
      <c r="A65" s="23" t="s">
        <v>13</v>
      </c>
      <c r="B65" s="23">
        <v>159154.76974000002</v>
      </c>
      <c r="C65" s="23">
        <v>336074.79067000002</v>
      </c>
      <c r="D65" s="23">
        <v>192107.78108000002</v>
      </c>
      <c r="E65" s="23">
        <v>208423.45027000003</v>
      </c>
      <c r="F65" s="36">
        <v>400531.23135000002</v>
      </c>
      <c r="G65" s="37">
        <v>49268.680530000012</v>
      </c>
      <c r="H65" s="34">
        <v>0.30956458678861343</v>
      </c>
      <c r="I65" s="27">
        <v>64456.44068</v>
      </c>
      <c r="J65" s="28">
        <v>0.19179195366453805</v>
      </c>
      <c r="K65" s="50"/>
      <c r="L65" s="62"/>
      <c r="M65" s="50"/>
      <c r="N65" s="62"/>
    </row>
    <row r="66" spans="1:14" s="61" customFormat="1" x14ac:dyDescent="0.2">
      <c r="A66" s="23" t="s">
        <v>14</v>
      </c>
      <c r="B66" s="23">
        <v>254986.24060999998</v>
      </c>
      <c r="C66" s="23">
        <v>553340.56820999994</v>
      </c>
      <c r="D66" s="23">
        <v>276876.48804999999</v>
      </c>
      <c r="E66" s="23">
        <v>208065.40505</v>
      </c>
      <c r="F66" s="36">
        <v>484941.89309999999</v>
      </c>
      <c r="G66" s="37">
        <v>-46920.835559999978</v>
      </c>
      <c r="H66" s="34">
        <v>-0.18401320576260083</v>
      </c>
      <c r="I66" s="27">
        <v>-68398.675109999953</v>
      </c>
      <c r="J66" s="28">
        <v>-0.12361044723552916</v>
      </c>
      <c r="K66" s="50"/>
      <c r="L66" s="62"/>
      <c r="M66" s="50"/>
      <c r="N66" s="62"/>
    </row>
    <row r="67" spans="1:14" s="61" customFormat="1" x14ac:dyDescent="0.2">
      <c r="A67" s="23" t="s">
        <v>15</v>
      </c>
      <c r="B67" s="23">
        <v>176333.04453000001</v>
      </c>
      <c r="C67" s="23">
        <v>359664.85563000001</v>
      </c>
      <c r="D67" s="23">
        <v>189116.25188999998</v>
      </c>
      <c r="E67" s="23">
        <v>191802.82068999999</v>
      </c>
      <c r="F67" s="36">
        <v>380919.07257999998</v>
      </c>
      <c r="G67" s="37">
        <v>15469.776159999979</v>
      </c>
      <c r="H67" s="34">
        <v>8.7730443271329506E-2</v>
      </c>
      <c r="I67" s="27">
        <v>21254.216949999973</v>
      </c>
      <c r="J67" s="28">
        <v>5.9094505947127951E-2</v>
      </c>
      <c r="K67" s="50"/>
      <c r="L67" s="62"/>
      <c r="M67" s="50"/>
      <c r="N67" s="62"/>
    </row>
    <row r="68" spans="1:14" s="61" customFormat="1" x14ac:dyDescent="0.2">
      <c r="A68" s="19" t="s">
        <v>16</v>
      </c>
      <c r="B68" s="24">
        <v>2000272.3334300003</v>
      </c>
      <c r="C68" s="24">
        <v>4280701.7987600006</v>
      </c>
      <c r="D68" s="24">
        <v>1987474.0568800003</v>
      </c>
      <c r="E68" s="24">
        <v>1769649.0115499997</v>
      </c>
      <c r="F68" s="35">
        <v>3757123.06843</v>
      </c>
      <c r="G68" s="38">
        <v>-230623.32188000064</v>
      </c>
      <c r="H68" s="20">
        <v>-0.11529596146767451</v>
      </c>
      <c r="I68" s="30">
        <v>-523578.73033000063</v>
      </c>
      <c r="J68" s="31">
        <v>-0.12231142344034962</v>
      </c>
      <c r="K68" s="50"/>
      <c r="L68" s="62"/>
      <c r="M68" s="50"/>
      <c r="N68" s="62"/>
    </row>
    <row r="69" spans="1:14" s="61" customFormat="1" x14ac:dyDescent="0.2">
      <c r="B69" s="65"/>
      <c r="C69" s="65"/>
      <c r="D69" s="65"/>
      <c r="E69" s="65"/>
      <c r="F69" s="64"/>
      <c r="K69" s="50"/>
      <c r="L69" s="62"/>
      <c r="M69" s="50"/>
      <c r="N69" s="62"/>
    </row>
    <row r="70" spans="1:14" s="61" customFormat="1" x14ac:dyDescent="0.2">
      <c r="A70" s="61" t="s">
        <v>17</v>
      </c>
      <c r="B70" s="65"/>
      <c r="C70" s="65"/>
      <c r="D70" s="65"/>
      <c r="E70" s="65"/>
      <c r="F70" s="64"/>
      <c r="K70" s="50"/>
      <c r="L70" s="62"/>
      <c r="M70" s="50"/>
      <c r="N70" s="62"/>
    </row>
    <row r="71" spans="1:14" s="61" customFormat="1" x14ac:dyDescent="0.2">
      <c r="A71" s="61" t="s">
        <v>18</v>
      </c>
      <c r="B71" s="65"/>
      <c r="C71" s="65"/>
      <c r="D71" s="65"/>
      <c r="E71" s="65"/>
      <c r="F71" s="64"/>
      <c r="K71" s="50"/>
      <c r="L71" s="62"/>
      <c r="M71" s="50"/>
      <c r="N71" s="62"/>
    </row>
    <row r="72" spans="1:14" s="61" customFormat="1" x14ac:dyDescent="0.2">
      <c r="A72" s="61" t="s">
        <v>19</v>
      </c>
      <c r="B72" s="65"/>
      <c r="C72" s="65"/>
      <c r="D72" s="65"/>
      <c r="E72" s="65"/>
      <c r="F72" s="64"/>
      <c r="K72" s="50"/>
      <c r="L72" s="62"/>
      <c r="M72" s="50"/>
      <c r="N72" s="62"/>
    </row>
    <row r="73" spans="1:14" s="67" customFormat="1" x14ac:dyDescent="0.2">
      <c r="F73" s="68"/>
      <c r="K73" s="69"/>
      <c r="L73" s="70"/>
      <c r="M73" s="69"/>
      <c r="N73" s="70"/>
    </row>
    <row r="74" spans="1:14" s="67" customFormat="1" x14ac:dyDescent="0.2">
      <c r="F74" s="68"/>
      <c r="K74" s="69"/>
      <c r="L74" s="70"/>
      <c r="M74" s="69"/>
      <c r="N74" s="70"/>
    </row>
    <row r="75" spans="1:14" s="61" customFormat="1" x14ac:dyDescent="0.2">
      <c r="A75" s="142" t="s">
        <v>0</v>
      </c>
      <c r="B75" s="142"/>
      <c r="C75" s="142"/>
      <c r="D75" s="142"/>
      <c r="E75" s="142"/>
      <c r="F75" s="142"/>
      <c r="G75" s="142"/>
      <c r="H75" s="142"/>
      <c r="I75" s="142"/>
      <c r="J75" s="142"/>
      <c r="K75" s="50"/>
      <c r="L75" s="62"/>
      <c r="M75" s="50"/>
      <c r="N75" s="62"/>
    </row>
    <row r="76" spans="1:14" s="61" customFormat="1" x14ac:dyDescent="0.2">
      <c r="A76" s="142" t="s">
        <v>47</v>
      </c>
      <c r="B76" s="142"/>
      <c r="C76" s="142"/>
      <c r="D76" s="142"/>
      <c r="E76" s="142"/>
      <c r="F76" s="142"/>
      <c r="G76" s="142"/>
      <c r="H76" s="142"/>
      <c r="I76" s="142"/>
      <c r="J76" s="142"/>
    </row>
    <row r="77" spans="1:14" s="61" customFormat="1" x14ac:dyDescent="0.2">
      <c r="A77" s="142" t="s">
        <v>1</v>
      </c>
      <c r="B77" s="142"/>
      <c r="C77" s="142"/>
      <c r="D77" s="142"/>
      <c r="E77" s="142"/>
      <c r="F77" s="142"/>
      <c r="G77" s="142"/>
      <c r="H77" s="142"/>
      <c r="I77" s="142"/>
      <c r="J77" s="142"/>
      <c r="K77" s="50"/>
      <c r="L77" s="62"/>
      <c r="M77" s="50"/>
      <c r="N77" s="62"/>
    </row>
    <row r="78" spans="1:14" s="61" customFormat="1" x14ac:dyDescent="0.2">
      <c r="A78" s="59"/>
      <c r="B78" s="59"/>
      <c r="C78" s="59"/>
      <c r="D78" s="59"/>
      <c r="E78" s="59"/>
      <c r="F78" s="18"/>
      <c r="G78" s="59"/>
      <c r="K78" s="50"/>
      <c r="L78" s="62"/>
      <c r="M78" s="50"/>
      <c r="N78" s="62"/>
    </row>
    <row r="79" spans="1:14" s="61" customFormat="1" x14ac:dyDescent="0.2">
      <c r="A79" s="143" t="s">
        <v>2</v>
      </c>
      <c r="B79" s="146" t="s">
        <v>23</v>
      </c>
      <c r="C79" s="146"/>
      <c r="D79" s="145" t="s">
        <v>33</v>
      </c>
      <c r="E79" s="145"/>
      <c r="F79" s="145"/>
      <c r="G79" s="146" t="s">
        <v>35</v>
      </c>
      <c r="H79" s="146"/>
      <c r="I79" s="146" t="s">
        <v>36</v>
      </c>
      <c r="J79" s="146"/>
      <c r="K79" s="50"/>
      <c r="L79" s="62"/>
      <c r="M79" s="50"/>
      <c r="N79" s="62"/>
    </row>
    <row r="80" spans="1:14" s="61" customFormat="1" x14ac:dyDescent="0.2">
      <c r="A80" s="144"/>
      <c r="B80" s="17" t="s">
        <v>25</v>
      </c>
      <c r="C80" s="17" t="s">
        <v>37</v>
      </c>
      <c r="D80" s="60" t="s">
        <v>38</v>
      </c>
      <c r="E80" s="60" t="s">
        <v>39</v>
      </c>
      <c r="F80" s="60" t="s">
        <v>40</v>
      </c>
      <c r="G80" s="40" t="s">
        <v>3</v>
      </c>
      <c r="H80" s="43" t="s">
        <v>4</v>
      </c>
      <c r="I80" s="40" t="s">
        <v>3</v>
      </c>
      <c r="J80" s="60" t="s">
        <v>4</v>
      </c>
      <c r="K80" s="50"/>
      <c r="L80" s="62"/>
      <c r="M80" s="50"/>
      <c r="N80" s="62"/>
    </row>
    <row r="81" spans="1:14" s="61" customFormat="1" x14ac:dyDescent="0.2">
      <c r="A81" s="23" t="s">
        <v>5</v>
      </c>
      <c r="B81" s="12">
        <v>154.5359</v>
      </c>
      <c r="C81" s="12">
        <v>154.56800000000001</v>
      </c>
      <c r="D81" s="23">
        <v>0</v>
      </c>
      <c r="E81" s="23">
        <v>0</v>
      </c>
      <c r="F81" s="39">
        <v>0</v>
      </c>
      <c r="G81" s="33">
        <v>-154.5359</v>
      </c>
      <c r="H81" s="28">
        <v>-1</v>
      </c>
      <c r="I81" s="27">
        <v>-154.56800000000001</v>
      </c>
      <c r="J81" s="28">
        <v>-1</v>
      </c>
      <c r="K81" s="50"/>
      <c r="L81" s="62"/>
      <c r="M81" s="50"/>
      <c r="N81" s="62"/>
    </row>
    <row r="82" spans="1:14" s="61" customFormat="1" x14ac:dyDescent="0.2">
      <c r="A82" s="23" t="s">
        <v>6</v>
      </c>
      <c r="B82" s="12">
        <v>12830.778860000002</v>
      </c>
      <c r="C82" s="12">
        <v>36077.143100000001</v>
      </c>
      <c r="D82" s="23">
        <v>13412.1978</v>
      </c>
      <c r="E82" s="23">
        <v>15971.048720000001</v>
      </c>
      <c r="F82" s="39">
        <v>29383.246520000001</v>
      </c>
      <c r="G82" s="33">
        <v>3140.2698599999985</v>
      </c>
      <c r="H82" s="28">
        <v>0.24474506920151207</v>
      </c>
      <c r="I82" s="27">
        <v>-6693.8965800000005</v>
      </c>
      <c r="J82" s="28">
        <v>-0.18554397618030904</v>
      </c>
      <c r="K82" s="50"/>
      <c r="L82" s="62"/>
      <c r="M82" s="50"/>
      <c r="N82" s="62"/>
    </row>
    <row r="83" spans="1:14" s="61" customFormat="1" x14ac:dyDescent="0.2">
      <c r="A83" s="23" t="s">
        <v>7</v>
      </c>
      <c r="B83" s="12">
        <v>6702.3373700000002</v>
      </c>
      <c r="C83" s="12">
        <v>15145.812890000001</v>
      </c>
      <c r="D83" s="23">
        <v>12861.128650000001</v>
      </c>
      <c r="E83" s="23">
        <v>10756.56523</v>
      </c>
      <c r="F83" s="39">
        <v>23617.693879999999</v>
      </c>
      <c r="G83" s="33">
        <v>4054.22786</v>
      </c>
      <c r="H83" s="28">
        <v>0.60489761051822422</v>
      </c>
      <c r="I83" s="27">
        <v>8471.8809899999978</v>
      </c>
      <c r="J83" s="28">
        <v>0.55935465805163509</v>
      </c>
      <c r="K83" s="50"/>
      <c r="L83" s="62"/>
      <c r="M83" s="50"/>
      <c r="N83" s="62"/>
    </row>
    <row r="84" spans="1:14" s="61" customFormat="1" x14ac:dyDescent="0.2">
      <c r="A84" s="23" t="s">
        <v>8</v>
      </c>
      <c r="B84" s="12">
        <v>16180.908650000001</v>
      </c>
      <c r="C84" s="12">
        <v>38257.111690000005</v>
      </c>
      <c r="D84" s="23">
        <v>27328.651739999998</v>
      </c>
      <c r="E84" s="23">
        <v>13955.15833</v>
      </c>
      <c r="F84" s="39">
        <v>41283.81007</v>
      </c>
      <c r="G84" s="33">
        <v>-2225.750320000001</v>
      </c>
      <c r="H84" s="28">
        <v>-0.13755409959625475</v>
      </c>
      <c r="I84" s="27">
        <v>3026.6983799999944</v>
      </c>
      <c r="J84" s="28">
        <v>7.9114659897107087E-2</v>
      </c>
      <c r="K84" s="50"/>
      <c r="L84" s="62"/>
      <c r="M84" s="50"/>
      <c r="N84" s="62"/>
    </row>
    <row r="85" spans="1:14" s="61" customFormat="1" x14ac:dyDescent="0.2">
      <c r="A85" s="23" t="s">
        <v>9</v>
      </c>
      <c r="B85" s="12">
        <v>3094.48171</v>
      </c>
      <c r="C85" s="12">
        <v>10156.16331</v>
      </c>
      <c r="D85" s="23">
        <v>5426.1039700000001</v>
      </c>
      <c r="E85" s="23">
        <v>5718.6417099999999</v>
      </c>
      <c r="F85" s="39">
        <v>11144.74568</v>
      </c>
      <c r="G85" s="33">
        <v>2624.16</v>
      </c>
      <c r="H85" s="28">
        <v>0.84801276786347524</v>
      </c>
      <c r="I85" s="27">
        <v>988.58237000000008</v>
      </c>
      <c r="J85" s="28">
        <v>9.7338171888848857E-2</v>
      </c>
      <c r="K85" s="50"/>
      <c r="L85" s="62"/>
      <c r="M85" s="50"/>
      <c r="N85" s="62"/>
    </row>
    <row r="86" spans="1:14" s="61" customFormat="1" x14ac:dyDescent="0.2">
      <c r="A86" s="23" t="s">
        <v>10</v>
      </c>
      <c r="B86" s="12">
        <v>509.45848999999998</v>
      </c>
      <c r="C86" s="12">
        <v>4561.9574000000002</v>
      </c>
      <c r="D86" s="23">
        <v>463.18421999999998</v>
      </c>
      <c r="E86" s="23">
        <v>457.81417999999996</v>
      </c>
      <c r="F86" s="39">
        <v>920.99839999999995</v>
      </c>
      <c r="G86" s="33">
        <v>-51.644310000000019</v>
      </c>
      <c r="H86" s="28">
        <v>-0.10137098706510916</v>
      </c>
      <c r="I86" s="27">
        <v>-3640.9590000000003</v>
      </c>
      <c r="J86" s="28">
        <v>-0.79811332740634544</v>
      </c>
      <c r="K86" s="50"/>
      <c r="L86" s="62"/>
      <c r="M86" s="50"/>
      <c r="N86" s="62"/>
    </row>
    <row r="87" spans="1:14" s="61" customFormat="1" x14ac:dyDescent="0.2">
      <c r="A87" s="23" t="s">
        <v>11</v>
      </c>
      <c r="B87" s="12">
        <v>487033.34907</v>
      </c>
      <c r="C87" s="12">
        <v>1001963.7652199999</v>
      </c>
      <c r="D87" s="23">
        <v>478087.90258000005</v>
      </c>
      <c r="E87" s="23">
        <v>417911.33954999998</v>
      </c>
      <c r="F87" s="39">
        <v>895999.24213000003</v>
      </c>
      <c r="G87" s="33">
        <v>-69122.009520000021</v>
      </c>
      <c r="H87" s="28">
        <v>-0.14192459233436461</v>
      </c>
      <c r="I87" s="27">
        <v>-105964.52308999992</v>
      </c>
      <c r="J87" s="28">
        <v>-0.10575684148291875</v>
      </c>
      <c r="K87" s="50"/>
      <c r="L87" s="62"/>
      <c r="M87" s="50"/>
      <c r="N87" s="62"/>
    </row>
    <row r="88" spans="1:14" s="61" customFormat="1" x14ac:dyDescent="0.2">
      <c r="A88" s="23" t="s">
        <v>12</v>
      </c>
      <c r="B88" s="12">
        <v>67363.534830000004</v>
      </c>
      <c r="C88" s="12">
        <v>148999.61174000002</v>
      </c>
      <c r="D88" s="23">
        <v>46185.782089999993</v>
      </c>
      <c r="E88" s="23">
        <v>58453.059600000001</v>
      </c>
      <c r="F88" s="39">
        <v>104638.84169</v>
      </c>
      <c r="G88" s="33">
        <v>-8910.4752300000036</v>
      </c>
      <c r="H88" s="28">
        <v>-0.13227446054436809</v>
      </c>
      <c r="I88" s="27">
        <v>-44360.770050000021</v>
      </c>
      <c r="J88" s="28">
        <v>-0.29772406472715018</v>
      </c>
      <c r="K88" s="50"/>
      <c r="L88" s="62"/>
      <c r="M88" s="50"/>
      <c r="N88" s="62"/>
    </row>
    <row r="89" spans="1:14" s="61" customFormat="1" x14ac:dyDescent="0.2">
      <c r="A89" s="23" t="s">
        <v>13</v>
      </c>
      <c r="B89" s="12">
        <v>102499.95849999999</v>
      </c>
      <c r="C89" s="12">
        <v>223119.43907000002</v>
      </c>
      <c r="D89" s="23">
        <v>135439.9369</v>
      </c>
      <c r="E89" s="23">
        <v>138627.75467000002</v>
      </c>
      <c r="F89" s="39">
        <v>274067.69157000002</v>
      </c>
      <c r="G89" s="33">
        <v>36127.796170000031</v>
      </c>
      <c r="H89" s="28">
        <v>0.3524664468034886</v>
      </c>
      <c r="I89" s="27">
        <v>50948.252500000002</v>
      </c>
      <c r="J89" s="28">
        <v>0.22834519803546049</v>
      </c>
      <c r="K89" s="50"/>
      <c r="L89" s="62"/>
      <c r="M89" s="50"/>
      <c r="N89" s="62"/>
    </row>
    <row r="90" spans="1:14" s="61" customFormat="1" x14ac:dyDescent="0.2">
      <c r="A90" s="23" t="s">
        <v>14</v>
      </c>
      <c r="B90" s="12">
        <v>147071.89825999999</v>
      </c>
      <c r="C90" s="12">
        <v>317471.63905</v>
      </c>
      <c r="D90" s="23">
        <v>197717.85702000002</v>
      </c>
      <c r="E90" s="23">
        <v>155109.22927000001</v>
      </c>
      <c r="F90" s="39">
        <v>352827.08629000001</v>
      </c>
      <c r="G90" s="33">
        <v>8037.3310100000235</v>
      </c>
      <c r="H90" s="28">
        <v>5.4648992126227203E-2</v>
      </c>
      <c r="I90" s="27">
        <v>35355.447240000009</v>
      </c>
      <c r="J90" s="28">
        <v>0.1113656871706632</v>
      </c>
      <c r="K90" s="50"/>
      <c r="L90" s="62"/>
      <c r="M90" s="50"/>
      <c r="N90" s="62"/>
    </row>
    <row r="91" spans="1:14" s="61" customFormat="1" x14ac:dyDescent="0.2">
      <c r="A91" s="23" t="s">
        <v>15</v>
      </c>
      <c r="B91" s="12">
        <v>105632.85412</v>
      </c>
      <c r="C91" s="12">
        <v>220389.52387</v>
      </c>
      <c r="D91" s="23">
        <v>103345.77816</v>
      </c>
      <c r="E91" s="23">
        <v>102536.43436</v>
      </c>
      <c r="F91" s="39">
        <v>205882.21252</v>
      </c>
      <c r="G91" s="33">
        <v>-3096.4197600000043</v>
      </c>
      <c r="H91" s="28">
        <v>-2.9313036988307117E-2</v>
      </c>
      <c r="I91" s="27">
        <v>-14507.311350000004</v>
      </c>
      <c r="J91" s="28">
        <v>-6.5825775632408656E-2</v>
      </c>
      <c r="K91" s="50"/>
      <c r="L91" s="62"/>
      <c r="M91" s="50"/>
      <c r="N91" s="62"/>
    </row>
    <row r="92" spans="1:14" s="61" customFormat="1" x14ac:dyDescent="0.2">
      <c r="A92" s="19" t="s">
        <v>16</v>
      </c>
      <c r="B92" s="13">
        <v>949074.09575999994</v>
      </c>
      <c r="C92" s="13">
        <v>2016296.7353399999</v>
      </c>
      <c r="D92" s="24">
        <v>1020268.52313</v>
      </c>
      <c r="E92" s="24">
        <v>919497.04561999999</v>
      </c>
      <c r="F92" s="17">
        <v>1939765.5687500001</v>
      </c>
      <c r="G92" s="19">
        <v>-29577.050139999948</v>
      </c>
      <c r="H92" s="31">
        <v>-3.1164110654938071E-2</v>
      </c>
      <c r="I92" s="30">
        <v>-76531.166589999804</v>
      </c>
      <c r="J92" s="31">
        <v>-3.7956301395833281E-2</v>
      </c>
      <c r="K92" s="50"/>
      <c r="L92" s="62"/>
      <c r="M92" s="50"/>
      <c r="N92" s="62"/>
    </row>
    <row r="93" spans="1:14" s="61" customFormat="1" x14ac:dyDescent="0.2">
      <c r="B93" s="65"/>
      <c r="C93" s="65"/>
      <c r="D93" s="65"/>
      <c r="E93" s="65"/>
      <c r="F93" s="64"/>
      <c r="G93" s="72"/>
      <c r="K93" s="50"/>
      <c r="L93" s="62"/>
      <c r="M93" s="50"/>
      <c r="N93" s="62"/>
    </row>
    <row r="94" spans="1:14" s="61" customFormat="1" x14ac:dyDescent="0.2">
      <c r="A94" s="61" t="s">
        <v>17</v>
      </c>
      <c r="B94" s="65"/>
      <c r="C94" s="65"/>
      <c r="D94" s="65"/>
      <c r="E94" s="65"/>
      <c r="F94" s="64"/>
      <c r="K94" s="50"/>
      <c r="L94" s="62"/>
      <c r="M94" s="50"/>
      <c r="N94" s="62"/>
    </row>
    <row r="95" spans="1:14" s="61" customFormat="1" x14ac:dyDescent="0.2">
      <c r="A95" s="61" t="s">
        <v>18</v>
      </c>
      <c r="B95" s="65"/>
      <c r="C95" s="65"/>
      <c r="D95" s="65"/>
      <c r="E95" s="65"/>
      <c r="F95" s="64"/>
      <c r="K95" s="50"/>
      <c r="L95" s="62"/>
      <c r="M95" s="50"/>
      <c r="N95" s="62"/>
    </row>
    <row r="96" spans="1:14" s="61" customFormat="1" x14ac:dyDescent="0.2">
      <c r="A96" s="61" t="s">
        <v>19</v>
      </c>
      <c r="B96" s="65"/>
      <c r="C96" s="65"/>
      <c r="D96" s="65"/>
      <c r="E96" s="65"/>
      <c r="F96" s="64"/>
      <c r="K96" s="50"/>
      <c r="L96" s="62"/>
      <c r="M96" s="50"/>
      <c r="N96" s="62"/>
    </row>
    <row r="97" spans="1:14" s="67" customFormat="1" x14ac:dyDescent="0.2">
      <c r="F97" s="68"/>
      <c r="K97" s="69"/>
      <c r="L97" s="70"/>
      <c r="M97" s="69"/>
      <c r="N97" s="70"/>
    </row>
    <row r="98" spans="1:14" s="67" customFormat="1" x14ac:dyDescent="0.2">
      <c r="F98" s="68"/>
      <c r="K98" s="69"/>
      <c r="L98" s="70"/>
      <c r="M98" s="69"/>
      <c r="N98" s="70"/>
    </row>
    <row r="99" spans="1:14" s="61" customFormat="1" x14ac:dyDescent="0.2">
      <c r="A99" s="142" t="s">
        <v>0</v>
      </c>
      <c r="B99" s="142"/>
      <c r="C99" s="142"/>
      <c r="D99" s="142"/>
      <c r="E99" s="142"/>
      <c r="F99" s="142"/>
      <c r="G99" s="142"/>
      <c r="H99" s="142"/>
      <c r="I99" s="142"/>
      <c r="J99" s="142"/>
      <c r="K99" s="50"/>
      <c r="L99" s="62"/>
      <c r="M99" s="50"/>
      <c r="N99" s="62"/>
    </row>
    <row r="100" spans="1:14" s="61" customFormat="1" x14ac:dyDescent="0.2">
      <c r="A100" s="142" t="s">
        <v>47</v>
      </c>
      <c r="B100" s="142"/>
      <c r="C100" s="142"/>
      <c r="D100" s="142"/>
      <c r="E100" s="142"/>
      <c r="F100" s="142"/>
      <c r="G100" s="142"/>
      <c r="H100" s="142"/>
      <c r="I100" s="142"/>
      <c r="J100" s="142"/>
    </row>
    <row r="101" spans="1:14" s="61" customFormat="1" x14ac:dyDescent="0.2">
      <c r="A101" s="142" t="s">
        <v>1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50"/>
      <c r="L101" s="62"/>
      <c r="M101" s="50"/>
      <c r="N101" s="62"/>
    </row>
    <row r="102" spans="1:14" s="61" customFormat="1" x14ac:dyDescent="0.2">
      <c r="A102" s="59"/>
      <c r="B102" s="59"/>
      <c r="C102" s="59"/>
      <c r="D102" s="59"/>
      <c r="E102" s="59"/>
      <c r="F102" s="18"/>
      <c r="G102" s="59"/>
      <c r="K102" s="50"/>
      <c r="L102" s="62"/>
      <c r="M102" s="50"/>
      <c r="N102" s="62"/>
    </row>
    <row r="103" spans="1:14" s="61" customFormat="1" x14ac:dyDescent="0.2">
      <c r="A103" s="143" t="s">
        <v>2</v>
      </c>
      <c r="B103" s="146" t="s">
        <v>24</v>
      </c>
      <c r="C103" s="146"/>
      <c r="D103" s="145" t="s">
        <v>34</v>
      </c>
      <c r="E103" s="145"/>
      <c r="F103" s="145"/>
      <c r="G103" s="146" t="s">
        <v>35</v>
      </c>
      <c r="H103" s="146"/>
      <c r="I103" s="146" t="s">
        <v>36</v>
      </c>
      <c r="J103" s="146"/>
      <c r="K103" s="50"/>
      <c r="L103" s="62"/>
      <c r="M103" s="50"/>
      <c r="N103" s="62"/>
    </row>
    <row r="104" spans="1:14" s="61" customFormat="1" x14ac:dyDescent="0.2">
      <c r="A104" s="144"/>
      <c r="B104" s="17" t="s">
        <v>25</v>
      </c>
      <c r="C104" s="17" t="s">
        <v>37</v>
      </c>
      <c r="D104" s="60" t="s">
        <v>38</v>
      </c>
      <c r="E104" s="60" t="s">
        <v>39</v>
      </c>
      <c r="F104" s="60" t="s">
        <v>40</v>
      </c>
      <c r="G104" s="40" t="s">
        <v>3</v>
      </c>
      <c r="H104" s="43" t="s">
        <v>4</v>
      </c>
      <c r="I104" s="40" t="s">
        <v>3</v>
      </c>
      <c r="J104" s="60" t="s">
        <v>4</v>
      </c>
      <c r="K104" s="50"/>
      <c r="L104" s="62"/>
      <c r="M104" s="50"/>
      <c r="N104" s="62"/>
    </row>
    <row r="105" spans="1:14" s="61" customFormat="1" x14ac:dyDescent="0.2">
      <c r="A105" s="23" t="s">
        <v>5</v>
      </c>
      <c r="B105" s="12">
        <v>11712.512640000001</v>
      </c>
      <c r="C105" s="12">
        <v>263083.21966999996</v>
      </c>
      <c r="D105" s="23">
        <v>25117.961910000002</v>
      </c>
      <c r="E105" s="23">
        <v>5790.8391600000004</v>
      </c>
      <c r="F105" s="39">
        <v>30908.801070000001</v>
      </c>
      <c r="G105" s="33">
        <v>-5921.6734800000004</v>
      </c>
      <c r="H105" s="28">
        <v>-0.50558523708880276</v>
      </c>
      <c r="I105" s="27">
        <v>-232174.41859999998</v>
      </c>
      <c r="J105" s="28">
        <v>-0.88251321726725618</v>
      </c>
      <c r="K105" s="50"/>
      <c r="L105" s="62"/>
      <c r="M105" s="50"/>
      <c r="N105" s="62"/>
    </row>
    <row r="106" spans="1:14" s="61" customFormat="1" x14ac:dyDescent="0.2">
      <c r="A106" s="23" t="s">
        <v>6</v>
      </c>
      <c r="B106" s="12">
        <v>86206.775510000007</v>
      </c>
      <c r="C106" s="12">
        <v>88520.75132000001</v>
      </c>
      <c r="D106" s="23">
        <v>10607.710580000001</v>
      </c>
      <c r="E106" s="23">
        <v>5244.32629</v>
      </c>
      <c r="F106" s="39">
        <v>15852.03687</v>
      </c>
      <c r="G106" s="33">
        <v>-80962.44922000001</v>
      </c>
      <c r="H106" s="28">
        <v>-0.93916572961957434</v>
      </c>
      <c r="I106" s="27">
        <v>-72668.714450000014</v>
      </c>
      <c r="J106" s="28">
        <v>-0.82092292898988917</v>
      </c>
      <c r="K106" s="50"/>
      <c r="L106" s="62"/>
      <c r="M106" s="50"/>
      <c r="N106" s="62"/>
    </row>
    <row r="107" spans="1:14" s="61" customFormat="1" x14ac:dyDescent="0.2">
      <c r="A107" s="23" t="s">
        <v>7</v>
      </c>
      <c r="B107" s="12">
        <v>1314.5848000000001</v>
      </c>
      <c r="C107" s="12">
        <v>2016.1208100000001</v>
      </c>
      <c r="D107" s="23">
        <v>2567.7950900000001</v>
      </c>
      <c r="E107" s="23">
        <v>2442.6628799999999</v>
      </c>
      <c r="F107" s="39">
        <v>5010.4579699999995</v>
      </c>
      <c r="G107" s="33">
        <v>1128.0780799999998</v>
      </c>
      <c r="H107" s="28">
        <v>0.85812499885895499</v>
      </c>
      <c r="I107" s="27">
        <v>2994.3371599999991</v>
      </c>
      <c r="J107" s="28">
        <v>1.4851972883509887</v>
      </c>
      <c r="K107" s="50"/>
      <c r="L107" s="62"/>
      <c r="M107" s="50"/>
      <c r="N107" s="62"/>
    </row>
    <row r="108" spans="1:14" s="61" customFormat="1" x14ac:dyDescent="0.2">
      <c r="A108" s="23" t="s">
        <v>8</v>
      </c>
      <c r="B108" s="12">
        <v>6231.9036299999998</v>
      </c>
      <c r="C108" s="12">
        <v>16573.855669999997</v>
      </c>
      <c r="D108" s="23">
        <v>4281.1607100000001</v>
      </c>
      <c r="E108" s="23">
        <v>4921.4143099999992</v>
      </c>
      <c r="F108" s="39">
        <v>9202.5750200000002</v>
      </c>
      <c r="G108" s="33">
        <v>-1310.4893200000006</v>
      </c>
      <c r="H108" s="28">
        <v>-0.21028716068255382</v>
      </c>
      <c r="I108" s="27">
        <v>-7371.280649999997</v>
      </c>
      <c r="J108" s="28">
        <v>-0.44475352004799973</v>
      </c>
      <c r="K108" s="50"/>
      <c r="L108" s="62"/>
      <c r="M108" s="50"/>
      <c r="N108" s="62"/>
    </row>
    <row r="109" spans="1:14" s="61" customFormat="1" x14ac:dyDescent="0.2">
      <c r="A109" s="23" t="s">
        <v>9</v>
      </c>
      <c r="B109" s="12">
        <v>11710.88</v>
      </c>
      <c r="C109" s="12">
        <v>22626.711479999998</v>
      </c>
      <c r="D109" s="23">
        <v>1300</v>
      </c>
      <c r="E109" s="23">
        <v>3504.9619400000001</v>
      </c>
      <c r="F109" s="39">
        <v>4804.9619400000001</v>
      </c>
      <c r="G109" s="33">
        <v>-8205.91806</v>
      </c>
      <c r="H109" s="28">
        <v>-0.70070891854412309</v>
      </c>
      <c r="I109" s="27">
        <v>-17821.749539999997</v>
      </c>
      <c r="J109" s="28">
        <v>-0.78764205553037792</v>
      </c>
      <c r="K109" s="50"/>
      <c r="L109" s="62"/>
      <c r="M109" s="50"/>
      <c r="N109" s="62"/>
    </row>
    <row r="110" spans="1:14" s="61" customFormat="1" x14ac:dyDescent="0.2">
      <c r="A110" s="23" t="s">
        <v>10</v>
      </c>
      <c r="B110" s="12">
        <v>463.16735</v>
      </c>
      <c r="C110" s="12">
        <v>463.16735</v>
      </c>
      <c r="D110" s="23">
        <v>1000.05</v>
      </c>
      <c r="E110" s="23">
        <v>0.05</v>
      </c>
      <c r="F110" s="39">
        <v>1000.0999999999999</v>
      </c>
      <c r="G110" s="33">
        <v>-463.11734999999999</v>
      </c>
      <c r="H110" s="28">
        <v>-0.99989204765836792</v>
      </c>
      <c r="I110" s="27">
        <v>536.93264999999997</v>
      </c>
      <c r="J110" s="28">
        <v>1.1592627373237772</v>
      </c>
      <c r="K110" s="50"/>
      <c r="L110" s="62"/>
      <c r="M110" s="50"/>
      <c r="N110" s="62"/>
    </row>
    <row r="111" spans="1:14" s="61" customFormat="1" x14ac:dyDescent="0.2">
      <c r="A111" s="23" t="s">
        <v>11</v>
      </c>
      <c r="B111" s="12">
        <v>583346.10882000008</v>
      </c>
      <c r="C111" s="12">
        <v>1148025.65919</v>
      </c>
      <c r="D111" s="23">
        <v>514098.7255</v>
      </c>
      <c r="E111" s="23">
        <v>454776.49635999999</v>
      </c>
      <c r="F111" s="39">
        <v>968875.22185999993</v>
      </c>
      <c r="G111" s="33">
        <v>-128569.61246000009</v>
      </c>
      <c r="H111" s="28">
        <v>-0.22040022298266859</v>
      </c>
      <c r="I111" s="27">
        <v>-179150.4373300001</v>
      </c>
      <c r="J111" s="28">
        <v>-0.15605089999155708</v>
      </c>
      <c r="K111" s="50"/>
      <c r="L111" s="62"/>
      <c r="M111" s="50"/>
      <c r="N111" s="62"/>
    </row>
    <row r="112" spans="1:14" s="61" customFormat="1" x14ac:dyDescent="0.2">
      <c r="A112" s="23" t="s">
        <v>12</v>
      </c>
      <c r="B112" s="12">
        <v>114942.96092</v>
      </c>
      <c r="C112" s="12">
        <v>234995.96541</v>
      </c>
      <c r="D112" s="23">
        <v>186635.18102000002</v>
      </c>
      <c r="E112" s="23">
        <v>161452.95728</v>
      </c>
      <c r="F112" s="39">
        <v>348088.13829999999</v>
      </c>
      <c r="G112" s="33">
        <v>46509.996360000005</v>
      </c>
      <c r="H112" s="28">
        <v>0.40463544690110109</v>
      </c>
      <c r="I112" s="27">
        <v>113092.17288999999</v>
      </c>
      <c r="J112" s="28">
        <v>0.48125155124551533</v>
      </c>
      <c r="K112" s="50"/>
      <c r="L112" s="62"/>
      <c r="M112" s="50"/>
      <c r="N112" s="62"/>
    </row>
    <row r="113" spans="1:14" s="61" customFormat="1" x14ac:dyDescent="0.2">
      <c r="A113" s="23" t="s">
        <v>13</v>
      </c>
      <c r="B113" s="12">
        <v>56654.811239999995</v>
      </c>
      <c r="C113" s="12">
        <v>112955.35159999999</v>
      </c>
      <c r="D113" s="23">
        <v>56667.84418</v>
      </c>
      <c r="E113" s="23">
        <v>69795.695600000006</v>
      </c>
      <c r="F113" s="39">
        <v>126463.53978000001</v>
      </c>
      <c r="G113" s="33">
        <v>13140.884360000011</v>
      </c>
      <c r="H113" s="28">
        <v>0.23194648560971909</v>
      </c>
      <c r="I113" s="27">
        <v>13508.188180000012</v>
      </c>
      <c r="J113" s="28">
        <v>0.11958874005222442</v>
      </c>
      <c r="K113" s="50"/>
      <c r="L113" s="62"/>
      <c r="M113" s="50"/>
      <c r="N113" s="62"/>
    </row>
    <row r="114" spans="1:14" s="61" customFormat="1" x14ac:dyDescent="0.2">
      <c r="A114" s="23" t="s">
        <v>14</v>
      </c>
      <c r="B114" s="12">
        <v>107914.34234999999</v>
      </c>
      <c r="C114" s="12">
        <v>235868.92916</v>
      </c>
      <c r="D114" s="23">
        <v>79158.631030000004</v>
      </c>
      <c r="E114" s="23">
        <v>52956.175779999998</v>
      </c>
      <c r="F114" s="39">
        <v>132114.80681000001</v>
      </c>
      <c r="G114" s="33">
        <v>-54958.166569999994</v>
      </c>
      <c r="H114" s="28">
        <v>-0.50927583278739219</v>
      </c>
      <c r="I114" s="27">
        <v>-103754.12234999999</v>
      </c>
      <c r="J114" s="28">
        <v>-0.43988041459932659</v>
      </c>
      <c r="K114" s="50"/>
      <c r="L114" s="62"/>
      <c r="M114" s="50"/>
      <c r="N114" s="62"/>
    </row>
    <row r="115" spans="1:14" s="61" customFormat="1" x14ac:dyDescent="0.2">
      <c r="A115" s="23" t="s">
        <v>15</v>
      </c>
      <c r="B115" s="12">
        <v>70700.190409999996</v>
      </c>
      <c r="C115" s="12">
        <v>139275.33176</v>
      </c>
      <c r="D115" s="23">
        <v>85770.473729999998</v>
      </c>
      <c r="E115" s="23">
        <v>89266.386329999994</v>
      </c>
      <c r="F115" s="39">
        <v>175036.86005999998</v>
      </c>
      <c r="G115" s="33">
        <v>18566.195919999998</v>
      </c>
      <c r="H115" s="28">
        <v>0.26260460986501033</v>
      </c>
      <c r="I115" s="27">
        <v>35761.528299999976</v>
      </c>
      <c r="J115" s="28">
        <v>0.25676857378896378</v>
      </c>
      <c r="K115" s="50"/>
      <c r="L115" s="62"/>
      <c r="M115" s="50"/>
      <c r="N115" s="62"/>
    </row>
    <row r="116" spans="1:14" s="61" customFormat="1" x14ac:dyDescent="0.2">
      <c r="A116" s="19" t="s">
        <v>16</v>
      </c>
      <c r="B116" s="13">
        <v>1051198.2376699999</v>
      </c>
      <c r="C116" s="13">
        <v>2264405.06342</v>
      </c>
      <c r="D116" s="24">
        <v>967205.53374999983</v>
      </c>
      <c r="E116" s="24">
        <v>850151.96593000006</v>
      </c>
      <c r="F116" s="17">
        <v>1817357.4996799999</v>
      </c>
      <c r="G116" s="19">
        <v>-201046.27173999988</v>
      </c>
      <c r="H116" s="31">
        <v>-0.19125438431634223</v>
      </c>
      <c r="I116" s="30">
        <v>-447047.56374000013</v>
      </c>
      <c r="J116" s="31">
        <v>-0.19742384918748179</v>
      </c>
      <c r="K116" s="50"/>
      <c r="L116" s="62"/>
      <c r="M116" s="50"/>
      <c r="N116" s="62"/>
    </row>
    <row r="117" spans="1:14" s="61" customFormat="1" x14ac:dyDescent="0.2">
      <c r="B117" s="65"/>
      <c r="C117" s="65"/>
      <c r="D117" s="65"/>
      <c r="E117" s="65"/>
      <c r="F117" s="64"/>
      <c r="K117" s="50"/>
      <c r="L117" s="62"/>
      <c r="M117" s="50"/>
      <c r="N117" s="62"/>
    </row>
    <row r="118" spans="1:14" s="61" customFormat="1" x14ac:dyDescent="0.2">
      <c r="A118" s="61" t="s">
        <v>17</v>
      </c>
      <c r="B118" s="65"/>
      <c r="C118" s="65"/>
      <c r="D118" s="65"/>
      <c r="E118" s="65"/>
      <c r="F118" s="64"/>
      <c r="K118" s="50"/>
      <c r="L118" s="62"/>
      <c r="M118" s="50"/>
      <c r="N118" s="62"/>
    </row>
    <row r="119" spans="1:14" s="61" customFormat="1" x14ac:dyDescent="0.2">
      <c r="A119" s="61" t="s">
        <v>18</v>
      </c>
      <c r="B119" s="65"/>
      <c r="C119" s="65"/>
      <c r="D119" s="65"/>
      <c r="E119" s="65"/>
      <c r="F119" s="64"/>
      <c r="G119" s="73"/>
      <c r="K119" s="50"/>
      <c r="L119" s="62"/>
      <c r="M119" s="50"/>
      <c r="N119" s="62"/>
    </row>
    <row r="120" spans="1:14" s="61" customFormat="1" x14ac:dyDescent="0.2">
      <c r="A120" s="61" t="s">
        <v>19</v>
      </c>
      <c r="B120" s="65"/>
      <c r="C120" s="65"/>
      <c r="D120" s="65"/>
      <c r="E120" s="65"/>
      <c r="F120" s="64"/>
      <c r="G120" s="73"/>
      <c r="K120" s="50"/>
      <c r="L120" s="62"/>
      <c r="M120" s="50"/>
      <c r="N120" s="62"/>
    </row>
    <row r="121" spans="1:14" s="67" customFormat="1" x14ac:dyDescent="0.2">
      <c r="F121" s="68"/>
      <c r="K121" s="69"/>
      <c r="L121" s="70"/>
      <c r="M121" s="69"/>
      <c r="N121" s="70"/>
    </row>
    <row r="122" spans="1:14" s="67" customFormat="1" x14ac:dyDescent="0.2">
      <c r="F122" s="68"/>
      <c r="K122" s="69"/>
      <c r="L122" s="70"/>
      <c r="M122" s="69"/>
      <c r="N122" s="70"/>
    </row>
    <row r="123" spans="1:14" s="67" customFormat="1" x14ac:dyDescent="0.2">
      <c r="F123" s="68"/>
      <c r="K123" s="69"/>
      <c r="L123" s="70"/>
      <c r="M123" s="69"/>
      <c r="N123" s="70"/>
    </row>
    <row r="124" spans="1:14" s="67" customFormat="1" x14ac:dyDescent="0.2">
      <c r="F124" s="68"/>
      <c r="K124" s="69"/>
      <c r="L124" s="70"/>
      <c r="M124" s="69"/>
      <c r="N124" s="70"/>
    </row>
    <row r="125" spans="1:14" s="67" customFormat="1" x14ac:dyDescent="0.2">
      <c r="F125" s="68"/>
      <c r="K125" s="69"/>
      <c r="L125" s="70"/>
      <c r="M125" s="69"/>
      <c r="N125" s="70"/>
    </row>
    <row r="126" spans="1:14" s="67" customFormat="1" x14ac:dyDescent="0.2">
      <c r="F126" s="68"/>
      <c r="K126" s="69"/>
      <c r="L126" s="70"/>
      <c r="M126" s="69"/>
      <c r="N126" s="70"/>
    </row>
    <row r="127" spans="1:14" s="67" customFormat="1" x14ac:dyDescent="0.2">
      <c r="F127" s="68"/>
      <c r="K127" s="69"/>
      <c r="L127" s="70"/>
      <c r="M127" s="69"/>
      <c r="N127" s="70"/>
    </row>
    <row r="128" spans="1:14" s="67" customFormat="1" x14ac:dyDescent="0.2">
      <c r="F128" s="68"/>
      <c r="K128" s="69"/>
      <c r="L128" s="70"/>
      <c r="M128" s="69"/>
      <c r="N128" s="70"/>
    </row>
    <row r="129" spans="6:14" s="67" customFormat="1" x14ac:dyDescent="0.2">
      <c r="F129" s="68"/>
      <c r="K129" s="69"/>
      <c r="L129" s="70"/>
      <c r="M129" s="69"/>
      <c r="N129" s="70"/>
    </row>
    <row r="130" spans="6:14" s="74" customFormat="1" x14ac:dyDescent="0.2">
      <c r="F130" s="75"/>
      <c r="K130" s="76"/>
      <c r="L130" s="77"/>
      <c r="M130" s="76"/>
      <c r="N130" s="77"/>
    </row>
  </sheetData>
  <mergeCells count="40">
    <mergeCell ref="I79:J79"/>
    <mergeCell ref="I103:J103"/>
    <mergeCell ref="A55:A56"/>
    <mergeCell ref="D79:F79"/>
    <mergeCell ref="G79:H79"/>
    <mergeCell ref="A79:A80"/>
    <mergeCell ref="B79:C79"/>
    <mergeCell ref="B55:C55"/>
    <mergeCell ref="G55:H55"/>
    <mergeCell ref="I31:J31"/>
    <mergeCell ref="A51:J51"/>
    <mergeCell ref="A52:J52"/>
    <mergeCell ref="D55:F55"/>
    <mergeCell ref="B103:C103"/>
    <mergeCell ref="D103:F103"/>
    <mergeCell ref="G103:H103"/>
    <mergeCell ref="A103:A104"/>
    <mergeCell ref="A53:J53"/>
    <mergeCell ref="A75:J75"/>
    <mergeCell ref="A76:J76"/>
    <mergeCell ref="A77:J77"/>
    <mergeCell ref="A99:J99"/>
    <mergeCell ref="A100:J100"/>
    <mergeCell ref="A101:J101"/>
    <mergeCell ref="I55:J55"/>
    <mergeCell ref="A31:A32"/>
    <mergeCell ref="B31:C31"/>
    <mergeCell ref="D31:F31"/>
    <mergeCell ref="G31:H31"/>
    <mergeCell ref="A6:A7"/>
    <mergeCell ref="B6:C6"/>
    <mergeCell ref="D6:F6"/>
    <mergeCell ref="G6:H6"/>
    <mergeCell ref="A2:J2"/>
    <mergeCell ref="A4:J4"/>
    <mergeCell ref="A27:J27"/>
    <mergeCell ref="A28:J28"/>
    <mergeCell ref="A29:J29"/>
    <mergeCell ref="A3:J3"/>
    <mergeCell ref="I6:J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0"/>
  <sheetViews>
    <sheetView workbookViewId="0">
      <selection activeCell="L21" sqref="L21"/>
    </sheetView>
  </sheetViews>
  <sheetFormatPr baseColWidth="10" defaultRowHeight="11.25" x14ac:dyDescent="0.2"/>
  <cols>
    <col min="1" max="1" width="23.85546875" style="11" customWidth="1"/>
    <col min="2" max="2" width="12.28515625" style="11" customWidth="1"/>
    <col min="3" max="6" width="12.7109375" style="11" customWidth="1"/>
    <col min="7" max="7" width="12.42578125" style="15" customWidth="1"/>
    <col min="8" max="8" width="11.85546875" style="11" customWidth="1"/>
    <col min="9" max="9" width="8.5703125" style="11" customWidth="1"/>
    <col min="10" max="10" width="10.85546875" style="11" customWidth="1"/>
    <col min="11" max="11" width="9" style="11" customWidth="1"/>
    <col min="12" max="12" width="11.42578125" style="47"/>
    <col min="13" max="13" width="11.42578125" style="48" customWidth="1"/>
    <col min="14" max="14" width="11.42578125" style="47"/>
    <col min="15" max="15" width="11.42578125" style="48"/>
    <col min="16" max="16384" width="11.42578125" style="11"/>
  </cols>
  <sheetData>
    <row r="2" spans="1:19" s="1" customForma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46"/>
      <c r="M2" s="45"/>
      <c r="N2" s="46"/>
      <c r="O2" s="45"/>
    </row>
    <row r="3" spans="1:19" s="1" customFormat="1" x14ac:dyDescent="0.2">
      <c r="A3" s="142" t="s">
        <v>48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9" s="1" customFormat="1" x14ac:dyDescent="0.2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46"/>
      <c r="M4" s="45"/>
      <c r="N4" s="46"/>
      <c r="O4" s="45"/>
    </row>
    <row r="5" spans="1:19" s="1" customFormat="1" x14ac:dyDescent="0.2">
      <c r="A5" s="59"/>
      <c r="B5" s="59"/>
      <c r="C5" s="59"/>
      <c r="D5" s="59"/>
      <c r="E5" s="59"/>
      <c r="F5" s="59"/>
      <c r="G5" s="18"/>
      <c r="H5" s="59"/>
      <c r="I5" s="59"/>
      <c r="L5" s="46"/>
      <c r="M5" s="45"/>
      <c r="N5" s="46"/>
      <c r="O5" s="45"/>
    </row>
    <row r="6" spans="1:19" s="1" customFormat="1" x14ac:dyDescent="0.2">
      <c r="A6" s="143" t="s">
        <v>2</v>
      </c>
      <c r="B6" s="146" t="s">
        <v>20</v>
      </c>
      <c r="C6" s="146"/>
      <c r="D6" s="145" t="s">
        <v>29</v>
      </c>
      <c r="E6" s="145"/>
      <c r="F6" s="145"/>
      <c r="G6" s="145"/>
      <c r="H6" s="146" t="s">
        <v>45</v>
      </c>
      <c r="I6" s="146"/>
      <c r="J6" s="146" t="s">
        <v>46</v>
      </c>
      <c r="K6" s="146"/>
      <c r="L6" s="46"/>
      <c r="M6" s="45"/>
      <c r="N6" s="46"/>
      <c r="O6" s="45"/>
    </row>
    <row r="7" spans="1:19" s="1" customFormat="1" x14ac:dyDescent="0.2">
      <c r="A7" s="144"/>
      <c r="B7" s="17" t="s">
        <v>41</v>
      </c>
      <c r="C7" s="17" t="s">
        <v>42</v>
      </c>
      <c r="D7" s="60" t="s">
        <v>38</v>
      </c>
      <c r="E7" s="60" t="s">
        <v>39</v>
      </c>
      <c r="F7" s="60" t="s">
        <v>43</v>
      </c>
      <c r="G7" s="60" t="s">
        <v>44</v>
      </c>
      <c r="H7" s="40" t="s">
        <v>3</v>
      </c>
      <c r="I7" s="43" t="s">
        <v>4</v>
      </c>
      <c r="J7" s="40" t="s">
        <v>3</v>
      </c>
      <c r="K7" s="60" t="s">
        <v>4</v>
      </c>
      <c r="L7" s="46"/>
      <c r="M7" s="45"/>
      <c r="N7" s="46"/>
      <c r="O7" s="45"/>
    </row>
    <row r="8" spans="1:19" s="1" customFormat="1" x14ac:dyDescent="0.2">
      <c r="A8" s="23" t="s">
        <v>5</v>
      </c>
      <c r="B8" s="26">
        <v>54913.81367000001</v>
      </c>
      <c r="C8" s="12">
        <v>355144.17515999998</v>
      </c>
      <c r="D8" s="12">
        <v>27009.043170000001</v>
      </c>
      <c r="E8" s="12">
        <v>6670.6986400000005</v>
      </c>
      <c r="F8" s="12">
        <v>23489.741160000001</v>
      </c>
      <c r="G8" s="12">
        <v>57169.482969999997</v>
      </c>
      <c r="H8" s="27">
        <v>-31424.072510000009</v>
      </c>
      <c r="I8" s="28">
        <v>-0.57224349229941218</v>
      </c>
      <c r="J8" s="27">
        <v>-297974.69218999997</v>
      </c>
      <c r="K8" s="28">
        <v>-0.83902457940005937</v>
      </c>
      <c r="L8" s="46"/>
      <c r="M8" s="45"/>
      <c r="N8" s="46"/>
      <c r="O8" s="45"/>
      <c r="P8" s="44"/>
      <c r="Q8" s="44"/>
      <c r="R8" s="44"/>
      <c r="S8" s="44"/>
    </row>
    <row r="9" spans="1:19" s="1" customFormat="1" x14ac:dyDescent="0.2">
      <c r="A9" s="23" t="s">
        <v>6</v>
      </c>
      <c r="B9" s="26">
        <v>105955.64942</v>
      </c>
      <c r="C9" s="12">
        <v>233242.35799000002</v>
      </c>
      <c r="D9" s="12">
        <v>27019.908380000004</v>
      </c>
      <c r="E9" s="12">
        <v>44415.375010000003</v>
      </c>
      <c r="F9" s="12">
        <v>110543.56215000001</v>
      </c>
      <c r="G9" s="12">
        <v>181978.84554000001</v>
      </c>
      <c r="H9" s="27">
        <v>4587.9127300000109</v>
      </c>
      <c r="I9" s="28">
        <v>4.3300312490312631E-2</v>
      </c>
      <c r="J9" s="27">
        <v>-51263.512450000009</v>
      </c>
      <c r="K9" s="28">
        <v>-0.21978646113755151</v>
      </c>
      <c r="L9" s="46"/>
      <c r="M9" s="45"/>
      <c r="N9" s="46"/>
      <c r="O9" s="45"/>
      <c r="P9" s="44"/>
      <c r="Q9" s="44"/>
      <c r="R9" s="44"/>
      <c r="S9" s="44"/>
    </row>
    <row r="10" spans="1:19" s="1" customFormat="1" x14ac:dyDescent="0.2">
      <c r="A10" s="23" t="s">
        <v>7</v>
      </c>
      <c r="B10" s="26">
        <v>21381.927010000003</v>
      </c>
      <c r="C10" s="12">
        <v>47092.072849999997</v>
      </c>
      <c r="D10" s="12">
        <v>21071.617480000001</v>
      </c>
      <c r="E10" s="12">
        <v>15831.340330000001</v>
      </c>
      <c r="F10" s="12">
        <v>17197.75937</v>
      </c>
      <c r="G10" s="12">
        <v>54100.71718</v>
      </c>
      <c r="H10" s="27">
        <v>-4184.1676400000033</v>
      </c>
      <c r="I10" s="28">
        <v>-0.19568711641579972</v>
      </c>
      <c r="J10" s="27">
        <v>7008.6443300000028</v>
      </c>
      <c r="K10" s="28">
        <v>0.14882853749768632</v>
      </c>
      <c r="L10" s="46"/>
      <c r="M10" s="45"/>
      <c r="N10" s="46"/>
      <c r="O10" s="45"/>
      <c r="P10" s="44"/>
      <c r="Q10" s="44"/>
      <c r="R10" s="44"/>
      <c r="S10" s="44"/>
    </row>
    <row r="11" spans="1:19" s="1" customFormat="1" x14ac:dyDescent="0.2">
      <c r="A11" s="23" t="s">
        <v>8</v>
      </c>
      <c r="B11" s="26">
        <v>36550.606739999996</v>
      </c>
      <c r="C11" s="12">
        <v>107910.77606999999</v>
      </c>
      <c r="D11" s="12">
        <v>41733.25028</v>
      </c>
      <c r="E11" s="12">
        <v>31226.092420000001</v>
      </c>
      <c r="F11" s="12">
        <v>44213.219320000004</v>
      </c>
      <c r="G11" s="12">
        <v>117172.56202000001</v>
      </c>
      <c r="H11" s="27">
        <v>7662.6125800000082</v>
      </c>
      <c r="I11" s="28">
        <v>0.20964392286309863</v>
      </c>
      <c r="J11" s="27">
        <v>9261.7859500000195</v>
      </c>
      <c r="K11" s="28">
        <v>8.5828184054501211E-2</v>
      </c>
      <c r="L11" s="46"/>
      <c r="M11" s="45"/>
      <c r="N11" s="46"/>
      <c r="O11" s="45"/>
      <c r="P11" s="44"/>
      <c r="Q11" s="44"/>
      <c r="R11" s="44"/>
      <c r="S11" s="44"/>
    </row>
    <row r="12" spans="1:19" s="1" customFormat="1" x14ac:dyDescent="0.2">
      <c r="A12" s="23" t="s">
        <v>9</v>
      </c>
      <c r="B12" s="26">
        <v>9736.9031900000009</v>
      </c>
      <c r="C12" s="12">
        <v>42519.777979999999</v>
      </c>
      <c r="D12" s="12">
        <v>6726.1039700000001</v>
      </c>
      <c r="E12" s="12">
        <v>9223.6036500000009</v>
      </c>
      <c r="F12" s="12">
        <v>9539.0111199999992</v>
      </c>
      <c r="G12" s="12">
        <v>25488.71874</v>
      </c>
      <c r="H12" s="27">
        <v>-197.8920700000017</v>
      </c>
      <c r="I12" s="28">
        <v>-2.0323922928928817E-2</v>
      </c>
      <c r="J12" s="27">
        <v>-17031.059239999999</v>
      </c>
      <c r="K12" s="28">
        <v>-0.40054440660557744</v>
      </c>
      <c r="L12" s="46"/>
      <c r="M12" s="45"/>
      <c r="N12" s="46"/>
      <c r="O12" s="45"/>
      <c r="P12" s="44"/>
      <c r="Q12" s="44"/>
      <c r="R12" s="44"/>
      <c r="S12" s="44"/>
    </row>
    <row r="13" spans="1:19" s="1" customFormat="1" x14ac:dyDescent="0.2">
      <c r="A13" s="23" t="s">
        <v>10</v>
      </c>
      <c r="B13" s="26">
        <v>10867.075580000001</v>
      </c>
      <c r="C13" s="12">
        <v>15892.20033</v>
      </c>
      <c r="D13" s="12">
        <v>1463.2342200000001</v>
      </c>
      <c r="E13" s="12">
        <v>477.86417999999998</v>
      </c>
      <c r="F13" s="12">
        <v>936.53954999999996</v>
      </c>
      <c r="G13" s="12">
        <v>2877.6379500000003</v>
      </c>
      <c r="H13" s="27">
        <v>-9930.5360300000011</v>
      </c>
      <c r="I13" s="34">
        <v>-0.91381862184490303</v>
      </c>
      <c r="J13" s="27">
        <v>-13014.562379999999</v>
      </c>
      <c r="K13" s="28">
        <v>-0.81892765694830627</v>
      </c>
      <c r="L13" s="46"/>
      <c r="M13" s="45"/>
      <c r="N13" s="46"/>
      <c r="O13" s="45"/>
      <c r="P13" s="44"/>
      <c r="Q13" s="44"/>
      <c r="R13" s="44"/>
      <c r="S13" s="44"/>
    </row>
    <row r="14" spans="1:19" s="1" customFormat="1" x14ac:dyDescent="0.2">
      <c r="A14" s="23" t="s">
        <v>11</v>
      </c>
      <c r="B14" s="26">
        <v>1094007.0105900001</v>
      </c>
      <c r="C14" s="12">
        <v>3254619.6681900001</v>
      </c>
      <c r="D14" s="12">
        <v>998961.1865800001</v>
      </c>
      <c r="E14" s="12">
        <v>888906.37760999997</v>
      </c>
      <c r="F14" s="12">
        <v>1008441.8288900001</v>
      </c>
      <c r="G14" s="12">
        <v>2896309.3930800003</v>
      </c>
      <c r="H14" s="27">
        <v>-85565.181699999957</v>
      </c>
      <c r="I14" s="28">
        <v>-7.8212644774419249E-2</v>
      </c>
      <c r="J14" s="27">
        <v>-358310.27510999981</v>
      </c>
      <c r="K14" s="28">
        <v>-0.11009282547268195</v>
      </c>
      <c r="L14" s="46"/>
      <c r="M14" s="45"/>
      <c r="N14" s="46"/>
      <c r="O14" s="45"/>
      <c r="P14" s="44"/>
      <c r="Q14" s="44"/>
      <c r="R14" s="44"/>
      <c r="S14" s="44"/>
    </row>
    <row r="15" spans="1:19" s="1" customFormat="1" x14ac:dyDescent="0.2">
      <c r="A15" s="23" t="s">
        <v>12</v>
      </c>
      <c r="B15" s="26">
        <v>218563.68041</v>
      </c>
      <c r="C15" s="12">
        <v>681788.17324000003</v>
      </c>
      <c r="D15" s="12">
        <v>270141.549</v>
      </c>
      <c r="E15" s="12">
        <v>256012.12984000001</v>
      </c>
      <c r="F15" s="12">
        <v>262175.42469999997</v>
      </c>
      <c r="G15" s="12">
        <v>788329.10353999992</v>
      </c>
      <c r="H15" s="27">
        <v>43611.744289999973</v>
      </c>
      <c r="I15" s="28">
        <v>0.19953792966969353</v>
      </c>
      <c r="J15" s="27">
        <v>106540.93029999989</v>
      </c>
      <c r="K15" s="28">
        <v>0.15626690881670058</v>
      </c>
      <c r="L15" s="46"/>
      <c r="M15" s="45"/>
      <c r="N15" s="46"/>
      <c r="O15" s="45"/>
      <c r="P15" s="44"/>
      <c r="Q15" s="44"/>
      <c r="R15" s="44"/>
      <c r="S15" s="44"/>
    </row>
    <row r="16" spans="1:19" s="1" customFormat="1" x14ac:dyDescent="0.2">
      <c r="A16" s="23" t="s">
        <v>13</v>
      </c>
      <c r="B16" s="26">
        <v>233371.84351999999</v>
      </c>
      <c r="C16" s="12">
        <v>619460.74271000002</v>
      </c>
      <c r="D16" s="12">
        <v>218229.35580000002</v>
      </c>
      <c r="E16" s="12">
        <v>231405.66501000006</v>
      </c>
      <c r="F16" s="12">
        <v>271780.05933000002</v>
      </c>
      <c r="G16" s="12">
        <v>721415.08014000009</v>
      </c>
      <c r="H16" s="27">
        <v>38408.215810000023</v>
      </c>
      <c r="I16" s="28">
        <v>0.16457947638704074</v>
      </c>
      <c r="J16" s="27">
        <v>101954.33743000007</v>
      </c>
      <c r="K16" s="28">
        <v>0.16458563134117754</v>
      </c>
      <c r="L16" s="46"/>
      <c r="M16" s="45"/>
      <c r="N16" s="46"/>
      <c r="O16" s="45"/>
      <c r="P16" s="44"/>
      <c r="Q16" s="44"/>
      <c r="R16" s="44"/>
      <c r="S16" s="44"/>
    </row>
    <row r="17" spans="1:19" s="1" customFormat="1" x14ac:dyDescent="0.2">
      <c r="A17" s="23" t="s">
        <v>14</v>
      </c>
      <c r="B17" s="26">
        <v>362970.25095000002</v>
      </c>
      <c r="C17" s="12">
        <v>926681.80006000004</v>
      </c>
      <c r="D17" s="12">
        <v>278850.21843000001</v>
      </c>
      <c r="E17" s="12">
        <v>210110.86249</v>
      </c>
      <c r="F17" s="12">
        <v>298059.51699000003</v>
      </c>
      <c r="G17" s="12">
        <v>787020.59791000001</v>
      </c>
      <c r="H17" s="27">
        <v>-64910.733959999983</v>
      </c>
      <c r="I17" s="28">
        <v>-0.17883210480778933</v>
      </c>
      <c r="J17" s="27">
        <v>-139661.20215000003</v>
      </c>
      <c r="K17" s="28">
        <v>-0.15071106623757735</v>
      </c>
      <c r="L17" s="46"/>
      <c r="M17" s="45"/>
      <c r="N17" s="46"/>
      <c r="O17" s="45"/>
      <c r="P17" s="44"/>
      <c r="Q17" s="44"/>
      <c r="R17" s="44"/>
      <c r="S17" s="44"/>
    </row>
    <row r="18" spans="1:19" s="1" customFormat="1" x14ac:dyDescent="0.2">
      <c r="A18" s="23" t="s">
        <v>15</v>
      </c>
      <c r="B18" s="26">
        <v>273066.70750000002</v>
      </c>
      <c r="C18" s="12">
        <v>702690.08808000002</v>
      </c>
      <c r="D18" s="12">
        <v>220500.19588999997</v>
      </c>
      <c r="E18" s="12">
        <v>220533.17326999997</v>
      </c>
      <c r="F18" s="12">
        <v>261025.13364000001</v>
      </c>
      <c r="G18" s="12">
        <v>702058.5027999999</v>
      </c>
      <c r="H18" s="27">
        <v>-12041.573860000004</v>
      </c>
      <c r="I18" s="28">
        <v>-4.4097553928283295E-2</v>
      </c>
      <c r="J18" s="27">
        <v>-631.58528000011574</v>
      </c>
      <c r="K18" s="28">
        <v>-8.9881057199170389E-4</v>
      </c>
      <c r="L18" s="46"/>
      <c r="M18" s="45"/>
      <c r="N18" s="46"/>
      <c r="O18" s="45"/>
      <c r="P18" s="44"/>
      <c r="Q18" s="44"/>
      <c r="R18" s="44"/>
      <c r="S18" s="44"/>
    </row>
    <row r="19" spans="1:19" s="1" customFormat="1" x14ac:dyDescent="0.2">
      <c r="A19" s="19" t="s">
        <v>16</v>
      </c>
      <c r="B19" s="29">
        <v>2421385.4685800001</v>
      </c>
      <c r="C19" s="13">
        <v>6987041.8326600008</v>
      </c>
      <c r="D19" s="13">
        <v>2111705.6631999998</v>
      </c>
      <c r="E19" s="13">
        <v>1914813.18245</v>
      </c>
      <c r="F19" s="13">
        <v>2307401.7962200004</v>
      </c>
      <c r="G19" s="41">
        <v>6333920.6418699995</v>
      </c>
      <c r="H19" s="30">
        <v>-113983.67235999973</v>
      </c>
      <c r="I19" s="31">
        <v>-4.7073740979722833E-2</v>
      </c>
      <c r="J19" s="30">
        <v>-653121.1907900013</v>
      </c>
      <c r="K19" s="31">
        <v>-9.3476067044149236E-2</v>
      </c>
      <c r="L19" s="46"/>
      <c r="M19" s="45"/>
      <c r="N19" s="46"/>
      <c r="O19" s="45"/>
      <c r="P19" s="44"/>
      <c r="Q19" s="44"/>
      <c r="R19" s="44"/>
      <c r="S19" s="44"/>
    </row>
    <row r="20" spans="1:19" s="1" customFormat="1" x14ac:dyDescent="0.2">
      <c r="B20" s="3"/>
      <c r="C20" s="3"/>
      <c r="D20" s="3"/>
      <c r="E20" s="3"/>
      <c r="F20" s="3"/>
      <c r="G20" s="4"/>
      <c r="L20" s="46"/>
      <c r="M20" s="45"/>
      <c r="N20" s="46"/>
      <c r="O20" s="45"/>
    </row>
    <row r="21" spans="1:19" s="1" customFormat="1" x14ac:dyDescent="0.2">
      <c r="A21" s="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46"/>
      <c r="M21" s="45"/>
      <c r="N21" s="46"/>
      <c r="O21" s="45"/>
    </row>
    <row r="22" spans="1:19" s="1" customFormat="1" x14ac:dyDescent="0.2">
      <c r="A22" s="1" t="s">
        <v>18</v>
      </c>
      <c r="B22" s="4"/>
      <c r="C22" s="4"/>
      <c r="D22" s="16"/>
      <c r="E22" s="16"/>
      <c r="F22" s="16"/>
      <c r="G22" s="16"/>
      <c r="H22" s="16"/>
      <c r="I22" s="16"/>
      <c r="J22" s="16"/>
      <c r="K22" s="16"/>
      <c r="L22" s="46"/>
      <c r="M22" s="45"/>
      <c r="N22" s="46"/>
      <c r="O22" s="45"/>
    </row>
    <row r="23" spans="1:19" s="1" customFormat="1" x14ac:dyDescent="0.2">
      <c r="A23" s="1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46"/>
      <c r="M23" s="45"/>
      <c r="N23" s="46"/>
      <c r="O23" s="45"/>
    </row>
    <row r="24" spans="1:19" s="1" customForma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46"/>
      <c r="M24" s="45"/>
      <c r="N24" s="46"/>
      <c r="O24" s="45"/>
    </row>
    <row r="25" spans="1:19" x14ac:dyDescent="0.2"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7" spans="1:19" s="1" customFormat="1" ht="12" customHeight="1" x14ac:dyDescent="0.2">
      <c r="A27" s="142" t="s">
        <v>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46"/>
      <c r="M27" s="45"/>
      <c r="N27" s="46"/>
      <c r="O27" s="45"/>
    </row>
    <row r="28" spans="1:19" s="1" customFormat="1" x14ac:dyDescent="0.2">
      <c r="A28" s="142" t="s">
        <v>48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pans="1:19" s="1" customFormat="1" x14ac:dyDescent="0.2">
      <c r="A29" s="142" t="s">
        <v>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46"/>
      <c r="M29" s="45"/>
      <c r="N29" s="46"/>
      <c r="O29" s="45"/>
    </row>
    <row r="30" spans="1:19" s="1" customFormat="1" x14ac:dyDescent="0.2">
      <c r="A30" s="59"/>
      <c r="B30" s="59"/>
      <c r="C30" s="59"/>
      <c r="D30" s="59"/>
      <c r="E30" s="59"/>
      <c r="F30" s="59"/>
      <c r="G30" s="18"/>
      <c r="H30" s="59"/>
      <c r="L30" s="46"/>
      <c r="M30" s="45"/>
      <c r="N30" s="46"/>
      <c r="O30" s="45"/>
    </row>
    <row r="31" spans="1:19" s="1" customFormat="1" x14ac:dyDescent="0.2">
      <c r="A31" s="143" t="s">
        <v>2</v>
      </c>
      <c r="B31" s="146" t="s">
        <v>21</v>
      </c>
      <c r="C31" s="146"/>
      <c r="D31" s="145" t="s">
        <v>31</v>
      </c>
      <c r="E31" s="145"/>
      <c r="F31" s="145"/>
      <c r="G31" s="145"/>
      <c r="H31" s="146" t="s">
        <v>45</v>
      </c>
      <c r="I31" s="146"/>
      <c r="J31" s="146" t="s">
        <v>46</v>
      </c>
      <c r="K31" s="146"/>
      <c r="L31" s="46"/>
      <c r="M31" s="45"/>
      <c r="N31" s="46"/>
      <c r="O31" s="45"/>
    </row>
    <row r="32" spans="1:19" s="1" customFormat="1" x14ac:dyDescent="0.2">
      <c r="A32" s="144"/>
      <c r="B32" s="17" t="s">
        <v>41</v>
      </c>
      <c r="C32" s="17" t="s">
        <v>42</v>
      </c>
      <c r="D32" s="60" t="s">
        <v>38</v>
      </c>
      <c r="E32" s="60" t="s">
        <v>39</v>
      </c>
      <c r="F32" s="60" t="s">
        <v>43</v>
      </c>
      <c r="G32" s="60" t="s">
        <v>44</v>
      </c>
      <c r="H32" s="40" t="s">
        <v>3</v>
      </c>
      <c r="I32" s="43" t="s">
        <v>4</v>
      </c>
      <c r="J32" s="40" t="s">
        <v>3</v>
      </c>
      <c r="K32" s="60" t="s">
        <v>4</v>
      </c>
      <c r="L32" s="46"/>
      <c r="M32" s="45"/>
      <c r="N32" s="46"/>
      <c r="O32" s="45"/>
    </row>
    <row r="33" spans="1:15" s="1" customFormat="1" x14ac:dyDescent="0.2">
      <c r="A33" s="23" t="s">
        <v>5</v>
      </c>
      <c r="B33" s="23">
        <v>0</v>
      </c>
      <c r="C33" s="23">
        <v>36992.573819999998</v>
      </c>
      <c r="D33" s="12">
        <v>1891.0812599999999</v>
      </c>
      <c r="E33" s="12">
        <v>879.85947999999996</v>
      </c>
      <c r="F33" s="12">
        <v>2672.6363199999996</v>
      </c>
      <c r="G33" s="32">
        <v>5443.5770599999996</v>
      </c>
      <c r="H33" s="33">
        <v>2672.6363199999996</v>
      </c>
      <c r="I33" s="55">
        <v>0</v>
      </c>
      <c r="J33" s="27">
        <v>-31548.996759999998</v>
      </c>
      <c r="K33" s="28">
        <v>-0.85284676090699763</v>
      </c>
      <c r="L33" s="46"/>
      <c r="M33" s="45"/>
      <c r="N33" s="46"/>
      <c r="O33" s="45"/>
    </row>
    <row r="34" spans="1:15" s="1" customFormat="1" x14ac:dyDescent="0.2">
      <c r="A34" s="23" t="s">
        <v>6</v>
      </c>
      <c r="B34" s="23">
        <v>2482.4</v>
      </c>
      <c r="C34" s="23">
        <v>5171.2141499999998</v>
      </c>
      <c r="D34" s="12">
        <v>3000</v>
      </c>
      <c r="E34" s="12">
        <v>23200</v>
      </c>
      <c r="F34" s="12">
        <v>5000</v>
      </c>
      <c r="G34" s="32">
        <v>31200</v>
      </c>
      <c r="H34" s="33">
        <v>2517.6</v>
      </c>
      <c r="I34" s="55">
        <v>1.0141798259748631</v>
      </c>
      <c r="J34" s="27">
        <v>26028.78585</v>
      </c>
      <c r="K34" s="28">
        <v>5.033399332340549</v>
      </c>
      <c r="L34" s="46"/>
      <c r="M34" s="45"/>
      <c r="N34" s="46"/>
      <c r="O34" s="45"/>
    </row>
    <row r="35" spans="1:15" s="1" customFormat="1" x14ac:dyDescent="0.2">
      <c r="A35" s="23" t="s">
        <v>7</v>
      </c>
      <c r="B35" s="23">
        <v>4089.3921399999999</v>
      </c>
      <c r="C35" s="23">
        <v>12637.60428</v>
      </c>
      <c r="D35" s="12">
        <v>5642.6937400000006</v>
      </c>
      <c r="E35" s="12">
        <v>2632.11222</v>
      </c>
      <c r="F35" s="12">
        <v>4739.7028200000004</v>
      </c>
      <c r="G35" s="32">
        <v>13014.508780000002</v>
      </c>
      <c r="H35" s="33">
        <v>650.3106800000005</v>
      </c>
      <c r="I35" s="55">
        <v>0.15902380053970577</v>
      </c>
      <c r="J35" s="27">
        <v>376.90450000000237</v>
      </c>
      <c r="K35" s="28">
        <v>2.9824046682367156E-2</v>
      </c>
      <c r="L35" s="46"/>
      <c r="M35" s="45"/>
      <c r="N35" s="46"/>
      <c r="O35" s="45"/>
    </row>
    <row r="36" spans="1:15" s="1" customFormat="1" x14ac:dyDescent="0.2">
      <c r="A36" s="23" t="s">
        <v>8</v>
      </c>
      <c r="B36" s="23">
        <v>11390.24351</v>
      </c>
      <c r="C36" s="23">
        <v>27919.445479999998</v>
      </c>
      <c r="D36" s="12">
        <v>10123.437830000001</v>
      </c>
      <c r="E36" s="12">
        <v>12349.519779999999</v>
      </c>
      <c r="F36" s="12">
        <v>13897.163759999999</v>
      </c>
      <c r="G36" s="32">
        <v>36370.121369999993</v>
      </c>
      <c r="H36" s="33">
        <v>2506.9202499999992</v>
      </c>
      <c r="I36" s="55">
        <v>0.22009364837538925</v>
      </c>
      <c r="J36" s="27">
        <v>8450.675889999995</v>
      </c>
      <c r="K36" s="28">
        <v>0.30268064944390138</v>
      </c>
      <c r="L36" s="46"/>
      <c r="M36" s="45"/>
      <c r="N36" s="46"/>
      <c r="O36" s="45"/>
    </row>
    <row r="37" spans="1:15" s="1" customFormat="1" x14ac:dyDescent="0.2">
      <c r="A37" s="23" t="s">
        <v>9</v>
      </c>
      <c r="B37" s="23">
        <v>5</v>
      </c>
      <c r="C37" s="23">
        <v>5</v>
      </c>
      <c r="D37" s="12">
        <v>0</v>
      </c>
      <c r="E37" s="12">
        <v>0</v>
      </c>
      <c r="F37" s="12">
        <v>0</v>
      </c>
      <c r="G37" s="32">
        <v>0</v>
      </c>
      <c r="H37" s="33">
        <v>-5</v>
      </c>
      <c r="I37" s="55">
        <v>-1</v>
      </c>
      <c r="J37" s="27">
        <v>-5</v>
      </c>
      <c r="K37" s="28">
        <v>0</v>
      </c>
      <c r="L37" s="46"/>
      <c r="M37" s="45"/>
      <c r="N37" s="46"/>
      <c r="O37" s="45"/>
    </row>
    <row r="38" spans="1:15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32">
        <v>20</v>
      </c>
      <c r="H38" s="33">
        <v>0</v>
      </c>
      <c r="I38" s="55">
        <v>0</v>
      </c>
      <c r="J38" s="27">
        <v>20</v>
      </c>
      <c r="K38" s="28">
        <v>0</v>
      </c>
      <c r="L38" s="46"/>
      <c r="M38" s="45"/>
      <c r="N38" s="46"/>
      <c r="O38" s="45"/>
    </row>
    <row r="39" spans="1:15" s="1" customFormat="1" x14ac:dyDescent="0.2">
      <c r="A39" s="23" t="s">
        <v>11</v>
      </c>
      <c r="B39" s="23">
        <v>25989.448179999999</v>
      </c>
      <c r="C39" s="23">
        <v>36612.681369999998</v>
      </c>
      <c r="D39" s="12">
        <v>6774.5585000000001</v>
      </c>
      <c r="E39" s="12">
        <v>16218.541700000002</v>
      </c>
      <c r="F39" s="12">
        <v>18535.962070000001</v>
      </c>
      <c r="G39" s="32">
        <v>41529.062270000002</v>
      </c>
      <c r="H39" s="33">
        <v>-7453.486109999998</v>
      </c>
      <c r="I39" s="55">
        <v>-0.28678893289222573</v>
      </c>
      <c r="J39" s="27">
        <v>4916.3809000000037</v>
      </c>
      <c r="K39" s="28">
        <v>0.13428082063468949</v>
      </c>
      <c r="L39" s="46"/>
      <c r="M39" s="45"/>
      <c r="N39" s="46"/>
      <c r="O39" s="45"/>
    </row>
    <row r="40" spans="1:15" s="4" customFormat="1" x14ac:dyDescent="0.2">
      <c r="A40" s="36" t="s">
        <v>12</v>
      </c>
      <c r="B40" s="36">
        <v>28067.718499999999</v>
      </c>
      <c r="C40" s="36">
        <v>107296.63418000001</v>
      </c>
      <c r="D40" s="12">
        <v>37320.585890000002</v>
      </c>
      <c r="E40" s="12">
        <v>36106.112959999999</v>
      </c>
      <c r="F40" s="12">
        <v>76753.852980000011</v>
      </c>
      <c r="G40" s="32">
        <v>150180.55183000001</v>
      </c>
      <c r="H40" s="39">
        <v>48686.134480000008</v>
      </c>
      <c r="I40" s="55">
        <v>1.7345953672721923</v>
      </c>
      <c r="J40" s="27">
        <v>42883.917650000003</v>
      </c>
      <c r="K40" s="34">
        <v>0.39967626177404858</v>
      </c>
      <c r="L40" s="79"/>
      <c r="M40" s="80"/>
      <c r="N40" s="79"/>
      <c r="O40" s="80"/>
    </row>
    <row r="41" spans="1:15" s="1" customFormat="1" x14ac:dyDescent="0.2">
      <c r="A41" s="23" t="s">
        <v>13</v>
      </c>
      <c r="B41" s="23">
        <v>27642.486430000001</v>
      </c>
      <c r="C41" s="23">
        <v>77656.594949999999</v>
      </c>
      <c r="D41" s="12">
        <v>26121.574720000004</v>
      </c>
      <c r="E41" s="12">
        <v>22982.214740000003</v>
      </c>
      <c r="F41" s="12">
        <v>26985.305550000001</v>
      </c>
      <c r="G41" s="32">
        <v>76089.095010000005</v>
      </c>
      <c r="H41" s="33">
        <v>-657.18087999999989</v>
      </c>
      <c r="I41" s="55">
        <v>-2.3774304155460113E-2</v>
      </c>
      <c r="J41" s="27">
        <v>-1567.4999399999942</v>
      </c>
      <c r="K41" s="28">
        <v>-2.018502022924451E-2</v>
      </c>
      <c r="L41" s="46"/>
      <c r="M41" s="45"/>
      <c r="N41" s="46"/>
      <c r="O41" s="45"/>
    </row>
    <row r="42" spans="1:15" s="1" customFormat="1" x14ac:dyDescent="0.2">
      <c r="A42" s="23" t="s">
        <v>14</v>
      </c>
      <c r="B42" s="23">
        <v>2839.0354600000001</v>
      </c>
      <c r="C42" s="23">
        <v>13210.016359999998</v>
      </c>
      <c r="D42" s="12">
        <v>1973.73038</v>
      </c>
      <c r="E42" s="12">
        <v>2045.4574399999999</v>
      </c>
      <c r="F42" s="12">
        <v>5519.2863899999993</v>
      </c>
      <c r="G42" s="32">
        <v>9538.4742100000003</v>
      </c>
      <c r="H42" s="33">
        <v>2680.2509299999992</v>
      </c>
      <c r="I42" s="55">
        <v>0.94407095922641249</v>
      </c>
      <c r="J42" s="27">
        <v>-3671.5421499999975</v>
      </c>
      <c r="K42" s="28">
        <v>-0.27793623035301052</v>
      </c>
      <c r="L42" s="46"/>
      <c r="M42" s="45"/>
      <c r="N42" s="46"/>
      <c r="O42" s="45"/>
    </row>
    <row r="43" spans="1:15" s="1" customFormat="1" x14ac:dyDescent="0.2">
      <c r="A43" s="23" t="s">
        <v>15</v>
      </c>
      <c r="B43" s="23">
        <v>60869.71387</v>
      </c>
      <c r="C43" s="23">
        <v>130828.23882</v>
      </c>
      <c r="D43" s="12">
        <v>31383.944</v>
      </c>
      <c r="E43" s="12">
        <v>28730.352579999999</v>
      </c>
      <c r="F43" s="12">
        <v>34391.155220000008</v>
      </c>
      <c r="G43" s="32">
        <v>94505.45180000001</v>
      </c>
      <c r="H43" s="33">
        <v>-26478.558649999992</v>
      </c>
      <c r="I43" s="55">
        <v>-0.43500382976253982</v>
      </c>
      <c r="J43" s="27">
        <v>-36322.787019999989</v>
      </c>
      <c r="K43" s="28">
        <v>-0.27763720850797879</v>
      </c>
      <c r="L43" s="46"/>
      <c r="M43" s="45"/>
      <c r="N43" s="46"/>
      <c r="O43" s="45"/>
    </row>
    <row r="44" spans="1:15" s="1" customFormat="1" x14ac:dyDescent="0.2">
      <c r="A44" s="19" t="s">
        <v>16</v>
      </c>
      <c r="B44" s="24">
        <v>163375.43808999998</v>
      </c>
      <c r="C44" s="24">
        <v>448330.00341</v>
      </c>
      <c r="D44" s="13">
        <v>124231.60631999999</v>
      </c>
      <c r="E44" s="13">
        <v>145164.17089999997</v>
      </c>
      <c r="F44" s="13">
        <v>188495.06511</v>
      </c>
      <c r="G44" s="42">
        <v>457890.8423299999</v>
      </c>
      <c r="H44" s="19">
        <v>25119.627020000014</v>
      </c>
      <c r="I44" s="56">
        <v>0.15375399946081347</v>
      </c>
      <c r="J44" s="30">
        <v>9560.8389199998928</v>
      </c>
      <c r="K44" s="31">
        <v>2.1325449662703999E-2</v>
      </c>
      <c r="L44" s="46"/>
      <c r="M44" s="45"/>
      <c r="N44" s="46"/>
      <c r="O44" s="45"/>
    </row>
    <row r="45" spans="1:15" s="1" customFormat="1" x14ac:dyDescent="0.2">
      <c r="B45" s="5"/>
      <c r="C45" s="5"/>
      <c r="D45" s="5"/>
      <c r="E45" s="5"/>
      <c r="F45" s="5"/>
      <c r="G45" s="4"/>
      <c r="I45" s="6"/>
      <c r="L45" s="46"/>
      <c r="M45" s="45"/>
      <c r="N45" s="46"/>
      <c r="O45" s="45"/>
    </row>
    <row r="46" spans="1:15" s="1" customFormat="1" x14ac:dyDescent="0.2">
      <c r="A46" s="1" t="s">
        <v>17</v>
      </c>
      <c r="B46" s="5"/>
      <c r="C46" s="5"/>
      <c r="D46" s="5"/>
      <c r="E46" s="5"/>
      <c r="F46" s="5"/>
      <c r="G46" s="4"/>
      <c r="I46" s="6"/>
      <c r="L46" s="46"/>
      <c r="M46" s="45"/>
      <c r="N46" s="46"/>
      <c r="O46" s="45"/>
    </row>
    <row r="47" spans="1:15" s="1" customFormat="1" x14ac:dyDescent="0.2">
      <c r="A47" s="1" t="s">
        <v>18</v>
      </c>
      <c r="B47" s="5"/>
      <c r="C47" s="5"/>
      <c r="D47" s="5"/>
      <c r="E47" s="5"/>
      <c r="F47" s="5"/>
      <c r="G47" s="16"/>
      <c r="I47" s="7"/>
      <c r="L47" s="46"/>
      <c r="M47" s="45"/>
      <c r="N47" s="46"/>
      <c r="O47" s="45"/>
    </row>
    <row r="48" spans="1:15" s="1" customFormat="1" x14ac:dyDescent="0.2">
      <c r="A48" s="1" t="s">
        <v>19</v>
      </c>
      <c r="B48" s="5"/>
      <c r="C48" s="5"/>
      <c r="D48" s="5"/>
      <c r="E48" s="5"/>
      <c r="F48" s="5"/>
      <c r="G48" s="4"/>
      <c r="I48" s="7"/>
      <c r="L48" s="46"/>
      <c r="M48" s="45"/>
      <c r="N48" s="46"/>
      <c r="O48" s="45"/>
    </row>
    <row r="49" spans="1:15" x14ac:dyDescent="0.2">
      <c r="D49" s="54"/>
      <c r="E49" s="54"/>
      <c r="F49" s="54"/>
    </row>
    <row r="51" spans="1:15" s="1" customFormat="1" x14ac:dyDescent="0.2">
      <c r="A51" s="142" t="s">
        <v>0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46"/>
      <c r="M51" s="45"/>
      <c r="N51" s="46"/>
      <c r="O51" s="45"/>
    </row>
    <row r="52" spans="1:15" s="1" customFormat="1" x14ac:dyDescent="0.2">
      <c r="A52" s="142" t="s">
        <v>48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</row>
    <row r="53" spans="1:15" s="1" customFormat="1" x14ac:dyDescent="0.2">
      <c r="A53" s="142" t="s">
        <v>1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46"/>
      <c r="M53" s="45"/>
      <c r="N53" s="46"/>
      <c r="O53" s="45"/>
    </row>
    <row r="54" spans="1:15" s="1" customFormat="1" x14ac:dyDescent="0.2">
      <c r="A54" s="59"/>
      <c r="B54" s="59"/>
      <c r="C54" s="59"/>
      <c r="D54" s="59"/>
      <c r="E54" s="59"/>
      <c r="F54" s="59"/>
      <c r="G54" s="18"/>
      <c r="H54" s="59"/>
      <c r="L54" s="46"/>
      <c r="M54" s="45"/>
      <c r="N54" s="46"/>
      <c r="O54" s="45"/>
    </row>
    <row r="55" spans="1:15" s="1" customFormat="1" x14ac:dyDescent="0.2">
      <c r="A55" s="143" t="s">
        <v>2</v>
      </c>
      <c r="B55" s="146" t="s">
        <v>22</v>
      </c>
      <c r="C55" s="146"/>
      <c r="D55" s="145" t="s">
        <v>32</v>
      </c>
      <c r="E55" s="145"/>
      <c r="F55" s="145"/>
      <c r="G55" s="145"/>
      <c r="H55" s="146" t="s">
        <v>45</v>
      </c>
      <c r="I55" s="146"/>
      <c r="J55" s="146" t="s">
        <v>46</v>
      </c>
      <c r="K55" s="146"/>
      <c r="L55" s="46"/>
      <c r="M55" s="45"/>
      <c r="N55" s="46"/>
      <c r="O55" s="45"/>
    </row>
    <row r="56" spans="1:15" s="1" customFormat="1" x14ac:dyDescent="0.2">
      <c r="A56" s="144"/>
      <c r="B56" s="17" t="s">
        <v>41</v>
      </c>
      <c r="C56" s="17" t="s">
        <v>42</v>
      </c>
      <c r="D56" s="60" t="s">
        <v>38</v>
      </c>
      <c r="E56" s="60" t="s">
        <v>39</v>
      </c>
      <c r="F56" s="60" t="s">
        <v>43</v>
      </c>
      <c r="G56" s="60" t="s">
        <v>44</v>
      </c>
      <c r="H56" s="40" t="s">
        <v>3</v>
      </c>
      <c r="I56" s="43" t="s">
        <v>4</v>
      </c>
      <c r="J56" s="40" t="s">
        <v>3</v>
      </c>
      <c r="K56" s="60" t="s">
        <v>4</v>
      </c>
      <c r="L56" s="46"/>
      <c r="M56" s="45"/>
      <c r="N56" s="46"/>
      <c r="O56" s="45"/>
    </row>
    <row r="57" spans="1:15" s="1" customFormat="1" x14ac:dyDescent="0.2">
      <c r="A57" s="23" t="s">
        <v>5</v>
      </c>
      <c r="B57" s="23">
        <v>54913.81367000001</v>
      </c>
      <c r="C57" s="23">
        <v>318151.60133999999</v>
      </c>
      <c r="D57" s="23">
        <v>25117.961910000002</v>
      </c>
      <c r="E57" s="23">
        <v>5790.8391600000004</v>
      </c>
      <c r="F57" s="23">
        <v>20817.10484</v>
      </c>
      <c r="G57" s="36">
        <v>51725.905910000001</v>
      </c>
      <c r="H57" s="37">
        <v>-34096.70883000001</v>
      </c>
      <c r="I57" s="34">
        <v>-0.62091314646076745</v>
      </c>
      <c r="J57" s="27">
        <v>-266425.69542999996</v>
      </c>
      <c r="K57" s="28">
        <v>-0.83741742712549816</v>
      </c>
      <c r="L57" s="46"/>
      <c r="M57" s="45"/>
      <c r="N57" s="46"/>
      <c r="O57" s="45"/>
    </row>
    <row r="58" spans="1:15" s="1" customFormat="1" x14ac:dyDescent="0.2">
      <c r="A58" s="23" t="s">
        <v>6</v>
      </c>
      <c r="B58" s="23">
        <v>103473.24942000001</v>
      </c>
      <c r="C58" s="23">
        <v>228071.14384</v>
      </c>
      <c r="D58" s="23">
        <v>24019.908380000004</v>
      </c>
      <c r="E58" s="23">
        <v>21215.375010000003</v>
      </c>
      <c r="F58" s="23">
        <v>105543.56215000001</v>
      </c>
      <c r="G58" s="36">
        <v>150778.84554000001</v>
      </c>
      <c r="H58" s="37">
        <v>2070.3127300000051</v>
      </c>
      <c r="I58" s="34">
        <v>2.0008192857620344E-2</v>
      </c>
      <c r="J58" s="27">
        <v>-77292.298299999995</v>
      </c>
      <c r="K58" s="28">
        <v>-0.33889556126496778</v>
      </c>
      <c r="L58" s="46"/>
      <c r="M58" s="45"/>
      <c r="N58" s="46"/>
      <c r="O58" s="45"/>
    </row>
    <row r="59" spans="1:15" s="1" customFormat="1" x14ac:dyDescent="0.2">
      <c r="A59" s="23" t="s">
        <v>7</v>
      </c>
      <c r="B59" s="23">
        <v>17292.53487</v>
      </c>
      <c r="C59" s="23">
        <v>34454.468569999997</v>
      </c>
      <c r="D59" s="23">
        <v>15428.92374</v>
      </c>
      <c r="E59" s="23">
        <v>13199.22811</v>
      </c>
      <c r="F59" s="23">
        <v>12458.056550000001</v>
      </c>
      <c r="G59" s="36">
        <v>41086.208400000003</v>
      </c>
      <c r="H59" s="37">
        <v>-4834.4783199999983</v>
      </c>
      <c r="I59" s="34">
        <v>-0.27957025134511115</v>
      </c>
      <c r="J59" s="27">
        <v>6631.7398300000059</v>
      </c>
      <c r="K59" s="28">
        <v>0.19247836652962791</v>
      </c>
      <c r="L59" s="46"/>
      <c r="M59" s="45"/>
      <c r="N59" s="46"/>
      <c r="O59" s="45"/>
    </row>
    <row r="60" spans="1:15" s="1" customFormat="1" x14ac:dyDescent="0.2">
      <c r="A60" s="23" t="s">
        <v>8</v>
      </c>
      <c r="B60" s="23">
        <v>25160.363229999995</v>
      </c>
      <c r="C60" s="23">
        <v>79991.330589999998</v>
      </c>
      <c r="D60" s="23">
        <v>31609.812449999998</v>
      </c>
      <c r="E60" s="23">
        <v>18876.572640000002</v>
      </c>
      <c r="F60" s="23">
        <v>30316.055560000001</v>
      </c>
      <c r="G60" s="36">
        <v>80802.440650000004</v>
      </c>
      <c r="H60" s="37">
        <v>5155.6923300000053</v>
      </c>
      <c r="I60" s="34">
        <v>0.20491327103945012</v>
      </c>
      <c r="J60" s="27">
        <v>811.11006000000634</v>
      </c>
      <c r="K60" s="28">
        <v>1.0139974594964407E-2</v>
      </c>
      <c r="L60" s="46"/>
      <c r="M60" s="45"/>
      <c r="N60" s="46"/>
      <c r="O60" s="45"/>
    </row>
    <row r="61" spans="1:15" s="1" customFormat="1" x14ac:dyDescent="0.2">
      <c r="A61" s="23" t="s">
        <v>9</v>
      </c>
      <c r="B61" s="23">
        <v>9731.9031900000009</v>
      </c>
      <c r="C61" s="23">
        <v>42514.777979999999</v>
      </c>
      <c r="D61" s="23">
        <v>6726.1039700000001</v>
      </c>
      <c r="E61" s="23">
        <v>9223.6036500000009</v>
      </c>
      <c r="F61" s="23">
        <v>9539.0111199999992</v>
      </c>
      <c r="G61" s="36">
        <v>25488.71874</v>
      </c>
      <c r="H61" s="37">
        <v>-192.8920700000017</v>
      </c>
      <c r="I61" s="34">
        <v>-1.9820590714281661E-2</v>
      </c>
      <c r="J61" s="27">
        <v>-17026.059239999999</v>
      </c>
      <c r="K61" s="28">
        <v>-0.40047390693206675</v>
      </c>
      <c r="L61" s="46"/>
      <c r="M61" s="45"/>
      <c r="N61" s="46"/>
      <c r="O61" s="45"/>
    </row>
    <row r="62" spans="1:15" s="4" customFormat="1" x14ac:dyDescent="0.2">
      <c r="A62" s="36" t="s">
        <v>10</v>
      </c>
      <c r="B62" s="36">
        <v>10867.075580000001</v>
      </c>
      <c r="C62" s="36">
        <v>15892.20033</v>
      </c>
      <c r="D62" s="36">
        <v>1463.2342200000001</v>
      </c>
      <c r="E62" s="36">
        <v>457.86417999999998</v>
      </c>
      <c r="F62" s="36">
        <v>936.53954999999996</v>
      </c>
      <c r="G62" s="36">
        <v>2857.6379500000003</v>
      </c>
      <c r="H62" s="81">
        <v>-9930.5360300000011</v>
      </c>
      <c r="I62" s="34">
        <v>-0.91381862184490303</v>
      </c>
      <c r="J62" s="27">
        <v>-13034.562379999999</v>
      </c>
      <c r="K62" s="28">
        <v>-0.82018613592445189</v>
      </c>
      <c r="L62" s="79"/>
      <c r="M62" s="80"/>
      <c r="N62" s="79"/>
      <c r="O62" s="80"/>
    </row>
    <row r="63" spans="1:15" s="1" customFormat="1" x14ac:dyDescent="0.2">
      <c r="A63" s="23" t="s">
        <v>11</v>
      </c>
      <c r="B63" s="23">
        <v>1068017.56241</v>
      </c>
      <c r="C63" s="23">
        <v>3218006.9868200002</v>
      </c>
      <c r="D63" s="23">
        <v>992186.62808000005</v>
      </c>
      <c r="E63" s="23">
        <v>872687.83591000002</v>
      </c>
      <c r="F63" s="23">
        <v>989905.86682</v>
      </c>
      <c r="G63" s="36">
        <v>2854780.3308100002</v>
      </c>
      <c r="H63" s="37">
        <v>-78111.695590000018</v>
      </c>
      <c r="I63" s="34">
        <v>-7.3137089069714945E-2</v>
      </c>
      <c r="J63" s="27">
        <v>-363226.65601000004</v>
      </c>
      <c r="K63" s="28">
        <v>-0.11287317196565094</v>
      </c>
      <c r="L63" s="46"/>
      <c r="M63" s="45"/>
      <c r="N63" s="46"/>
      <c r="O63" s="45"/>
    </row>
    <row r="64" spans="1:15" s="1" customFormat="1" x14ac:dyDescent="0.2">
      <c r="A64" s="23" t="s">
        <v>12</v>
      </c>
      <c r="B64" s="23">
        <v>190495.96190999998</v>
      </c>
      <c r="C64" s="23">
        <v>574491.53905999998</v>
      </c>
      <c r="D64" s="23">
        <v>232820.96311000001</v>
      </c>
      <c r="E64" s="23">
        <v>219906.01687999998</v>
      </c>
      <c r="F64" s="23">
        <v>185421.57172000001</v>
      </c>
      <c r="G64" s="36">
        <v>638148.55171000003</v>
      </c>
      <c r="H64" s="37">
        <v>-5074.3901899999764</v>
      </c>
      <c r="I64" s="34">
        <v>-2.6637783494840583E-2</v>
      </c>
      <c r="J64" s="27">
        <v>63657.012650000048</v>
      </c>
      <c r="K64" s="28">
        <v>0.11080583145603429</v>
      </c>
      <c r="L64" s="46"/>
      <c r="M64" s="45"/>
      <c r="N64" s="46"/>
      <c r="O64" s="45"/>
    </row>
    <row r="65" spans="1:15" s="1" customFormat="1" x14ac:dyDescent="0.2">
      <c r="A65" s="23" t="s">
        <v>13</v>
      </c>
      <c r="B65" s="23">
        <v>205729.35708999998</v>
      </c>
      <c r="C65" s="23">
        <v>541804.14775999996</v>
      </c>
      <c r="D65" s="23">
        <v>192107.78108000002</v>
      </c>
      <c r="E65" s="23">
        <v>208423.45027000003</v>
      </c>
      <c r="F65" s="23">
        <v>244794.75378000003</v>
      </c>
      <c r="G65" s="36">
        <v>645325.98513000004</v>
      </c>
      <c r="H65" s="37">
        <v>39065.396690000052</v>
      </c>
      <c r="I65" s="34">
        <v>0.18988732207484715</v>
      </c>
      <c r="J65" s="27">
        <v>103521.83737000008</v>
      </c>
      <c r="K65" s="28">
        <v>0.19106874282523312</v>
      </c>
      <c r="L65" s="46"/>
      <c r="M65" s="45"/>
      <c r="N65" s="46"/>
      <c r="O65" s="45"/>
    </row>
    <row r="66" spans="1:15" s="1" customFormat="1" x14ac:dyDescent="0.2">
      <c r="A66" s="23" t="s">
        <v>14</v>
      </c>
      <c r="B66" s="23">
        <v>360131.21549000003</v>
      </c>
      <c r="C66" s="23">
        <v>913471.78370000003</v>
      </c>
      <c r="D66" s="23">
        <v>276876.48804999999</v>
      </c>
      <c r="E66" s="23">
        <v>208065.40505</v>
      </c>
      <c r="F66" s="23">
        <v>292540.23060000001</v>
      </c>
      <c r="G66" s="36">
        <v>777482.1237</v>
      </c>
      <c r="H66" s="37">
        <v>-67590.984890000022</v>
      </c>
      <c r="I66" s="34">
        <v>-0.18768432721955164</v>
      </c>
      <c r="J66" s="27">
        <v>-135989.66000000003</v>
      </c>
      <c r="K66" s="28">
        <v>-0.14887122123157048</v>
      </c>
      <c r="L66" s="46"/>
      <c r="M66" s="45"/>
      <c r="N66" s="46"/>
      <c r="O66" s="45"/>
    </row>
    <row r="67" spans="1:15" s="1" customFormat="1" x14ac:dyDescent="0.2">
      <c r="A67" s="23" t="s">
        <v>15</v>
      </c>
      <c r="B67" s="23">
        <v>212196.99362999998</v>
      </c>
      <c r="C67" s="23">
        <v>571861.84926000005</v>
      </c>
      <c r="D67" s="23">
        <v>189116.25188999998</v>
      </c>
      <c r="E67" s="23">
        <v>191802.82068999999</v>
      </c>
      <c r="F67" s="23">
        <v>226633.97842000003</v>
      </c>
      <c r="G67" s="36">
        <v>607553.05099999998</v>
      </c>
      <c r="H67" s="37">
        <v>14436.984790000046</v>
      </c>
      <c r="I67" s="34">
        <v>6.8035764989080372E-2</v>
      </c>
      <c r="J67" s="27">
        <v>35691.201739999931</v>
      </c>
      <c r="K67" s="28">
        <v>6.2412279794822778E-2</v>
      </c>
      <c r="L67" s="46"/>
      <c r="M67" s="45"/>
      <c r="N67" s="46"/>
      <c r="O67" s="45"/>
    </row>
    <row r="68" spans="1:15" s="14" customFormat="1" x14ac:dyDescent="0.2">
      <c r="A68" s="19" t="s">
        <v>16</v>
      </c>
      <c r="B68" s="24">
        <v>2258010.0304900003</v>
      </c>
      <c r="C68" s="24">
        <v>6538711.8292500004</v>
      </c>
      <c r="D68" s="24">
        <v>1987474.0568800003</v>
      </c>
      <c r="E68" s="24">
        <v>1769649.0115499997</v>
      </c>
      <c r="F68" s="24">
        <v>2118906.7311100001</v>
      </c>
      <c r="G68" s="35">
        <v>5876029.79954</v>
      </c>
      <c r="H68" s="38">
        <v>-139103.29938000022</v>
      </c>
      <c r="I68" s="20">
        <v>-6.1604376199256294E-2</v>
      </c>
      <c r="J68" s="30">
        <v>-662682.02971000038</v>
      </c>
      <c r="K68" s="31">
        <v>-0.10134748969140772</v>
      </c>
      <c r="L68" s="49"/>
      <c r="M68" s="78"/>
      <c r="N68" s="49"/>
      <c r="O68" s="78"/>
    </row>
    <row r="69" spans="1:15" s="1" customFormat="1" x14ac:dyDescent="0.2">
      <c r="B69" s="5"/>
      <c r="C69" s="5"/>
      <c r="D69" s="5"/>
      <c r="E69" s="5"/>
      <c r="F69" s="5"/>
      <c r="G69" s="4"/>
      <c r="L69" s="46"/>
      <c r="M69" s="45"/>
      <c r="N69" s="46"/>
      <c r="O69" s="45"/>
    </row>
    <row r="70" spans="1:15" s="1" customFormat="1" x14ac:dyDescent="0.2">
      <c r="A70" s="1" t="s">
        <v>17</v>
      </c>
      <c r="B70" s="5"/>
      <c r="C70" s="5"/>
      <c r="D70" s="5"/>
      <c r="E70" s="5"/>
      <c r="F70" s="5"/>
      <c r="G70" s="4"/>
      <c r="L70" s="46"/>
      <c r="M70" s="45"/>
      <c r="N70" s="46"/>
      <c r="O70" s="45"/>
    </row>
    <row r="71" spans="1:15" s="1" customFormat="1" x14ac:dyDescent="0.2">
      <c r="A71" s="1" t="s">
        <v>18</v>
      </c>
      <c r="B71" s="5"/>
      <c r="C71" s="5"/>
      <c r="D71" s="5"/>
      <c r="E71" s="5"/>
      <c r="F71" s="5"/>
      <c r="G71" s="4"/>
      <c r="L71" s="46"/>
      <c r="M71" s="45"/>
      <c r="N71" s="46"/>
      <c r="O71" s="45"/>
    </row>
    <row r="72" spans="1:15" s="1" customFormat="1" x14ac:dyDescent="0.2">
      <c r="A72" s="1" t="s">
        <v>19</v>
      </c>
      <c r="B72" s="5"/>
      <c r="C72" s="5"/>
      <c r="D72" s="5"/>
      <c r="E72" s="5"/>
      <c r="F72" s="5"/>
      <c r="G72" s="4"/>
      <c r="L72" s="46"/>
      <c r="M72" s="45"/>
      <c r="N72" s="46"/>
      <c r="O72" s="45"/>
    </row>
    <row r="75" spans="1:15" s="1" customFormat="1" x14ac:dyDescent="0.2">
      <c r="A75" s="142" t="s">
        <v>0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46"/>
      <c r="M75" s="45"/>
      <c r="N75" s="46"/>
      <c r="O75" s="45"/>
    </row>
    <row r="76" spans="1:15" s="1" customFormat="1" x14ac:dyDescent="0.2">
      <c r="A76" s="142" t="s">
        <v>48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</row>
    <row r="77" spans="1:15" s="1" customFormat="1" x14ac:dyDescent="0.2">
      <c r="A77" s="142" t="s">
        <v>1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46"/>
      <c r="M77" s="45"/>
      <c r="N77" s="46"/>
      <c r="O77" s="45"/>
    </row>
    <row r="78" spans="1:15" s="1" customFormat="1" x14ac:dyDescent="0.2">
      <c r="A78" s="59"/>
      <c r="B78" s="59"/>
      <c r="C78" s="59"/>
      <c r="D78" s="59"/>
      <c r="E78" s="59"/>
      <c r="F78" s="59"/>
      <c r="G78" s="18"/>
      <c r="H78" s="59"/>
      <c r="L78" s="46"/>
      <c r="M78" s="45"/>
      <c r="N78" s="46"/>
      <c r="O78" s="45"/>
    </row>
    <row r="79" spans="1:15" s="1" customFormat="1" x14ac:dyDescent="0.2">
      <c r="A79" s="143" t="s">
        <v>2</v>
      </c>
      <c r="B79" s="146" t="s">
        <v>23</v>
      </c>
      <c r="C79" s="146"/>
      <c r="D79" s="145" t="s">
        <v>33</v>
      </c>
      <c r="E79" s="145"/>
      <c r="F79" s="145"/>
      <c r="G79" s="145"/>
      <c r="H79" s="146" t="s">
        <v>45</v>
      </c>
      <c r="I79" s="146"/>
      <c r="J79" s="146" t="s">
        <v>46</v>
      </c>
      <c r="K79" s="146"/>
      <c r="L79" s="46"/>
      <c r="M79" s="45"/>
      <c r="N79" s="46"/>
      <c r="O79" s="45"/>
    </row>
    <row r="80" spans="1:15" s="1" customFormat="1" x14ac:dyDescent="0.2">
      <c r="A80" s="144"/>
      <c r="B80" s="17" t="s">
        <v>41</v>
      </c>
      <c r="C80" s="17" t="s">
        <v>42</v>
      </c>
      <c r="D80" s="60" t="s">
        <v>38</v>
      </c>
      <c r="E80" s="60" t="s">
        <v>39</v>
      </c>
      <c r="F80" s="60" t="s">
        <v>43</v>
      </c>
      <c r="G80" s="60" t="s">
        <v>44</v>
      </c>
      <c r="H80" s="40" t="s">
        <v>3</v>
      </c>
      <c r="I80" s="43" t="s">
        <v>4</v>
      </c>
      <c r="J80" s="40" t="s">
        <v>3</v>
      </c>
      <c r="K80" s="60" t="s">
        <v>4</v>
      </c>
      <c r="L80" s="46"/>
      <c r="M80" s="45"/>
      <c r="N80" s="46"/>
      <c r="O80" s="45"/>
    </row>
    <row r="81" spans="1:15" s="1" customFormat="1" x14ac:dyDescent="0.2">
      <c r="A81" s="23" t="s">
        <v>5</v>
      </c>
      <c r="B81" s="12">
        <v>40.639379999999996</v>
      </c>
      <c r="C81" s="12">
        <v>195.20738</v>
      </c>
      <c r="D81" s="23">
        <v>0</v>
      </c>
      <c r="E81" s="23">
        <v>0</v>
      </c>
      <c r="F81" s="23">
        <v>98.085999999999999</v>
      </c>
      <c r="G81" s="39">
        <v>98.085999999999999</v>
      </c>
      <c r="H81" s="33">
        <v>57.446620000000003</v>
      </c>
      <c r="I81" s="28">
        <v>1.4135702857671553</v>
      </c>
      <c r="J81" s="27">
        <v>-97.121380000000002</v>
      </c>
      <c r="K81" s="28">
        <v>-0.49752924300300527</v>
      </c>
      <c r="L81" s="46"/>
      <c r="M81" s="45"/>
      <c r="N81" s="46"/>
      <c r="O81" s="45"/>
    </row>
    <row r="82" spans="1:15" s="1" customFormat="1" x14ac:dyDescent="0.2">
      <c r="A82" s="23" t="s">
        <v>6</v>
      </c>
      <c r="B82" s="12">
        <v>14465.177300000001</v>
      </c>
      <c r="C82" s="12">
        <v>50542.320400000004</v>
      </c>
      <c r="D82" s="23">
        <v>13412.1978</v>
      </c>
      <c r="E82" s="23">
        <v>15971.048720000001</v>
      </c>
      <c r="F82" s="23">
        <v>34331.158510000001</v>
      </c>
      <c r="G82" s="39">
        <v>63714.405030000002</v>
      </c>
      <c r="H82" s="33">
        <v>19865.981209999998</v>
      </c>
      <c r="I82" s="28">
        <v>1.3733658978379752</v>
      </c>
      <c r="J82" s="27">
        <v>13172.084629999998</v>
      </c>
      <c r="K82" s="28">
        <v>0.26061495645142552</v>
      </c>
      <c r="L82" s="46"/>
      <c r="M82" s="45"/>
      <c r="N82" s="46"/>
      <c r="O82" s="45"/>
    </row>
    <row r="83" spans="1:15" s="1" customFormat="1" x14ac:dyDescent="0.2">
      <c r="A83" s="23" t="s">
        <v>7</v>
      </c>
      <c r="B83" s="12">
        <v>11572.443680000002</v>
      </c>
      <c r="C83" s="12">
        <v>26718.256570000005</v>
      </c>
      <c r="D83" s="23">
        <v>12861.128650000001</v>
      </c>
      <c r="E83" s="23">
        <v>10756.56523</v>
      </c>
      <c r="F83" s="23">
        <v>7872.5525499999994</v>
      </c>
      <c r="G83" s="39">
        <v>31490.246429999999</v>
      </c>
      <c r="H83" s="33">
        <v>-3699.8911300000027</v>
      </c>
      <c r="I83" s="28">
        <v>-0.31971563070938203</v>
      </c>
      <c r="J83" s="27">
        <v>4771.9898599999942</v>
      </c>
      <c r="K83" s="28">
        <v>0.17860408846279729</v>
      </c>
      <c r="L83" s="46"/>
      <c r="M83" s="45"/>
      <c r="N83" s="46"/>
      <c r="O83" s="45"/>
    </row>
    <row r="84" spans="1:15" s="1" customFormat="1" x14ac:dyDescent="0.2">
      <c r="A84" s="23" t="s">
        <v>8</v>
      </c>
      <c r="B84" s="12">
        <v>18170.023719999997</v>
      </c>
      <c r="C84" s="12">
        <v>56427.135410000003</v>
      </c>
      <c r="D84" s="23">
        <v>27328.651739999998</v>
      </c>
      <c r="E84" s="23">
        <v>13955.15833</v>
      </c>
      <c r="F84" s="23">
        <v>23933.846389999999</v>
      </c>
      <c r="G84" s="39">
        <v>65217.656459999998</v>
      </c>
      <c r="H84" s="33">
        <v>5763.8226700000014</v>
      </c>
      <c r="I84" s="28">
        <v>0.31721602342520239</v>
      </c>
      <c r="J84" s="27">
        <v>8790.5210499999957</v>
      </c>
      <c r="K84" s="28">
        <v>0.15578535018884088</v>
      </c>
      <c r="L84" s="46"/>
      <c r="M84" s="45"/>
      <c r="N84" s="46"/>
      <c r="O84" s="45"/>
    </row>
    <row r="85" spans="1:15" s="1" customFormat="1" x14ac:dyDescent="0.2">
      <c r="A85" s="23" t="s">
        <v>9</v>
      </c>
      <c r="B85" s="12">
        <v>4579.7476100000003</v>
      </c>
      <c r="C85" s="12">
        <v>14735.91092</v>
      </c>
      <c r="D85" s="23">
        <v>5426.1039700000001</v>
      </c>
      <c r="E85" s="23">
        <v>5718.6417099999999</v>
      </c>
      <c r="F85" s="23">
        <v>3739.0101500000001</v>
      </c>
      <c r="G85" s="39">
        <v>14883.75583</v>
      </c>
      <c r="H85" s="33">
        <v>-840.73746000000028</v>
      </c>
      <c r="I85" s="28">
        <v>-0.18357724739333403</v>
      </c>
      <c r="J85" s="27">
        <v>147.8449099999998</v>
      </c>
      <c r="K85" s="28">
        <v>1.0032967137399096E-2</v>
      </c>
      <c r="L85" s="46"/>
      <c r="M85" s="45"/>
      <c r="N85" s="46"/>
      <c r="O85" s="45"/>
    </row>
    <row r="86" spans="1:15" s="1" customFormat="1" x14ac:dyDescent="0.2">
      <c r="A86" s="23" t="s">
        <v>10</v>
      </c>
      <c r="B86" s="12">
        <v>767.07557999999995</v>
      </c>
      <c r="C86" s="12">
        <v>5329.03298</v>
      </c>
      <c r="D86" s="23">
        <v>463.18421999999998</v>
      </c>
      <c r="E86" s="23">
        <v>457.81417999999996</v>
      </c>
      <c r="F86" s="23">
        <v>584.31332999999995</v>
      </c>
      <c r="G86" s="39">
        <v>1505.3117299999999</v>
      </c>
      <c r="H86" s="33">
        <v>-182.76224999999999</v>
      </c>
      <c r="I86" s="28">
        <v>-0.23825846470044065</v>
      </c>
      <c r="J86" s="27">
        <v>-3823.7212500000001</v>
      </c>
      <c r="K86" s="28">
        <v>-0.7175262874803976</v>
      </c>
      <c r="L86" s="46"/>
      <c r="M86" s="45"/>
      <c r="N86" s="46"/>
      <c r="O86" s="45"/>
    </row>
    <row r="87" spans="1:15" s="1" customFormat="1" x14ac:dyDescent="0.2">
      <c r="A87" s="23" t="s">
        <v>11</v>
      </c>
      <c r="B87" s="12">
        <v>518409.12935</v>
      </c>
      <c r="C87" s="12">
        <v>1520372.89457</v>
      </c>
      <c r="D87" s="23">
        <v>478087.90258000005</v>
      </c>
      <c r="E87" s="23">
        <v>417911.33954999998</v>
      </c>
      <c r="F87" s="23">
        <v>511253.34596000006</v>
      </c>
      <c r="G87" s="39">
        <v>1407252.5880900002</v>
      </c>
      <c r="H87" s="33">
        <v>-7155.7833899999387</v>
      </c>
      <c r="I87" s="28">
        <v>-1.3803351416615928E-2</v>
      </c>
      <c r="J87" s="27">
        <v>-113120.3064799998</v>
      </c>
      <c r="K87" s="28">
        <v>-7.4403001318958051E-2</v>
      </c>
      <c r="L87" s="46"/>
      <c r="M87" s="45"/>
      <c r="N87" s="46"/>
      <c r="O87" s="45"/>
    </row>
    <row r="88" spans="1:15" s="1" customFormat="1" x14ac:dyDescent="0.2">
      <c r="A88" s="23" t="s">
        <v>12</v>
      </c>
      <c r="B88" s="12">
        <v>68000.403250000003</v>
      </c>
      <c r="C88" s="12">
        <v>217000.01499000003</v>
      </c>
      <c r="D88" s="23">
        <v>46185.782089999993</v>
      </c>
      <c r="E88" s="23">
        <v>58453.059600000001</v>
      </c>
      <c r="F88" s="23">
        <v>47118.364590000005</v>
      </c>
      <c r="G88" s="39">
        <v>151757.20628000001</v>
      </c>
      <c r="H88" s="33">
        <v>-20882.038659999998</v>
      </c>
      <c r="I88" s="28">
        <v>-0.30708698275256185</v>
      </c>
      <c r="J88" s="27">
        <v>-65242.808710000012</v>
      </c>
      <c r="K88" s="28">
        <v>-0.30065808388541626</v>
      </c>
      <c r="L88" s="46"/>
      <c r="M88" s="45"/>
      <c r="N88" s="46"/>
      <c r="O88" s="45"/>
    </row>
    <row r="89" spans="1:15" s="1" customFormat="1" x14ac:dyDescent="0.2">
      <c r="A89" s="23" t="s">
        <v>13</v>
      </c>
      <c r="B89" s="12">
        <v>121867.32506999999</v>
      </c>
      <c r="C89" s="12">
        <v>344986.76413999998</v>
      </c>
      <c r="D89" s="23">
        <v>135439.9369</v>
      </c>
      <c r="E89" s="23">
        <v>138627.75467000002</v>
      </c>
      <c r="F89" s="23">
        <v>154467.45074</v>
      </c>
      <c r="G89" s="39">
        <v>428535.14231000002</v>
      </c>
      <c r="H89" s="33">
        <v>32600.125670000009</v>
      </c>
      <c r="I89" s="28">
        <v>0.26750505643144828</v>
      </c>
      <c r="J89" s="27">
        <v>83548.37817000004</v>
      </c>
      <c r="K89" s="28">
        <v>0.24217850321960488</v>
      </c>
      <c r="L89" s="46"/>
      <c r="M89" s="45"/>
      <c r="N89" s="46"/>
      <c r="O89" s="45"/>
    </row>
    <row r="90" spans="1:15" s="1" customFormat="1" x14ac:dyDescent="0.2">
      <c r="A90" s="23" t="s">
        <v>14</v>
      </c>
      <c r="B90" s="12">
        <v>170710.93994000001</v>
      </c>
      <c r="C90" s="12">
        <v>488182.57899000001</v>
      </c>
      <c r="D90" s="23">
        <v>197717.85702000002</v>
      </c>
      <c r="E90" s="23">
        <v>155109.22927000001</v>
      </c>
      <c r="F90" s="23">
        <v>187716.98426</v>
      </c>
      <c r="G90" s="39">
        <v>540544.07055000006</v>
      </c>
      <c r="H90" s="33">
        <v>17006.044319999986</v>
      </c>
      <c r="I90" s="28">
        <v>9.9618948416411612E-2</v>
      </c>
      <c r="J90" s="27">
        <v>52361.491560000053</v>
      </c>
      <c r="K90" s="28">
        <v>0.10725800922337436</v>
      </c>
      <c r="L90" s="46"/>
      <c r="M90" s="45"/>
      <c r="N90" s="46"/>
      <c r="O90" s="45"/>
    </row>
    <row r="91" spans="1:15" s="1" customFormat="1" x14ac:dyDescent="0.2">
      <c r="A91" s="23" t="s">
        <v>15</v>
      </c>
      <c r="B91" s="12">
        <v>120794.94417</v>
      </c>
      <c r="C91" s="12">
        <v>341184.46804000001</v>
      </c>
      <c r="D91" s="23">
        <v>103345.77816</v>
      </c>
      <c r="E91" s="23">
        <v>102536.43436</v>
      </c>
      <c r="F91" s="23">
        <v>123776.1244</v>
      </c>
      <c r="G91" s="39">
        <v>329658.33692000003</v>
      </c>
      <c r="H91" s="33">
        <v>2981.1802299999981</v>
      </c>
      <c r="I91" s="28">
        <v>2.4679677204076045E-2</v>
      </c>
      <c r="J91" s="27">
        <v>-11526.131119999976</v>
      </c>
      <c r="K91" s="28">
        <v>-3.3782695871866775E-2</v>
      </c>
      <c r="L91" s="46"/>
      <c r="M91" s="45"/>
      <c r="N91" s="46"/>
      <c r="O91" s="45"/>
    </row>
    <row r="92" spans="1:15" s="1" customFormat="1" x14ac:dyDescent="0.2">
      <c r="A92" s="19" t="s">
        <v>16</v>
      </c>
      <c r="B92" s="13">
        <v>1049377.8490500001</v>
      </c>
      <c r="C92" s="13">
        <v>3065674.58439</v>
      </c>
      <c r="D92" s="24">
        <v>1020268.52313</v>
      </c>
      <c r="E92" s="24">
        <v>919497.04561999999</v>
      </c>
      <c r="F92" s="24">
        <v>1094891.2368800002</v>
      </c>
      <c r="G92" s="17">
        <v>3034656.8056300003</v>
      </c>
      <c r="H92" s="19">
        <v>45513.387830000138</v>
      </c>
      <c r="I92" s="31">
        <v>4.3371782500653433E-2</v>
      </c>
      <c r="J92" s="30">
        <v>-31017.778759999666</v>
      </c>
      <c r="K92" s="31">
        <v>-1.0117766222787594E-2</v>
      </c>
      <c r="L92" s="46"/>
      <c r="M92" s="45"/>
      <c r="N92" s="46"/>
      <c r="O92" s="45"/>
    </row>
    <row r="93" spans="1:15" s="1" customFormat="1" x14ac:dyDescent="0.2">
      <c r="B93" s="5"/>
      <c r="C93" s="5"/>
      <c r="D93" s="5"/>
      <c r="E93" s="5"/>
      <c r="F93" s="5"/>
      <c r="G93" s="4"/>
      <c r="H93" s="8"/>
      <c r="L93" s="46"/>
      <c r="M93" s="45"/>
      <c r="N93" s="46"/>
      <c r="O93" s="45"/>
    </row>
    <row r="94" spans="1:15" s="1" customFormat="1" x14ac:dyDescent="0.2">
      <c r="A94" s="1" t="s">
        <v>17</v>
      </c>
      <c r="B94" s="5"/>
      <c r="C94" s="5"/>
      <c r="D94" s="5"/>
      <c r="E94" s="5"/>
      <c r="F94" s="5"/>
      <c r="G94" s="4"/>
      <c r="L94" s="46"/>
      <c r="M94" s="45"/>
      <c r="N94" s="46"/>
      <c r="O94" s="45"/>
    </row>
    <row r="95" spans="1:15" s="1" customFormat="1" x14ac:dyDescent="0.2">
      <c r="A95" s="1" t="s">
        <v>18</v>
      </c>
      <c r="B95" s="5"/>
      <c r="C95" s="5"/>
      <c r="D95" s="5"/>
      <c r="E95" s="5"/>
      <c r="F95" s="5"/>
      <c r="G95" s="4"/>
      <c r="L95" s="46"/>
      <c r="M95" s="45"/>
      <c r="N95" s="46"/>
      <c r="O95" s="45"/>
    </row>
    <row r="96" spans="1:15" s="1" customFormat="1" x14ac:dyDescent="0.2">
      <c r="A96" s="1" t="s">
        <v>19</v>
      </c>
      <c r="B96" s="5"/>
      <c r="C96" s="5"/>
      <c r="D96" s="5"/>
      <c r="E96" s="5"/>
      <c r="F96" s="5"/>
      <c r="G96" s="4"/>
      <c r="L96" s="46"/>
      <c r="M96" s="45"/>
      <c r="N96" s="46"/>
      <c r="O96" s="45"/>
    </row>
    <row r="99" spans="1:15" s="1" customFormat="1" x14ac:dyDescent="0.2">
      <c r="A99" s="142" t="s">
        <v>0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46"/>
      <c r="M99" s="45"/>
      <c r="N99" s="46"/>
      <c r="O99" s="45"/>
    </row>
    <row r="100" spans="1:15" s="1" customFormat="1" x14ac:dyDescent="0.2">
      <c r="A100" s="142" t="s">
        <v>48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</row>
    <row r="101" spans="1:15" s="1" customFormat="1" x14ac:dyDescent="0.2">
      <c r="A101" s="142" t="s">
        <v>1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46"/>
      <c r="M101" s="45"/>
      <c r="N101" s="46"/>
      <c r="O101" s="45"/>
    </row>
    <row r="102" spans="1:15" s="1" customFormat="1" x14ac:dyDescent="0.2">
      <c r="A102" s="59"/>
      <c r="B102" s="59"/>
      <c r="C102" s="59"/>
      <c r="D102" s="59"/>
      <c r="E102" s="59"/>
      <c r="F102" s="59"/>
      <c r="G102" s="18"/>
      <c r="H102" s="59"/>
      <c r="L102" s="46"/>
      <c r="M102" s="45"/>
      <c r="N102" s="46"/>
      <c r="O102" s="45"/>
    </row>
    <row r="103" spans="1:15" s="1" customFormat="1" x14ac:dyDescent="0.2">
      <c r="A103" s="143" t="s">
        <v>2</v>
      </c>
      <c r="B103" s="146" t="s">
        <v>24</v>
      </c>
      <c r="C103" s="146"/>
      <c r="D103" s="145" t="s">
        <v>34</v>
      </c>
      <c r="E103" s="145"/>
      <c r="F103" s="145"/>
      <c r="G103" s="145"/>
      <c r="H103" s="146" t="s">
        <v>45</v>
      </c>
      <c r="I103" s="146"/>
      <c r="J103" s="146" t="s">
        <v>46</v>
      </c>
      <c r="K103" s="146"/>
      <c r="L103" s="46"/>
      <c r="M103" s="45"/>
      <c r="N103" s="46"/>
      <c r="O103" s="45"/>
    </row>
    <row r="104" spans="1:15" s="1" customFormat="1" x14ac:dyDescent="0.2">
      <c r="A104" s="144"/>
      <c r="B104" s="17" t="s">
        <v>41</v>
      </c>
      <c r="C104" s="17" t="s">
        <v>42</v>
      </c>
      <c r="D104" s="60" t="s">
        <v>38</v>
      </c>
      <c r="E104" s="60" t="s">
        <v>39</v>
      </c>
      <c r="F104" s="60" t="s">
        <v>43</v>
      </c>
      <c r="G104" s="60" t="s">
        <v>44</v>
      </c>
      <c r="H104" s="40" t="s">
        <v>3</v>
      </c>
      <c r="I104" s="43" t="s">
        <v>4</v>
      </c>
      <c r="J104" s="40" t="s">
        <v>3</v>
      </c>
      <c r="K104" s="60" t="s">
        <v>4</v>
      </c>
      <c r="L104" s="46"/>
      <c r="M104" s="45"/>
      <c r="N104" s="46"/>
      <c r="O104" s="45"/>
    </row>
    <row r="105" spans="1:15" s="1" customFormat="1" x14ac:dyDescent="0.2">
      <c r="A105" s="23" t="s">
        <v>5</v>
      </c>
      <c r="B105" s="12">
        <v>54873.17429000001</v>
      </c>
      <c r="C105" s="12">
        <v>317956.39395999996</v>
      </c>
      <c r="D105" s="23">
        <v>25117.961910000002</v>
      </c>
      <c r="E105" s="23">
        <v>5790.8391600000004</v>
      </c>
      <c r="F105" s="23">
        <v>20719.018840000001</v>
      </c>
      <c r="G105" s="39">
        <v>51627.819910000006</v>
      </c>
      <c r="H105" s="33">
        <v>-34154.155450000006</v>
      </c>
      <c r="I105" s="28">
        <v>-0.6224198962775187</v>
      </c>
      <c r="J105" s="27">
        <v>-266328.57404999994</v>
      </c>
      <c r="K105" s="28">
        <v>-0.83762609939369559</v>
      </c>
      <c r="L105" s="46"/>
      <c r="M105" s="45"/>
      <c r="N105" s="46"/>
      <c r="O105" s="45"/>
    </row>
    <row r="106" spans="1:15" s="1" customFormat="1" x14ac:dyDescent="0.2">
      <c r="A106" s="23" t="s">
        <v>6</v>
      </c>
      <c r="B106" s="12">
        <v>89008.072120000012</v>
      </c>
      <c r="C106" s="12">
        <v>177528.82344000001</v>
      </c>
      <c r="D106" s="23">
        <v>10607.710580000001</v>
      </c>
      <c r="E106" s="23">
        <v>5244.32629</v>
      </c>
      <c r="F106" s="23">
        <v>71212.403640000004</v>
      </c>
      <c r="G106" s="39">
        <v>87064.44051</v>
      </c>
      <c r="H106" s="33">
        <v>-17795.668480000008</v>
      </c>
      <c r="I106" s="28">
        <v>-0.19993319769928308</v>
      </c>
      <c r="J106" s="27">
        <v>-90464.382930000007</v>
      </c>
      <c r="K106" s="28">
        <v>-0.50957574762824098</v>
      </c>
      <c r="L106" s="46"/>
      <c r="M106" s="45"/>
      <c r="N106" s="46"/>
      <c r="O106" s="45"/>
    </row>
    <row r="107" spans="1:15" s="1" customFormat="1" x14ac:dyDescent="0.2">
      <c r="A107" s="23" t="s">
        <v>7</v>
      </c>
      <c r="B107" s="12">
        <v>5720.0911900000001</v>
      </c>
      <c r="C107" s="12">
        <v>7736.2120000000004</v>
      </c>
      <c r="D107" s="23">
        <v>2567.7950900000001</v>
      </c>
      <c r="E107" s="23">
        <v>2442.6628799999999</v>
      </c>
      <c r="F107" s="23">
        <v>4585.5039999999999</v>
      </c>
      <c r="G107" s="39">
        <v>9595.9619700000003</v>
      </c>
      <c r="H107" s="33">
        <v>-1134.5871900000002</v>
      </c>
      <c r="I107" s="28">
        <v>-0.19835124166962803</v>
      </c>
      <c r="J107" s="27">
        <v>1859.7499699999998</v>
      </c>
      <c r="K107" s="28">
        <v>0.24039542478928966</v>
      </c>
      <c r="L107" s="50"/>
      <c r="M107" s="45"/>
      <c r="N107" s="46"/>
      <c r="O107" s="45"/>
    </row>
    <row r="108" spans="1:15" s="1" customFormat="1" x14ac:dyDescent="0.2">
      <c r="A108" s="23" t="s">
        <v>8</v>
      </c>
      <c r="B108" s="12">
        <v>6990.3395099999998</v>
      </c>
      <c r="C108" s="12">
        <v>23564.195179999995</v>
      </c>
      <c r="D108" s="23">
        <v>4281.1607100000001</v>
      </c>
      <c r="E108" s="23">
        <v>4921.4143099999992</v>
      </c>
      <c r="F108" s="23">
        <v>6382.2091700000001</v>
      </c>
      <c r="G108" s="39">
        <v>15584.78419</v>
      </c>
      <c r="H108" s="33">
        <v>-608.13033999999971</v>
      </c>
      <c r="I108" s="28">
        <v>-8.6995823182842713E-2</v>
      </c>
      <c r="J108" s="27">
        <v>-7979.4109899999949</v>
      </c>
      <c r="K108" s="28">
        <v>-0.33862438029593667</v>
      </c>
      <c r="L108" s="46"/>
      <c r="M108" s="45"/>
      <c r="N108" s="46"/>
      <c r="O108" s="45"/>
    </row>
    <row r="109" spans="1:15" s="1" customFormat="1" x14ac:dyDescent="0.2">
      <c r="A109" s="23" t="s">
        <v>9</v>
      </c>
      <c r="B109" s="12">
        <v>5152.1555799999996</v>
      </c>
      <c r="C109" s="12">
        <v>27778.867059999997</v>
      </c>
      <c r="D109" s="23">
        <v>1300</v>
      </c>
      <c r="E109" s="23">
        <v>3504.9619400000001</v>
      </c>
      <c r="F109" s="23">
        <v>5800.0009700000001</v>
      </c>
      <c r="G109" s="39">
        <v>10604.96291</v>
      </c>
      <c r="H109" s="33">
        <v>647.84539000000041</v>
      </c>
      <c r="I109" s="28">
        <v>0.12574259063814996</v>
      </c>
      <c r="J109" s="27">
        <v>-17173.904149999995</v>
      </c>
      <c r="K109" s="28">
        <v>-0.61823630578258726</v>
      </c>
      <c r="L109" s="46"/>
      <c r="M109" s="45"/>
      <c r="N109" s="46"/>
      <c r="O109" s="45"/>
    </row>
    <row r="110" spans="1:15" s="1" customFormat="1" x14ac:dyDescent="0.2">
      <c r="A110" s="23" t="s">
        <v>10</v>
      </c>
      <c r="B110" s="12">
        <v>10100</v>
      </c>
      <c r="C110" s="12">
        <v>10563.16735</v>
      </c>
      <c r="D110" s="23">
        <v>1000.05</v>
      </c>
      <c r="E110" s="23">
        <v>0.05</v>
      </c>
      <c r="F110" s="23">
        <v>352.22621999999996</v>
      </c>
      <c r="G110" s="39">
        <v>1352.3262199999999</v>
      </c>
      <c r="H110" s="33">
        <v>-9747.7737799999995</v>
      </c>
      <c r="I110" s="28">
        <v>-0.96512611683168315</v>
      </c>
      <c r="J110" s="27">
        <v>-9210.8411300000007</v>
      </c>
      <c r="K110" s="28">
        <v>-0.87197720388288658</v>
      </c>
      <c r="L110" s="46"/>
      <c r="M110" s="45"/>
      <c r="N110" s="46"/>
      <c r="O110" s="45"/>
    </row>
    <row r="111" spans="1:15" s="1" customFormat="1" x14ac:dyDescent="0.2">
      <c r="A111" s="23" t="s">
        <v>11</v>
      </c>
      <c r="B111" s="12">
        <v>549608.43306000007</v>
      </c>
      <c r="C111" s="12">
        <v>1697634.0922500002</v>
      </c>
      <c r="D111" s="23">
        <v>514098.7255</v>
      </c>
      <c r="E111" s="23">
        <v>454776.49635999999</v>
      </c>
      <c r="F111" s="23">
        <v>478652.52085999999</v>
      </c>
      <c r="G111" s="39">
        <v>1447527.74272</v>
      </c>
      <c r="H111" s="33">
        <v>-70955.912200000079</v>
      </c>
      <c r="I111" s="28">
        <v>-0.12910266279020854</v>
      </c>
      <c r="J111" s="27">
        <v>-250106.34953000024</v>
      </c>
      <c r="K111" s="28">
        <v>-0.1473264177903707</v>
      </c>
      <c r="L111" s="46"/>
      <c r="M111" s="45"/>
      <c r="N111" s="46"/>
      <c r="O111" s="45"/>
    </row>
    <row r="112" spans="1:15" s="1" customFormat="1" x14ac:dyDescent="0.2">
      <c r="A112" s="23" t="s">
        <v>12</v>
      </c>
      <c r="B112" s="12">
        <v>122495.55866</v>
      </c>
      <c r="C112" s="12">
        <v>357491.52406999998</v>
      </c>
      <c r="D112" s="23">
        <v>186635.18102000002</v>
      </c>
      <c r="E112" s="23">
        <v>161452.95728</v>
      </c>
      <c r="F112" s="23">
        <v>138303.20713</v>
      </c>
      <c r="G112" s="39">
        <v>486391.34542999999</v>
      </c>
      <c r="H112" s="33">
        <v>15807.64847</v>
      </c>
      <c r="I112" s="28">
        <v>0.12904670702287158</v>
      </c>
      <c r="J112" s="27">
        <v>128899.82136</v>
      </c>
      <c r="K112" s="28">
        <v>0.36056748952392015</v>
      </c>
      <c r="L112" s="46"/>
      <c r="M112" s="45"/>
      <c r="N112" s="46"/>
      <c r="O112" s="45"/>
    </row>
    <row r="113" spans="1:15" s="1" customFormat="1" x14ac:dyDescent="0.2">
      <c r="A113" s="23" t="s">
        <v>13</v>
      </c>
      <c r="B113" s="12">
        <v>83862.032019999999</v>
      </c>
      <c r="C113" s="12">
        <v>196817.38361999998</v>
      </c>
      <c r="D113" s="23">
        <v>56667.84418</v>
      </c>
      <c r="E113" s="23">
        <v>69795.695600000006</v>
      </c>
      <c r="F113" s="23">
        <v>90327.303040000013</v>
      </c>
      <c r="G113" s="39">
        <v>216790.84282000002</v>
      </c>
      <c r="H113" s="33">
        <v>6465.2710200000147</v>
      </c>
      <c r="I113" s="28">
        <v>7.7094137409622121E-2</v>
      </c>
      <c r="J113" s="27">
        <v>19973.459200000041</v>
      </c>
      <c r="K113" s="28">
        <v>0.10148219040734374</v>
      </c>
      <c r="L113" s="46"/>
      <c r="M113" s="45"/>
      <c r="N113" s="46"/>
      <c r="O113" s="45"/>
    </row>
    <row r="114" spans="1:15" s="1" customFormat="1" x14ac:dyDescent="0.2">
      <c r="A114" s="23" t="s">
        <v>14</v>
      </c>
      <c r="B114" s="12">
        <v>189420.27555000002</v>
      </c>
      <c r="C114" s="12">
        <v>425289.20471000002</v>
      </c>
      <c r="D114" s="23">
        <v>79158.631030000004</v>
      </c>
      <c r="E114" s="23">
        <v>52956.175779999998</v>
      </c>
      <c r="F114" s="23">
        <v>104823.24634</v>
      </c>
      <c r="G114" s="39">
        <v>236938.05314999999</v>
      </c>
      <c r="H114" s="33">
        <v>-84597.029210000022</v>
      </c>
      <c r="I114" s="28">
        <v>-0.44661021088879949</v>
      </c>
      <c r="J114" s="27">
        <v>-188351.15156000003</v>
      </c>
      <c r="K114" s="28">
        <v>-0.44287780990922299</v>
      </c>
      <c r="L114" s="46"/>
      <c r="M114" s="45"/>
      <c r="N114" s="46"/>
      <c r="O114" s="45"/>
    </row>
    <row r="115" spans="1:15" s="1" customFormat="1" x14ac:dyDescent="0.2">
      <c r="A115" s="23" t="s">
        <v>15</v>
      </c>
      <c r="B115" s="12">
        <v>91402.049459999995</v>
      </c>
      <c r="C115" s="12">
        <v>230677.38121999998</v>
      </c>
      <c r="D115" s="23">
        <v>85770.473729999998</v>
      </c>
      <c r="E115" s="23">
        <v>89266.386329999994</v>
      </c>
      <c r="F115" s="23">
        <v>102857.85402</v>
      </c>
      <c r="G115" s="39">
        <v>277894.71407999995</v>
      </c>
      <c r="H115" s="33">
        <v>11455.804560000004</v>
      </c>
      <c r="I115" s="28">
        <v>0.12533421983074211</v>
      </c>
      <c r="J115" s="27">
        <v>47217.332859999966</v>
      </c>
      <c r="K115" s="28">
        <v>0.2046899119899761</v>
      </c>
      <c r="L115" s="46"/>
      <c r="M115" s="45"/>
      <c r="N115" s="46"/>
      <c r="O115" s="45"/>
    </row>
    <row r="116" spans="1:15" s="14" customFormat="1" x14ac:dyDescent="0.2">
      <c r="A116" s="19" t="s">
        <v>16</v>
      </c>
      <c r="B116" s="13">
        <v>1208632.18144</v>
      </c>
      <c r="C116" s="13">
        <v>3473037.24486</v>
      </c>
      <c r="D116" s="24">
        <v>967205.53374999983</v>
      </c>
      <c r="E116" s="24">
        <v>850151.96593000006</v>
      </c>
      <c r="F116" s="24">
        <v>1024015.4942300001</v>
      </c>
      <c r="G116" s="17">
        <v>2841372.9939099997</v>
      </c>
      <c r="H116" s="19">
        <v>-184616.68720999989</v>
      </c>
      <c r="I116" s="31">
        <v>-0.15274844575960411</v>
      </c>
      <c r="J116" s="30">
        <v>-631664.25095000025</v>
      </c>
      <c r="K116" s="31">
        <v>-0.1818766130092172</v>
      </c>
      <c r="L116" s="49"/>
      <c r="M116" s="78"/>
      <c r="N116" s="49"/>
      <c r="O116" s="78"/>
    </row>
    <row r="117" spans="1:15" s="1" customFormat="1" x14ac:dyDescent="0.2">
      <c r="B117" s="5"/>
      <c r="C117" s="5"/>
      <c r="D117" s="5"/>
      <c r="E117" s="5"/>
      <c r="F117" s="5"/>
      <c r="G117" s="4"/>
      <c r="L117" s="46"/>
      <c r="M117" s="45"/>
      <c r="N117" s="46"/>
      <c r="O117" s="45"/>
    </row>
    <row r="118" spans="1:15" s="1" customFormat="1" x14ac:dyDescent="0.2">
      <c r="A118" s="1" t="s">
        <v>17</v>
      </c>
      <c r="B118" s="5"/>
      <c r="C118" s="5"/>
      <c r="D118" s="5"/>
      <c r="E118" s="5"/>
      <c r="F118" s="5"/>
      <c r="G118" s="4"/>
      <c r="L118" s="46"/>
      <c r="M118" s="45"/>
      <c r="N118" s="46"/>
      <c r="O118" s="45"/>
    </row>
    <row r="119" spans="1:15" s="1" customFormat="1" x14ac:dyDescent="0.2">
      <c r="A119" s="1" t="s">
        <v>18</v>
      </c>
      <c r="B119" s="5"/>
      <c r="C119" s="5"/>
      <c r="D119" s="5"/>
      <c r="E119" s="5"/>
      <c r="F119" s="5"/>
      <c r="G119" s="4"/>
      <c r="H119" s="10"/>
      <c r="L119" s="46"/>
      <c r="M119" s="45"/>
      <c r="N119" s="46"/>
      <c r="O119" s="45"/>
    </row>
    <row r="120" spans="1:15" s="1" customFormat="1" x14ac:dyDescent="0.2">
      <c r="A120" s="1" t="s">
        <v>19</v>
      </c>
      <c r="B120" s="5"/>
      <c r="C120" s="5"/>
      <c r="D120" s="5"/>
      <c r="E120" s="5"/>
      <c r="F120" s="5"/>
      <c r="G120" s="4"/>
      <c r="H120" s="10"/>
      <c r="L120" s="46"/>
      <c r="M120" s="45"/>
      <c r="N120" s="46"/>
      <c r="O120" s="45"/>
    </row>
  </sheetData>
  <mergeCells count="40">
    <mergeCell ref="A2:K2"/>
    <mergeCell ref="A3:K3"/>
    <mergeCell ref="A4:K4"/>
    <mergeCell ref="A6:A7"/>
    <mergeCell ref="B6:C6"/>
    <mergeCell ref="D6:G6"/>
    <mergeCell ref="H6:I6"/>
    <mergeCell ref="J6:K6"/>
    <mergeCell ref="A27:K27"/>
    <mergeCell ref="A28:K28"/>
    <mergeCell ref="A29:K29"/>
    <mergeCell ref="A31:A32"/>
    <mergeCell ref="B31:C31"/>
    <mergeCell ref="D31:G31"/>
    <mergeCell ref="H31:I31"/>
    <mergeCell ref="J31:K31"/>
    <mergeCell ref="A51:K51"/>
    <mergeCell ref="A52:K52"/>
    <mergeCell ref="A53:K53"/>
    <mergeCell ref="A55:A56"/>
    <mergeCell ref="B55:C55"/>
    <mergeCell ref="D55:G55"/>
    <mergeCell ref="H55:I55"/>
    <mergeCell ref="J55:K55"/>
    <mergeCell ref="A75:K75"/>
    <mergeCell ref="A76:K76"/>
    <mergeCell ref="A77:K77"/>
    <mergeCell ref="A79:A80"/>
    <mergeCell ref="B79:C79"/>
    <mergeCell ref="D79:G79"/>
    <mergeCell ref="H79:I79"/>
    <mergeCell ref="J79:K79"/>
    <mergeCell ref="A99:K99"/>
    <mergeCell ref="A100:K100"/>
    <mergeCell ref="A101:K101"/>
    <mergeCell ref="A103:A104"/>
    <mergeCell ref="B103:C103"/>
    <mergeCell ref="D103:G103"/>
    <mergeCell ref="H103:I103"/>
    <mergeCell ref="J103:K10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0"/>
  <sheetViews>
    <sheetView workbookViewId="0">
      <selection sqref="A1:XFD1048576"/>
    </sheetView>
  </sheetViews>
  <sheetFormatPr baseColWidth="10" defaultColWidth="10.5703125" defaultRowHeight="11.25" x14ac:dyDescent="0.2"/>
  <cols>
    <col min="1" max="1" width="21.42578125" style="11" customWidth="1"/>
    <col min="2" max="2" width="10.5703125" style="11"/>
    <col min="3" max="3" width="13.42578125" style="11" customWidth="1"/>
    <col min="4" max="7" width="10.5703125" style="11"/>
    <col min="8" max="8" width="12.7109375" style="15" customWidth="1"/>
    <col min="9" max="12" width="10.5703125" style="11"/>
    <col min="13" max="13" width="10.5703125" style="47"/>
    <col min="14" max="14" width="10.5703125" style="48"/>
    <col min="15" max="15" width="10.5703125" style="47"/>
    <col min="16" max="16" width="10.5703125" style="48"/>
    <col min="17" max="16384" width="10.5703125" style="11"/>
  </cols>
  <sheetData>
    <row r="2" spans="1:20" s="1" customForma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46"/>
      <c r="N2" s="45"/>
      <c r="O2" s="46"/>
      <c r="P2" s="45"/>
    </row>
    <row r="3" spans="1:20" s="1" customFormat="1" x14ac:dyDescent="0.2">
      <c r="A3" s="142" t="s">
        <v>49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20" s="1" customFormat="1" x14ac:dyDescent="0.2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46"/>
      <c r="N4" s="45"/>
      <c r="O4" s="46"/>
      <c r="P4" s="45"/>
    </row>
    <row r="5" spans="1:20" s="1" customFormat="1" x14ac:dyDescent="0.2">
      <c r="A5" s="82"/>
      <c r="B5" s="82"/>
      <c r="C5" s="82"/>
      <c r="D5" s="82"/>
      <c r="E5" s="82"/>
      <c r="F5" s="82"/>
      <c r="G5" s="82"/>
      <c r="H5" s="18"/>
      <c r="I5" s="82"/>
      <c r="J5" s="82"/>
      <c r="M5" s="46"/>
      <c r="N5" s="45"/>
      <c r="O5" s="46"/>
      <c r="P5" s="45"/>
    </row>
    <row r="6" spans="1:20" s="1" customFormat="1" x14ac:dyDescent="0.2">
      <c r="A6" s="143" t="s">
        <v>2</v>
      </c>
      <c r="B6" s="146" t="s">
        <v>20</v>
      </c>
      <c r="C6" s="146"/>
      <c r="D6" s="145" t="s">
        <v>29</v>
      </c>
      <c r="E6" s="145"/>
      <c r="F6" s="145"/>
      <c r="G6" s="145"/>
      <c r="H6" s="145"/>
      <c r="I6" s="146" t="s">
        <v>54</v>
      </c>
      <c r="J6" s="146"/>
      <c r="K6" s="146" t="s">
        <v>55</v>
      </c>
      <c r="L6" s="146"/>
      <c r="M6" s="46"/>
      <c r="N6" s="45"/>
      <c r="O6" s="46"/>
      <c r="P6" s="45"/>
    </row>
    <row r="7" spans="1:20" s="1" customFormat="1" x14ac:dyDescent="0.2">
      <c r="A7" s="144"/>
      <c r="B7" s="17" t="s">
        <v>51</v>
      </c>
      <c r="C7" s="17" t="s">
        <v>52</v>
      </c>
      <c r="D7" s="83" t="s">
        <v>38</v>
      </c>
      <c r="E7" s="83" t="s">
        <v>39</v>
      </c>
      <c r="F7" s="83" t="s">
        <v>43</v>
      </c>
      <c r="G7" s="83" t="s">
        <v>50</v>
      </c>
      <c r="H7" s="83" t="s">
        <v>53</v>
      </c>
      <c r="I7" s="40" t="s">
        <v>3</v>
      </c>
      <c r="J7" s="43" t="s">
        <v>4</v>
      </c>
      <c r="K7" s="40" t="s">
        <v>3</v>
      </c>
      <c r="L7" s="83" t="s">
        <v>4</v>
      </c>
      <c r="M7" s="46"/>
      <c r="N7" s="45"/>
      <c r="O7" s="46"/>
      <c r="P7" s="45"/>
    </row>
    <row r="8" spans="1:20" s="1" customFormat="1" x14ac:dyDescent="0.2">
      <c r="A8" s="23" t="s">
        <v>5</v>
      </c>
      <c r="B8" s="26">
        <v>20988.748039999999</v>
      </c>
      <c r="C8" s="12">
        <v>376132.92319999996</v>
      </c>
      <c r="D8" s="12">
        <v>27009.043170000001</v>
      </c>
      <c r="E8" s="12">
        <v>6670.6986400000005</v>
      </c>
      <c r="F8" s="12">
        <v>23489.741160000001</v>
      </c>
      <c r="G8" s="12">
        <v>33338.509209999997</v>
      </c>
      <c r="H8" s="12">
        <v>90507.992180000001</v>
      </c>
      <c r="I8" s="27">
        <v>12349.761169999998</v>
      </c>
      <c r="J8" s="28">
        <v>0.58839913397712107</v>
      </c>
      <c r="K8" s="27">
        <v>-285624.93101999996</v>
      </c>
      <c r="L8" s="28">
        <v>-0.75937232133259847</v>
      </c>
      <c r="M8" s="46"/>
      <c r="N8" s="45"/>
      <c r="O8" s="46"/>
      <c r="P8" s="45"/>
      <c r="Q8" s="44"/>
      <c r="R8" s="44"/>
      <c r="S8" s="44"/>
      <c r="T8" s="44"/>
    </row>
    <row r="9" spans="1:20" s="1" customFormat="1" x14ac:dyDescent="0.2">
      <c r="A9" s="23" t="s">
        <v>6</v>
      </c>
      <c r="B9" s="26">
        <v>97181.257839999991</v>
      </c>
      <c r="C9" s="12">
        <v>330423.61583000002</v>
      </c>
      <c r="D9" s="12">
        <v>27019.908380000004</v>
      </c>
      <c r="E9" s="12">
        <v>44415.375010000003</v>
      </c>
      <c r="F9" s="12">
        <v>110543.56215000001</v>
      </c>
      <c r="G9" s="12">
        <v>41741.15597</v>
      </c>
      <c r="H9" s="12">
        <v>223720.00151</v>
      </c>
      <c r="I9" s="27">
        <v>-55440.101869999991</v>
      </c>
      <c r="J9" s="28">
        <v>-0.57048141897151639</v>
      </c>
      <c r="K9" s="27">
        <v>-106703.61432000002</v>
      </c>
      <c r="L9" s="28">
        <v>-0.32292974596252244</v>
      </c>
      <c r="M9" s="46"/>
      <c r="N9" s="45"/>
      <c r="O9" s="46"/>
      <c r="P9" s="45"/>
      <c r="Q9" s="44"/>
      <c r="R9" s="44"/>
      <c r="S9" s="44"/>
      <c r="T9" s="44"/>
    </row>
    <row r="10" spans="1:20" s="1" customFormat="1" x14ac:dyDescent="0.2">
      <c r="A10" s="23" t="s">
        <v>7</v>
      </c>
      <c r="B10" s="26">
        <v>27753.202000000001</v>
      </c>
      <c r="C10" s="12">
        <v>74845.274850000002</v>
      </c>
      <c r="D10" s="12">
        <v>21071.617480000001</v>
      </c>
      <c r="E10" s="12">
        <v>15831.340330000001</v>
      </c>
      <c r="F10" s="12">
        <v>17197.75937</v>
      </c>
      <c r="G10" s="12">
        <v>13525.663879999998</v>
      </c>
      <c r="H10" s="12">
        <v>67626.38106</v>
      </c>
      <c r="I10" s="27">
        <v>-14227.538120000003</v>
      </c>
      <c r="J10" s="28">
        <v>-0.5126449236380004</v>
      </c>
      <c r="K10" s="27">
        <v>-7218.8937900000019</v>
      </c>
      <c r="L10" s="28">
        <v>-9.6450895590505015E-2</v>
      </c>
      <c r="M10" s="46"/>
      <c r="N10" s="45"/>
      <c r="O10" s="46"/>
      <c r="P10" s="45"/>
      <c r="Q10" s="44"/>
      <c r="R10" s="44"/>
      <c r="S10" s="44"/>
      <c r="T10" s="44"/>
    </row>
    <row r="11" spans="1:20" s="1" customFormat="1" x14ac:dyDescent="0.2">
      <c r="A11" s="23" t="s">
        <v>8</v>
      </c>
      <c r="B11" s="26">
        <v>39841.646090000002</v>
      </c>
      <c r="C11" s="12">
        <v>147752.42215999999</v>
      </c>
      <c r="D11" s="12">
        <v>41733.25028</v>
      </c>
      <c r="E11" s="12">
        <v>31226.092420000001</v>
      </c>
      <c r="F11" s="12">
        <v>44213.219320000004</v>
      </c>
      <c r="G11" s="12">
        <v>54649.11664</v>
      </c>
      <c r="H11" s="12">
        <v>171821.67866000001</v>
      </c>
      <c r="I11" s="27">
        <v>14807.470549999998</v>
      </c>
      <c r="J11" s="28">
        <v>0.37165810158924573</v>
      </c>
      <c r="K11" s="27">
        <v>24069.256500000018</v>
      </c>
      <c r="L11" s="28">
        <v>0.16290261877355627</v>
      </c>
      <c r="M11" s="46"/>
      <c r="N11" s="45"/>
      <c r="O11" s="46"/>
      <c r="P11" s="45"/>
      <c r="Q11" s="44"/>
      <c r="R11" s="44"/>
      <c r="S11" s="44"/>
      <c r="T11" s="44"/>
    </row>
    <row r="12" spans="1:20" s="1" customFormat="1" x14ac:dyDescent="0.2">
      <c r="A12" s="23" t="s">
        <v>9</v>
      </c>
      <c r="B12" s="26">
        <v>11218.245629999999</v>
      </c>
      <c r="C12" s="12">
        <v>53738.023609999997</v>
      </c>
      <c r="D12" s="12">
        <v>6726.1039700000001</v>
      </c>
      <c r="E12" s="12">
        <v>9223.6036500000009</v>
      </c>
      <c r="F12" s="12">
        <v>9539.0111199999992</v>
      </c>
      <c r="G12" s="12">
        <v>18800.005990000001</v>
      </c>
      <c r="H12" s="12">
        <v>44288.724730000002</v>
      </c>
      <c r="I12" s="27">
        <v>7581.760360000002</v>
      </c>
      <c r="J12" s="28">
        <v>0.67584189275770057</v>
      </c>
      <c r="K12" s="27">
        <v>-9449.2988799999948</v>
      </c>
      <c r="L12" s="28">
        <v>-0.17584008947886942</v>
      </c>
      <c r="M12" s="46"/>
      <c r="N12" s="45"/>
      <c r="O12" s="46"/>
      <c r="P12" s="45"/>
      <c r="Q12" s="44"/>
      <c r="R12" s="44"/>
      <c r="S12" s="44"/>
      <c r="T12" s="44"/>
    </row>
    <row r="13" spans="1:20" s="1" customFormat="1" x14ac:dyDescent="0.2">
      <c r="A13" s="23" t="s">
        <v>10</v>
      </c>
      <c r="B13" s="26">
        <v>100.27025999999999</v>
      </c>
      <c r="C13" s="12">
        <v>15992.470589999999</v>
      </c>
      <c r="D13" s="12">
        <v>1463.2342200000001</v>
      </c>
      <c r="E13" s="12">
        <v>477.86417999999998</v>
      </c>
      <c r="F13" s="12">
        <v>936.53954999999996</v>
      </c>
      <c r="G13" s="12">
        <v>2208.9769900000001</v>
      </c>
      <c r="H13" s="12">
        <v>5086.6149400000004</v>
      </c>
      <c r="I13" s="27">
        <v>2108.7067300000003</v>
      </c>
      <c r="J13" s="28">
        <v>21.030230997705605</v>
      </c>
      <c r="K13" s="27">
        <v>-10905.855649999998</v>
      </c>
      <c r="L13" s="28">
        <v>-0.68193688952721088</v>
      </c>
      <c r="M13" s="46"/>
      <c r="N13" s="45"/>
      <c r="O13" s="46"/>
      <c r="P13" s="45"/>
      <c r="Q13" s="44"/>
      <c r="R13" s="44"/>
      <c r="S13" s="44"/>
      <c r="T13" s="44"/>
    </row>
    <row r="14" spans="1:20" s="1" customFormat="1" x14ac:dyDescent="0.2">
      <c r="A14" s="23" t="s">
        <v>11</v>
      </c>
      <c r="B14" s="26">
        <v>1067883.4669600001</v>
      </c>
      <c r="C14" s="12">
        <v>4322503.1351500005</v>
      </c>
      <c r="D14" s="12">
        <v>998961.1865800001</v>
      </c>
      <c r="E14" s="12">
        <v>888906.37760999997</v>
      </c>
      <c r="F14" s="12">
        <v>1008441.8288900001</v>
      </c>
      <c r="G14" s="12">
        <v>906421.36252999993</v>
      </c>
      <c r="H14" s="12">
        <v>3802730.7556100003</v>
      </c>
      <c r="I14" s="27">
        <v>-161462.10443000018</v>
      </c>
      <c r="J14" s="28">
        <v>-0.15119824346531263</v>
      </c>
      <c r="K14" s="27">
        <v>-519772.37954000011</v>
      </c>
      <c r="L14" s="28">
        <v>-0.12024800521560819</v>
      </c>
      <c r="M14" s="46"/>
      <c r="N14" s="45"/>
      <c r="O14" s="46"/>
      <c r="P14" s="45"/>
      <c r="Q14" s="44"/>
      <c r="R14" s="44"/>
      <c r="S14" s="44"/>
      <c r="T14" s="44"/>
    </row>
    <row r="15" spans="1:20" s="1" customFormat="1" x14ac:dyDescent="0.2">
      <c r="A15" s="23" t="s">
        <v>12</v>
      </c>
      <c r="B15" s="26">
        <v>265852.82819999999</v>
      </c>
      <c r="C15" s="12">
        <v>947641.00144000002</v>
      </c>
      <c r="D15" s="12">
        <v>270141.549</v>
      </c>
      <c r="E15" s="12">
        <v>256012.12984000001</v>
      </c>
      <c r="F15" s="12">
        <v>262175.42469999997</v>
      </c>
      <c r="G15" s="12">
        <v>263402.43891999999</v>
      </c>
      <c r="H15" s="12">
        <v>1051731.5424599999</v>
      </c>
      <c r="I15" s="27">
        <v>-2450.3892800000031</v>
      </c>
      <c r="J15" s="28">
        <v>-9.2170893820869848E-3</v>
      </c>
      <c r="K15" s="27">
        <v>104090.54101999989</v>
      </c>
      <c r="L15" s="28">
        <v>0.10984174477658493</v>
      </c>
      <c r="M15" s="46"/>
      <c r="N15" s="45"/>
      <c r="O15" s="46"/>
      <c r="P15" s="45"/>
      <c r="Q15" s="44"/>
      <c r="R15" s="44"/>
      <c r="S15" s="44"/>
      <c r="T15" s="44"/>
    </row>
    <row r="16" spans="1:20" s="1" customFormat="1" x14ac:dyDescent="0.2">
      <c r="A16" s="23" t="s">
        <v>13</v>
      </c>
      <c r="B16" s="26">
        <v>218587.54120000001</v>
      </c>
      <c r="C16" s="12">
        <v>838048.28391</v>
      </c>
      <c r="D16" s="12">
        <v>218229.35580000002</v>
      </c>
      <c r="E16" s="12">
        <v>231405.66501000006</v>
      </c>
      <c r="F16" s="12">
        <v>271780.05933000002</v>
      </c>
      <c r="G16" s="12">
        <v>249059.50242999999</v>
      </c>
      <c r="H16" s="12">
        <v>970474.58257000009</v>
      </c>
      <c r="I16" s="27">
        <v>30471.961229999986</v>
      </c>
      <c r="J16" s="28">
        <v>0.13940392514008471</v>
      </c>
      <c r="K16" s="27">
        <v>132426.29866000009</v>
      </c>
      <c r="L16" s="28">
        <v>0.15801750472198539</v>
      </c>
      <c r="M16" s="46"/>
      <c r="N16" s="45"/>
      <c r="O16" s="46"/>
      <c r="P16" s="45"/>
      <c r="Q16" s="44"/>
      <c r="R16" s="44"/>
      <c r="S16" s="44"/>
      <c r="T16" s="44"/>
    </row>
    <row r="17" spans="1:20" s="1" customFormat="1" x14ac:dyDescent="0.2">
      <c r="A17" s="23" t="s">
        <v>14</v>
      </c>
      <c r="B17" s="26">
        <v>253010.99020999999</v>
      </c>
      <c r="C17" s="12">
        <v>1179692.79027</v>
      </c>
      <c r="D17" s="12">
        <v>278850.21843000001</v>
      </c>
      <c r="E17" s="12">
        <v>210110.86249</v>
      </c>
      <c r="F17" s="12">
        <v>298059.51699000003</v>
      </c>
      <c r="G17" s="12">
        <v>235757.94299000001</v>
      </c>
      <c r="H17" s="12">
        <v>1022778.5409</v>
      </c>
      <c r="I17" s="27">
        <v>-17253.047219999979</v>
      </c>
      <c r="J17" s="28">
        <v>-6.8190900346581373E-2</v>
      </c>
      <c r="K17" s="27">
        <v>-156914.24936999998</v>
      </c>
      <c r="L17" s="28">
        <v>-0.13301280694788897</v>
      </c>
      <c r="M17" s="46"/>
      <c r="N17" s="45"/>
      <c r="O17" s="46"/>
      <c r="P17" s="45"/>
      <c r="Q17" s="44"/>
      <c r="R17" s="44"/>
      <c r="S17" s="44"/>
      <c r="T17" s="44"/>
    </row>
    <row r="18" spans="1:20" s="1" customFormat="1" x14ac:dyDescent="0.2">
      <c r="A18" s="23" t="s">
        <v>15</v>
      </c>
      <c r="B18" s="26">
        <v>258000.34516</v>
      </c>
      <c r="C18" s="12">
        <v>960690.43324000004</v>
      </c>
      <c r="D18" s="12">
        <v>220500.19588999997</v>
      </c>
      <c r="E18" s="12">
        <v>220533.17326999997</v>
      </c>
      <c r="F18" s="12">
        <v>261025.13364000001</v>
      </c>
      <c r="G18" s="12">
        <v>269655.20843</v>
      </c>
      <c r="H18" s="12">
        <v>971713.7112299999</v>
      </c>
      <c r="I18" s="27">
        <v>11654.863270000002</v>
      </c>
      <c r="J18" s="28">
        <v>4.5173828208532774E-2</v>
      </c>
      <c r="K18" s="27">
        <v>11023.277989999857</v>
      </c>
      <c r="L18" s="28">
        <v>1.1474328887426388E-2</v>
      </c>
      <c r="M18" s="46"/>
      <c r="N18" s="45"/>
      <c r="O18" s="46"/>
      <c r="P18" s="45"/>
      <c r="Q18" s="44"/>
      <c r="R18" s="44"/>
      <c r="S18" s="44"/>
      <c r="T18" s="44"/>
    </row>
    <row r="19" spans="1:20" s="14" customFormat="1" x14ac:dyDescent="0.2">
      <c r="A19" s="19" t="s">
        <v>16</v>
      </c>
      <c r="B19" s="29">
        <v>2260418.54159</v>
      </c>
      <c r="C19" s="13">
        <v>9247460.3742500003</v>
      </c>
      <c r="D19" s="13">
        <v>2111705.6631999998</v>
      </c>
      <c r="E19" s="13">
        <v>1914813.18245</v>
      </c>
      <c r="F19" s="13">
        <v>2307401.7962200004</v>
      </c>
      <c r="G19" s="13">
        <v>2088559.8839800002</v>
      </c>
      <c r="H19" s="41">
        <v>8422480.5258499999</v>
      </c>
      <c r="I19" s="30">
        <v>-171858.65760999988</v>
      </c>
      <c r="J19" s="31">
        <v>-7.6029573482932489E-2</v>
      </c>
      <c r="K19" s="30">
        <v>-824979.84840000048</v>
      </c>
      <c r="L19" s="31">
        <v>-8.9211504025169641E-2</v>
      </c>
      <c r="M19" s="49"/>
      <c r="N19" s="78"/>
      <c r="O19" s="49"/>
      <c r="P19" s="78"/>
      <c r="Q19" s="85"/>
      <c r="R19" s="85"/>
      <c r="S19" s="85"/>
      <c r="T19" s="85"/>
    </row>
    <row r="20" spans="1:20" s="1" customFormat="1" x14ac:dyDescent="0.2">
      <c r="B20" s="3"/>
      <c r="C20" s="3"/>
      <c r="D20" s="3"/>
      <c r="E20" s="3"/>
      <c r="F20" s="3"/>
      <c r="G20" s="3"/>
      <c r="H20" s="4"/>
      <c r="M20" s="46"/>
      <c r="N20" s="45"/>
      <c r="O20" s="46"/>
      <c r="P20" s="45"/>
    </row>
    <row r="21" spans="1:20" s="1" customFormat="1" x14ac:dyDescent="0.2">
      <c r="A21" s="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46"/>
      <c r="N21" s="45"/>
      <c r="O21" s="46"/>
      <c r="P21" s="45"/>
    </row>
    <row r="22" spans="1:20" s="1" customFormat="1" x14ac:dyDescent="0.2">
      <c r="A22" s="1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46"/>
      <c r="N22" s="45"/>
      <c r="O22" s="46"/>
      <c r="P22" s="45"/>
    </row>
    <row r="23" spans="1:20" s="1" customFormat="1" x14ac:dyDescent="0.2">
      <c r="A23" s="1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46"/>
      <c r="N23" s="45"/>
      <c r="O23" s="46"/>
      <c r="P23" s="45"/>
    </row>
    <row r="24" spans="1:20" s="1" customForma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46"/>
      <c r="N24" s="45"/>
      <c r="O24" s="46"/>
      <c r="P24" s="45"/>
    </row>
    <row r="27" spans="1:20" s="1" customFormat="1" ht="12" customHeight="1" x14ac:dyDescent="0.2">
      <c r="A27" s="142" t="s">
        <v>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46"/>
      <c r="N27" s="45"/>
      <c r="O27" s="46"/>
      <c r="P27" s="45"/>
    </row>
    <row r="28" spans="1:20" s="1" customFormat="1" x14ac:dyDescent="0.2">
      <c r="A28" s="142" t="s">
        <v>49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</row>
    <row r="29" spans="1:20" s="1" customFormat="1" x14ac:dyDescent="0.2">
      <c r="A29" s="142" t="s">
        <v>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46"/>
      <c r="N29" s="45"/>
      <c r="O29" s="46"/>
      <c r="P29" s="45"/>
    </row>
    <row r="30" spans="1:20" s="1" customFormat="1" x14ac:dyDescent="0.2">
      <c r="A30" s="82"/>
      <c r="B30" s="82"/>
      <c r="C30" s="82"/>
      <c r="D30" s="82"/>
      <c r="E30" s="82"/>
      <c r="F30" s="82"/>
      <c r="G30" s="82"/>
      <c r="H30" s="18"/>
      <c r="I30" s="82"/>
      <c r="M30" s="46"/>
      <c r="N30" s="45"/>
      <c r="O30" s="46"/>
      <c r="P30" s="45"/>
    </row>
    <row r="31" spans="1:20" s="1" customFormat="1" x14ac:dyDescent="0.2">
      <c r="A31" s="143" t="s">
        <v>2</v>
      </c>
      <c r="B31" s="146" t="s">
        <v>21</v>
      </c>
      <c r="C31" s="146"/>
      <c r="D31" s="145" t="s">
        <v>31</v>
      </c>
      <c r="E31" s="145"/>
      <c r="F31" s="145"/>
      <c r="G31" s="145"/>
      <c r="H31" s="145"/>
      <c r="I31" s="146" t="s">
        <v>54</v>
      </c>
      <c r="J31" s="146"/>
      <c r="K31" s="146" t="s">
        <v>55</v>
      </c>
      <c r="L31" s="146"/>
      <c r="M31" s="46"/>
      <c r="N31" s="45"/>
      <c r="O31" s="46"/>
      <c r="P31" s="45"/>
    </row>
    <row r="32" spans="1:20" s="1" customFormat="1" x14ac:dyDescent="0.2">
      <c r="A32" s="144"/>
      <c r="B32" s="17" t="s">
        <v>51</v>
      </c>
      <c r="C32" s="17" t="s">
        <v>52</v>
      </c>
      <c r="D32" s="83" t="s">
        <v>38</v>
      </c>
      <c r="E32" s="83" t="s">
        <v>39</v>
      </c>
      <c r="F32" s="83" t="s">
        <v>43</v>
      </c>
      <c r="G32" s="83" t="s">
        <v>50</v>
      </c>
      <c r="H32" s="83" t="s">
        <v>53</v>
      </c>
      <c r="I32" s="40" t="s">
        <v>3</v>
      </c>
      <c r="J32" s="43" t="s">
        <v>4</v>
      </c>
      <c r="K32" s="40" t="s">
        <v>3</v>
      </c>
      <c r="L32" s="83" t="s">
        <v>4</v>
      </c>
      <c r="M32" s="46"/>
      <c r="N32" s="45"/>
      <c r="O32" s="46"/>
      <c r="P32" s="45"/>
    </row>
    <row r="33" spans="1:16" s="1" customFormat="1" x14ac:dyDescent="0.2">
      <c r="A33" s="23" t="s">
        <v>5</v>
      </c>
      <c r="B33" s="23">
        <v>0</v>
      </c>
      <c r="C33" s="23">
        <v>36992.573819999998</v>
      </c>
      <c r="D33" s="12">
        <v>1891.0812599999999</v>
      </c>
      <c r="E33" s="12">
        <v>879.85947999999996</v>
      </c>
      <c r="F33" s="12">
        <v>2672.6363199999996</v>
      </c>
      <c r="G33" s="12">
        <v>1037.41104</v>
      </c>
      <c r="H33" s="32">
        <v>6480.9880999999996</v>
      </c>
      <c r="I33" s="33">
        <v>1037.41104</v>
      </c>
      <c r="J33" s="55">
        <v>0</v>
      </c>
      <c r="K33" s="27">
        <v>-30511.585719999999</v>
      </c>
      <c r="L33" s="28">
        <v>-0.82480299609496055</v>
      </c>
      <c r="M33" s="46"/>
      <c r="N33" s="45"/>
      <c r="O33" s="46"/>
      <c r="P33" s="45"/>
    </row>
    <row r="34" spans="1:16" s="1" customFormat="1" x14ac:dyDescent="0.2">
      <c r="A34" s="23" t="s">
        <v>6</v>
      </c>
      <c r="B34" s="23">
        <v>0</v>
      </c>
      <c r="C34" s="23">
        <v>5171.2141499999998</v>
      </c>
      <c r="D34" s="12">
        <v>3000</v>
      </c>
      <c r="E34" s="12">
        <v>23200</v>
      </c>
      <c r="F34" s="12">
        <v>5000</v>
      </c>
      <c r="G34" s="12">
        <v>0.02</v>
      </c>
      <c r="H34" s="32">
        <v>31200.02</v>
      </c>
      <c r="I34" s="33">
        <v>0.02</v>
      </c>
      <c r="J34" s="55">
        <v>0</v>
      </c>
      <c r="K34" s="27">
        <v>26028.805850000001</v>
      </c>
      <c r="L34" s="28">
        <v>5.0334031999042237</v>
      </c>
      <c r="M34" s="46"/>
      <c r="N34" s="45"/>
      <c r="O34" s="46"/>
      <c r="P34" s="45"/>
    </row>
    <row r="35" spans="1:16" s="1" customFormat="1" x14ac:dyDescent="0.2">
      <c r="A35" s="23" t="s">
        <v>7</v>
      </c>
      <c r="B35" s="23">
        <v>4385.07611</v>
      </c>
      <c r="C35" s="23">
        <v>17022.680390000001</v>
      </c>
      <c r="D35" s="12">
        <v>5642.6937400000006</v>
      </c>
      <c r="E35" s="12">
        <v>2632.11222</v>
      </c>
      <c r="F35" s="12">
        <v>4739.7028200000004</v>
      </c>
      <c r="G35" s="12">
        <v>3671.9732899999999</v>
      </c>
      <c r="H35" s="32">
        <v>16686.482070000002</v>
      </c>
      <c r="I35" s="33">
        <v>-713.10282000000007</v>
      </c>
      <c r="J35" s="55">
        <v>-0.16262039748267909</v>
      </c>
      <c r="K35" s="27">
        <v>-336.19831999999951</v>
      </c>
      <c r="L35" s="28">
        <v>-1.975002245812596E-2</v>
      </c>
      <c r="M35" s="46"/>
      <c r="N35" s="45"/>
      <c r="O35" s="46"/>
      <c r="P35" s="45"/>
    </row>
    <row r="36" spans="1:16" s="1" customFormat="1" x14ac:dyDescent="0.2">
      <c r="A36" s="23" t="s">
        <v>8</v>
      </c>
      <c r="B36" s="23">
        <v>10454.37702</v>
      </c>
      <c r="C36" s="23">
        <v>38373.822499999995</v>
      </c>
      <c r="D36" s="12">
        <v>10123.437830000001</v>
      </c>
      <c r="E36" s="12">
        <v>12349.519779999999</v>
      </c>
      <c r="F36" s="12">
        <v>13897.163759999999</v>
      </c>
      <c r="G36" s="12">
        <v>13320.210279999999</v>
      </c>
      <c r="H36" s="32">
        <v>49690.331649999993</v>
      </c>
      <c r="I36" s="33">
        <v>2865.8332599999994</v>
      </c>
      <c r="J36" s="55">
        <v>0.27412759789678987</v>
      </c>
      <c r="K36" s="27">
        <v>11316.509149999998</v>
      </c>
      <c r="L36" s="28">
        <v>0.29490179535802041</v>
      </c>
      <c r="M36" s="46"/>
      <c r="N36" s="45"/>
      <c r="O36" s="46"/>
      <c r="P36" s="45"/>
    </row>
    <row r="37" spans="1:16" s="1" customFormat="1" x14ac:dyDescent="0.2">
      <c r="A37" s="23" t="s">
        <v>9</v>
      </c>
      <c r="B37" s="23">
        <v>0</v>
      </c>
      <c r="C37" s="23">
        <v>5</v>
      </c>
      <c r="D37" s="12">
        <v>0</v>
      </c>
      <c r="E37" s="12">
        <v>0</v>
      </c>
      <c r="F37" s="12">
        <v>0</v>
      </c>
      <c r="G37" s="12">
        <v>0</v>
      </c>
      <c r="H37" s="32">
        <v>0</v>
      </c>
      <c r="I37" s="33">
        <v>0</v>
      </c>
      <c r="J37" s="55">
        <v>0</v>
      </c>
      <c r="K37" s="27">
        <v>-5</v>
      </c>
      <c r="L37" s="28">
        <v>-1</v>
      </c>
      <c r="M37" s="46"/>
      <c r="N37" s="45"/>
      <c r="O37" s="46"/>
      <c r="P37" s="45"/>
    </row>
    <row r="38" spans="1:16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12">
        <v>10</v>
      </c>
      <c r="H38" s="32">
        <v>30</v>
      </c>
      <c r="I38" s="33">
        <v>10</v>
      </c>
      <c r="J38" s="55">
        <v>0</v>
      </c>
      <c r="K38" s="27">
        <v>30</v>
      </c>
      <c r="L38" s="28">
        <v>0</v>
      </c>
      <c r="M38" s="46"/>
      <c r="N38" s="45"/>
      <c r="O38" s="46"/>
      <c r="P38" s="45"/>
    </row>
    <row r="39" spans="1:16" s="1" customFormat="1" x14ac:dyDescent="0.2">
      <c r="A39" s="23" t="s">
        <v>11</v>
      </c>
      <c r="B39" s="23">
        <v>32928.187819999999</v>
      </c>
      <c r="C39" s="23">
        <v>69540.869189999998</v>
      </c>
      <c r="D39" s="12">
        <v>6774.5585000000001</v>
      </c>
      <c r="E39" s="12">
        <v>16218.541700000002</v>
      </c>
      <c r="F39" s="12">
        <v>18535.962070000001</v>
      </c>
      <c r="G39" s="12">
        <v>32789.224269999999</v>
      </c>
      <c r="H39" s="32">
        <v>74318.286540000001</v>
      </c>
      <c r="I39" s="33">
        <v>-138.9635500000004</v>
      </c>
      <c r="J39" s="55">
        <v>-4.2202003572027191E-3</v>
      </c>
      <c r="K39" s="27">
        <v>4777.4173500000034</v>
      </c>
      <c r="L39" s="28">
        <v>6.8699419573648335E-2</v>
      </c>
      <c r="M39" s="46"/>
      <c r="N39" s="45"/>
      <c r="O39" s="46"/>
      <c r="P39" s="45"/>
    </row>
    <row r="40" spans="1:16" s="4" customFormat="1" x14ac:dyDescent="0.2">
      <c r="A40" s="36" t="s">
        <v>12</v>
      </c>
      <c r="B40" s="36">
        <v>29479.39644</v>
      </c>
      <c r="C40" s="36">
        <v>136776.03062000001</v>
      </c>
      <c r="D40" s="12">
        <v>37320.585890000002</v>
      </c>
      <c r="E40" s="12">
        <v>36106.112959999999</v>
      </c>
      <c r="F40" s="12">
        <v>76753.852980000011</v>
      </c>
      <c r="G40" s="12">
        <v>57246.007880000005</v>
      </c>
      <c r="H40" s="32">
        <v>207426.55971</v>
      </c>
      <c r="I40" s="39">
        <v>27766.611440000004</v>
      </c>
      <c r="J40" s="55">
        <v>0.941898912228883</v>
      </c>
      <c r="K40" s="27">
        <v>70650.529089999996</v>
      </c>
      <c r="L40" s="34">
        <v>0.51654174177846879</v>
      </c>
      <c r="M40" s="79"/>
      <c r="N40" s="80"/>
      <c r="O40" s="79"/>
      <c r="P40" s="80"/>
    </row>
    <row r="41" spans="1:16" s="1" customFormat="1" x14ac:dyDescent="0.2">
      <c r="A41" s="23" t="s">
        <v>13</v>
      </c>
      <c r="B41" s="23">
        <v>28199.386210000001</v>
      </c>
      <c r="C41" s="23">
        <v>105855.98116</v>
      </c>
      <c r="D41" s="12">
        <v>26121.574720000004</v>
      </c>
      <c r="E41" s="12">
        <v>22982.214740000003</v>
      </c>
      <c r="F41" s="12">
        <v>26985.305550000001</v>
      </c>
      <c r="G41" s="12">
        <v>29421.639070000001</v>
      </c>
      <c r="H41" s="32">
        <v>105510.73408000001</v>
      </c>
      <c r="I41" s="33">
        <v>1222.2528600000005</v>
      </c>
      <c r="J41" s="55">
        <v>4.3343243391821273E-2</v>
      </c>
      <c r="K41" s="27">
        <v>-345.24707999998645</v>
      </c>
      <c r="L41" s="28">
        <v>-3.2614791929248543E-3</v>
      </c>
      <c r="M41" s="46"/>
      <c r="N41" s="45"/>
      <c r="O41" s="46"/>
      <c r="P41" s="45"/>
    </row>
    <row r="42" spans="1:16" s="1" customFormat="1" x14ac:dyDescent="0.2">
      <c r="A42" s="23" t="s">
        <v>14</v>
      </c>
      <c r="B42" s="23">
        <v>2555.4064100000001</v>
      </c>
      <c r="C42" s="23">
        <v>15765.422769999997</v>
      </c>
      <c r="D42" s="12">
        <v>1973.73038</v>
      </c>
      <c r="E42" s="12">
        <v>2045.4574399999999</v>
      </c>
      <c r="F42" s="12">
        <v>5519.2863899999993</v>
      </c>
      <c r="G42" s="12">
        <v>3146.9522700000002</v>
      </c>
      <c r="H42" s="32">
        <v>12685.42648</v>
      </c>
      <c r="I42" s="33">
        <v>591.54586000000018</v>
      </c>
      <c r="J42" s="55">
        <v>0.23148797689679435</v>
      </c>
      <c r="K42" s="27">
        <v>-3079.9962899999973</v>
      </c>
      <c r="L42" s="28">
        <v>-0.19536401496704026</v>
      </c>
      <c r="M42" s="46"/>
      <c r="N42" s="45"/>
      <c r="O42" s="46"/>
      <c r="P42" s="45"/>
    </row>
    <row r="43" spans="1:16" s="1" customFormat="1" x14ac:dyDescent="0.2">
      <c r="A43" s="23" t="s">
        <v>15</v>
      </c>
      <c r="B43" s="23">
        <v>60376.244309999995</v>
      </c>
      <c r="C43" s="23">
        <v>191204.48313000001</v>
      </c>
      <c r="D43" s="12">
        <v>31383.944</v>
      </c>
      <c r="E43" s="12">
        <v>28730.352579999999</v>
      </c>
      <c r="F43" s="12">
        <v>34391.155220000008</v>
      </c>
      <c r="G43" s="12">
        <v>49997.224260000003</v>
      </c>
      <c r="H43" s="32">
        <v>144502.67606000003</v>
      </c>
      <c r="I43" s="33">
        <v>-10379.020049999992</v>
      </c>
      <c r="J43" s="55">
        <v>-0.17190569185968618</v>
      </c>
      <c r="K43" s="27">
        <v>-46701.807069999981</v>
      </c>
      <c r="L43" s="28">
        <v>-0.24425058610287609</v>
      </c>
      <c r="M43" s="46"/>
      <c r="N43" s="45"/>
      <c r="O43" s="46"/>
      <c r="P43" s="45"/>
    </row>
    <row r="44" spans="1:16" s="14" customFormat="1" x14ac:dyDescent="0.2">
      <c r="A44" s="19" t="s">
        <v>16</v>
      </c>
      <c r="B44" s="24">
        <v>168378.07431999999</v>
      </c>
      <c r="C44" s="24">
        <v>616708.07773000002</v>
      </c>
      <c r="D44" s="13">
        <v>124231.60631999999</v>
      </c>
      <c r="E44" s="13">
        <v>145164.17089999997</v>
      </c>
      <c r="F44" s="13">
        <v>188495.06511</v>
      </c>
      <c r="G44" s="13">
        <v>190640.66236000002</v>
      </c>
      <c r="H44" s="42">
        <v>648531.50468999986</v>
      </c>
      <c r="I44" s="19">
        <v>22262.588040000031</v>
      </c>
      <c r="J44" s="56">
        <v>0.13221785633259064</v>
      </c>
      <c r="K44" s="30">
        <v>31823.426959999837</v>
      </c>
      <c r="L44" s="31">
        <v>5.1602091993243615E-2</v>
      </c>
      <c r="M44" s="49"/>
      <c r="N44" s="78"/>
      <c r="O44" s="49"/>
      <c r="P44" s="78"/>
    </row>
    <row r="45" spans="1:16" s="1" customFormat="1" x14ac:dyDescent="0.2">
      <c r="B45" s="5"/>
      <c r="C45" s="5"/>
      <c r="D45" s="5"/>
      <c r="E45" s="5"/>
      <c r="F45" s="5"/>
      <c r="G45" s="5"/>
      <c r="H45" s="4"/>
      <c r="J45" s="6"/>
      <c r="M45" s="46"/>
      <c r="N45" s="45"/>
      <c r="O45" s="46"/>
      <c r="P45" s="45"/>
    </row>
    <row r="46" spans="1:16" s="1" customFormat="1" x14ac:dyDescent="0.2">
      <c r="A46" s="1" t="s">
        <v>17</v>
      </c>
      <c r="B46" s="5"/>
      <c r="C46" s="5"/>
      <c r="D46" s="5"/>
      <c r="E46" s="5"/>
      <c r="F46" s="5"/>
      <c r="G46" s="5"/>
      <c r="H46" s="4"/>
      <c r="J46" s="6"/>
      <c r="M46" s="46"/>
      <c r="N46" s="45"/>
      <c r="O46" s="46"/>
      <c r="P46" s="45"/>
    </row>
    <row r="47" spans="1:16" s="1" customFormat="1" x14ac:dyDescent="0.2">
      <c r="A47" s="1" t="s">
        <v>18</v>
      </c>
      <c r="B47" s="5"/>
      <c r="C47" s="5"/>
      <c r="D47" s="5"/>
      <c r="E47" s="5"/>
      <c r="F47" s="5"/>
      <c r="G47" s="5"/>
      <c r="H47" s="4"/>
      <c r="J47" s="7"/>
      <c r="M47" s="46"/>
      <c r="N47" s="45"/>
      <c r="O47" s="46"/>
      <c r="P47" s="45"/>
    </row>
    <row r="48" spans="1:16" s="1" customFormat="1" x14ac:dyDescent="0.2">
      <c r="A48" s="1" t="s">
        <v>19</v>
      </c>
      <c r="B48" s="5"/>
      <c r="C48" s="5"/>
      <c r="D48" s="5"/>
      <c r="E48" s="5"/>
      <c r="F48" s="5"/>
      <c r="G48" s="5"/>
      <c r="H48" s="4"/>
      <c r="J48" s="7"/>
      <c r="M48" s="46"/>
      <c r="N48" s="45"/>
      <c r="O48" s="46"/>
      <c r="P48" s="45"/>
    </row>
    <row r="49" spans="1:16" x14ac:dyDescent="0.2">
      <c r="D49" s="54"/>
      <c r="E49" s="54"/>
      <c r="F49" s="54"/>
      <c r="G49" s="54"/>
    </row>
    <row r="51" spans="1:16" s="1" customFormat="1" x14ac:dyDescent="0.2">
      <c r="A51" s="142" t="s">
        <v>0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46"/>
      <c r="N51" s="45"/>
      <c r="O51" s="46"/>
      <c r="P51" s="45"/>
    </row>
    <row r="52" spans="1:16" s="1" customFormat="1" x14ac:dyDescent="0.2">
      <c r="A52" s="142" t="s">
        <v>49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</row>
    <row r="53" spans="1:16" s="1" customFormat="1" x14ac:dyDescent="0.2">
      <c r="A53" s="142" t="s">
        <v>1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46"/>
      <c r="N53" s="45"/>
      <c r="O53" s="46"/>
      <c r="P53" s="45"/>
    </row>
    <row r="54" spans="1:16" s="1" customFormat="1" x14ac:dyDescent="0.2">
      <c r="A54" s="82"/>
      <c r="B54" s="82"/>
      <c r="C54" s="82"/>
      <c r="D54" s="82"/>
      <c r="E54" s="82"/>
      <c r="F54" s="82"/>
      <c r="G54" s="82"/>
      <c r="H54" s="18"/>
      <c r="I54" s="82"/>
      <c r="M54" s="46"/>
      <c r="N54" s="45"/>
      <c r="O54" s="46"/>
      <c r="P54" s="45"/>
    </row>
    <row r="55" spans="1:16" s="1" customFormat="1" x14ac:dyDescent="0.2">
      <c r="A55" s="143" t="s">
        <v>2</v>
      </c>
      <c r="B55" s="146" t="s">
        <v>22</v>
      </c>
      <c r="C55" s="146"/>
      <c r="D55" s="145" t="s">
        <v>32</v>
      </c>
      <c r="E55" s="145"/>
      <c r="F55" s="145"/>
      <c r="G55" s="145"/>
      <c r="H55" s="145"/>
      <c r="I55" s="146" t="s">
        <v>54</v>
      </c>
      <c r="J55" s="146"/>
      <c r="K55" s="146" t="s">
        <v>55</v>
      </c>
      <c r="L55" s="146"/>
      <c r="M55" s="46"/>
      <c r="N55" s="45"/>
      <c r="O55" s="46"/>
      <c r="P55" s="45"/>
    </row>
    <row r="56" spans="1:16" s="1" customFormat="1" x14ac:dyDescent="0.2">
      <c r="A56" s="144"/>
      <c r="B56" s="17" t="s">
        <v>51</v>
      </c>
      <c r="C56" s="17" t="s">
        <v>52</v>
      </c>
      <c r="D56" s="83" t="s">
        <v>38</v>
      </c>
      <c r="E56" s="83" t="s">
        <v>39</v>
      </c>
      <c r="F56" s="83" t="s">
        <v>43</v>
      </c>
      <c r="G56" s="83" t="s">
        <v>50</v>
      </c>
      <c r="H56" s="83" t="s">
        <v>53</v>
      </c>
      <c r="I56" s="40" t="s">
        <v>3</v>
      </c>
      <c r="J56" s="43" t="s">
        <v>4</v>
      </c>
      <c r="K56" s="40" t="s">
        <v>3</v>
      </c>
      <c r="L56" s="83" t="s">
        <v>4</v>
      </c>
      <c r="M56" s="46"/>
      <c r="N56" s="45"/>
      <c r="O56" s="46"/>
      <c r="P56" s="45"/>
    </row>
    <row r="57" spans="1:16" s="1" customFormat="1" x14ac:dyDescent="0.2">
      <c r="A57" s="23" t="s">
        <v>5</v>
      </c>
      <c r="B57" s="23">
        <v>20988.748039999999</v>
      </c>
      <c r="C57" s="23">
        <v>339140.34937999997</v>
      </c>
      <c r="D57" s="23">
        <v>25117.961910000002</v>
      </c>
      <c r="E57" s="23">
        <v>5790.8391600000004</v>
      </c>
      <c r="F57" s="23">
        <v>20817.10484</v>
      </c>
      <c r="G57" s="23">
        <v>32301.098169999997</v>
      </c>
      <c r="H57" s="36">
        <v>84027.004079999999</v>
      </c>
      <c r="I57" s="37">
        <v>11312.350129999999</v>
      </c>
      <c r="J57" s="34">
        <v>0.53897212489478252</v>
      </c>
      <c r="K57" s="27">
        <v>-255113.34529999999</v>
      </c>
      <c r="L57" s="28">
        <v>-0.75223530838010244</v>
      </c>
      <c r="M57" s="46"/>
      <c r="N57" s="45"/>
      <c r="O57" s="46"/>
      <c r="P57" s="45"/>
    </row>
    <row r="58" spans="1:16" s="1" customFormat="1" x14ac:dyDescent="0.2">
      <c r="A58" s="23" t="s">
        <v>6</v>
      </c>
      <c r="B58" s="23">
        <v>97181.257839999991</v>
      </c>
      <c r="C58" s="23">
        <v>325252.40168000001</v>
      </c>
      <c r="D58" s="23">
        <v>24019.908380000004</v>
      </c>
      <c r="E58" s="23">
        <v>21215.375010000003</v>
      </c>
      <c r="F58" s="23">
        <v>105543.56215000001</v>
      </c>
      <c r="G58" s="23">
        <v>41741.135969999996</v>
      </c>
      <c r="H58" s="36">
        <v>192519.98151000001</v>
      </c>
      <c r="I58" s="37">
        <v>-55440.121869999995</v>
      </c>
      <c r="J58" s="34">
        <v>-0.57048162477251596</v>
      </c>
      <c r="K58" s="27">
        <v>-132732.42017</v>
      </c>
      <c r="L58" s="28">
        <v>-0.40809051519499295</v>
      </c>
      <c r="M58" s="46"/>
      <c r="N58" s="45"/>
      <c r="O58" s="46"/>
      <c r="P58" s="45"/>
    </row>
    <row r="59" spans="1:16" s="1" customFormat="1" x14ac:dyDescent="0.2">
      <c r="A59" s="23" t="s">
        <v>7</v>
      </c>
      <c r="B59" s="23">
        <v>23368.125889999999</v>
      </c>
      <c r="C59" s="23">
        <v>57822.594459999993</v>
      </c>
      <c r="D59" s="23">
        <v>15428.92374</v>
      </c>
      <c r="E59" s="23">
        <v>13199.22811</v>
      </c>
      <c r="F59" s="23">
        <v>12458.056550000001</v>
      </c>
      <c r="G59" s="23">
        <v>9853.6905900000002</v>
      </c>
      <c r="H59" s="36">
        <v>50939.898990000002</v>
      </c>
      <c r="I59" s="37">
        <v>-13514.435299999999</v>
      </c>
      <c r="J59" s="34">
        <v>-0.57832773426572803</v>
      </c>
      <c r="K59" s="27">
        <v>-6882.6954699999915</v>
      </c>
      <c r="L59" s="28">
        <v>-0.11903124607736582</v>
      </c>
      <c r="M59" s="46"/>
      <c r="N59" s="45"/>
      <c r="O59" s="46"/>
      <c r="P59" s="45"/>
    </row>
    <row r="60" spans="1:16" s="1" customFormat="1" x14ac:dyDescent="0.2">
      <c r="A60" s="23" t="s">
        <v>8</v>
      </c>
      <c r="B60" s="23">
        <v>29387.269070000002</v>
      </c>
      <c r="C60" s="23">
        <v>109378.59966000001</v>
      </c>
      <c r="D60" s="23">
        <v>31609.812449999998</v>
      </c>
      <c r="E60" s="23">
        <v>18876.572640000002</v>
      </c>
      <c r="F60" s="23">
        <v>30316.055560000001</v>
      </c>
      <c r="G60" s="23">
        <v>41328.906360000001</v>
      </c>
      <c r="H60" s="36">
        <v>122131.34701</v>
      </c>
      <c r="I60" s="37">
        <v>11941.637289999999</v>
      </c>
      <c r="J60" s="34">
        <v>0.4063541005309208</v>
      </c>
      <c r="K60" s="27">
        <v>12752.747349999991</v>
      </c>
      <c r="L60" s="28">
        <v>0.11659270999666771</v>
      </c>
      <c r="M60" s="46"/>
      <c r="N60" s="45"/>
      <c r="O60" s="46"/>
      <c r="P60" s="45"/>
    </row>
    <row r="61" spans="1:16" s="1" customFormat="1" x14ac:dyDescent="0.2">
      <c r="A61" s="23" t="s">
        <v>9</v>
      </c>
      <c r="B61" s="23">
        <v>11218.245629999999</v>
      </c>
      <c r="C61" s="23">
        <v>53733.023609999997</v>
      </c>
      <c r="D61" s="23">
        <v>6726.1039700000001</v>
      </c>
      <c r="E61" s="23">
        <v>9223.6036500000009</v>
      </c>
      <c r="F61" s="23">
        <v>9539.0111199999992</v>
      </c>
      <c r="G61" s="23">
        <v>18800.005990000001</v>
      </c>
      <c r="H61" s="36">
        <v>44288.724730000002</v>
      </c>
      <c r="I61" s="37">
        <v>7581.760360000002</v>
      </c>
      <c r="J61" s="34">
        <v>0.67584189275770057</v>
      </c>
      <c r="K61" s="27">
        <v>-9444.2988799999948</v>
      </c>
      <c r="L61" s="28">
        <v>-0.17576339921884387</v>
      </c>
      <c r="M61" s="46"/>
      <c r="N61" s="45"/>
      <c r="O61" s="46"/>
      <c r="P61" s="45"/>
    </row>
    <row r="62" spans="1:16" s="4" customFormat="1" x14ac:dyDescent="0.2">
      <c r="A62" s="36" t="s">
        <v>10</v>
      </c>
      <c r="B62" s="36">
        <v>100.27025999999999</v>
      </c>
      <c r="C62" s="36">
        <v>15992.470589999999</v>
      </c>
      <c r="D62" s="36">
        <v>1463.2342200000001</v>
      </c>
      <c r="E62" s="36">
        <v>457.86417999999998</v>
      </c>
      <c r="F62" s="36">
        <v>936.53954999999996</v>
      </c>
      <c r="G62" s="36">
        <v>2198.9769900000001</v>
      </c>
      <c r="H62" s="36">
        <v>5056.6149400000004</v>
      </c>
      <c r="I62" s="81">
        <v>2098.7067300000003</v>
      </c>
      <c r="J62" s="34">
        <v>20.930500529269597</v>
      </c>
      <c r="K62" s="27">
        <v>-10935.855649999998</v>
      </c>
      <c r="L62" s="34">
        <v>-0.68381277229536552</v>
      </c>
      <c r="M62" s="79"/>
      <c r="N62" s="80"/>
      <c r="O62" s="79"/>
      <c r="P62" s="80"/>
    </row>
    <row r="63" spans="1:16" s="1" customFormat="1" x14ac:dyDescent="0.2">
      <c r="A63" s="23" t="s">
        <v>11</v>
      </c>
      <c r="B63" s="23">
        <v>1034955.27914</v>
      </c>
      <c r="C63" s="23">
        <v>4252962.2659600005</v>
      </c>
      <c r="D63" s="23">
        <v>992186.62808000005</v>
      </c>
      <c r="E63" s="23">
        <v>872687.83591000002</v>
      </c>
      <c r="F63" s="23">
        <v>989905.86682</v>
      </c>
      <c r="G63" s="23">
        <v>873632.13826000004</v>
      </c>
      <c r="H63" s="36">
        <v>3728412.4690700001</v>
      </c>
      <c r="I63" s="37">
        <v>-161323.14087999996</v>
      </c>
      <c r="J63" s="34">
        <v>-0.15587450407910575</v>
      </c>
      <c r="K63" s="27">
        <v>-524549.79689000035</v>
      </c>
      <c r="L63" s="28">
        <v>-0.12333751491011558</v>
      </c>
      <c r="M63" s="46"/>
      <c r="N63" s="45"/>
      <c r="O63" s="46"/>
      <c r="P63" s="45"/>
    </row>
    <row r="64" spans="1:16" s="1" customFormat="1" x14ac:dyDescent="0.2">
      <c r="A64" s="23" t="s">
        <v>12</v>
      </c>
      <c r="B64" s="23">
        <v>236373.43175999998</v>
      </c>
      <c r="C64" s="23">
        <v>810864.97081999993</v>
      </c>
      <c r="D64" s="23">
        <v>232820.96311000001</v>
      </c>
      <c r="E64" s="23">
        <v>219906.01687999998</v>
      </c>
      <c r="F64" s="23">
        <v>185421.57172000001</v>
      </c>
      <c r="G64" s="23">
        <v>206156.43104</v>
      </c>
      <c r="H64" s="36">
        <v>844304.98274999997</v>
      </c>
      <c r="I64" s="37">
        <v>-30217.000719999982</v>
      </c>
      <c r="J64" s="34">
        <v>-0.12783585911076756</v>
      </c>
      <c r="K64" s="27">
        <v>33440.011930000037</v>
      </c>
      <c r="L64" s="28">
        <v>4.1239926662738124E-2</v>
      </c>
      <c r="M64" s="46"/>
      <c r="N64" s="45"/>
      <c r="O64" s="46"/>
      <c r="P64" s="45"/>
    </row>
    <row r="65" spans="1:16" s="1" customFormat="1" x14ac:dyDescent="0.2">
      <c r="A65" s="23" t="s">
        <v>13</v>
      </c>
      <c r="B65" s="23">
        <v>190388.15499000001</v>
      </c>
      <c r="C65" s="23">
        <v>732192.30275000003</v>
      </c>
      <c r="D65" s="23">
        <v>192107.78108000002</v>
      </c>
      <c r="E65" s="23">
        <v>208423.45027000003</v>
      </c>
      <c r="F65" s="23">
        <v>244794.75378000003</v>
      </c>
      <c r="G65" s="23">
        <v>219637.86336000002</v>
      </c>
      <c r="H65" s="36">
        <v>864963.84849</v>
      </c>
      <c r="I65" s="37">
        <v>29249.708370000008</v>
      </c>
      <c r="J65" s="34">
        <v>0.1536319755372193</v>
      </c>
      <c r="K65" s="27">
        <v>132771.54573999997</v>
      </c>
      <c r="L65" s="28">
        <v>0.18133425500559186</v>
      </c>
      <c r="M65" s="46"/>
      <c r="N65" s="45"/>
      <c r="O65" s="46"/>
      <c r="P65" s="45"/>
    </row>
    <row r="66" spans="1:16" s="1" customFormat="1" x14ac:dyDescent="0.2">
      <c r="A66" s="23" t="s">
        <v>14</v>
      </c>
      <c r="B66" s="23">
        <v>250455.58379999999</v>
      </c>
      <c r="C66" s="23">
        <v>1163927.3674999999</v>
      </c>
      <c r="D66" s="23">
        <v>276876.48804999999</v>
      </c>
      <c r="E66" s="23">
        <v>208065.40505</v>
      </c>
      <c r="F66" s="23">
        <v>292540.23060000001</v>
      </c>
      <c r="G66" s="23">
        <v>232610.99072</v>
      </c>
      <c r="H66" s="36">
        <v>1010093.11442</v>
      </c>
      <c r="I66" s="37">
        <v>-17844.593079999991</v>
      </c>
      <c r="J66" s="34">
        <v>-7.1248533609255427E-2</v>
      </c>
      <c r="K66" s="27">
        <v>-153834.25307999994</v>
      </c>
      <c r="L66" s="28">
        <v>-0.13216825841153701</v>
      </c>
      <c r="M66" s="46"/>
      <c r="N66" s="45"/>
      <c r="O66" s="46"/>
      <c r="P66" s="45"/>
    </row>
    <row r="67" spans="1:16" s="1" customFormat="1" x14ac:dyDescent="0.2">
      <c r="A67" s="23" t="s">
        <v>15</v>
      </c>
      <c r="B67" s="23">
        <v>197624.10084999999</v>
      </c>
      <c r="C67" s="23">
        <v>769485.95011000009</v>
      </c>
      <c r="D67" s="23">
        <v>189116.25188999998</v>
      </c>
      <c r="E67" s="23">
        <v>191802.82068999999</v>
      </c>
      <c r="F67" s="23">
        <v>226633.97842000003</v>
      </c>
      <c r="G67" s="23">
        <v>219657.98417000001</v>
      </c>
      <c r="H67" s="36">
        <v>827211.03517000005</v>
      </c>
      <c r="I67" s="37">
        <v>22033.883320000023</v>
      </c>
      <c r="J67" s="34">
        <v>0.11149390800631198</v>
      </c>
      <c r="K67" s="27">
        <v>57725.085059999954</v>
      </c>
      <c r="L67" s="28">
        <v>7.5017724562414623E-2</v>
      </c>
      <c r="M67" s="46"/>
      <c r="N67" s="45"/>
      <c r="O67" s="46"/>
      <c r="P67" s="45"/>
    </row>
    <row r="68" spans="1:16" s="14" customFormat="1" x14ac:dyDescent="0.2">
      <c r="A68" s="19" t="s">
        <v>16</v>
      </c>
      <c r="B68" s="24">
        <v>2092040.4672699999</v>
      </c>
      <c r="C68" s="24">
        <v>8630752.2965200003</v>
      </c>
      <c r="D68" s="24">
        <v>1987474.0568800003</v>
      </c>
      <c r="E68" s="24">
        <v>1769649.0115499997</v>
      </c>
      <c r="F68" s="24">
        <v>2118906.7311100001</v>
      </c>
      <c r="G68" s="24">
        <v>1897919.22162</v>
      </c>
      <c r="H68" s="35">
        <v>7773949.02116</v>
      </c>
      <c r="I68" s="38">
        <v>-194121.24564999994</v>
      </c>
      <c r="J68" s="20">
        <v>-9.2790387512588501E-2</v>
      </c>
      <c r="K68" s="30">
        <v>-856803.27536000032</v>
      </c>
      <c r="L68" s="31">
        <v>-9.9273301552805671E-2</v>
      </c>
      <c r="M68" s="49"/>
      <c r="N68" s="78"/>
      <c r="O68" s="49"/>
      <c r="P68" s="78"/>
    </row>
    <row r="69" spans="1:16" s="1" customFormat="1" x14ac:dyDescent="0.2">
      <c r="B69" s="5"/>
      <c r="C69" s="5"/>
      <c r="D69" s="5"/>
      <c r="E69" s="5"/>
      <c r="F69" s="5"/>
      <c r="G69" s="5"/>
      <c r="H69" s="4"/>
      <c r="M69" s="46"/>
      <c r="N69" s="45"/>
      <c r="O69" s="46"/>
      <c r="P69" s="45"/>
    </row>
    <row r="70" spans="1:16" s="1" customFormat="1" x14ac:dyDescent="0.2">
      <c r="A70" s="1" t="s">
        <v>17</v>
      </c>
      <c r="B70" s="5"/>
      <c r="C70" s="5"/>
      <c r="D70" s="5"/>
      <c r="E70" s="5"/>
      <c r="F70" s="5"/>
      <c r="G70" s="5"/>
      <c r="H70" s="4"/>
      <c r="M70" s="46"/>
      <c r="N70" s="45"/>
      <c r="O70" s="46"/>
      <c r="P70" s="45"/>
    </row>
    <row r="71" spans="1:16" s="1" customFormat="1" x14ac:dyDescent="0.2">
      <c r="A71" s="1" t="s">
        <v>18</v>
      </c>
      <c r="B71" s="5"/>
      <c r="C71" s="5"/>
      <c r="D71" s="5"/>
      <c r="E71" s="5"/>
      <c r="F71" s="5"/>
      <c r="G71" s="5"/>
      <c r="H71" s="4"/>
      <c r="M71" s="46"/>
      <c r="N71" s="45"/>
      <c r="O71" s="46"/>
      <c r="P71" s="45"/>
    </row>
    <row r="72" spans="1:16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46"/>
      <c r="N72" s="45"/>
      <c r="O72" s="46"/>
      <c r="P72" s="45"/>
    </row>
    <row r="73" spans="1:16" x14ac:dyDescent="0.2"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16" x14ac:dyDescent="0.2"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</row>
    <row r="75" spans="1:16" s="1" customFormat="1" x14ac:dyDescent="0.2">
      <c r="A75" s="142" t="s">
        <v>0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46"/>
      <c r="N75" s="45"/>
      <c r="O75" s="46"/>
      <c r="P75" s="45"/>
    </row>
    <row r="76" spans="1:16" s="1" customFormat="1" x14ac:dyDescent="0.2">
      <c r="A76" s="142" t="s">
        <v>49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</row>
    <row r="77" spans="1:16" s="1" customFormat="1" x14ac:dyDescent="0.2">
      <c r="A77" s="142" t="s">
        <v>1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46"/>
      <c r="N77" s="45"/>
      <c r="O77" s="46"/>
      <c r="P77" s="45"/>
    </row>
    <row r="78" spans="1:16" s="1" customFormat="1" x14ac:dyDescent="0.2">
      <c r="A78" s="82"/>
      <c r="B78" s="82"/>
      <c r="C78" s="82"/>
      <c r="D78" s="82"/>
      <c r="E78" s="82"/>
      <c r="F78" s="82"/>
      <c r="G78" s="82"/>
      <c r="H78" s="18"/>
      <c r="I78" s="82"/>
      <c r="M78" s="46"/>
      <c r="N78" s="45"/>
      <c r="O78" s="46"/>
      <c r="P78" s="45"/>
    </row>
    <row r="79" spans="1:16" s="1" customFormat="1" x14ac:dyDescent="0.2">
      <c r="A79" s="143" t="s">
        <v>2</v>
      </c>
      <c r="B79" s="146" t="s">
        <v>23</v>
      </c>
      <c r="C79" s="146"/>
      <c r="D79" s="145" t="s">
        <v>33</v>
      </c>
      <c r="E79" s="145"/>
      <c r="F79" s="145"/>
      <c r="G79" s="145"/>
      <c r="H79" s="145"/>
      <c r="I79" s="146" t="s">
        <v>54</v>
      </c>
      <c r="J79" s="146"/>
      <c r="K79" s="146" t="s">
        <v>55</v>
      </c>
      <c r="L79" s="146"/>
      <c r="M79" s="46"/>
      <c r="N79" s="45"/>
      <c r="O79" s="46"/>
      <c r="P79" s="45"/>
    </row>
    <row r="80" spans="1:16" s="1" customFormat="1" x14ac:dyDescent="0.2">
      <c r="A80" s="144"/>
      <c r="B80" s="17" t="s">
        <v>51</v>
      </c>
      <c r="C80" s="17" t="s">
        <v>52</v>
      </c>
      <c r="D80" s="83" t="s">
        <v>38</v>
      </c>
      <c r="E80" s="83" t="s">
        <v>39</v>
      </c>
      <c r="F80" s="83" t="s">
        <v>43</v>
      </c>
      <c r="G80" s="83" t="s">
        <v>50</v>
      </c>
      <c r="H80" s="83" t="s">
        <v>53</v>
      </c>
      <c r="I80" s="40" t="s">
        <v>3</v>
      </c>
      <c r="J80" s="43" t="s">
        <v>4</v>
      </c>
      <c r="K80" s="40" t="s">
        <v>3</v>
      </c>
      <c r="L80" s="83" t="s">
        <v>4</v>
      </c>
      <c r="M80" s="46"/>
      <c r="N80" s="45"/>
      <c r="O80" s="46"/>
      <c r="P80" s="45"/>
    </row>
    <row r="81" spans="1:16" s="1" customFormat="1" x14ac:dyDescent="0.2">
      <c r="A81" s="23" t="s">
        <v>5</v>
      </c>
      <c r="B81" s="12">
        <v>0.15184999999999998</v>
      </c>
      <c r="C81" s="12">
        <v>195.35923</v>
      </c>
      <c r="D81" s="23">
        <v>0</v>
      </c>
      <c r="E81" s="23">
        <v>0</v>
      </c>
      <c r="F81" s="23">
        <v>98.085999999999999</v>
      </c>
      <c r="G81" s="23">
        <v>178.74939999999998</v>
      </c>
      <c r="H81" s="39">
        <v>276.83539999999999</v>
      </c>
      <c r="I81" s="33">
        <v>178.59754999999998</v>
      </c>
      <c r="J81" s="28">
        <v>1176.1445505432994</v>
      </c>
      <c r="K81" s="27">
        <v>81.476169999999996</v>
      </c>
      <c r="L81" s="28">
        <v>0.41705820605455912</v>
      </c>
      <c r="M81" s="46"/>
      <c r="N81" s="45"/>
      <c r="O81" s="46"/>
      <c r="P81" s="45"/>
    </row>
    <row r="82" spans="1:16" s="1" customFormat="1" x14ac:dyDescent="0.2">
      <c r="A82" s="23" t="s">
        <v>6</v>
      </c>
      <c r="B82" s="12">
        <v>11411.99821</v>
      </c>
      <c r="C82" s="12">
        <v>61954.318610000002</v>
      </c>
      <c r="D82" s="23">
        <v>13412.1978</v>
      </c>
      <c r="E82" s="23">
        <v>15971.048720000001</v>
      </c>
      <c r="F82" s="23">
        <v>34331.158510000001</v>
      </c>
      <c r="G82" s="23">
        <v>19572.612410000002</v>
      </c>
      <c r="H82" s="39">
        <v>83287.017439999996</v>
      </c>
      <c r="I82" s="33">
        <v>8160.6142000000018</v>
      </c>
      <c r="J82" s="28">
        <v>0.7150907360683858</v>
      </c>
      <c r="K82" s="27">
        <v>21332.698829999994</v>
      </c>
      <c r="L82" s="28">
        <v>0.3443294883814072</v>
      </c>
      <c r="M82" s="46"/>
      <c r="N82" s="45"/>
      <c r="O82" s="46"/>
      <c r="P82" s="45"/>
    </row>
    <row r="83" spans="1:16" s="1" customFormat="1" x14ac:dyDescent="0.2">
      <c r="A83" s="23" t="s">
        <v>7</v>
      </c>
      <c r="B83" s="12">
        <v>8194.9178799999991</v>
      </c>
      <c r="C83" s="12">
        <v>34913.174450000006</v>
      </c>
      <c r="D83" s="23">
        <v>12861.128650000001</v>
      </c>
      <c r="E83" s="23">
        <v>10756.56523</v>
      </c>
      <c r="F83" s="23">
        <v>7872.5525499999994</v>
      </c>
      <c r="G83" s="23">
        <v>7708.17371</v>
      </c>
      <c r="H83" s="39">
        <v>39198.420140000002</v>
      </c>
      <c r="I83" s="33">
        <v>-486.74416999999903</v>
      </c>
      <c r="J83" s="28">
        <v>-5.9395856935664515E-2</v>
      </c>
      <c r="K83" s="27">
        <v>4285.2456899999961</v>
      </c>
      <c r="L83" s="28">
        <v>0.12274007613191973</v>
      </c>
      <c r="M83" s="46"/>
      <c r="N83" s="45"/>
      <c r="O83" s="46"/>
      <c r="P83" s="45"/>
    </row>
    <row r="84" spans="1:16" s="1" customFormat="1" x14ac:dyDescent="0.2">
      <c r="A84" s="23" t="s">
        <v>8</v>
      </c>
      <c r="B84" s="12">
        <v>23805.11836</v>
      </c>
      <c r="C84" s="12">
        <v>80232.25377000001</v>
      </c>
      <c r="D84" s="23">
        <v>27328.651739999998</v>
      </c>
      <c r="E84" s="23">
        <v>13955.15833</v>
      </c>
      <c r="F84" s="23">
        <v>23933.846389999999</v>
      </c>
      <c r="G84" s="23">
        <v>21093.537350000002</v>
      </c>
      <c r="H84" s="39">
        <v>86311.193809999997</v>
      </c>
      <c r="I84" s="33">
        <v>-2711.5810099999981</v>
      </c>
      <c r="J84" s="28">
        <v>-0.11390747859318762</v>
      </c>
      <c r="K84" s="27">
        <v>6078.9400399999868</v>
      </c>
      <c r="L84" s="28">
        <v>7.5766786477497572E-2</v>
      </c>
      <c r="M84" s="46"/>
      <c r="N84" s="45"/>
      <c r="O84" s="46"/>
      <c r="P84" s="45"/>
    </row>
    <row r="85" spans="1:16" s="1" customFormat="1" x14ac:dyDescent="0.2">
      <c r="A85" s="23" t="s">
        <v>9</v>
      </c>
      <c r="B85" s="12">
        <v>8297.9494200000008</v>
      </c>
      <c r="C85" s="12">
        <v>23033.860339999999</v>
      </c>
      <c r="D85" s="23">
        <v>5426.1039700000001</v>
      </c>
      <c r="E85" s="23">
        <v>5718.6417099999999</v>
      </c>
      <c r="F85" s="23">
        <v>3739.0101500000001</v>
      </c>
      <c r="G85" s="23">
        <v>7836.2423600000002</v>
      </c>
      <c r="H85" s="39">
        <v>22719.998189999998</v>
      </c>
      <c r="I85" s="33">
        <v>-461.70706000000064</v>
      </c>
      <c r="J85" s="28">
        <v>-5.5641103196794495E-2</v>
      </c>
      <c r="K85" s="27">
        <v>-313.86215000000084</v>
      </c>
      <c r="L85" s="28">
        <v>-1.362612021463705E-2</v>
      </c>
      <c r="M85" s="46"/>
      <c r="N85" s="45"/>
      <c r="O85" s="46"/>
      <c r="P85" s="45"/>
    </row>
    <row r="86" spans="1:16" s="1" customFormat="1" x14ac:dyDescent="0.2">
      <c r="A86" s="23" t="s">
        <v>10</v>
      </c>
      <c r="B86" s="12">
        <v>100.27025999999999</v>
      </c>
      <c r="C86" s="12">
        <v>5429.3032400000002</v>
      </c>
      <c r="D86" s="23">
        <v>463.18421999999998</v>
      </c>
      <c r="E86" s="23">
        <v>457.81417999999996</v>
      </c>
      <c r="F86" s="23">
        <v>584.31332999999995</v>
      </c>
      <c r="G86" s="23">
        <v>1160.0262399999999</v>
      </c>
      <c r="H86" s="39">
        <v>2665.3379699999996</v>
      </c>
      <c r="I86" s="33">
        <v>1059.7559799999999</v>
      </c>
      <c r="J86" s="28">
        <v>10.568996031325739</v>
      </c>
      <c r="K86" s="27">
        <v>-2763.9652700000006</v>
      </c>
      <c r="L86" s="28">
        <v>-0.50908286898338728</v>
      </c>
      <c r="M86" s="46"/>
      <c r="N86" s="45"/>
      <c r="O86" s="46"/>
      <c r="P86" s="45"/>
    </row>
    <row r="87" spans="1:16" s="1" customFormat="1" x14ac:dyDescent="0.2">
      <c r="A87" s="23" t="s">
        <v>11</v>
      </c>
      <c r="B87" s="12">
        <v>553791.24274999998</v>
      </c>
      <c r="C87" s="12">
        <v>2074164.13732</v>
      </c>
      <c r="D87" s="23">
        <v>478087.90258000005</v>
      </c>
      <c r="E87" s="23">
        <v>417911.33954999998</v>
      </c>
      <c r="F87" s="23">
        <v>511253.34596000006</v>
      </c>
      <c r="G87" s="23">
        <v>408773.08875</v>
      </c>
      <c r="H87" s="39">
        <v>1816025.6768400003</v>
      </c>
      <c r="I87" s="33">
        <v>-145018.15399999998</v>
      </c>
      <c r="J87" s="28">
        <v>-0.26186429615584594</v>
      </c>
      <c r="K87" s="27">
        <v>-258138.46047999966</v>
      </c>
      <c r="L87" s="28">
        <v>-0.12445421065544837</v>
      </c>
      <c r="M87" s="46"/>
      <c r="N87" s="45"/>
      <c r="O87" s="46"/>
      <c r="P87" s="45"/>
    </row>
    <row r="88" spans="1:16" s="1" customFormat="1" x14ac:dyDescent="0.2">
      <c r="A88" s="23" t="s">
        <v>12</v>
      </c>
      <c r="B88" s="12">
        <v>70671.379090000002</v>
      </c>
      <c r="C88" s="12">
        <v>287671.39408</v>
      </c>
      <c r="D88" s="23">
        <v>46185.782089999993</v>
      </c>
      <c r="E88" s="23">
        <v>58453.059600000001</v>
      </c>
      <c r="F88" s="23">
        <v>47118.364590000005</v>
      </c>
      <c r="G88" s="23">
        <v>40069.415280000001</v>
      </c>
      <c r="H88" s="39">
        <v>191826.62156</v>
      </c>
      <c r="I88" s="33">
        <v>-30601.963810000001</v>
      </c>
      <c r="J88" s="28">
        <v>-0.43301778179577333</v>
      </c>
      <c r="K88" s="27">
        <v>-95844.772519999999</v>
      </c>
      <c r="L88" s="28">
        <v>-0.33317449872456228</v>
      </c>
      <c r="M88" s="46"/>
      <c r="N88" s="45"/>
      <c r="O88" s="46"/>
      <c r="P88" s="45"/>
    </row>
    <row r="89" spans="1:16" s="1" customFormat="1" x14ac:dyDescent="0.2">
      <c r="A89" s="23" t="s">
        <v>13</v>
      </c>
      <c r="B89" s="12">
        <v>114255.46638</v>
      </c>
      <c r="C89" s="12">
        <v>459242.23051999998</v>
      </c>
      <c r="D89" s="23">
        <v>135439.9369</v>
      </c>
      <c r="E89" s="23">
        <v>138627.75467000002</v>
      </c>
      <c r="F89" s="23">
        <v>154467.45074</v>
      </c>
      <c r="G89" s="23">
        <v>130886.2622</v>
      </c>
      <c r="H89" s="39">
        <v>559421.40451000002</v>
      </c>
      <c r="I89" s="33">
        <v>16630.795819999999</v>
      </c>
      <c r="J89" s="28">
        <v>0.14555798813763499</v>
      </c>
      <c r="K89" s="27">
        <v>100179.17399000004</v>
      </c>
      <c r="L89" s="28">
        <v>0.21814016075256659</v>
      </c>
      <c r="M89" s="46"/>
      <c r="N89" s="45"/>
      <c r="O89" s="46"/>
      <c r="P89" s="45"/>
    </row>
    <row r="90" spans="1:16" s="1" customFormat="1" x14ac:dyDescent="0.2">
      <c r="A90" s="23" t="s">
        <v>14</v>
      </c>
      <c r="B90" s="12">
        <v>193599.50026</v>
      </c>
      <c r="C90" s="12">
        <v>681782.07924999995</v>
      </c>
      <c r="D90" s="23">
        <v>197717.85702000002</v>
      </c>
      <c r="E90" s="23">
        <v>155109.22927000001</v>
      </c>
      <c r="F90" s="23">
        <v>187716.98426</v>
      </c>
      <c r="G90" s="23">
        <v>190379.94987000001</v>
      </c>
      <c r="H90" s="39">
        <v>730924.02042000007</v>
      </c>
      <c r="I90" s="33">
        <v>-3219.5503899999894</v>
      </c>
      <c r="J90" s="28">
        <v>-1.6629951966178669E-2</v>
      </c>
      <c r="K90" s="27">
        <v>49141.941170000122</v>
      </c>
      <c r="L90" s="28">
        <v>7.2078663645807728E-2</v>
      </c>
      <c r="M90" s="46"/>
      <c r="N90" s="45"/>
      <c r="O90" s="46"/>
      <c r="P90" s="45"/>
    </row>
    <row r="91" spans="1:16" s="1" customFormat="1" x14ac:dyDescent="0.2">
      <c r="A91" s="23" t="s">
        <v>15</v>
      </c>
      <c r="B91" s="12">
        <v>113991.31319</v>
      </c>
      <c r="C91" s="12">
        <v>455175.78123000002</v>
      </c>
      <c r="D91" s="23">
        <v>103345.77816</v>
      </c>
      <c r="E91" s="23">
        <v>102536.43436</v>
      </c>
      <c r="F91" s="23">
        <v>123776.1244</v>
      </c>
      <c r="G91" s="23">
        <v>122957.71649999999</v>
      </c>
      <c r="H91" s="39">
        <v>452616.05342000001</v>
      </c>
      <c r="I91" s="33">
        <v>8966.4033099999942</v>
      </c>
      <c r="J91" s="28">
        <v>7.8658654410401097E-2</v>
      </c>
      <c r="K91" s="27">
        <v>-2559.7278100000112</v>
      </c>
      <c r="L91" s="28">
        <v>-5.6236028267649951E-3</v>
      </c>
      <c r="M91" s="46"/>
      <c r="N91" s="45"/>
      <c r="O91" s="46"/>
      <c r="P91" s="45"/>
    </row>
    <row r="92" spans="1:16" s="14" customFormat="1" x14ac:dyDescent="0.2">
      <c r="A92" s="19" t="s">
        <v>16</v>
      </c>
      <c r="B92" s="13">
        <v>1098119.3076500001</v>
      </c>
      <c r="C92" s="13">
        <v>4163793.8920400003</v>
      </c>
      <c r="D92" s="24">
        <v>1020268.52313</v>
      </c>
      <c r="E92" s="24">
        <v>919497.04561999999</v>
      </c>
      <c r="F92" s="24">
        <v>1094891.2368800002</v>
      </c>
      <c r="G92" s="24">
        <v>950615.77407000004</v>
      </c>
      <c r="H92" s="17">
        <v>3985272.5797000006</v>
      </c>
      <c r="I92" s="19">
        <v>-147503.53358000005</v>
      </c>
      <c r="J92" s="31">
        <v>-0.13432377752801827</v>
      </c>
      <c r="K92" s="30">
        <v>-178521.31233999971</v>
      </c>
      <c r="L92" s="31">
        <v>-4.2874675588837841E-2</v>
      </c>
      <c r="M92" s="49"/>
      <c r="N92" s="78"/>
      <c r="O92" s="49"/>
      <c r="P92" s="78"/>
    </row>
    <row r="93" spans="1:16" s="1" customFormat="1" x14ac:dyDescent="0.2">
      <c r="B93" s="5"/>
      <c r="C93" s="5"/>
      <c r="D93" s="5"/>
      <c r="E93" s="5"/>
      <c r="F93" s="5"/>
      <c r="G93" s="5"/>
      <c r="H93" s="4"/>
      <c r="I93" s="8"/>
      <c r="M93" s="46"/>
      <c r="N93" s="45"/>
      <c r="O93" s="46"/>
      <c r="P93" s="45"/>
    </row>
    <row r="94" spans="1:16" s="1" customFormat="1" x14ac:dyDescent="0.2">
      <c r="A94" s="1" t="s">
        <v>17</v>
      </c>
      <c r="B94" s="5"/>
      <c r="C94" s="5"/>
      <c r="D94" s="5"/>
      <c r="E94" s="5"/>
      <c r="F94" s="5"/>
      <c r="G94" s="5"/>
      <c r="H94" s="4"/>
      <c r="M94" s="46"/>
      <c r="N94" s="45"/>
      <c r="O94" s="46"/>
      <c r="P94" s="45"/>
    </row>
    <row r="95" spans="1:16" s="1" customFormat="1" x14ac:dyDescent="0.2">
      <c r="A95" s="1" t="s">
        <v>18</v>
      </c>
      <c r="B95" s="5"/>
      <c r="C95" s="5"/>
      <c r="D95" s="5"/>
      <c r="E95" s="5"/>
      <c r="F95" s="5"/>
      <c r="G95" s="5"/>
      <c r="H95" s="4"/>
      <c r="M95" s="46"/>
      <c r="N95" s="45"/>
      <c r="O95" s="46"/>
      <c r="P95" s="45"/>
    </row>
    <row r="96" spans="1:16" s="1" customFormat="1" x14ac:dyDescent="0.2">
      <c r="A96" s="1" t="s">
        <v>19</v>
      </c>
      <c r="B96" s="5"/>
      <c r="C96" s="5"/>
      <c r="D96" s="5"/>
      <c r="E96" s="5"/>
      <c r="F96" s="5"/>
      <c r="G96" s="5"/>
      <c r="H96" s="4"/>
      <c r="M96" s="46"/>
      <c r="N96" s="45"/>
      <c r="O96" s="46"/>
      <c r="P96" s="45"/>
    </row>
    <row r="99" spans="1:16" s="1" customFormat="1" x14ac:dyDescent="0.2">
      <c r="A99" s="142" t="s">
        <v>0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46"/>
      <c r="N99" s="45"/>
      <c r="O99" s="46"/>
      <c r="P99" s="45"/>
    </row>
    <row r="100" spans="1:16" s="1" customFormat="1" x14ac:dyDescent="0.2">
      <c r="A100" s="142" t="s">
        <v>49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</row>
    <row r="101" spans="1:16" s="1" customFormat="1" x14ac:dyDescent="0.2">
      <c r="A101" s="142" t="s">
        <v>1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46"/>
      <c r="N101" s="45"/>
      <c r="O101" s="46"/>
      <c r="P101" s="45"/>
    </row>
    <row r="102" spans="1:16" s="1" customFormat="1" x14ac:dyDescent="0.2">
      <c r="A102" s="82"/>
      <c r="B102" s="82"/>
      <c r="C102" s="82"/>
      <c r="D102" s="82"/>
      <c r="E102" s="82"/>
      <c r="F102" s="82"/>
      <c r="G102" s="82"/>
      <c r="H102" s="18"/>
      <c r="I102" s="82"/>
      <c r="M102" s="46"/>
      <c r="N102" s="45"/>
      <c r="O102" s="46"/>
      <c r="P102" s="45"/>
    </row>
    <row r="103" spans="1:16" s="1" customFormat="1" x14ac:dyDescent="0.2">
      <c r="A103" s="143" t="s">
        <v>2</v>
      </c>
      <c r="B103" s="146" t="s">
        <v>24</v>
      </c>
      <c r="C103" s="146"/>
      <c r="D103" s="145" t="s">
        <v>34</v>
      </c>
      <c r="E103" s="145"/>
      <c r="F103" s="145"/>
      <c r="G103" s="145"/>
      <c r="H103" s="145"/>
      <c r="I103" s="146" t="s">
        <v>54</v>
      </c>
      <c r="J103" s="146"/>
      <c r="K103" s="146" t="s">
        <v>55</v>
      </c>
      <c r="L103" s="146"/>
      <c r="M103" s="46"/>
      <c r="N103" s="45"/>
      <c r="O103" s="46"/>
      <c r="P103" s="45"/>
    </row>
    <row r="104" spans="1:16" s="1" customFormat="1" x14ac:dyDescent="0.2">
      <c r="A104" s="144"/>
      <c r="B104" s="17" t="s">
        <v>51</v>
      </c>
      <c r="C104" s="17" t="s">
        <v>52</v>
      </c>
      <c r="D104" s="83" t="s">
        <v>38</v>
      </c>
      <c r="E104" s="83" t="s">
        <v>39</v>
      </c>
      <c r="F104" s="83" t="s">
        <v>43</v>
      </c>
      <c r="G104" s="83" t="s">
        <v>50</v>
      </c>
      <c r="H104" s="83" t="s">
        <v>53</v>
      </c>
      <c r="I104" s="40" t="s">
        <v>3</v>
      </c>
      <c r="J104" s="43" t="s">
        <v>4</v>
      </c>
      <c r="K104" s="40" t="s">
        <v>3</v>
      </c>
      <c r="L104" s="83" t="s">
        <v>4</v>
      </c>
      <c r="M104" s="46"/>
      <c r="N104" s="45"/>
      <c r="O104" s="46"/>
      <c r="P104" s="45"/>
    </row>
    <row r="105" spans="1:16" s="1" customFormat="1" x14ac:dyDescent="0.2">
      <c r="A105" s="23" t="s">
        <v>5</v>
      </c>
      <c r="B105" s="12">
        <v>20988.596189999997</v>
      </c>
      <c r="C105" s="12">
        <v>338944.99014999997</v>
      </c>
      <c r="D105" s="23">
        <v>25117.961910000002</v>
      </c>
      <c r="E105" s="23">
        <v>5790.8391600000004</v>
      </c>
      <c r="F105" s="23">
        <v>20719.018840000001</v>
      </c>
      <c r="G105" s="23">
        <v>32122.348770000001</v>
      </c>
      <c r="H105" s="39">
        <v>83750.168680000002</v>
      </c>
      <c r="I105" s="33">
        <v>11133.752580000004</v>
      </c>
      <c r="J105" s="28">
        <v>0.53046675819627587</v>
      </c>
      <c r="K105" s="27">
        <v>-255194.82146999997</v>
      </c>
      <c r="L105" s="28">
        <v>-0.75290925927851482</v>
      </c>
      <c r="M105" s="46"/>
      <c r="N105" s="45"/>
      <c r="O105" s="46"/>
      <c r="P105" s="45"/>
    </row>
    <row r="106" spans="1:16" s="1" customFormat="1" x14ac:dyDescent="0.2">
      <c r="A106" s="23" t="s">
        <v>6</v>
      </c>
      <c r="B106" s="12">
        <v>85769.25963</v>
      </c>
      <c r="C106" s="12">
        <v>263298.08306999999</v>
      </c>
      <c r="D106" s="23">
        <v>10607.710580000001</v>
      </c>
      <c r="E106" s="23">
        <v>5244.32629</v>
      </c>
      <c r="F106" s="23">
        <v>71212.403640000004</v>
      </c>
      <c r="G106" s="23">
        <v>22168.523559999998</v>
      </c>
      <c r="H106" s="39">
        <v>109232.96407</v>
      </c>
      <c r="I106" s="33">
        <v>-63600.736069999999</v>
      </c>
      <c r="J106" s="28">
        <v>-0.74153299613832746</v>
      </c>
      <c r="K106" s="27">
        <v>-154065.11900000001</v>
      </c>
      <c r="L106" s="28">
        <v>-0.58513574122391354</v>
      </c>
      <c r="M106" s="46"/>
      <c r="N106" s="45"/>
      <c r="O106" s="46"/>
      <c r="P106" s="45"/>
    </row>
    <row r="107" spans="1:16" s="1" customFormat="1" x14ac:dyDescent="0.2">
      <c r="A107" s="23" t="s">
        <v>7</v>
      </c>
      <c r="B107" s="12">
        <v>15173.20801</v>
      </c>
      <c r="C107" s="12">
        <v>22909.420010000002</v>
      </c>
      <c r="D107" s="23">
        <v>2567.7950900000001</v>
      </c>
      <c r="E107" s="23">
        <v>2442.6628799999999</v>
      </c>
      <c r="F107" s="23">
        <v>4585.5039999999999</v>
      </c>
      <c r="G107" s="23">
        <v>2145.5168799999997</v>
      </c>
      <c r="H107" s="39">
        <v>11741.47885</v>
      </c>
      <c r="I107" s="33">
        <v>-13027.691130000001</v>
      </c>
      <c r="J107" s="28">
        <v>-0.8585983347367292</v>
      </c>
      <c r="K107" s="27">
        <v>-11167.941160000002</v>
      </c>
      <c r="L107" s="28">
        <v>-0.48748249214188644</v>
      </c>
      <c r="M107" s="50"/>
      <c r="N107" s="45"/>
      <c r="O107" s="46"/>
      <c r="P107" s="45"/>
    </row>
    <row r="108" spans="1:16" s="1" customFormat="1" x14ac:dyDescent="0.2">
      <c r="A108" s="23" t="s">
        <v>8</v>
      </c>
      <c r="B108" s="12">
        <v>5582.1507099999999</v>
      </c>
      <c r="C108" s="12">
        <v>29146.345889999997</v>
      </c>
      <c r="D108" s="23">
        <v>4281.1607100000001</v>
      </c>
      <c r="E108" s="23">
        <v>4921.4143099999992</v>
      </c>
      <c r="F108" s="23">
        <v>6382.2091700000001</v>
      </c>
      <c r="G108" s="23">
        <v>20235.369010000002</v>
      </c>
      <c r="H108" s="39">
        <v>35820.153200000001</v>
      </c>
      <c r="I108" s="33">
        <v>14653.218300000002</v>
      </c>
      <c r="J108" s="28">
        <v>2.6250130211908957</v>
      </c>
      <c r="K108" s="27">
        <v>6673.8073100000038</v>
      </c>
      <c r="L108" s="28">
        <v>0.22897578088132686</v>
      </c>
      <c r="M108" s="46"/>
      <c r="N108" s="45"/>
      <c r="O108" s="46"/>
      <c r="P108" s="45"/>
    </row>
    <row r="109" spans="1:16" s="1" customFormat="1" x14ac:dyDescent="0.2">
      <c r="A109" s="23" t="s">
        <v>9</v>
      </c>
      <c r="B109" s="12">
        <v>2920.29621</v>
      </c>
      <c r="C109" s="12">
        <v>30699.163269999997</v>
      </c>
      <c r="D109" s="23">
        <v>1300</v>
      </c>
      <c r="E109" s="23">
        <v>3504.9619400000001</v>
      </c>
      <c r="F109" s="23">
        <v>5800.0009700000001</v>
      </c>
      <c r="G109" s="23">
        <v>10963.763630000001</v>
      </c>
      <c r="H109" s="39">
        <v>21568.726540000003</v>
      </c>
      <c r="I109" s="33">
        <v>8043.4674200000009</v>
      </c>
      <c r="J109" s="28">
        <v>2.7543327257203134</v>
      </c>
      <c r="K109" s="27">
        <v>-9130.436729999994</v>
      </c>
      <c r="L109" s="28">
        <v>-0.29741646864110105</v>
      </c>
      <c r="M109" s="46"/>
      <c r="N109" s="45"/>
      <c r="O109" s="46"/>
      <c r="P109" s="45"/>
    </row>
    <row r="110" spans="1:16" s="1" customFormat="1" x14ac:dyDescent="0.2">
      <c r="A110" s="23" t="s">
        <v>10</v>
      </c>
      <c r="B110" s="12">
        <v>0</v>
      </c>
      <c r="C110" s="12">
        <v>10563.16735</v>
      </c>
      <c r="D110" s="23">
        <v>1000.05</v>
      </c>
      <c r="E110" s="23">
        <v>0.05</v>
      </c>
      <c r="F110" s="23">
        <v>352.22621999999996</v>
      </c>
      <c r="G110" s="23">
        <v>1038.95075</v>
      </c>
      <c r="H110" s="39">
        <v>2391.2769699999999</v>
      </c>
      <c r="I110" s="33">
        <v>1038.95075</v>
      </c>
      <c r="J110" s="28">
        <v>0</v>
      </c>
      <c r="K110" s="27">
        <v>-8171.8903799999998</v>
      </c>
      <c r="L110" s="28">
        <v>-0.7736212169354677</v>
      </c>
      <c r="M110" s="84"/>
      <c r="N110" s="45"/>
      <c r="O110" s="46"/>
      <c r="P110" s="45"/>
    </row>
    <row r="111" spans="1:16" s="1" customFormat="1" x14ac:dyDescent="0.2">
      <c r="A111" s="23" t="s">
        <v>11</v>
      </c>
      <c r="B111" s="12">
        <v>481164.03638999996</v>
      </c>
      <c r="C111" s="12">
        <v>2178798.1286400002</v>
      </c>
      <c r="D111" s="23">
        <v>514098.7255</v>
      </c>
      <c r="E111" s="23">
        <v>454776.49635999999</v>
      </c>
      <c r="F111" s="23">
        <v>478652.52085999999</v>
      </c>
      <c r="G111" s="23">
        <v>464859.04951000004</v>
      </c>
      <c r="H111" s="39">
        <v>1912386.79223</v>
      </c>
      <c r="I111" s="33">
        <v>-16304.986879999924</v>
      </c>
      <c r="J111" s="28">
        <v>-3.3886545225471076E-2</v>
      </c>
      <c r="K111" s="27">
        <v>-266411.33641000022</v>
      </c>
      <c r="L111" s="28">
        <v>-0.12227444704860901</v>
      </c>
      <c r="M111" s="46"/>
      <c r="N111" s="45"/>
      <c r="O111" s="46"/>
      <c r="P111" s="45"/>
    </row>
    <row r="112" spans="1:16" s="1" customFormat="1" x14ac:dyDescent="0.2">
      <c r="A112" s="23" t="s">
        <v>12</v>
      </c>
      <c r="B112" s="12">
        <v>165702.05266999998</v>
      </c>
      <c r="C112" s="12">
        <v>523193.57673999993</v>
      </c>
      <c r="D112" s="23">
        <v>186635.18102000002</v>
      </c>
      <c r="E112" s="23">
        <v>161452.95728</v>
      </c>
      <c r="F112" s="23">
        <v>138303.20713</v>
      </c>
      <c r="G112" s="23">
        <v>166087.01575999998</v>
      </c>
      <c r="H112" s="39">
        <v>652478.36118999997</v>
      </c>
      <c r="I112" s="33">
        <v>384.96309000000474</v>
      </c>
      <c r="J112" s="28">
        <v>2.3232246299729198E-3</v>
      </c>
      <c r="K112" s="27">
        <v>129284.78445000004</v>
      </c>
      <c r="L112" s="28">
        <v>0.24710697951524718</v>
      </c>
      <c r="M112" s="46"/>
      <c r="N112" s="45"/>
      <c r="O112" s="46"/>
      <c r="P112" s="45"/>
    </row>
    <row r="113" spans="1:16" s="1" customFormat="1" x14ac:dyDescent="0.2">
      <c r="A113" s="23" t="s">
        <v>13</v>
      </c>
      <c r="B113" s="12">
        <v>76132.688609999997</v>
      </c>
      <c r="C113" s="12">
        <v>272950.07222999999</v>
      </c>
      <c r="D113" s="23">
        <v>56667.84418</v>
      </c>
      <c r="E113" s="23">
        <v>69795.695600000006</v>
      </c>
      <c r="F113" s="23">
        <v>90327.303040000013</v>
      </c>
      <c r="G113" s="23">
        <v>88751.601159999991</v>
      </c>
      <c r="H113" s="39">
        <v>305542.44397999998</v>
      </c>
      <c r="I113" s="33">
        <v>12618.912549999994</v>
      </c>
      <c r="J113" s="28">
        <v>0.16574894149137531</v>
      </c>
      <c r="K113" s="27">
        <v>32592.371749999991</v>
      </c>
      <c r="L113" s="28">
        <v>0.11940781507665688</v>
      </c>
      <c r="M113" s="46"/>
      <c r="N113" s="45"/>
      <c r="O113" s="46"/>
      <c r="P113" s="45"/>
    </row>
    <row r="114" spans="1:16" s="1" customFormat="1" x14ac:dyDescent="0.2">
      <c r="A114" s="23" t="s">
        <v>14</v>
      </c>
      <c r="B114" s="12">
        <v>56856.08354</v>
      </c>
      <c r="C114" s="12">
        <v>482145.28825000004</v>
      </c>
      <c r="D114" s="23">
        <v>79158.631030000004</v>
      </c>
      <c r="E114" s="23">
        <v>52956.175779999998</v>
      </c>
      <c r="F114" s="23">
        <v>104823.24634</v>
      </c>
      <c r="G114" s="23">
        <v>42231.040850000005</v>
      </c>
      <c r="H114" s="39">
        <v>279169.09399999998</v>
      </c>
      <c r="I114" s="33">
        <v>-14625.042689999995</v>
      </c>
      <c r="J114" s="28">
        <v>-0.25722916140910113</v>
      </c>
      <c r="K114" s="27">
        <v>-202976.19425000006</v>
      </c>
      <c r="L114" s="28">
        <v>-0.42098553941432204</v>
      </c>
      <c r="M114" s="46"/>
      <c r="N114" s="45"/>
      <c r="O114" s="46"/>
      <c r="P114" s="45"/>
    </row>
    <row r="115" spans="1:16" s="1" customFormat="1" x14ac:dyDescent="0.2">
      <c r="A115" s="23" t="s">
        <v>15</v>
      </c>
      <c r="B115" s="12">
        <v>83632.787660000002</v>
      </c>
      <c r="C115" s="12">
        <v>314310.16888000001</v>
      </c>
      <c r="D115" s="23">
        <v>85770.473729999998</v>
      </c>
      <c r="E115" s="23">
        <v>89266.386329999994</v>
      </c>
      <c r="F115" s="23">
        <v>102857.85402</v>
      </c>
      <c r="G115" s="23">
        <v>96700.267670000001</v>
      </c>
      <c r="H115" s="39">
        <v>374594.98174999992</v>
      </c>
      <c r="I115" s="33">
        <v>13067.480009999999</v>
      </c>
      <c r="J115" s="28">
        <v>0.1562482894044428</v>
      </c>
      <c r="K115" s="27">
        <v>60284.812869999907</v>
      </c>
      <c r="L115" s="28">
        <v>0.19180038967500268</v>
      </c>
      <c r="M115" s="46"/>
      <c r="N115" s="45"/>
      <c r="O115" s="46"/>
      <c r="P115" s="45"/>
    </row>
    <row r="116" spans="1:16" s="14" customFormat="1" x14ac:dyDescent="0.2">
      <c r="A116" s="19" t="s">
        <v>16</v>
      </c>
      <c r="B116" s="13">
        <v>993921.15961999993</v>
      </c>
      <c r="C116" s="13">
        <v>4466958.40448</v>
      </c>
      <c r="D116" s="24">
        <v>967205.53374999983</v>
      </c>
      <c r="E116" s="24">
        <v>850151.96593000006</v>
      </c>
      <c r="F116" s="24">
        <v>1024015.4942300001</v>
      </c>
      <c r="G116" s="24">
        <v>947303.44754999992</v>
      </c>
      <c r="H116" s="17">
        <v>3788676.4414599994</v>
      </c>
      <c r="I116" s="19">
        <v>-46617.712070000009</v>
      </c>
      <c r="J116" s="31">
        <v>-4.6902826867900704E-2</v>
      </c>
      <c r="K116" s="30">
        <v>-678281.96302000061</v>
      </c>
      <c r="L116" s="31">
        <v>-0.15184425320364259</v>
      </c>
      <c r="M116" s="49"/>
      <c r="N116" s="78"/>
      <c r="O116" s="49"/>
      <c r="P116" s="78"/>
    </row>
    <row r="117" spans="1:16" s="1" customFormat="1" x14ac:dyDescent="0.2">
      <c r="B117" s="5"/>
      <c r="C117" s="5"/>
      <c r="D117" s="5"/>
      <c r="E117" s="5"/>
      <c r="F117" s="5"/>
      <c r="G117" s="5"/>
      <c r="H117" s="4"/>
      <c r="M117" s="46"/>
      <c r="N117" s="45"/>
      <c r="O117" s="46"/>
      <c r="P117" s="45"/>
    </row>
    <row r="118" spans="1:16" s="1" customFormat="1" x14ac:dyDescent="0.2">
      <c r="A118" s="1" t="s">
        <v>17</v>
      </c>
      <c r="B118" s="5"/>
      <c r="C118" s="5"/>
      <c r="D118" s="5"/>
      <c r="E118" s="5"/>
      <c r="F118" s="5"/>
      <c r="G118" s="5"/>
      <c r="H118" s="4"/>
      <c r="M118" s="46"/>
      <c r="N118" s="45"/>
      <c r="O118" s="46"/>
      <c r="P118" s="45"/>
    </row>
    <row r="119" spans="1:16" s="1" customFormat="1" x14ac:dyDescent="0.2">
      <c r="A119" s="1" t="s">
        <v>18</v>
      </c>
      <c r="B119" s="5"/>
      <c r="C119" s="5"/>
      <c r="D119" s="5"/>
      <c r="E119" s="5"/>
      <c r="F119" s="5"/>
      <c r="G119" s="5"/>
      <c r="H119" s="4"/>
      <c r="I119" s="10"/>
      <c r="M119" s="46"/>
      <c r="N119" s="45"/>
      <c r="O119" s="46"/>
      <c r="P119" s="45"/>
    </row>
    <row r="120" spans="1:16" s="1" customFormat="1" x14ac:dyDescent="0.2">
      <c r="A120" s="1" t="s">
        <v>19</v>
      </c>
      <c r="B120" s="5"/>
      <c r="C120" s="5"/>
      <c r="D120" s="5"/>
      <c r="E120" s="5"/>
      <c r="F120" s="5"/>
      <c r="G120" s="5"/>
      <c r="H120" s="4"/>
      <c r="I120" s="10"/>
      <c r="M120" s="46"/>
      <c r="N120" s="45"/>
      <c r="O120" s="46"/>
      <c r="P120" s="45"/>
    </row>
  </sheetData>
  <mergeCells count="40">
    <mergeCell ref="A99:L99"/>
    <mergeCell ref="A100:L100"/>
    <mergeCell ref="A101:L101"/>
    <mergeCell ref="A103:A104"/>
    <mergeCell ref="B103:C103"/>
    <mergeCell ref="D103:H103"/>
    <mergeCell ref="I103:J103"/>
    <mergeCell ref="K103:L103"/>
    <mergeCell ref="A75:L75"/>
    <mergeCell ref="A76:L76"/>
    <mergeCell ref="A77:L77"/>
    <mergeCell ref="A79:A80"/>
    <mergeCell ref="B79:C79"/>
    <mergeCell ref="D79:H79"/>
    <mergeCell ref="I79:J79"/>
    <mergeCell ref="K79:L79"/>
    <mergeCell ref="A51:L51"/>
    <mergeCell ref="A52:L52"/>
    <mergeCell ref="A53:L53"/>
    <mergeCell ref="A55:A56"/>
    <mergeCell ref="B55:C55"/>
    <mergeCell ref="D55:H55"/>
    <mergeCell ref="I55:J55"/>
    <mergeCell ref="K55:L55"/>
    <mergeCell ref="A27:L27"/>
    <mergeCell ref="A28:L28"/>
    <mergeCell ref="A29:L29"/>
    <mergeCell ref="A31:A32"/>
    <mergeCell ref="B31:C31"/>
    <mergeCell ref="D31:H31"/>
    <mergeCell ref="I31:J31"/>
    <mergeCell ref="K31:L31"/>
    <mergeCell ref="A2:L2"/>
    <mergeCell ref="A3:L3"/>
    <mergeCell ref="A4:L4"/>
    <mergeCell ref="A6:A7"/>
    <mergeCell ref="B6:C6"/>
    <mergeCell ref="D6:H6"/>
    <mergeCell ref="I6:J6"/>
    <mergeCell ref="K6:L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20"/>
  <sheetViews>
    <sheetView workbookViewId="0">
      <selection activeCell="N8" sqref="N8"/>
    </sheetView>
  </sheetViews>
  <sheetFormatPr baseColWidth="10" defaultColWidth="11.28515625" defaultRowHeight="11.25" x14ac:dyDescent="0.2"/>
  <cols>
    <col min="1" max="1" width="21.5703125" style="11" customWidth="1"/>
    <col min="2" max="2" width="10.28515625" style="11" customWidth="1"/>
    <col min="3" max="3" width="12.85546875" style="11" customWidth="1"/>
    <col min="4" max="4" width="9.42578125" style="11" customWidth="1"/>
    <col min="5" max="5" width="9" style="11" customWidth="1"/>
    <col min="6" max="6" width="9.85546875" style="11" customWidth="1"/>
    <col min="7" max="7" width="9" style="11" customWidth="1"/>
    <col min="8" max="8" width="9.28515625" style="15" customWidth="1"/>
    <col min="9" max="9" width="13.5703125" style="15" customWidth="1"/>
    <col min="10" max="10" width="9" style="11" customWidth="1"/>
    <col min="11" max="11" width="7.85546875" style="48" customWidth="1"/>
    <col min="12" max="12" width="10.140625" style="11" customWidth="1"/>
    <col min="13" max="13" width="10.140625" style="48" customWidth="1"/>
    <col min="14" max="14" width="11.28515625" style="47"/>
    <col min="15" max="15" width="11.28515625" style="48"/>
    <col min="16" max="16" width="11.28515625" style="47"/>
    <col min="17" max="17" width="11.28515625" style="48"/>
    <col min="18" max="16384" width="11.28515625" style="11"/>
  </cols>
  <sheetData>
    <row r="2" spans="1:21" s="1" customForma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46"/>
      <c r="O2" s="45"/>
      <c r="P2" s="46"/>
      <c r="Q2" s="45"/>
    </row>
    <row r="3" spans="1:21" s="1" customFormat="1" x14ac:dyDescent="0.2">
      <c r="A3" s="142" t="s">
        <v>62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</row>
    <row r="4" spans="1:21" s="1" customFormat="1" x14ac:dyDescent="0.2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46"/>
      <c r="O4" s="45"/>
      <c r="P4" s="46"/>
      <c r="Q4" s="45"/>
    </row>
    <row r="5" spans="1:21" s="1" customFormat="1" x14ac:dyDescent="0.2">
      <c r="A5" s="86"/>
      <c r="B5" s="86"/>
      <c r="C5" s="86"/>
      <c r="D5" s="86"/>
      <c r="E5" s="86"/>
      <c r="F5" s="86"/>
      <c r="G5" s="86"/>
      <c r="H5" s="18"/>
      <c r="I5" s="18"/>
      <c r="J5" s="86"/>
      <c r="K5" s="88"/>
      <c r="M5" s="45"/>
      <c r="N5" s="46"/>
      <c r="O5" s="45"/>
      <c r="P5" s="46"/>
      <c r="Q5" s="45"/>
    </row>
    <row r="6" spans="1:21" s="1" customFormat="1" x14ac:dyDescent="0.2">
      <c r="A6" s="143" t="s">
        <v>2</v>
      </c>
      <c r="B6" s="146" t="s">
        <v>20</v>
      </c>
      <c r="C6" s="146"/>
      <c r="D6" s="145" t="s">
        <v>29</v>
      </c>
      <c r="E6" s="145"/>
      <c r="F6" s="145"/>
      <c r="G6" s="145"/>
      <c r="H6" s="145"/>
      <c r="I6" s="145"/>
      <c r="J6" s="146" t="s">
        <v>60</v>
      </c>
      <c r="K6" s="146"/>
      <c r="L6" s="146" t="s">
        <v>61</v>
      </c>
      <c r="M6" s="146"/>
      <c r="N6" s="46"/>
      <c r="O6" s="45"/>
      <c r="P6" s="46"/>
      <c r="Q6" s="45"/>
    </row>
    <row r="7" spans="1:21" s="1" customFormat="1" x14ac:dyDescent="0.2">
      <c r="A7" s="144"/>
      <c r="B7" s="17" t="s">
        <v>57</v>
      </c>
      <c r="C7" s="17" t="s">
        <v>58</v>
      </c>
      <c r="D7" s="87" t="s">
        <v>38</v>
      </c>
      <c r="E7" s="87" t="s">
        <v>39</v>
      </c>
      <c r="F7" s="87" t="s">
        <v>43</v>
      </c>
      <c r="G7" s="87" t="s">
        <v>50</v>
      </c>
      <c r="H7" s="138" t="s">
        <v>56</v>
      </c>
      <c r="I7" s="87" t="s">
        <v>59</v>
      </c>
      <c r="J7" s="40" t="s">
        <v>3</v>
      </c>
      <c r="K7" s="89" t="s">
        <v>4</v>
      </c>
      <c r="L7" s="40" t="s">
        <v>3</v>
      </c>
      <c r="M7" s="92" t="s">
        <v>4</v>
      </c>
      <c r="N7" s="46"/>
      <c r="O7" s="45"/>
      <c r="P7" s="46"/>
      <c r="Q7" s="45"/>
    </row>
    <row r="8" spans="1:21" s="1" customFormat="1" x14ac:dyDescent="0.2">
      <c r="A8" s="23" t="s">
        <v>5</v>
      </c>
      <c r="B8" s="26">
        <v>25141.620159999999</v>
      </c>
      <c r="C8" s="12">
        <v>401274.54335999995</v>
      </c>
      <c r="D8" s="12">
        <v>27009.043170000001</v>
      </c>
      <c r="E8" s="12">
        <v>6670.6986400000005</v>
      </c>
      <c r="F8" s="12">
        <v>23489.741160000001</v>
      </c>
      <c r="G8" s="12">
        <v>33338.509209999997</v>
      </c>
      <c r="H8" s="12">
        <v>19067.685809999999</v>
      </c>
      <c r="I8" s="12">
        <v>109575.67799</v>
      </c>
      <c r="J8" s="27">
        <v>-6073.9343499999995</v>
      </c>
      <c r="K8" s="90">
        <v>-0.24158882010569682</v>
      </c>
      <c r="L8" s="27">
        <v>-291698.86536999996</v>
      </c>
      <c r="M8" s="90">
        <v>-0.72693090104224445</v>
      </c>
      <c r="N8" s="46"/>
      <c r="O8" s="45"/>
      <c r="P8" s="46"/>
      <c r="Q8" s="45"/>
      <c r="R8" s="44"/>
      <c r="S8" s="44"/>
      <c r="T8" s="44"/>
      <c r="U8" s="44"/>
    </row>
    <row r="9" spans="1:21" s="1" customFormat="1" x14ac:dyDescent="0.2">
      <c r="A9" s="23" t="s">
        <v>6</v>
      </c>
      <c r="B9" s="26">
        <v>171106.78068999999</v>
      </c>
      <c r="C9" s="12">
        <v>501530.39652000001</v>
      </c>
      <c r="D9" s="12">
        <v>27019.908380000004</v>
      </c>
      <c r="E9" s="12">
        <v>44415.375010000003</v>
      </c>
      <c r="F9" s="12">
        <v>110543.56215000001</v>
      </c>
      <c r="G9" s="12">
        <v>41741.15597</v>
      </c>
      <c r="H9" s="12">
        <v>152366.11705</v>
      </c>
      <c r="I9" s="12">
        <v>376086.11855999997</v>
      </c>
      <c r="J9" s="27">
        <v>-18740.663639999984</v>
      </c>
      <c r="K9" s="90">
        <v>-0.10952613078468865</v>
      </c>
      <c r="L9" s="27">
        <v>-125444.27796000004</v>
      </c>
      <c r="M9" s="90">
        <v>-0.25012298123987697</v>
      </c>
      <c r="N9" s="46"/>
      <c r="O9" s="45"/>
      <c r="P9" s="46"/>
      <c r="Q9" s="45"/>
      <c r="R9" s="44"/>
      <c r="S9" s="44"/>
      <c r="T9" s="44"/>
      <c r="U9" s="44"/>
    </row>
    <row r="10" spans="1:21" s="1" customFormat="1" x14ac:dyDescent="0.2">
      <c r="A10" s="23" t="s">
        <v>7</v>
      </c>
      <c r="B10" s="26">
        <v>13985.133729999998</v>
      </c>
      <c r="C10" s="12">
        <v>88830.408580000003</v>
      </c>
      <c r="D10" s="12">
        <v>21071.617480000001</v>
      </c>
      <c r="E10" s="12">
        <v>15831.340330000001</v>
      </c>
      <c r="F10" s="12">
        <v>17197.75937</v>
      </c>
      <c r="G10" s="12">
        <v>13525.663879999998</v>
      </c>
      <c r="H10" s="12">
        <v>12472.293900000001</v>
      </c>
      <c r="I10" s="12">
        <v>80098.674960000004</v>
      </c>
      <c r="J10" s="27">
        <v>-1512.8398299999972</v>
      </c>
      <c r="K10" s="90">
        <v>-0.10817485618709188</v>
      </c>
      <c r="L10" s="27">
        <v>-8731.7336199999991</v>
      </c>
      <c r="M10" s="90">
        <v>-9.8296672947713271E-2</v>
      </c>
      <c r="N10" s="46"/>
      <c r="O10" s="45"/>
      <c r="P10" s="46"/>
      <c r="Q10" s="45"/>
      <c r="R10" s="44"/>
      <c r="S10" s="44"/>
      <c r="T10" s="44"/>
      <c r="U10" s="44"/>
    </row>
    <row r="11" spans="1:21" s="1" customFormat="1" x14ac:dyDescent="0.2">
      <c r="A11" s="23" t="s">
        <v>8</v>
      </c>
      <c r="B11" s="26">
        <v>45241.96531</v>
      </c>
      <c r="C11" s="12">
        <v>192994.38746999999</v>
      </c>
      <c r="D11" s="12">
        <v>41733.25028</v>
      </c>
      <c r="E11" s="12">
        <v>31226.092420000001</v>
      </c>
      <c r="F11" s="12">
        <v>44213.219320000004</v>
      </c>
      <c r="G11" s="12">
        <v>54649.11664</v>
      </c>
      <c r="H11" s="12">
        <v>54882.540869999997</v>
      </c>
      <c r="I11" s="12">
        <v>226704.21953</v>
      </c>
      <c r="J11" s="27">
        <v>9640.5755599999975</v>
      </c>
      <c r="K11" s="90">
        <v>0.2130892301857874</v>
      </c>
      <c r="L11" s="27">
        <v>33709.832060000015</v>
      </c>
      <c r="M11" s="90">
        <v>0.17466742168986671</v>
      </c>
      <c r="N11" s="46"/>
      <c r="O11" s="45"/>
      <c r="P11" s="46"/>
      <c r="Q11" s="45"/>
      <c r="R11" s="44"/>
      <c r="S11" s="44"/>
      <c r="T11" s="44"/>
      <c r="U11" s="44"/>
    </row>
    <row r="12" spans="1:21" s="1" customFormat="1" x14ac:dyDescent="0.2">
      <c r="A12" s="23" t="s">
        <v>9</v>
      </c>
      <c r="B12" s="26">
        <v>7444.4009599999999</v>
      </c>
      <c r="C12" s="12">
        <v>61182.424569999996</v>
      </c>
      <c r="D12" s="12">
        <v>6726.1039700000001</v>
      </c>
      <c r="E12" s="12">
        <v>9223.6036500000009</v>
      </c>
      <c r="F12" s="12">
        <v>9539.0111199999992</v>
      </c>
      <c r="G12" s="12">
        <v>18800.005990000001</v>
      </c>
      <c r="H12" s="12">
        <v>18724.163619999999</v>
      </c>
      <c r="I12" s="12">
        <v>63012.888350000001</v>
      </c>
      <c r="J12" s="27">
        <v>11279.76266</v>
      </c>
      <c r="K12" s="90">
        <v>1.5152008496866349</v>
      </c>
      <c r="L12" s="27">
        <v>1830.4637800000055</v>
      </c>
      <c r="M12" s="90">
        <v>2.991813078453176E-2</v>
      </c>
      <c r="N12" s="46"/>
      <c r="O12" s="45"/>
      <c r="P12" s="46"/>
      <c r="Q12" s="45"/>
      <c r="R12" s="44"/>
      <c r="S12" s="44"/>
      <c r="T12" s="44"/>
      <c r="U12" s="44"/>
    </row>
    <row r="13" spans="1:21" s="1" customFormat="1" x14ac:dyDescent="0.2">
      <c r="A13" s="23" t="s">
        <v>10</v>
      </c>
      <c r="B13" s="26">
        <v>5651.6084300000002</v>
      </c>
      <c r="C13" s="12">
        <v>21644.079019999997</v>
      </c>
      <c r="D13" s="12">
        <v>1463.2342200000001</v>
      </c>
      <c r="E13" s="12">
        <v>477.86417999999998</v>
      </c>
      <c r="F13" s="12">
        <v>936.53954999999996</v>
      </c>
      <c r="G13" s="12">
        <v>2208.9769900000001</v>
      </c>
      <c r="H13" s="12">
        <v>526.17895999999996</v>
      </c>
      <c r="I13" s="12">
        <v>5612.7939000000006</v>
      </c>
      <c r="J13" s="27">
        <v>-5125.42947</v>
      </c>
      <c r="K13" s="90">
        <v>-0.90689748475727294</v>
      </c>
      <c r="L13" s="27">
        <v>-16031.285119999997</v>
      </c>
      <c r="M13" s="90">
        <v>-0.7406776285184713</v>
      </c>
      <c r="N13" s="46"/>
      <c r="O13" s="45"/>
      <c r="P13" s="46"/>
      <c r="Q13" s="45"/>
      <c r="R13" s="44"/>
      <c r="S13" s="44"/>
      <c r="T13" s="44"/>
      <c r="U13" s="44"/>
    </row>
    <row r="14" spans="1:21" s="1" customFormat="1" x14ac:dyDescent="0.2">
      <c r="A14" s="23" t="s">
        <v>11</v>
      </c>
      <c r="B14" s="26">
        <v>967206.95208999992</v>
      </c>
      <c r="C14" s="12">
        <v>5289710.0872400003</v>
      </c>
      <c r="D14" s="12">
        <v>998961.1865800001</v>
      </c>
      <c r="E14" s="12">
        <v>888906.37760999997</v>
      </c>
      <c r="F14" s="12">
        <v>1008441.8288900001</v>
      </c>
      <c r="G14" s="12">
        <v>906421.36252999993</v>
      </c>
      <c r="H14" s="12">
        <v>911561.82135999994</v>
      </c>
      <c r="I14" s="12">
        <v>4714292.5769699998</v>
      </c>
      <c r="J14" s="27">
        <v>-55645.130729999975</v>
      </c>
      <c r="K14" s="90">
        <v>-5.7531772915567436E-2</v>
      </c>
      <c r="L14" s="27">
        <v>-575417.51027000044</v>
      </c>
      <c r="M14" s="90">
        <v>-0.10878053821097688</v>
      </c>
      <c r="N14" s="46"/>
      <c r="O14" s="45"/>
      <c r="P14" s="46"/>
      <c r="Q14" s="45"/>
      <c r="R14" s="44"/>
      <c r="S14" s="44"/>
      <c r="T14" s="44"/>
      <c r="U14" s="44"/>
    </row>
    <row r="15" spans="1:21" s="1" customFormat="1" x14ac:dyDescent="0.2">
      <c r="A15" s="23" t="s">
        <v>12</v>
      </c>
      <c r="B15" s="26">
        <v>180901.48509999999</v>
      </c>
      <c r="C15" s="12">
        <v>1128542.48654</v>
      </c>
      <c r="D15" s="12">
        <v>270141.549</v>
      </c>
      <c r="E15" s="12">
        <v>256012.12984000001</v>
      </c>
      <c r="F15" s="12">
        <v>262175.42469999997</v>
      </c>
      <c r="G15" s="12">
        <v>263402.43891999999</v>
      </c>
      <c r="H15" s="12">
        <v>275357.61268000002</v>
      </c>
      <c r="I15" s="12">
        <v>1327089.1551399999</v>
      </c>
      <c r="J15" s="27">
        <v>94456.127580000029</v>
      </c>
      <c r="K15" s="90">
        <v>0.52214125012730506</v>
      </c>
      <c r="L15" s="27">
        <v>198546.66859999998</v>
      </c>
      <c r="M15" s="90">
        <v>0.17593193961950382</v>
      </c>
      <c r="N15" s="46"/>
      <c r="O15" s="45"/>
      <c r="P15" s="46"/>
      <c r="Q15" s="45"/>
      <c r="R15" s="44"/>
      <c r="S15" s="44"/>
      <c r="T15" s="44"/>
      <c r="U15" s="44"/>
    </row>
    <row r="16" spans="1:21" s="1" customFormat="1" x14ac:dyDescent="0.2">
      <c r="A16" s="23" t="s">
        <v>13</v>
      </c>
      <c r="B16" s="26">
        <v>217798.27809000001</v>
      </c>
      <c r="C16" s="12">
        <v>1055846.5619999999</v>
      </c>
      <c r="D16" s="12">
        <v>218229.35580000002</v>
      </c>
      <c r="E16" s="12">
        <v>231405.66501000006</v>
      </c>
      <c r="F16" s="12">
        <v>271780.05933000002</v>
      </c>
      <c r="G16" s="12">
        <v>249059.50242999999</v>
      </c>
      <c r="H16" s="12">
        <v>247291.82429000005</v>
      </c>
      <c r="I16" s="12">
        <v>1217766.4068600002</v>
      </c>
      <c r="J16" s="27">
        <v>29493.546200000041</v>
      </c>
      <c r="K16" s="90">
        <v>0.13541680154060964</v>
      </c>
      <c r="L16" s="27">
        <v>161919.8448600003</v>
      </c>
      <c r="M16" s="90">
        <v>0.15335546914438902</v>
      </c>
      <c r="N16" s="46"/>
      <c r="O16" s="45"/>
      <c r="P16" s="46"/>
      <c r="Q16" s="45"/>
      <c r="R16" s="44"/>
      <c r="S16" s="44"/>
      <c r="T16" s="44"/>
      <c r="U16" s="44"/>
    </row>
    <row r="17" spans="1:21" s="1" customFormat="1" x14ac:dyDescent="0.2">
      <c r="A17" s="23" t="s">
        <v>14</v>
      </c>
      <c r="B17" s="26">
        <v>258505.22253</v>
      </c>
      <c r="C17" s="12">
        <v>1438198.0127999999</v>
      </c>
      <c r="D17" s="12">
        <v>278850.21843000001</v>
      </c>
      <c r="E17" s="12">
        <v>210110.86249</v>
      </c>
      <c r="F17" s="12">
        <v>298059.51699000003</v>
      </c>
      <c r="G17" s="12">
        <v>235757.94299000001</v>
      </c>
      <c r="H17" s="12">
        <v>213479.00951</v>
      </c>
      <c r="I17" s="12">
        <v>1236257.5504100001</v>
      </c>
      <c r="J17" s="27">
        <v>-45026.213019999996</v>
      </c>
      <c r="K17" s="90">
        <v>-0.17417912326616392</v>
      </c>
      <c r="L17" s="27">
        <v>-201940.46238999977</v>
      </c>
      <c r="M17" s="90">
        <v>-0.14041214116048306</v>
      </c>
      <c r="N17" s="46"/>
      <c r="O17" s="45"/>
      <c r="P17" s="46"/>
      <c r="Q17" s="45"/>
      <c r="R17" s="44"/>
      <c r="S17" s="44"/>
      <c r="T17" s="44"/>
      <c r="U17" s="44"/>
    </row>
    <row r="18" spans="1:21" s="1" customFormat="1" x14ac:dyDescent="0.2">
      <c r="A18" s="23" t="s">
        <v>15</v>
      </c>
      <c r="B18" s="26">
        <v>285385.21829000005</v>
      </c>
      <c r="C18" s="12">
        <v>1246075.6515300001</v>
      </c>
      <c r="D18" s="12">
        <v>220500.19588999997</v>
      </c>
      <c r="E18" s="12">
        <v>220533.17326999997</v>
      </c>
      <c r="F18" s="12">
        <v>261025.13364000001</v>
      </c>
      <c r="G18" s="12">
        <v>269655.20843</v>
      </c>
      <c r="H18" s="12">
        <v>284285.43284999998</v>
      </c>
      <c r="I18" s="12">
        <v>1255999.14408</v>
      </c>
      <c r="J18" s="27">
        <v>-1099.7854400000651</v>
      </c>
      <c r="K18" s="90">
        <v>-3.8536874705349389E-3</v>
      </c>
      <c r="L18" s="27">
        <v>9923.4925499998499</v>
      </c>
      <c r="M18" s="90">
        <v>7.9637962091749781E-3</v>
      </c>
      <c r="N18" s="46"/>
      <c r="O18" s="45"/>
      <c r="P18" s="46"/>
      <c r="Q18" s="45"/>
      <c r="R18" s="44"/>
      <c r="S18" s="44"/>
      <c r="T18" s="44"/>
      <c r="U18" s="44"/>
    </row>
    <row r="19" spans="1:21" s="14" customFormat="1" x14ac:dyDescent="0.2">
      <c r="A19" s="19" t="s">
        <v>16</v>
      </c>
      <c r="B19" s="29">
        <v>2178368.6653799997</v>
      </c>
      <c r="C19" s="13">
        <v>11425829.03963</v>
      </c>
      <c r="D19" s="13">
        <v>2111705.6631999998</v>
      </c>
      <c r="E19" s="13">
        <v>1914813.18245</v>
      </c>
      <c r="F19" s="13">
        <v>2307401.7962200004</v>
      </c>
      <c r="G19" s="13">
        <v>2088559.8839800002</v>
      </c>
      <c r="H19" s="41">
        <v>2190014.6809</v>
      </c>
      <c r="I19" s="41">
        <v>10612495.20675</v>
      </c>
      <c r="J19" s="27">
        <v>11646.015520000365</v>
      </c>
      <c r="K19" s="90">
        <v>5.3462096224050626E-3</v>
      </c>
      <c r="L19" s="27">
        <v>-813333.83287999965</v>
      </c>
      <c r="M19" s="90">
        <v>-7.1183791570746058E-2</v>
      </c>
      <c r="N19" s="49"/>
      <c r="O19" s="78"/>
      <c r="P19" s="49"/>
      <c r="Q19" s="78"/>
      <c r="R19" s="85"/>
      <c r="S19" s="85"/>
      <c r="T19" s="85"/>
      <c r="U19" s="85"/>
    </row>
    <row r="20" spans="1:21" s="1" customFormat="1" x14ac:dyDescent="0.2">
      <c r="B20" s="3"/>
      <c r="C20" s="3"/>
      <c r="D20" s="3"/>
      <c r="E20" s="3"/>
      <c r="F20" s="3"/>
      <c r="G20" s="3"/>
      <c r="H20" s="139"/>
      <c r="I20" s="4"/>
      <c r="J20" s="10"/>
      <c r="K20" s="94"/>
      <c r="M20" s="45"/>
      <c r="N20" s="46"/>
      <c r="O20" s="45"/>
      <c r="P20" s="46"/>
      <c r="Q20" s="45"/>
    </row>
    <row r="21" spans="1:21" s="1" customFormat="1" x14ac:dyDescent="0.2">
      <c r="A21" s="1" t="s">
        <v>17</v>
      </c>
      <c r="B21" s="5"/>
      <c r="C21" s="5"/>
      <c r="D21" s="5"/>
      <c r="E21" s="5"/>
      <c r="F21" s="5"/>
      <c r="G21" s="5"/>
      <c r="H21" s="140"/>
      <c r="I21" s="5"/>
      <c r="J21" s="10"/>
      <c r="K21" s="45"/>
      <c r="L21" s="5"/>
      <c r="M21" s="45"/>
      <c r="N21" s="46"/>
      <c r="O21" s="45"/>
      <c r="P21" s="46"/>
      <c r="Q21" s="45"/>
    </row>
    <row r="22" spans="1:21" s="1" customFormat="1" x14ac:dyDescent="0.2">
      <c r="A22" s="1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46"/>
      <c r="O22" s="45"/>
      <c r="P22" s="46"/>
      <c r="Q22" s="45"/>
    </row>
    <row r="23" spans="1:21" s="1" customFormat="1" x14ac:dyDescent="0.2">
      <c r="A23" s="1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46"/>
      <c r="O23" s="45"/>
      <c r="P23" s="46"/>
      <c r="Q23" s="45"/>
    </row>
    <row r="24" spans="1:21" s="1" customFormat="1" x14ac:dyDescent="0.2">
      <c r="B24" s="16"/>
      <c r="C24" s="16"/>
      <c r="D24" s="16"/>
      <c r="E24" s="16"/>
      <c r="F24" s="16"/>
      <c r="G24" s="16"/>
      <c r="H24" s="16"/>
      <c r="I24" s="16"/>
      <c r="J24" s="10"/>
      <c r="K24" s="16"/>
      <c r="L24" s="16"/>
      <c r="M24" s="16"/>
      <c r="N24" s="46"/>
      <c r="O24" s="45"/>
      <c r="P24" s="46"/>
      <c r="Q24" s="45"/>
    </row>
    <row r="25" spans="1:21" x14ac:dyDescent="0.2">
      <c r="J25" s="10"/>
    </row>
    <row r="26" spans="1:21" x14ac:dyDescent="0.2">
      <c r="J26" s="10"/>
    </row>
    <row r="27" spans="1:21" s="1" customFormat="1" ht="12" customHeight="1" x14ac:dyDescent="0.2">
      <c r="A27" s="142" t="s">
        <v>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46"/>
      <c r="O27" s="45"/>
      <c r="P27" s="46"/>
      <c r="Q27" s="45"/>
    </row>
    <row r="28" spans="1:21" s="1" customFormat="1" x14ac:dyDescent="0.2">
      <c r="A28" s="142" t="s">
        <v>62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21" s="1" customFormat="1" x14ac:dyDescent="0.2">
      <c r="A29" s="142" t="s">
        <v>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46"/>
      <c r="O29" s="45"/>
      <c r="P29" s="46"/>
      <c r="Q29" s="45"/>
    </row>
    <row r="30" spans="1:21" s="1" customFormat="1" x14ac:dyDescent="0.2">
      <c r="A30" s="86"/>
      <c r="B30" s="86"/>
      <c r="C30" s="86"/>
      <c r="D30" s="86"/>
      <c r="E30" s="86"/>
      <c r="F30" s="86"/>
      <c r="G30" s="86"/>
      <c r="H30" s="18"/>
      <c r="I30" s="18"/>
      <c r="J30" s="86"/>
      <c r="K30" s="45"/>
      <c r="M30" s="45"/>
      <c r="N30" s="46"/>
      <c r="O30" s="45"/>
      <c r="P30" s="46"/>
      <c r="Q30" s="45"/>
    </row>
    <row r="31" spans="1:21" s="1" customFormat="1" x14ac:dyDescent="0.2">
      <c r="A31" s="143" t="s">
        <v>2</v>
      </c>
      <c r="B31" s="146" t="s">
        <v>21</v>
      </c>
      <c r="C31" s="146"/>
      <c r="D31" s="145" t="s">
        <v>31</v>
      </c>
      <c r="E31" s="145"/>
      <c r="F31" s="145"/>
      <c r="G31" s="145"/>
      <c r="H31" s="145"/>
      <c r="I31" s="145"/>
      <c r="J31" s="146" t="s">
        <v>60</v>
      </c>
      <c r="K31" s="146"/>
      <c r="L31" s="146" t="s">
        <v>61</v>
      </c>
      <c r="M31" s="146"/>
      <c r="N31" s="46"/>
      <c r="O31" s="45"/>
      <c r="P31" s="46"/>
      <c r="Q31" s="45"/>
    </row>
    <row r="32" spans="1:21" s="1" customFormat="1" x14ac:dyDescent="0.2">
      <c r="A32" s="144"/>
      <c r="B32" s="17" t="s">
        <v>57</v>
      </c>
      <c r="C32" s="17" t="s">
        <v>58</v>
      </c>
      <c r="D32" s="87" t="s">
        <v>38</v>
      </c>
      <c r="E32" s="87" t="s">
        <v>39</v>
      </c>
      <c r="F32" s="87" t="s">
        <v>43</v>
      </c>
      <c r="G32" s="87" t="s">
        <v>50</v>
      </c>
      <c r="H32" s="138" t="s">
        <v>56</v>
      </c>
      <c r="I32" s="87" t="s">
        <v>59</v>
      </c>
      <c r="J32" s="40" t="s">
        <v>3</v>
      </c>
      <c r="K32" s="89" t="s">
        <v>4</v>
      </c>
      <c r="L32" s="40" t="s">
        <v>3</v>
      </c>
      <c r="M32" s="92" t="s">
        <v>4</v>
      </c>
      <c r="N32" s="46"/>
      <c r="O32" s="45"/>
      <c r="P32" s="46"/>
      <c r="Q32" s="45"/>
    </row>
    <row r="33" spans="1:17" s="1" customFormat="1" x14ac:dyDescent="0.2">
      <c r="A33" s="23" t="s">
        <v>5</v>
      </c>
      <c r="B33" s="23">
        <v>0</v>
      </c>
      <c r="C33" s="23">
        <v>36992.573819999998</v>
      </c>
      <c r="D33" s="12">
        <v>1891.0812599999999</v>
      </c>
      <c r="E33" s="12">
        <v>879.85947999999996</v>
      </c>
      <c r="F33" s="12">
        <v>2672.6363199999996</v>
      </c>
      <c r="G33" s="12">
        <v>1037.41104</v>
      </c>
      <c r="H33" s="12">
        <v>2060.73533</v>
      </c>
      <c r="I33" s="32">
        <v>8541.72343</v>
      </c>
      <c r="J33" s="33">
        <v>2060.73533</v>
      </c>
      <c r="K33" s="55">
        <v>0</v>
      </c>
      <c r="L33" s="27">
        <v>-28450.85039</v>
      </c>
      <c r="M33" s="90">
        <v>-0.76909626587318114</v>
      </c>
      <c r="N33" s="46"/>
      <c r="O33" s="45"/>
      <c r="P33" s="46"/>
      <c r="Q33" s="45"/>
    </row>
    <row r="34" spans="1:17" s="1" customFormat="1" x14ac:dyDescent="0.2">
      <c r="A34" s="23" t="s">
        <v>6</v>
      </c>
      <c r="B34" s="23">
        <v>2000</v>
      </c>
      <c r="C34" s="23">
        <v>7171.2141499999998</v>
      </c>
      <c r="D34" s="12">
        <v>3000</v>
      </c>
      <c r="E34" s="12">
        <v>23200</v>
      </c>
      <c r="F34" s="12">
        <v>5000</v>
      </c>
      <c r="G34" s="12">
        <v>0.02</v>
      </c>
      <c r="H34" s="12">
        <v>32465.032320000002</v>
      </c>
      <c r="I34" s="32">
        <v>63665.052320000003</v>
      </c>
      <c r="J34" s="33">
        <v>30465.032320000002</v>
      </c>
      <c r="K34" s="55">
        <v>15.232516159999999</v>
      </c>
      <c r="L34" s="27">
        <v>56493.838170000003</v>
      </c>
      <c r="M34" s="90">
        <v>7.8778623798314555</v>
      </c>
      <c r="N34" s="46"/>
      <c r="O34" s="45"/>
      <c r="P34" s="46"/>
      <c r="Q34" s="45"/>
    </row>
    <row r="35" spans="1:17" s="1" customFormat="1" x14ac:dyDescent="0.2">
      <c r="A35" s="23" t="s">
        <v>7</v>
      </c>
      <c r="B35" s="23">
        <v>2345.1999999999998</v>
      </c>
      <c r="C35" s="23">
        <v>19367.880390000002</v>
      </c>
      <c r="D35" s="12">
        <v>5642.6937400000006</v>
      </c>
      <c r="E35" s="12">
        <v>2632.11222</v>
      </c>
      <c r="F35" s="12">
        <v>4739.7028200000004</v>
      </c>
      <c r="G35" s="12">
        <v>3671.9732899999999</v>
      </c>
      <c r="H35" s="12">
        <v>2872.2938300000001</v>
      </c>
      <c r="I35" s="32">
        <v>19558.775900000001</v>
      </c>
      <c r="J35" s="33">
        <v>527.09383000000025</v>
      </c>
      <c r="K35" s="55">
        <v>0.22475431946102686</v>
      </c>
      <c r="L35" s="27">
        <v>190.89550999999847</v>
      </c>
      <c r="M35" s="90">
        <v>9.8562933142938292E-3</v>
      </c>
      <c r="N35" s="46"/>
      <c r="O35" s="45"/>
      <c r="P35" s="46"/>
      <c r="Q35" s="45"/>
    </row>
    <row r="36" spans="1:17" s="1" customFormat="1" x14ac:dyDescent="0.2">
      <c r="A36" s="23" t="s">
        <v>8</v>
      </c>
      <c r="B36" s="23">
        <v>10968.14416</v>
      </c>
      <c r="C36" s="23">
        <v>49341.966659999991</v>
      </c>
      <c r="D36" s="12">
        <v>10123.437830000001</v>
      </c>
      <c r="E36" s="12">
        <v>12349.519779999999</v>
      </c>
      <c r="F36" s="12">
        <v>13897.163759999999</v>
      </c>
      <c r="G36" s="12">
        <v>13320.210279999999</v>
      </c>
      <c r="H36" s="12">
        <v>11629.342630000001</v>
      </c>
      <c r="I36" s="32">
        <v>61319.674279999992</v>
      </c>
      <c r="J36" s="33">
        <v>661.19847000000118</v>
      </c>
      <c r="K36" s="55">
        <v>6.0283532050147803E-2</v>
      </c>
      <c r="L36" s="27">
        <v>11977.707620000001</v>
      </c>
      <c r="M36" s="90">
        <v>0.24274888965279051</v>
      </c>
      <c r="N36" s="46"/>
      <c r="O36" s="45"/>
      <c r="P36" s="46"/>
      <c r="Q36" s="45"/>
    </row>
    <row r="37" spans="1:17" s="1" customFormat="1" x14ac:dyDescent="0.2">
      <c r="A37" s="23" t="s">
        <v>9</v>
      </c>
      <c r="B37" s="23">
        <v>0</v>
      </c>
      <c r="C37" s="23">
        <v>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32">
        <v>0</v>
      </c>
      <c r="J37" s="33">
        <v>0</v>
      </c>
      <c r="K37" s="55">
        <v>0</v>
      </c>
      <c r="L37" s="27">
        <v>-5</v>
      </c>
      <c r="M37" s="90">
        <v>-1</v>
      </c>
      <c r="N37" s="46"/>
      <c r="O37" s="45"/>
      <c r="P37" s="46"/>
      <c r="Q37" s="45"/>
    </row>
    <row r="38" spans="1:17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12">
        <v>10</v>
      </c>
      <c r="H38" s="12">
        <v>20</v>
      </c>
      <c r="I38" s="32">
        <v>50</v>
      </c>
      <c r="J38" s="33">
        <v>20</v>
      </c>
      <c r="K38" s="55">
        <v>0</v>
      </c>
      <c r="L38" s="27">
        <v>50</v>
      </c>
      <c r="M38" s="90">
        <v>0</v>
      </c>
      <c r="N38" s="46"/>
      <c r="O38" s="45"/>
      <c r="P38" s="46"/>
      <c r="Q38" s="45"/>
    </row>
    <row r="39" spans="1:17" s="1" customFormat="1" x14ac:dyDescent="0.2">
      <c r="A39" s="23" t="s">
        <v>11</v>
      </c>
      <c r="B39" s="23">
        <v>12563.700789999999</v>
      </c>
      <c r="C39" s="23">
        <v>82104.56998</v>
      </c>
      <c r="D39" s="12">
        <v>6774.5585000000001</v>
      </c>
      <c r="E39" s="12">
        <v>16218.541700000002</v>
      </c>
      <c r="F39" s="12">
        <v>18535.962070000001</v>
      </c>
      <c r="G39" s="12">
        <v>32789.224269999999</v>
      </c>
      <c r="H39" s="12">
        <v>17261.066569999999</v>
      </c>
      <c r="I39" s="32">
        <v>91579.353109999996</v>
      </c>
      <c r="J39" s="33">
        <v>4697.3657800000001</v>
      </c>
      <c r="K39" s="55">
        <v>0.3738839262822018</v>
      </c>
      <c r="L39" s="27">
        <v>9474.7831299999962</v>
      </c>
      <c r="M39" s="90">
        <v>0.11539897392201159</v>
      </c>
      <c r="N39" s="46"/>
      <c r="O39" s="45"/>
      <c r="P39" s="46"/>
      <c r="Q39" s="45"/>
    </row>
    <row r="40" spans="1:17" s="4" customFormat="1" x14ac:dyDescent="0.2">
      <c r="A40" s="36" t="s">
        <v>12</v>
      </c>
      <c r="B40" s="36">
        <v>18880.168559999998</v>
      </c>
      <c r="C40" s="36">
        <v>155656.19918</v>
      </c>
      <c r="D40" s="12">
        <v>37320.585890000002</v>
      </c>
      <c r="E40" s="12">
        <v>36106.112959999999</v>
      </c>
      <c r="F40" s="12">
        <v>76753.852980000011</v>
      </c>
      <c r="G40" s="12">
        <v>57246.007880000005</v>
      </c>
      <c r="H40" s="12">
        <v>58961.424619999998</v>
      </c>
      <c r="I40" s="32">
        <v>266387.98433000001</v>
      </c>
      <c r="J40" s="39">
        <v>40081.25606</v>
      </c>
      <c r="K40" s="55">
        <v>2.1229289310963653</v>
      </c>
      <c r="L40" s="27">
        <v>110731.78515000001</v>
      </c>
      <c r="M40" s="55">
        <v>0.71138692665847736</v>
      </c>
      <c r="N40" s="79"/>
      <c r="O40" s="80"/>
      <c r="P40" s="79"/>
      <c r="Q40" s="80"/>
    </row>
    <row r="41" spans="1:17" s="1" customFormat="1" x14ac:dyDescent="0.2">
      <c r="A41" s="23" t="s">
        <v>13</v>
      </c>
      <c r="B41" s="23">
        <v>27285.72998</v>
      </c>
      <c r="C41" s="23">
        <v>133141.71114</v>
      </c>
      <c r="D41" s="12">
        <v>26121.574720000004</v>
      </c>
      <c r="E41" s="12">
        <v>22982.214740000003</v>
      </c>
      <c r="F41" s="12">
        <v>26985.305550000001</v>
      </c>
      <c r="G41" s="12">
        <v>29421.639070000001</v>
      </c>
      <c r="H41" s="12">
        <v>24164.017829999997</v>
      </c>
      <c r="I41" s="32">
        <v>129674.75191000001</v>
      </c>
      <c r="J41" s="33">
        <v>-3121.712150000003</v>
      </c>
      <c r="K41" s="55">
        <v>-0.11440823288540081</v>
      </c>
      <c r="L41" s="27">
        <v>-3466.9592299999931</v>
      </c>
      <c r="M41" s="90">
        <v>-2.6039617489626909E-2</v>
      </c>
      <c r="N41" s="46"/>
      <c r="O41" s="45"/>
      <c r="P41" s="46"/>
      <c r="Q41" s="45"/>
    </row>
    <row r="42" spans="1:17" s="1" customFormat="1" x14ac:dyDescent="0.2">
      <c r="A42" s="23" t="s">
        <v>14</v>
      </c>
      <c r="B42" s="23">
        <v>2093.9791999999998</v>
      </c>
      <c r="C42" s="23">
        <v>17859.401969999999</v>
      </c>
      <c r="D42" s="12">
        <v>1973.73038</v>
      </c>
      <c r="E42" s="12">
        <v>2045.4574399999999</v>
      </c>
      <c r="F42" s="12">
        <v>5519.2863899999993</v>
      </c>
      <c r="G42" s="12">
        <v>3146.9522700000002</v>
      </c>
      <c r="H42" s="12">
        <v>1388.6012800000001</v>
      </c>
      <c r="I42" s="32">
        <v>14074.027760000001</v>
      </c>
      <c r="J42" s="33">
        <v>-705.37791999999968</v>
      </c>
      <c r="K42" s="55">
        <v>-0.33686004139869186</v>
      </c>
      <c r="L42" s="27">
        <v>-3785.3742099999981</v>
      </c>
      <c r="M42" s="90">
        <v>-0.21195414137374935</v>
      </c>
      <c r="N42" s="46"/>
      <c r="O42" s="45"/>
      <c r="P42" s="46"/>
      <c r="Q42" s="45"/>
    </row>
    <row r="43" spans="1:17" s="1" customFormat="1" x14ac:dyDescent="0.2">
      <c r="A43" s="23" t="s">
        <v>15</v>
      </c>
      <c r="B43" s="23">
        <v>58194.229209999998</v>
      </c>
      <c r="C43" s="23">
        <v>249398.71234</v>
      </c>
      <c r="D43" s="12">
        <v>31383.944</v>
      </c>
      <c r="E43" s="12">
        <v>28730.352579999999</v>
      </c>
      <c r="F43" s="12">
        <v>34391.155220000008</v>
      </c>
      <c r="G43" s="12">
        <v>49997.224260000003</v>
      </c>
      <c r="H43" s="12">
        <v>52407.79636</v>
      </c>
      <c r="I43" s="32">
        <v>196910.47242000003</v>
      </c>
      <c r="J43" s="33">
        <v>-5786.4328499999974</v>
      </c>
      <c r="K43" s="55">
        <v>-9.9433104081833368E-2</v>
      </c>
      <c r="L43" s="27">
        <v>-52488.239919999964</v>
      </c>
      <c r="M43" s="90">
        <v>-0.21045914562880286</v>
      </c>
      <c r="N43" s="46"/>
      <c r="O43" s="45"/>
      <c r="P43" s="46"/>
      <c r="Q43" s="45"/>
    </row>
    <row r="44" spans="1:17" s="14" customFormat="1" x14ac:dyDescent="0.2">
      <c r="A44" s="19" t="s">
        <v>16</v>
      </c>
      <c r="B44" s="24">
        <v>134331.1519</v>
      </c>
      <c r="C44" s="24">
        <v>751039.22962999996</v>
      </c>
      <c r="D44" s="13">
        <v>124231.60631999999</v>
      </c>
      <c r="E44" s="13">
        <v>145164.17089999997</v>
      </c>
      <c r="F44" s="13">
        <v>188495.06511</v>
      </c>
      <c r="G44" s="13">
        <v>190640.66236000002</v>
      </c>
      <c r="H44" s="13">
        <v>203230.31076999998</v>
      </c>
      <c r="I44" s="42">
        <v>851761.81545999984</v>
      </c>
      <c r="J44" s="19">
        <v>68899.158869999985</v>
      </c>
      <c r="K44" s="56">
        <v>0.51290529334022628</v>
      </c>
      <c r="L44" s="30">
        <v>100722.58582999988</v>
      </c>
      <c r="M44" s="91">
        <v>0.13411095167375064</v>
      </c>
      <c r="N44" s="49"/>
      <c r="O44" s="78"/>
      <c r="P44" s="49"/>
      <c r="Q44" s="78"/>
    </row>
    <row r="45" spans="1:17" s="1" customFormat="1" x14ac:dyDescent="0.2">
      <c r="B45" s="5"/>
      <c r="C45" s="5"/>
      <c r="D45" s="5"/>
      <c r="E45" s="5"/>
      <c r="F45" s="5"/>
      <c r="G45" s="5"/>
      <c r="H45" s="140"/>
      <c r="I45" s="4"/>
      <c r="K45" s="7"/>
      <c r="M45" s="45"/>
      <c r="N45" s="46"/>
      <c r="O45" s="45"/>
      <c r="P45" s="46"/>
      <c r="Q45" s="45"/>
    </row>
    <row r="46" spans="1:17" s="1" customFormat="1" x14ac:dyDescent="0.2">
      <c r="A46" s="1" t="s">
        <v>17</v>
      </c>
      <c r="B46" s="5"/>
      <c r="C46" s="5"/>
      <c r="D46" s="5"/>
      <c r="E46" s="5"/>
      <c r="F46" s="5"/>
      <c r="G46" s="5"/>
      <c r="H46" s="140"/>
      <c r="I46" s="4"/>
      <c r="K46" s="7"/>
      <c r="M46" s="45"/>
      <c r="N46" s="46"/>
      <c r="O46" s="45"/>
      <c r="P46" s="46"/>
      <c r="Q46" s="45"/>
    </row>
    <row r="47" spans="1:17" s="1" customFormat="1" x14ac:dyDescent="0.2">
      <c r="A47" s="1" t="s">
        <v>18</v>
      </c>
      <c r="B47" s="5"/>
      <c r="C47" s="5"/>
      <c r="D47" s="5"/>
      <c r="E47" s="5"/>
      <c r="F47" s="5"/>
      <c r="G47" s="5"/>
      <c r="H47" s="140"/>
      <c r="I47" s="4"/>
      <c r="K47" s="7"/>
      <c r="M47" s="45"/>
      <c r="N47" s="46"/>
      <c r="O47" s="45"/>
      <c r="P47" s="46"/>
      <c r="Q47" s="45"/>
    </row>
    <row r="48" spans="1:17" s="1" customFormat="1" x14ac:dyDescent="0.2">
      <c r="A48" s="1" t="s">
        <v>19</v>
      </c>
      <c r="B48" s="5"/>
      <c r="C48" s="5"/>
      <c r="D48" s="5"/>
      <c r="E48" s="5"/>
      <c r="F48" s="5"/>
      <c r="G48" s="5"/>
      <c r="H48" s="140"/>
      <c r="I48" s="4"/>
      <c r="K48" s="7"/>
      <c r="M48" s="45"/>
      <c r="N48" s="46"/>
      <c r="O48" s="45"/>
      <c r="P48" s="46"/>
      <c r="Q48" s="45"/>
    </row>
    <row r="49" spans="1:17" x14ac:dyDescent="0.2">
      <c r="D49" s="54"/>
      <c r="E49" s="54"/>
      <c r="F49" s="54"/>
      <c r="G49" s="54"/>
      <c r="H49" s="141"/>
    </row>
    <row r="51" spans="1:17" s="1" customFormat="1" x14ac:dyDescent="0.2">
      <c r="A51" s="142" t="s">
        <v>0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46"/>
      <c r="O51" s="45"/>
      <c r="P51" s="46"/>
      <c r="Q51" s="45"/>
    </row>
    <row r="52" spans="1:17" s="1" customFormat="1" x14ac:dyDescent="0.2">
      <c r="A52" s="142" t="s">
        <v>62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</row>
    <row r="53" spans="1:17" s="1" customFormat="1" x14ac:dyDescent="0.2">
      <c r="A53" s="142" t="s">
        <v>1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46"/>
      <c r="O53" s="45"/>
      <c r="P53" s="46"/>
      <c r="Q53" s="45"/>
    </row>
    <row r="54" spans="1:17" s="1" customFormat="1" x14ac:dyDescent="0.2">
      <c r="A54" s="86"/>
      <c r="B54" s="86"/>
      <c r="C54" s="86"/>
      <c r="D54" s="86"/>
      <c r="E54" s="86"/>
      <c r="F54" s="86"/>
      <c r="G54" s="86"/>
      <c r="H54" s="18"/>
      <c r="I54" s="18"/>
      <c r="J54" s="86"/>
      <c r="K54" s="45"/>
      <c r="M54" s="45"/>
      <c r="N54" s="46"/>
      <c r="O54" s="45"/>
      <c r="P54" s="46"/>
      <c r="Q54" s="45"/>
    </row>
    <row r="55" spans="1:17" s="1" customFormat="1" x14ac:dyDescent="0.2">
      <c r="A55" s="143" t="s">
        <v>2</v>
      </c>
      <c r="B55" s="146" t="s">
        <v>22</v>
      </c>
      <c r="C55" s="146"/>
      <c r="D55" s="145" t="s">
        <v>32</v>
      </c>
      <c r="E55" s="145"/>
      <c r="F55" s="145"/>
      <c r="G55" s="145"/>
      <c r="H55" s="145"/>
      <c r="I55" s="145"/>
      <c r="J55" s="146" t="s">
        <v>60</v>
      </c>
      <c r="K55" s="146"/>
      <c r="L55" s="146" t="s">
        <v>61</v>
      </c>
      <c r="M55" s="146"/>
      <c r="N55" s="46"/>
      <c r="O55" s="45"/>
      <c r="P55" s="46"/>
      <c r="Q55" s="45"/>
    </row>
    <row r="56" spans="1:17" s="1" customFormat="1" x14ac:dyDescent="0.2">
      <c r="A56" s="144"/>
      <c r="B56" s="17" t="s">
        <v>57</v>
      </c>
      <c r="C56" s="17" t="s">
        <v>58</v>
      </c>
      <c r="D56" s="87" t="s">
        <v>38</v>
      </c>
      <c r="E56" s="87" t="s">
        <v>39</v>
      </c>
      <c r="F56" s="87" t="s">
        <v>43</v>
      </c>
      <c r="G56" s="87" t="s">
        <v>50</v>
      </c>
      <c r="H56" s="138" t="s">
        <v>56</v>
      </c>
      <c r="I56" s="87" t="s">
        <v>59</v>
      </c>
      <c r="J56" s="40" t="s">
        <v>3</v>
      </c>
      <c r="K56" s="89" t="s">
        <v>4</v>
      </c>
      <c r="L56" s="40" t="s">
        <v>3</v>
      </c>
      <c r="M56" s="92" t="s">
        <v>4</v>
      </c>
      <c r="N56" s="46"/>
      <c r="O56" s="45"/>
      <c r="P56" s="46"/>
      <c r="Q56" s="45"/>
    </row>
    <row r="57" spans="1:17" s="1" customFormat="1" x14ac:dyDescent="0.2">
      <c r="A57" s="23" t="s">
        <v>5</v>
      </c>
      <c r="B57" s="23">
        <v>25141.620159999999</v>
      </c>
      <c r="C57" s="23">
        <v>364281.96953999996</v>
      </c>
      <c r="D57" s="23">
        <v>25117.961910000002</v>
      </c>
      <c r="E57" s="23">
        <v>5790.8391600000004</v>
      </c>
      <c r="F57" s="23">
        <v>20817.10484</v>
      </c>
      <c r="G57" s="23">
        <v>32301.098169999997</v>
      </c>
      <c r="H57" s="36">
        <v>17006.95048</v>
      </c>
      <c r="I57" s="36">
        <v>101033.95456</v>
      </c>
      <c r="J57" s="37">
        <v>-8134.6696799999991</v>
      </c>
      <c r="K57" s="55">
        <v>-0.32355391690079527</v>
      </c>
      <c r="L57" s="27">
        <v>-263248.01497999998</v>
      </c>
      <c r="M57" s="90">
        <v>-0.72264903836008831</v>
      </c>
      <c r="N57" s="46"/>
      <c r="O57" s="45"/>
      <c r="P57" s="46"/>
      <c r="Q57" s="45"/>
    </row>
    <row r="58" spans="1:17" s="1" customFormat="1" x14ac:dyDescent="0.2">
      <c r="A58" s="23" t="s">
        <v>6</v>
      </c>
      <c r="B58" s="23">
        <v>169106.78068999999</v>
      </c>
      <c r="C58" s="23">
        <v>494359.18236999999</v>
      </c>
      <c r="D58" s="23">
        <v>24019.908380000004</v>
      </c>
      <c r="E58" s="23">
        <v>21215.375010000003</v>
      </c>
      <c r="F58" s="23">
        <v>105543.56215000001</v>
      </c>
      <c r="G58" s="23">
        <v>41741.135969999996</v>
      </c>
      <c r="H58" s="36">
        <v>119901.08473</v>
      </c>
      <c r="I58" s="36">
        <v>312421.06624000001</v>
      </c>
      <c r="J58" s="37">
        <v>-49205.695959999983</v>
      </c>
      <c r="K58" s="55">
        <v>-0.29097411563999886</v>
      </c>
      <c r="L58" s="27">
        <v>-181938.11612999998</v>
      </c>
      <c r="M58" s="90">
        <v>-0.3680281920885401</v>
      </c>
      <c r="N58" s="46"/>
      <c r="O58" s="45"/>
      <c r="P58" s="46"/>
      <c r="Q58" s="45"/>
    </row>
    <row r="59" spans="1:17" s="1" customFormat="1" x14ac:dyDescent="0.2">
      <c r="A59" s="23" t="s">
        <v>7</v>
      </c>
      <c r="B59" s="23">
        <v>11639.933729999999</v>
      </c>
      <c r="C59" s="23">
        <v>69462.528189999997</v>
      </c>
      <c r="D59" s="23">
        <v>15428.92374</v>
      </c>
      <c r="E59" s="23">
        <v>13199.22811</v>
      </c>
      <c r="F59" s="23">
        <v>12458.056550000001</v>
      </c>
      <c r="G59" s="23">
        <v>9853.6905900000002</v>
      </c>
      <c r="H59" s="36">
        <v>9600.0000700000001</v>
      </c>
      <c r="I59" s="36">
        <v>60539.899060000003</v>
      </c>
      <c r="J59" s="37">
        <v>-2039.9336599999988</v>
      </c>
      <c r="K59" s="55">
        <v>-0.17525303041394535</v>
      </c>
      <c r="L59" s="27">
        <v>-8922.6291299999939</v>
      </c>
      <c r="M59" s="90">
        <v>-0.12845240970201999</v>
      </c>
      <c r="N59" s="46"/>
      <c r="O59" s="45"/>
      <c r="P59" s="46"/>
      <c r="Q59" s="45"/>
    </row>
    <row r="60" spans="1:17" s="1" customFormat="1" x14ac:dyDescent="0.2">
      <c r="A60" s="23" t="s">
        <v>8</v>
      </c>
      <c r="B60" s="23">
        <v>34273.821149999996</v>
      </c>
      <c r="C60" s="23">
        <v>143652.42081000001</v>
      </c>
      <c r="D60" s="23">
        <v>31609.812449999998</v>
      </c>
      <c r="E60" s="23">
        <v>18876.572640000002</v>
      </c>
      <c r="F60" s="23">
        <v>30316.055560000001</v>
      </c>
      <c r="G60" s="23">
        <v>41328.906360000001</v>
      </c>
      <c r="H60" s="36">
        <v>43253.198239999998</v>
      </c>
      <c r="I60" s="36">
        <v>165384.54525</v>
      </c>
      <c r="J60" s="37">
        <v>8979.3770900000018</v>
      </c>
      <c r="K60" s="55">
        <v>0.26198937815254375</v>
      </c>
      <c r="L60" s="27">
        <v>21732.124439999985</v>
      </c>
      <c r="M60" s="90">
        <v>0.15128268857190852</v>
      </c>
      <c r="N60" s="46"/>
      <c r="O60" s="45"/>
      <c r="P60" s="46"/>
      <c r="Q60" s="45"/>
    </row>
    <row r="61" spans="1:17" s="1" customFormat="1" x14ac:dyDescent="0.2">
      <c r="A61" s="23" t="s">
        <v>9</v>
      </c>
      <c r="B61" s="23">
        <v>7444.4009599999999</v>
      </c>
      <c r="C61" s="23">
        <v>61177.424569999996</v>
      </c>
      <c r="D61" s="23">
        <v>6726.1039700000001</v>
      </c>
      <c r="E61" s="23">
        <v>9223.6036500000009</v>
      </c>
      <c r="F61" s="23">
        <v>9539.0111199999992</v>
      </c>
      <c r="G61" s="23">
        <v>18800.005990000001</v>
      </c>
      <c r="H61" s="36">
        <v>18724.163619999999</v>
      </c>
      <c r="I61" s="36">
        <v>63012.888350000001</v>
      </c>
      <c r="J61" s="37">
        <v>11279.76266</v>
      </c>
      <c r="K61" s="55">
        <v>1.5152008496866349</v>
      </c>
      <c r="L61" s="27">
        <v>1835.4637800000055</v>
      </c>
      <c r="M61" s="90">
        <v>3.0002305472990987E-2</v>
      </c>
      <c r="N61" s="46"/>
      <c r="O61" s="45"/>
      <c r="P61" s="46"/>
      <c r="Q61" s="45"/>
    </row>
    <row r="62" spans="1:17" s="4" customFormat="1" x14ac:dyDescent="0.2">
      <c r="A62" s="36" t="s">
        <v>10</v>
      </c>
      <c r="B62" s="36">
        <v>5651.6084300000002</v>
      </c>
      <c r="C62" s="36">
        <v>21644.079019999997</v>
      </c>
      <c r="D62" s="36">
        <v>1463.2342200000001</v>
      </c>
      <c r="E62" s="36">
        <v>457.86417999999998</v>
      </c>
      <c r="F62" s="36">
        <v>936.53954999999996</v>
      </c>
      <c r="G62" s="36">
        <v>2198.9769900000001</v>
      </c>
      <c r="H62" s="36">
        <v>506.17896000000002</v>
      </c>
      <c r="I62" s="36">
        <v>5562.7939000000006</v>
      </c>
      <c r="J62" s="81">
        <v>-5145.42947</v>
      </c>
      <c r="K62" s="55">
        <v>-0.91043630034361744</v>
      </c>
      <c r="L62" s="27">
        <v>-16081.285119999997</v>
      </c>
      <c r="M62" s="55">
        <v>-0.7429877291216801</v>
      </c>
      <c r="N62" s="79"/>
      <c r="O62" s="80"/>
      <c r="P62" s="79"/>
      <c r="Q62" s="80"/>
    </row>
    <row r="63" spans="1:17" s="1" customFormat="1" x14ac:dyDescent="0.2">
      <c r="A63" s="23" t="s">
        <v>11</v>
      </c>
      <c r="B63" s="23">
        <v>954643.2513</v>
      </c>
      <c r="C63" s="23">
        <v>5207605.5172600001</v>
      </c>
      <c r="D63" s="23">
        <v>992186.62808000005</v>
      </c>
      <c r="E63" s="23">
        <v>872687.83591000002</v>
      </c>
      <c r="F63" s="23">
        <v>989905.86682</v>
      </c>
      <c r="G63" s="23">
        <v>873632.13826000004</v>
      </c>
      <c r="H63" s="36">
        <v>894300.75478999992</v>
      </c>
      <c r="I63" s="36">
        <v>4622713.2238600003</v>
      </c>
      <c r="J63" s="37">
        <v>-60342.496510000085</v>
      </c>
      <c r="K63" s="55">
        <v>-6.3209472677702161E-2</v>
      </c>
      <c r="L63" s="27">
        <v>-584892.29339999985</v>
      </c>
      <c r="M63" s="90">
        <v>-0.11231501531009647</v>
      </c>
      <c r="N63" s="46"/>
      <c r="O63" s="45"/>
      <c r="P63" s="46"/>
      <c r="Q63" s="45"/>
    </row>
    <row r="64" spans="1:17" s="1" customFormat="1" x14ac:dyDescent="0.2">
      <c r="A64" s="23" t="s">
        <v>12</v>
      </c>
      <c r="B64" s="23">
        <v>162021.31654</v>
      </c>
      <c r="C64" s="23">
        <v>972886.28735999996</v>
      </c>
      <c r="D64" s="23">
        <v>232820.96311000001</v>
      </c>
      <c r="E64" s="23">
        <v>219906.01687999998</v>
      </c>
      <c r="F64" s="23">
        <v>185421.57172000001</v>
      </c>
      <c r="G64" s="23">
        <v>206156.43104</v>
      </c>
      <c r="H64" s="36">
        <v>216396.18806000001</v>
      </c>
      <c r="I64" s="36">
        <v>1060701.17081</v>
      </c>
      <c r="J64" s="37">
        <v>54374.871520000015</v>
      </c>
      <c r="K64" s="55">
        <v>0.33560319519176285</v>
      </c>
      <c r="L64" s="27">
        <v>87814.883450000081</v>
      </c>
      <c r="M64" s="90">
        <v>9.026222755003821E-2</v>
      </c>
      <c r="N64" s="46"/>
      <c r="O64" s="45"/>
      <c r="P64" s="46"/>
      <c r="Q64" s="45"/>
    </row>
    <row r="65" spans="1:17" s="1" customFormat="1" x14ac:dyDescent="0.2">
      <c r="A65" s="23" t="s">
        <v>13</v>
      </c>
      <c r="B65" s="23">
        <v>190512.54811</v>
      </c>
      <c r="C65" s="23">
        <v>922704.85086000001</v>
      </c>
      <c r="D65" s="23">
        <v>192107.78108000002</v>
      </c>
      <c r="E65" s="23">
        <v>208423.45027000003</v>
      </c>
      <c r="F65" s="23">
        <v>244794.75378000003</v>
      </c>
      <c r="G65" s="23">
        <v>219637.86336000002</v>
      </c>
      <c r="H65" s="36">
        <v>223127.80646000005</v>
      </c>
      <c r="I65" s="36">
        <v>1088091.6549500001</v>
      </c>
      <c r="J65" s="37">
        <v>32615.258350000047</v>
      </c>
      <c r="K65" s="55">
        <v>0.17119742858705722</v>
      </c>
      <c r="L65" s="27">
        <v>165386.80409000011</v>
      </c>
      <c r="M65" s="90">
        <v>0.17924128602537692</v>
      </c>
      <c r="N65" s="46"/>
      <c r="O65" s="45"/>
      <c r="P65" s="46"/>
      <c r="Q65" s="45"/>
    </row>
    <row r="66" spans="1:17" s="1" customFormat="1" x14ac:dyDescent="0.2">
      <c r="A66" s="23" t="s">
        <v>14</v>
      </c>
      <c r="B66" s="23">
        <v>256411.24333000003</v>
      </c>
      <c r="C66" s="23">
        <v>1420338.6108299999</v>
      </c>
      <c r="D66" s="23">
        <v>276876.48804999999</v>
      </c>
      <c r="E66" s="23">
        <v>208065.40505</v>
      </c>
      <c r="F66" s="23">
        <v>292540.23060000001</v>
      </c>
      <c r="G66" s="23">
        <v>232610.99072</v>
      </c>
      <c r="H66" s="36">
        <v>212090.40823</v>
      </c>
      <c r="I66" s="36">
        <v>1222183.5226499999</v>
      </c>
      <c r="J66" s="37">
        <v>-44320.835100000026</v>
      </c>
      <c r="K66" s="55">
        <v>-0.17285059159032012</v>
      </c>
      <c r="L66" s="27">
        <v>-198155.08817999996</v>
      </c>
      <c r="M66" s="90">
        <v>-0.13951256881216834</v>
      </c>
      <c r="N66" s="46"/>
      <c r="O66" s="45"/>
      <c r="P66" s="46"/>
      <c r="Q66" s="45"/>
    </row>
    <row r="67" spans="1:17" s="1" customFormat="1" x14ac:dyDescent="0.2">
      <c r="A67" s="23" t="s">
        <v>15</v>
      </c>
      <c r="B67" s="23">
        <v>227190.98908</v>
      </c>
      <c r="C67" s="23">
        <v>996676.93919000006</v>
      </c>
      <c r="D67" s="23">
        <v>189116.25188999998</v>
      </c>
      <c r="E67" s="23">
        <v>191802.82068999999</v>
      </c>
      <c r="F67" s="23">
        <v>226633.97842000003</v>
      </c>
      <c r="G67" s="23">
        <v>219657.98417000001</v>
      </c>
      <c r="H67" s="36">
        <v>231877.63649</v>
      </c>
      <c r="I67" s="36">
        <v>1059088.67166</v>
      </c>
      <c r="J67" s="37">
        <v>4686.647410000005</v>
      </c>
      <c r="K67" s="55">
        <v>2.0628667664058131E-2</v>
      </c>
      <c r="L67" s="27">
        <v>62411.73246999993</v>
      </c>
      <c r="M67" s="90">
        <v>6.2619821946238607E-2</v>
      </c>
      <c r="N67" s="46"/>
      <c r="O67" s="45"/>
      <c r="P67" s="46"/>
      <c r="Q67" s="45"/>
    </row>
    <row r="68" spans="1:17" s="14" customFormat="1" x14ac:dyDescent="0.2">
      <c r="A68" s="19" t="s">
        <v>16</v>
      </c>
      <c r="B68" s="24">
        <v>2044037.51348</v>
      </c>
      <c r="C68" s="24">
        <v>10674789.810000001</v>
      </c>
      <c r="D68" s="24">
        <v>1987474.0568800003</v>
      </c>
      <c r="E68" s="24">
        <v>1769649.0115499997</v>
      </c>
      <c r="F68" s="24">
        <v>2118906.7311100001</v>
      </c>
      <c r="G68" s="24">
        <v>1897919.22162</v>
      </c>
      <c r="H68" s="35">
        <v>1986784.3701300002</v>
      </c>
      <c r="I68" s="35">
        <v>9760733.3912899997</v>
      </c>
      <c r="J68" s="38">
        <v>-57253.143349999795</v>
      </c>
      <c r="K68" s="56">
        <v>-2.800983004099844E-2</v>
      </c>
      <c r="L68" s="30">
        <v>-914056.41871000081</v>
      </c>
      <c r="M68" s="91">
        <v>-8.5627580025390726E-2</v>
      </c>
      <c r="N68" s="49"/>
      <c r="O68" s="78"/>
      <c r="P68" s="49"/>
      <c r="Q68" s="78"/>
    </row>
    <row r="69" spans="1:17" s="1" customFormat="1" x14ac:dyDescent="0.2">
      <c r="B69" s="5"/>
      <c r="C69" s="5"/>
      <c r="D69" s="5"/>
      <c r="E69" s="5"/>
      <c r="F69" s="5"/>
      <c r="G69" s="5"/>
      <c r="H69" s="140"/>
      <c r="I69" s="4"/>
      <c r="K69" s="45"/>
      <c r="M69" s="45"/>
      <c r="N69" s="46"/>
      <c r="O69" s="45"/>
      <c r="P69" s="46"/>
      <c r="Q69" s="45"/>
    </row>
    <row r="70" spans="1:17" s="1" customFormat="1" x14ac:dyDescent="0.2">
      <c r="A70" s="1" t="s">
        <v>17</v>
      </c>
      <c r="B70" s="5"/>
      <c r="C70" s="5"/>
      <c r="D70" s="5"/>
      <c r="E70" s="5"/>
      <c r="F70" s="5"/>
      <c r="G70" s="5"/>
      <c r="H70" s="140"/>
      <c r="I70" s="4"/>
      <c r="K70" s="45"/>
      <c r="M70" s="45"/>
      <c r="N70" s="46"/>
      <c r="O70" s="45"/>
      <c r="P70" s="46"/>
      <c r="Q70" s="45"/>
    </row>
    <row r="71" spans="1:17" s="1" customFormat="1" x14ac:dyDescent="0.2">
      <c r="A71" s="1" t="s">
        <v>18</v>
      </c>
      <c r="B71" s="5"/>
      <c r="C71" s="5"/>
      <c r="D71" s="5"/>
      <c r="E71" s="5"/>
      <c r="F71" s="5"/>
      <c r="G71" s="5"/>
      <c r="H71" s="140"/>
      <c r="I71" s="4"/>
      <c r="K71" s="45"/>
      <c r="M71" s="45"/>
      <c r="N71" s="46"/>
      <c r="O71" s="45"/>
      <c r="P71" s="46"/>
      <c r="Q71" s="45"/>
    </row>
    <row r="72" spans="1:17" s="1" customFormat="1" x14ac:dyDescent="0.2">
      <c r="A72" s="1" t="s">
        <v>19</v>
      </c>
      <c r="B72" s="5"/>
      <c r="C72" s="5"/>
      <c r="D72" s="5"/>
      <c r="E72" s="5"/>
      <c r="F72" s="5"/>
      <c r="G72" s="5"/>
      <c r="H72" s="140"/>
      <c r="I72" s="5"/>
      <c r="J72" s="5"/>
      <c r="K72" s="45"/>
      <c r="L72" s="5"/>
      <c r="M72" s="45"/>
      <c r="N72" s="46"/>
      <c r="O72" s="45"/>
      <c r="P72" s="46"/>
      <c r="Q72" s="45"/>
    </row>
    <row r="73" spans="1:17" x14ac:dyDescent="0.2">
      <c r="B73" s="54"/>
      <c r="C73" s="54"/>
      <c r="D73" s="54"/>
      <c r="E73" s="54"/>
      <c r="F73" s="54"/>
      <c r="G73" s="54"/>
      <c r="H73" s="141"/>
      <c r="I73" s="54"/>
      <c r="J73" s="54"/>
      <c r="K73" s="54"/>
      <c r="L73" s="54"/>
      <c r="M73" s="54"/>
    </row>
    <row r="74" spans="1:17" x14ac:dyDescent="0.2">
      <c r="B74" s="54"/>
      <c r="C74" s="54"/>
      <c r="D74" s="54"/>
      <c r="E74" s="54"/>
      <c r="F74" s="54"/>
      <c r="G74" s="54"/>
      <c r="H74" s="141"/>
      <c r="I74" s="54"/>
      <c r="J74" s="54"/>
      <c r="K74" s="54"/>
      <c r="L74" s="54"/>
      <c r="M74" s="54"/>
    </row>
    <row r="75" spans="1:17" s="1" customFormat="1" x14ac:dyDescent="0.2">
      <c r="A75" s="142" t="s">
        <v>0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46"/>
      <c r="O75" s="45"/>
      <c r="P75" s="46"/>
      <c r="Q75" s="45"/>
    </row>
    <row r="76" spans="1:17" s="1" customFormat="1" x14ac:dyDescent="0.2">
      <c r="A76" s="142" t="s">
        <v>62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</row>
    <row r="77" spans="1:17" s="1" customFormat="1" x14ac:dyDescent="0.2">
      <c r="A77" s="142" t="s">
        <v>1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46"/>
      <c r="O77" s="45"/>
      <c r="P77" s="46"/>
      <c r="Q77" s="45"/>
    </row>
    <row r="78" spans="1:17" s="1" customFormat="1" x14ac:dyDescent="0.2">
      <c r="A78" s="86"/>
      <c r="B78" s="86"/>
      <c r="C78" s="86"/>
      <c r="D78" s="86"/>
      <c r="E78" s="86"/>
      <c r="F78" s="86"/>
      <c r="G78" s="86"/>
      <c r="H78" s="18"/>
      <c r="I78" s="18"/>
      <c r="J78" s="86"/>
      <c r="K78" s="45"/>
      <c r="M78" s="45"/>
      <c r="N78" s="46"/>
      <c r="O78" s="45"/>
      <c r="P78" s="46"/>
      <c r="Q78" s="45"/>
    </row>
    <row r="79" spans="1:17" s="1" customFormat="1" x14ac:dyDescent="0.2">
      <c r="A79" s="143" t="s">
        <v>2</v>
      </c>
      <c r="B79" s="146" t="s">
        <v>23</v>
      </c>
      <c r="C79" s="146"/>
      <c r="D79" s="145" t="s">
        <v>33</v>
      </c>
      <c r="E79" s="145"/>
      <c r="F79" s="145"/>
      <c r="G79" s="145"/>
      <c r="H79" s="145"/>
      <c r="I79" s="145"/>
      <c r="J79" s="146" t="s">
        <v>60</v>
      </c>
      <c r="K79" s="146"/>
      <c r="L79" s="146" t="s">
        <v>61</v>
      </c>
      <c r="M79" s="146"/>
      <c r="N79" s="46"/>
      <c r="O79" s="45"/>
      <c r="P79" s="46"/>
      <c r="Q79" s="45"/>
    </row>
    <row r="80" spans="1:17" s="1" customFormat="1" x14ac:dyDescent="0.2">
      <c r="A80" s="144"/>
      <c r="B80" s="17" t="s">
        <v>57</v>
      </c>
      <c r="C80" s="17" t="s">
        <v>58</v>
      </c>
      <c r="D80" s="87" t="s">
        <v>38</v>
      </c>
      <c r="E80" s="87" t="s">
        <v>39</v>
      </c>
      <c r="F80" s="87" t="s">
        <v>43</v>
      </c>
      <c r="G80" s="87" t="s">
        <v>50</v>
      </c>
      <c r="H80" s="138" t="s">
        <v>56</v>
      </c>
      <c r="I80" s="87" t="s">
        <v>59</v>
      </c>
      <c r="J80" s="40" t="s">
        <v>3</v>
      </c>
      <c r="K80" s="89" t="s">
        <v>4</v>
      </c>
      <c r="L80" s="40" t="s">
        <v>3</v>
      </c>
      <c r="M80" s="92" t="s">
        <v>4</v>
      </c>
      <c r="N80" s="46"/>
      <c r="O80" s="45"/>
      <c r="P80" s="46"/>
      <c r="Q80" s="45"/>
    </row>
    <row r="81" spans="1:17" s="1" customFormat="1" x14ac:dyDescent="0.2">
      <c r="A81" s="23" t="s">
        <v>5</v>
      </c>
      <c r="B81" s="12">
        <v>40</v>
      </c>
      <c r="C81" s="12">
        <v>235.35923</v>
      </c>
      <c r="D81" s="23">
        <v>0</v>
      </c>
      <c r="E81" s="23">
        <v>0</v>
      </c>
      <c r="F81" s="23">
        <v>98.085999999999999</v>
      </c>
      <c r="G81" s="23">
        <v>178.74939999999998</v>
      </c>
      <c r="H81" s="36">
        <v>2.6456</v>
      </c>
      <c r="I81" s="39">
        <v>279.48099999999999</v>
      </c>
      <c r="J81" s="33">
        <v>-37.354399999999998</v>
      </c>
      <c r="K81" s="90">
        <v>-0.93386000000000002</v>
      </c>
      <c r="L81" s="27">
        <v>44.121769999999998</v>
      </c>
      <c r="M81" s="90">
        <v>0.18746564560055701</v>
      </c>
      <c r="N81" s="46"/>
      <c r="O81" s="45"/>
      <c r="P81" s="46"/>
      <c r="Q81" s="45"/>
    </row>
    <row r="82" spans="1:17" s="1" customFormat="1" x14ac:dyDescent="0.2">
      <c r="A82" s="23" t="s">
        <v>6</v>
      </c>
      <c r="B82" s="12">
        <v>53890.27665</v>
      </c>
      <c r="C82" s="12">
        <v>115844.59526</v>
      </c>
      <c r="D82" s="23">
        <v>13412.1978</v>
      </c>
      <c r="E82" s="23">
        <v>15971.048720000001</v>
      </c>
      <c r="F82" s="23">
        <v>34331.158510000001</v>
      </c>
      <c r="G82" s="23">
        <v>19572.612410000002</v>
      </c>
      <c r="H82" s="36">
        <v>54141.227480000001</v>
      </c>
      <c r="I82" s="39">
        <v>137428.24492</v>
      </c>
      <c r="J82" s="33">
        <v>250.95083000000159</v>
      </c>
      <c r="K82" s="90">
        <v>4.656699605196879E-3</v>
      </c>
      <c r="L82" s="27">
        <v>21583.649659999995</v>
      </c>
      <c r="M82" s="90">
        <v>0.18631555155040203</v>
      </c>
      <c r="N82" s="46"/>
      <c r="O82" s="45"/>
      <c r="P82" s="46"/>
      <c r="Q82" s="45"/>
    </row>
    <row r="83" spans="1:17" s="1" customFormat="1" x14ac:dyDescent="0.2">
      <c r="A83" s="23" t="s">
        <v>7</v>
      </c>
      <c r="B83" s="12">
        <v>10587.52103</v>
      </c>
      <c r="C83" s="12">
        <v>45500.695480000009</v>
      </c>
      <c r="D83" s="23">
        <v>12861.128650000001</v>
      </c>
      <c r="E83" s="23">
        <v>10756.56523</v>
      </c>
      <c r="F83" s="23">
        <v>7872.5525499999994</v>
      </c>
      <c r="G83" s="23">
        <v>7708.17371</v>
      </c>
      <c r="H83" s="36">
        <v>6508.9783399999997</v>
      </c>
      <c r="I83" s="39">
        <v>45707.398480000003</v>
      </c>
      <c r="J83" s="33">
        <v>-4078.5426900000002</v>
      </c>
      <c r="K83" s="90">
        <v>-0.3852216848914255</v>
      </c>
      <c r="L83" s="27">
        <v>206.70299999999406</v>
      </c>
      <c r="M83" s="90">
        <v>4.5428536381570961E-3</v>
      </c>
      <c r="N83" s="46"/>
      <c r="O83" s="45"/>
      <c r="P83" s="46"/>
      <c r="Q83" s="45"/>
    </row>
    <row r="84" spans="1:17" s="1" customFormat="1" x14ac:dyDescent="0.2">
      <c r="A84" s="23" t="s">
        <v>8</v>
      </c>
      <c r="B84" s="12">
        <v>26092.437089999999</v>
      </c>
      <c r="C84" s="12">
        <v>106324.69086</v>
      </c>
      <c r="D84" s="23">
        <v>27328.651739999998</v>
      </c>
      <c r="E84" s="23">
        <v>13955.15833</v>
      </c>
      <c r="F84" s="23">
        <v>23933.846389999999</v>
      </c>
      <c r="G84" s="23">
        <v>21093.537350000002</v>
      </c>
      <c r="H84" s="36">
        <v>32841.180520000002</v>
      </c>
      <c r="I84" s="39">
        <v>119152.37432999999</v>
      </c>
      <c r="J84" s="33">
        <v>6748.7434300000023</v>
      </c>
      <c r="K84" s="90">
        <v>0.25864749263250997</v>
      </c>
      <c r="L84" s="27">
        <v>12827.683469999989</v>
      </c>
      <c r="M84" s="90">
        <v>0.12064632745455595</v>
      </c>
      <c r="N84" s="46"/>
      <c r="O84" s="45"/>
      <c r="P84" s="46"/>
      <c r="Q84" s="45"/>
    </row>
    <row r="85" spans="1:17" s="1" customFormat="1" x14ac:dyDescent="0.2">
      <c r="A85" s="23" t="s">
        <v>9</v>
      </c>
      <c r="B85" s="12">
        <v>551.43299999999999</v>
      </c>
      <c r="C85" s="12">
        <v>23585.29334</v>
      </c>
      <c r="D85" s="23">
        <v>5426.1039700000001</v>
      </c>
      <c r="E85" s="23">
        <v>5718.6417099999999</v>
      </c>
      <c r="F85" s="23">
        <v>3739.0101500000001</v>
      </c>
      <c r="G85" s="23">
        <v>7836.2423600000002</v>
      </c>
      <c r="H85" s="36">
        <v>11656.414640000001</v>
      </c>
      <c r="I85" s="39">
        <v>34376.412830000001</v>
      </c>
      <c r="J85" s="33">
        <v>11104.981640000002</v>
      </c>
      <c r="K85" s="90">
        <v>20.138406007620148</v>
      </c>
      <c r="L85" s="27">
        <v>10791.119490000001</v>
      </c>
      <c r="M85" s="90">
        <v>0.45753594557582056</v>
      </c>
      <c r="N85" s="46"/>
      <c r="O85" s="45"/>
      <c r="P85" s="46"/>
      <c r="Q85" s="45"/>
    </row>
    <row r="86" spans="1:17" s="1" customFormat="1" x14ac:dyDescent="0.2">
      <c r="A86" s="23" t="s">
        <v>10</v>
      </c>
      <c r="B86" s="12">
        <v>651.52231999999992</v>
      </c>
      <c r="C86" s="12">
        <v>6080.8255600000002</v>
      </c>
      <c r="D86" s="23">
        <v>463.18421999999998</v>
      </c>
      <c r="E86" s="23">
        <v>457.81417999999996</v>
      </c>
      <c r="F86" s="23">
        <v>584.31332999999995</v>
      </c>
      <c r="G86" s="23">
        <v>1160.0262399999999</v>
      </c>
      <c r="H86" s="36">
        <v>432.66896000000003</v>
      </c>
      <c r="I86" s="39">
        <v>3098.0069299999996</v>
      </c>
      <c r="J86" s="33">
        <v>-218.8533599999999</v>
      </c>
      <c r="K86" s="90">
        <v>-0.3359107635790588</v>
      </c>
      <c r="L86" s="27">
        <v>-2982.8186300000007</v>
      </c>
      <c r="M86" s="90">
        <v>-0.49052856401952116</v>
      </c>
      <c r="N86" s="46"/>
      <c r="O86" s="45"/>
      <c r="P86" s="46"/>
      <c r="Q86" s="45"/>
    </row>
    <row r="87" spans="1:17" s="1" customFormat="1" x14ac:dyDescent="0.2">
      <c r="A87" s="23" t="s">
        <v>11</v>
      </c>
      <c r="B87" s="12">
        <v>517954.83379</v>
      </c>
      <c r="C87" s="12">
        <v>2592118.9711099998</v>
      </c>
      <c r="D87" s="23">
        <v>478087.90258000005</v>
      </c>
      <c r="E87" s="23">
        <v>417911.33954999998</v>
      </c>
      <c r="F87" s="23">
        <v>511253.34596000006</v>
      </c>
      <c r="G87" s="23">
        <v>408773.08875</v>
      </c>
      <c r="H87" s="36">
        <v>459516.51065999997</v>
      </c>
      <c r="I87" s="39">
        <v>2275542.1875000005</v>
      </c>
      <c r="J87" s="33">
        <v>-58438.323130000033</v>
      </c>
      <c r="K87" s="90">
        <v>-0.1128251332310054</v>
      </c>
      <c r="L87" s="27">
        <v>-316576.78360999934</v>
      </c>
      <c r="M87" s="90">
        <v>-0.1221304990775306</v>
      </c>
      <c r="N87" s="46"/>
      <c r="O87" s="45"/>
      <c r="P87" s="46"/>
      <c r="Q87" s="45"/>
    </row>
    <row r="88" spans="1:17" s="1" customFormat="1" x14ac:dyDescent="0.2">
      <c r="A88" s="23" t="s">
        <v>12</v>
      </c>
      <c r="B88" s="12">
        <v>62974.00073</v>
      </c>
      <c r="C88" s="12">
        <v>350645.39480999997</v>
      </c>
      <c r="D88" s="23">
        <v>46185.782089999993</v>
      </c>
      <c r="E88" s="23">
        <v>58453.059600000001</v>
      </c>
      <c r="F88" s="23">
        <v>47118.364590000005</v>
      </c>
      <c r="G88" s="23">
        <v>40069.415280000001</v>
      </c>
      <c r="H88" s="36">
        <v>49533.629229999999</v>
      </c>
      <c r="I88" s="39">
        <v>241360.25078999999</v>
      </c>
      <c r="J88" s="33">
        <v>-13440.371500000001</v>
      </c>
      <c r="K88" s="90">
        <v>-0.21342730879725069</v>
      </c>
      <c r="L88" s="27">
        <v>-109285.14401999998</v>
      </c>
      <c r="M88" s="90">
        <v>-0.31166855643211</v>
      </c>
      <c r="N88" s="46"/>
      <c r="O88" s="45"/>
      <c r="P88" s="46"/>
      <c r="Q88" s="45"/>
    </row>
    <row r="89" spans="1:17" s="1" customFormat="1" x14ac:dyDescent="0.2">
      <c r="A89" s="23" t="s">
        <v>13</v>
      </c>
      <c r="B89" s="12">
        <v>121506.36942</v>
      </c>
      <c r="C89" s="12">
        <v>580748.59993999999</v>
      </c>
      <c r="D89" s="23">
        <v>135439.9369</v>
      </c>
      <c r="E89" s="23">
        <v>138627.75467000002</v>
      </c>
      <c r="F89" s="23">
        <v>154467.45074</v>
      </c>
      <c r="G89" s="23">
        <v>130886.2622</v>
      </c>
      <c r="H89" s="36">
        <v>144498.55947000004</v>
      </c>
      <c r="I89" s="39">
        <v>703919.96398</v>
      </c>
      <c r="J89" s="33">
        <v>22992.190050000034</v>
      </c>
      <c r="K89" s="90">
        <v>0.18922621225332659</v>
      </c>
      <c r="L89" s="27">
        <v>123171.36404000001</v>
      </c>
      <c r="M89" s="90">
        <v>0.21209067753710542</v>
      </c>
      <c r="N89" s="46"/>
      <c r="O89" s="45"/>
      <c r="P89" s="46"/>
      <c r="Q89" s="45"/>
    </row>
    <row r="90" spans="1:17" s="1" customFormat="1" x14ac:dyDescent="0.2">
      <c r="A90" s="23" t="s">
        <v>14</v>
      </c>
      <c r="B90" s="12">
        <v>207785.96674</v>
      </c>
      <c r="C90" s="12">
        <v>889568.04599000001</v>
      </c>
      <c r="D90" s="23">
        <v>197717.85702000002</v>
      </c>
      <c r="E90" s="23">
        <v>155109.22927000001</v>
      </c>
      <c r="F90" s="23">
        <v>187716.98426</v>
      </c>
      <c r="G90" s="23">
        <v>190379.94987000001</v>
      </c>
      <c r="H90" s="36">
        <v>182552.65033999999</v>
      </c>
      <c r="I90" s="39">
        <v>913476.67076000012</v>
      </c>
      <c r="J90" s="33">
        <v>-25233.316400000011</v>
      </c>
      <c r="K90" s="90">
        <v>-0.12143898260258423</v>
      </c>
      <c r="L90" s="27">
        <v>23908.624770000111</v>
      </c>
      <c r="M90" s="90">
        <v>2.687666770156083E-2</v>
      </c>
      <c r="N90" s="46"/>
      <c r="O90" s="45"/>
      <c r="P90" s="46"/>
      <c r="Q90" s="45"/>
    </row>
    <row r="91" spans="1:17" s="1" customFormat="1" x14ac:dyDescent="0.2">
      <c r="A91" s="23" t="s">
        <v>15</v>
      </c>
      <c r="B91" s="12">
        <v>139134.65218</v>
      </c>
      <c r="C91" s="12">
        <v>594310.43341000006</v>
      </c>
      <c r="D91" s="23">
        <v>103345.77816</v>
      </c>
      <c r="E91" s="23">
        <v>102536.43436</v>
      </c>
      <c r="F91" s="23">
        <v>123776.1244</v>
      </c>
      <c r="G91" s="23">
        <v>122957.71649999999</v>
      </c>
      <c r="H91" s="36">
        <v>127924.27965000001</v>
      </c>
      <c r="I91" s="39">
        <v>580540.33307000005</v>
      </c>
      <c r="J91" s="33">
        <v>-11210.372529999993</v>
      </c>
      <c r="K91" s="90">
        <v>-8.0572110213759096E-2</v>
      </c>
      <c r="L91" s="27">
        <v>-13770.100340000005</v>
      </c>
      <c r="M91" s="90">
        <v>-2.3169878174594261E-2</v>
      </c>
      <c r="N91" s="46"/>
      <c r="O91" s="45"/>
      <c r="P91" s="46"/>
      <c r="Q91" s="45"/>
    </row>
    <row r="92" spans="1:17" s="14" customFormat="1" x14ac:dyDescent="0.2">
      <c r="A92" s="19" t="s">
        <v>16</v>
      </c>
      <c r="B92" s="13">
        <v>1141169.0129500001</v>
      </c>
      <c r="C92" s="13">
        <v>5304962.9049900007</v>
      </c>
      <c r="D92" s="24">
        <v>1020268.52313</v>
      </c>
      <c r="E92" s="24">
        <v>919497.04561999999</v>
      </c>
      <c r="F92" s="24">
        <v>1094891.2368800002</v>
      </c>
      <c r="G92" s="24">
        <v>950615.77407000004</v>
      </c>
      <c r="H92" s="35">
        <v>1069608.74489</v>
      </c>
      <c r="I92" s="17">
        <v>5054881.3245900003</v>
      </c>
      <c r="J92" s="19">
        <v>-71560.268060000148</v>
      </c>
      <c r="K92" s="91">
        <v>-6.2707861191404035E-2</v>
      </c>
      <c r="L92" s="30">
        <v>-250081.58040000033</v>
      </c>
      <c r="M92" s="91">
        <v>-4.7141061092956238E-2</v>
      </c>
      <c r="N92" s="49"/>
      <c r="O92" s="78"/>
      <c r="P92" s="49"/>
      <c r="Q92" s="78"/>
    </row>
    <row r="93" spans="1:17" s="1" customFormat="1" x14ac:dyDescent="0.2">
      <c r="B93" s="5"/>
      <c r="C93" s="5"/>
      <c r="D93" s="5"/>
      <c r="E93" s="5"/>
      <c r="F93" s="5"/>
      <c r="G93" s="5"/>
      <c r="H93" s="140"/>
      <c r="I93" s="4"/>
      <c r="J93" s="8"/>
      <c r="K93" s="45"/>
      <c r="M93" s="45"/>
      <c r="N93" s="46"/>
      <c r="O93" s="45"/>
      <c r="P93" s="46"/>
      <c r="Q93" s="45"/>
    </row>
    <row r="94" spans="1:17" s="1" customFormat="1" x14ac:dyDescent="0.2">
      <c r="A94" s="1" t="s">
        <v>17</v>
      </c>
      <c r="B94" s="5"/>
      <c r="C94" s="5"/>
      <c r="D94" s="5"/>
      <c r="E94" s="5"/>
      <c r="F94" s="5"/>
      <c r="G94" s="5"/>
      <c r="H94" s="140"/>
      <c r="I94" s="4"/>
      <c r="K94" s="45"/>
      <c r="M94" s="45"/>
      <c r="N94" s="46"/>
      <c r="O94" s="45"/>
      <c r="P94" s="46"/>
      <c r="Q94" s="45"/>
    </row>
    <row r="95" spans="1:17" s="1" customFormat="1" x14ac:dyDescent="0.2">
      <c r="A95" s="1" t="s">
        <v>18</v>
      </c>
      <c r="B95" s="5"/>
      <c r="C95" s="5"/>
      <c r="D95" s="5"/>
      <c r="E95" s="5"/>
      <c r="F95" s="5"/>
      <c r="G95" s="5"/>
      <c r="H95" s="140"/>
      <c r="I95" s="4"/>
      <c r="K95" s="45"/>
      <c r="M95" s="45"/>
      <c r="N95" s="46"/>
      <c r="O95" s="45"/>
      <c r="P95" s="46"/>
      <c r="Q95" s="45"/>
    </row>
    <row r="96" spans="1:17" s="1" customFormat="1" x14ac:dyDescent="0.2">
      <c r="A96" s="1" t="s">
        <v>19</v>
      </c>
      <c r="B96" s="5"/>
      <c r="C96" s="5"/>
      <c r="D96" s="5"/>
      <c r="E96" s="5"/>
      <c r="F96" s="5"/>
      <c r="G96" s="5"/>
      <c r="H96" s="140"/>
      <c r="I96" s="4"/>
      <c r="K96" s="45"/>
      <c r="M96" s="45"/>
      <c r="N96" s="46"/>
      <c r="O96" s="45"/>
      <c r="P96" s="46"/>
      <c r="Q96" s="45"/>
    </row>
    <row r="99" spans="1:17" s="1" customFormat="1" x14ac:dyDescent="0.2">
      <c r="A99" s="142" t="s">
        <v>0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46"/>
      <c r="O99" s="45"/>
      <c r="P99" s="46"/>
      <c r="Q99" s="45"/>
    </row>
    <row r="100" spans="1:17" s="1" customFormat="1" x14ac:dyDescent="0.2">
      <c r="A100" s="142" t="s">
        <v>62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</row>
    <row r="101" spans="1:17" s="1" customFormat="1" x14ac:dyDescent="0.2">
      <c r="A101" s="142" t="s">
        <v>1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46"/>
      <c r="O101" s="45"/>
      <c r="P101" s="46"/>
      <c r="Q101" s="45"/>
    </row>
    <row r="102" spans="1:17" s="1" customFormat="1" x14ac:dyDescent="0.2">
      <c r="A102" s="86"/>
      <c r="B102" s="86"/>
      <c r="C102" s="86"/>
      <c r="D102" s="86"/>
      <c r="E102" s="86"/>
      <c r="F102" s="86"/>
      <c r="G102" s="86"/>
      <c r="H102" s="18"/>
      <c r="I102" s="18"/>
      <c r="J102" s="86"/>
      <c r="K102" s="45"/>
      <c r="M102" s="45"/>
      <c r="N102" s="46"/>
      <c r="O102" s="45"/>
      <c r="P102" s="46"/>
      <c r="Q102" s="45"/>
    </row>
    <row r="103" spans="1:17" s="1" customFormat="1" x14ac:dyDescent="0.2">
      <c r="A103" s="143" t="s">
        <v>2</v>
      </c>
      <c r="B103" s="146" t="s">
        <v>24</v>
      </c>
      <c r="C103" s="146"/>
      <c r="D103" s="145" t="s">
        <v>34</v>
      </c>
      <c r="E103" s="145"/>
      <c r="F103" s="145"/>
      <c r="G103" s="145"/>
      <c r="H103" s="145"/>
      <c r="I103" s="145"/>
      <c r="J103" s="146" t="s">
        <v>60</v>
      </c>
      <c r="K103" s="146"/>
      <c r="L103" s="146" t="s">
        <v>61</v>
      </c>
      <c r="M103" s="146"/>
      <c r="N103" s="46"/>
      <c r="O103" s="45"/>
      <c r="P103" s="46"/>
      <c r="Q103" s="45"/>
    </row>
    <row r="104" spans="1:17" s="1" customFormat="1" x14ac:dyDescent="0.2">
      <c r="A104" s="144"/>
      <c r="B104" s="17" t="s">
        <v>57</v>
      </c>
      <c r="C104" s="17" t="s">
        <v>58</v>
      </c>
      <c r="D104" s="87" t="s">
        <v>38</v>
      </c>
      <c r="E104" s="87" t="s">
        <v>39</v>
      </c>
      <c r="F104" s="87" t="s">
        <v>43</v>
      </c>
      <c r="G104" s="87" t="s">
        <v>50</v>
      </c>
      <c r="H104" s="138" t="s">
        <v>56</v>
      </c>
      <c r="I104" s="87" t="s">
        <v>59</v>
      </c>
      <c r="J104" s="40" t="s">
        <v>3</v>
      </c>
      <c r="K104" s="89" t="s">
        <v>4</v>
      </c>
      <c r="L104" s="40" t="s">
        <v>3</v>
      </c>
      <c r="M104" s="92" t="s">
        <v>4</v>
      </c>
      <c r="N104" s="46"/>
      <c r="O104" s="45"/>
      <c r="P104" s="46"/>
      <c r="Q104" s="45"/>
    </row>
    <row r="105" spans="1:17" s="1" customFormat="1" x14ac:dyDescent="0.2">
      <c r="A105" s="23" t="s">
        <v>5</v>
      </c>
      <c r="B105" s="12">
        <v>25101.620159999999</v>
      </c>
      <c r="C105" s="12">
        <v>364046.61030999996</v>
      </c>
      <c r="D105" s="23">
        <v>25117.961910000002</v>
      </c>
      <c r="E105" s="23">
        <v>5790.8391600000004</v>
      </c>
      <c r="F105" s="23">
        <v>20719.018840000001</v>
      </c>
      <c r="G105" s="23">
        <v>32122.348770000001</v>
      </c>
      <c r="H105" s="36">
        <v>17004.30488</v>
      </c>
      <c r="I105" s="39">
        <v>100754.47356</v>
      </c>
      <c r="J105" s="33">
        <v>-8097.3152799999989</v>
      </c>
      <c r="K105" s="90">
        <v>-0.32258138034067041</v>
      </c>
      <c r="L105" s="27">
        <v>-263292.13674999995</v>
      </c>
      <c r="M105" s="90">
        <v>-0.7232374352443397</v>
      </c>
      <c r="N105" s="46"/>
      <c r="O105" s="45"/>
      <c r="P105" s="46"/>
      <c r="Q105" s="45"/>
    </row>
    <row r="106" spans="1:17" s="1" customFormat="1" x14ac:dyDescent="0.2">
      <c r="A106" s="23" t="s">
        <v>6</v>
      </c>
      <c r="B106" s="12">
        <v>115216.50404</v>
      </c>
      <c r="C106" s="12">
        <v>378514.58710999996</v>
      </c>
      <c r="D106" s="23">
        <v>10607.710580000001</v>
      </c>
      <c r="E106" s="23">
        <v>5244.32629</v>
      </c>
      <c r="F106" s="23">
        <v>71212.403640000004</v>
      </c>
      <c r="G106" s="23">
        <v>22168.523559999998</v>
      </c>
      <c r="H106" s="36">
        <v>65759.857250000001</v>
      </c>
      <c r="I106" s="39">
        <v>174992.82131999999</v>
      </c>
      <c r="J106" s="33">
        <v>-49456.646789999999</v>
      </c>
      <c r="K106" s="90">
        <v>-0.42924967392544744</v>
      </c>
      <c r="L106" s="27">
        <v>-203521.76578999998</v>
      </c>
      <c r="M106" s="90">
        <v>-0.5376853963381194</v>
      </c>
      <c r="N106" s="46"/>
      <c r="O106" s="45"/>
      <c r="P106" s="46"/>
      <c r="Q106" s="45"/>
    </row>
    <row r="107" spans="1:17" s="1" customFormat="1" x14ac:dyDescent="0.2">
      <c r="A107" s="23" t="s">
        <v>7</v>
      </c>
      <c r="B107" s="12">
        <v>1052.4126999999999</v>
      </c>
      <c r="C107" s="12">
        <v>23961.832710000002</v>
      </c>
      <c r="D107" s="23">
        <v>2567.7950900000001</v>
      </c>
      <c r="E107" s="23">
        <v>2442.6628799999999</v>
      </c>
      <c r="F107" s="23">
        <v>4585.5039999999999</v>
      </c>
      <c r="G107" s="23">
        <v>2145.5168799999997</v>
      </c>
      <c r="H107" s="36">
        <v>3091.0217299999999</v>
      </c>
      <c r="I107" s="39">
        <v>14832.50058</v>
      </c>
      <c r="J107" s="33">
        <v>2038.6090300000001</v>
      </c>
      <c r="K107" s="90">
        <v>1.9370813655137384</v>
      </c>
      <c r="L107" s="27">
        <v>-9129.3321300000025</v>
      </c>
      <c r="M107" s="90">
        <v>-0.38099473610756218</v>
      </c>
      <c r="N107" s="50"/>
      <c r="O107" s="45"/>
      <c r="P107" s="46"/>
      <c r="Q107" s="45"/>
    </row>
    <row r="108" spans="1:17" s="1" customFormat="1" x14ac:dyDescent="0.2">
      <c r="A108" s="23" t="s">
        <v>8</v>
      </c>
      <c r="B108" s="12">
        <v>8181.3840599999994</v>
      </c>
      <c r="C108" s="12">
        <v>37327.729949999994</v>
      </c>
      <c r="D108" s="23">
        <v>4281.1607100000001</v>
      </c>
      <c r="E108" s="23">
        <v>4921.4143099999992</v>
      </c>
      <c r="F108" s="23">
        <v>6382.2091700000001</v>
      </c>
      <c r="G108" s="23">
        <v>20235.369010000002</v>
      </c>
      <c r="H108" s="36">
        <v>10412.01772</v>
      </c>
      <c r="I108" s="39">
        <v>46232.170920000004</v>
      </c>
      <c r="J108" s="33">
        <v>2230.6336600000004</v>
      </c>
      <c r="K108" s="90">
        <v>0.27264746938184947</v>
      </c>
      <c r="L108" s="27">
        <v>8904.4409700000106</v>
      </c>
      <c r="M108" s="90">
        <v>0.23854761545712511</v>
      </c>
      <c r="N108" s="46"/>
      <c r="O108" s="45"/>
      <c r="P108" s="46"/>
      <c r="Q108" s="45"/>
    </row>
    <row r="109" spans="1:17" s="1" customFormat="1" x14ac:dyDescent="0.2">
      <c r="A109" s="23" t="s">
        <v>9</v>
      </c>
      <c r="B109" s="12">
        <v>6892.9679599999999</v>
      </c>
      <c r="C109" s="12">
        <v>37592.131229999999</v>
      </c>
      <c r="D109" s="23">
        <v>1300</v>
      </c>
      <c r="E109" s="23">
        <v>3504.9619400000001</v>
      </c>
      <c r="F109" s="23">
        <v>5800.0009700000001</v>
      </c>
      <c r="G109" s="23">
        <v>10963.763630000001</v>
      </c>
      <c r="H109" s="36">
        <v>7067.7489800000003</v>
      </c>
      <c r="I109" s="39">
        <v>28636.475520000004</v>
      </c>
      <c r="J109" s="33">
        <v>174.78102000000035</v>
      </c>
      <c r="K109" s="90">
        <v>2.5356424259369348E-2</v>
      </c>
      <c r="L109" s="27">
        <v>-8955.6557099999955</v>
      </c>
      <c r="M109" s="90">
        <v>-0.23823218894418596</v>
      </c>
      <c r="N109" s="46"/>
      <c r="O109" s="45"/>
      <c r="P109" s="46"/>
      <c r="Q109" s="45"/>
    </row>
    <row r="110" spans="1:17" s="1" customFormat="1" x14ac:dyDescent="0.2">
      <c r="A110" s="23" t="s">
        <v>10</v>
      </c>
      <c r="B110" s="12">
        <v>5000.0861100000002</v>
      </c>
      <c r="C110" s="12">
        <v>15563.25346</v>
      </c>
      <c r="D110" s="23">
        <v>1000.05</v>
      </c>
      <c r="E110" s="23">
        <v>0.05</v>
      </c>
      <c r="F110" s="23">
        <v>352.22621999999996</v>
      </c>
      <c r="G110" s="23">
        <v>1038.95075</v>
      </c>
      <c r="H110" s="36">
        <v>73.510000000000005</v>
      </c>
      <c r="I110" s="39">
        <v>2464.7869700000001</v>
      </c>
      <c r="J110" s="33">
        <v>-4926.57611</v>
      </c>
      <c r="K110" s="90">
        <v>-0.98529825319348352</v>
      </c>
      <c r="L110" s="27">
        <v>-13098.466489999999</v>
      </c>
      <c r="M110" s="90">
        <v>-0.84162778198434607</v>
      </c>
      <c r="N110" s="84"/>
      <c r="O110" s="45"/>
      <c r="P110" s="46"/>
      <c r="Q110" s="45"/>
    </row>
    <row r="111" spans="1:17" s="1" customFormat="1" x14ac:dyDescent="0.2">
      <c r="A111" s="23" t="s">
        <v>11</v>
      </c>
      <c r="B111" s="12">
        <v>436688.41751</v>
      </c>
      <c r="C111" s="12">
        <v>2615486.5461500003</v>
      </c>
      <c r="D111" s="23">
        <v>514098.7255</v>
      </c>
      <c r="E111" s="23">
        <v>454776.49635999999</v>
      </c>
      <c r="F111" s="23">
        <v>478652.52085999999</v>
      </c>
      <c r="G111" s="23">
        <v>464859.04951000004</v>
      </c>
      <c r="H111" s="36">
        <v>434784.24413000001</v>
      </c>
      <c r="I111" s="39">
        <v>2347171.0363600003</v>
      </c>
      <c r="J111" s="33">
        <v>-1904.1733799999929</v>
      </c>
      <c r="K111" s="90">
        <v>-4.3604851964189617E-3</v>
      </c>
      <c r="L111" s="27">
        <v>-268315.50979000004</v>
      </c>
      <c r="M111" s="90">
        <v>-0.10258722614534599</v>
      </c>
      <c r="N111" s="46"/>
      <c r="O111" s="45"/>
      <c r="P111" s="46"/>
      <c r="Q111" s="45"/>
    </row>
    <row r="112" spans="1:17" s="1" customFormat="1" x14ac:dyDescent="0.2">
      <c r="A112" s="23" t="s">
        <v>12</v>
      </c>
      <c r="B112" s="12">
        <v>99047.31581</v>
      </c>
      <c r="C112" s="12">
        <v>622240.89254999999</v>
      </c>
      <c r="D112" s="23">
        <v>186635.18102000002</v>
      </c>
      <c r="E112" s="23">
        <v>161452.95728</v>
      </c>
      <c r="F112" s="23">
        <v>138303.20713</v>
      </c>
      <c r="G112" s="23">
        <v>166087.01575999998</v>
      </c>
      <c r="H112" s="36">
        <v>166862.55883000002</v>
      </c>
      <c r="I112" s="39">
        <v>819340.92001999996</v>
      </c>
      <c r="J112" s="33">
        <v>67815.243020000024</v>
      </c>
      <c r="K112" s="90">
        <v>0.68467522280046755</v>
      </c>
      <c r="L112" s="27">
        <v>197100.02746999997</v>
      </c>
      <c r="M112" s="90">
        <v>0.3167583966753873</v>
      </c>
      <c r="N112" s="46"/>
      <c r="O112" s="45"/>
      <c r="P112" s="46"/>
      <c r="Q112" s="45"/>
    </row>
    <row r="113" spans="1:17" s="1" customFormat="1" x14ac:dyDescent="0.2">
      <c r="A113" s="23" t="s">
        <v>13</v>
      </c>
      <c r="B113" s="12">
        <v>69006.178690000001</v>
      </c>
      <c r="C113" s="12">
        <v>341956.25092000002</v>
      </c>
      <c r="D113" s="23">
        <v>56667.84418</v>
      </c>
      <c r="E113" s="23">
        <v>69795.695600000006</v>
      </c>
      <c r="F113" s="23">
        <v>90327.303040000013</v>
      </c>
      <c r="G113" s="23">
        <v>88751.601159999991</v>
      </c>
      <c r="H113" s="36">
        <v>78629.24699</v>
      </c>
      <c r="I113" s="39">
        <v>384171.69097</v>
      </c>
      <c r="J113" s="33">
        <v>9623.068299999999</v>
      </c>
      <c r="K113" s="90">
        <v>0.13945227054565934</v>
      </c>
      <c r="L113" s="27">
        <v>42215.440049999976</v>
      </c>
      <c r="M113" s="90">
        <v>0.1234527514453192</v>
      </c>
      <c r="N113" s="46"/>
      <c r="O113" s="45"/>
      <c r="P113" s="46"/>
      <c r="Q113" s="45"/>
    </row>
    <row r="114" spans="1:17" s="1" customFormat="1" x14ac:dyDescent="0.2">
      <c r="A114" s="23" t="s">
        <v>14</v>
      </c>
      <c r="B114" s="12">
        <v>48625.276590000001</v>
      </c>
      <c r="C114" s="12">
        <v>530770.56484000001</v>
      </c>
      <c r="D114" s="23">
        <v>79158.631030000004</v>
      </c>
      <c r="E114" s="23">
        <v>52956.175779999998</v>
      </c>
      <c r="F114" s="23">
        <v>104823.24634</v>
      </c>
      <c r="G114" s="23">
        <v>42231.040850000005</v>
      </c>
      <c r="H114" s="36">
        <v>29537.757890000001</v>
      </c>
      <c r="I114" s="39">
        <v>308706.85188999999</v>
      </c>
      <c r="J114" s="33">
        <v>-19087.518700000001</v>
      </c>
      <c r="K114" s="90">
        <v>-0.3925431388481897</v>
      </c>
      <c r="L114" s="27">
        <v>-222063.71295000002</v>
      </c>
      <c r="M114" s="90">
        <v>-0.41837985687269752</v>
      </c>
      <c r="N114" s="46"/>
      <c r="O114" s="45"/>
      <c r="P114" s="46"/>
      <c r="Q114" s="45"/>
    </row>
    <row r="115" spans="1:17" s="1" customFormat="1" x14ac:dyDescent="0.2">
      <c r="A115" s="23" t="s">
        <v>15</v>
      </c>
      <c r="B115" s="12">
        <v>88056.336900000009</v>
      </c>
      <c r="C115" s="12">
        <v>402366.50578000001</v>
      </c>
      <c r="D115" s="23">
        <v>85770.473729999998</v>
      </c>
      <c r="E115" s="23">
        <v>89266.386329999994</v>
      </c>
      <c r="F115" s="23">
        <v>102857.85402</v>
      </c>
      <c r="G115" s="23">
        <v>96700.267670000001</v>
      </c>
      <c r="H115" s="36">
        <v>103953.35684000001</v>
      </c>
      <c r="I115" s="39">
        <v>478548.33858999994</v>
      </c>
      <c r="J115" s="33">
        <v>15897.019939999998</v>
      </c>
      <c r="K115" s="90">
        <v>0.18053237847099224</v>
      </c>
      <c r="L115" s="27">
        <v>76181.832809999934</v>
      </c>
      <c r="M115" s="90">
        <v>0.18933442947076085</v>
      </c>
      <c r="N115" s="46"/>
      <c r="O115" s="45"/>
      <c r="P115" s="46"/>
      <c r="Q115" s="45"/>
    </row>
    <row r="116" spans="1:17" s="14" customFormat="1" x14ac:dyDescent="0.2">
      <c r="A116" s="19" t="s">
        <v>16</v>
      </c>
      <c r="B116" s="13">
        <v>902868.50052999996</v>
      </c>
      <c r="C116" s="13">
        <v>5369826.9050099999</v>
      </c>
      <c r="D116" s="24">
        <v>967205.53374999983</v>
      </c>
      <c r="E116" s="24">
        <v>850151.96593000006</v>
      </c>
      <c r="F116" s="24">
        <v>1024015.4942300001</v>
      </c>
      <c r="G116" s="24">
        <v>947303.44754999992</v>
      </c>
      <c r="H116" s="35">
        <v>917175.62524000008</v>
      </c>
      <c r="I116" s="17">
        <v>4705852.0666999994</v>
      </c>
      <c r="J116" s="19">
        <v>14307.12471000012</v>
      </c>
      <c r="K116" s="91">
        <v>1.5846299545948961E-2</v>
      </c>
      <c r="L116" s="30">
        <v>-663974.83831000049</v>
      </c>
      <c r="M116" s="91">
        <v>-0.12364920695870441</v>
      </c>
      <c r="N116" s="49"/>
      <c r="O116" s="78"/>
      <c r="P116" s="49"/>
      <c r="Q116" s="78"/>
    </row>
    <row r="117" spans="1:17" s="1" customFormat="1" x14ac:dyDescent="0.2">
      <c r="B117" s="5"/>
      <c r="C117" s="5"/>
      <c r="D117" s="5"/>
      <c r="E117" s="5"/>
      <c r="F117" s="5"/>
      <c r="G117" s="5"/>
      <c r="H117" s="140"/>
      <c r="I117" s="4"/>
      <c r="K117" s="45"/>
      <c r="M117" s="45"/>
      <c r="N117" s="46"/>
      <c r="O117" s="45"/>
      <c r="P117" s="46"/>
      <c r="Q117" s="45"/>
    </row>
    <row r="118" spans="1:17" s="1" customFormat="1" x14ac:dyDescent="0.2">
      <c r="A118" s="1" t="s">
        <v>17</v>
      </c>
      <c r="B118" s="5"/>
      <c r="C118" s="5"/>
      <c r="D118" s="5"/>
      <c r="E118" s="5"/>
      <c r="F118" s="5"/>
      <c r="G118" s="5"/>
      <c r="H118" s="140"/>
      <c r="I118" s="4"/>
      <c r="K118" s="45"/>
      <c r="M118" s="45"/>
      <c r="N118" s="46"/>
      <c r="O118" s="45"/>
      <c r="P118" s="46"/>
      <c r="Q118" s="45"/>
    </row>
    <row r="119" spans="1:17" s="1" customFormat="1" x14ac:dyDescent="0.2">
      <c r="A119" s="1" t="s">
        <v>18</v>
      </c>
      <c r="B119" s="5"/>
      <c r="C119" s="5"/>
      <c r="D119" s="5"/>
      <c r="E119" s="5"/>
      <c r="F119" s="5"/>
      <c r="G119" s="5"/>
      <c r="H119" s="140"/>
      <c r="I119" s="4"/>
      <c r="J119" s="10"/>
      <c r="K119" s="45"/>
      <c r="M119" s="45"/>
      <c r="N119" s="46"/>
      <c r="O119" s="45"/>
      <c r="P119" s="46"/>
      <c r="Q119" s="45"/>
    </row>
    <row r="120" spans="1:17" s="1" customFormat="1" x14ac:dyDescent="0.2">
      <c r="A120" s="1" t="s">
        <v>19</v>
      </c>
      <c r="B120" s="5"/>
      <c r="C120" s="5"/>
      <c r="D120" s="5"/>
      <c r="E120" s="5"/>
      <c r="F120" s="5"/>
      <c r="G120" s="5"/>
      <c r="H120" s="140"/>
      <c r="I120" s="4"/>
      <c r="J120" s="10"/>
      <c r="K120" s="45"/>
      <c r="M120" s="45"/>
      <c r="N120" s="46"/>
      <c r="O120" s="45"/>
      <c r="P120" s="46"/>
      <c r="Q120" s="45"/>
    </row>
  </sheetData>
  <mergeCells count="40">
    <mergeCell ref="A99:M99"/>
    <mergeCell ref="A100:M100"/>
    <mergeCell ref="A101:M101"/>
    <mergeCell ref="A103:A104"/>
    <mergeCell ref="B103:C103"/>
    <mergeCell ref="D103:I103"/>
    <mergeCell ref="J103:K103"/>
    <mergeCell ref="L103:M103"/>
    <mergeCell ref="A75:M75"/>
    <mergeCell ref="A76:M76"/>
    <mergeCell ref="A77:M77"/>
    <mergeCell ref="A79:A80"/>
    <mergeCell ref="B79:C79"/>
    <mergeCell ref="D79:I79"/>
    <mergeCell ref="J79:K79"/>
    <mergeCell ref="L79:M79"/>
    <mergeCell ref="A51:M51"/>
    <mergeCell ref="A52:M52"/>
    <mergeCell ref="A53:M53"/>
    <mergeCell ref="A55:A56"/>
    <mergeCell ref="B55:C55"/>
    <mergeCell ref="D55:I55"/>
    <mergeCell ref="J55:K55"/>
    <mergeCell ref="L55:M55"/>
    <mergeCell ref="A27:M27"/>
    <mergeCell ref="A28:M28"/>
    <mergeCell ref="A29:M29"/>
    <mergeCell ref="A31:A32"/>
    <mergeCell ref="B31:C31"/>
    <mergeCell ref="D31:I31"/>
    <mergeCell ref="J31:K31"/>
    <mergeCell ref="L31:M31"/>
    <mergeCell ref="A2:M2"/>
    <mergeCell ref="A3:M3"/>
    <mergeCell ref="A4:M4"/>
    <mergeCell ref="A6:A7"/>
    <mergeCell ref="B6:C6"/>
    <mergeCell ref="D6:I6"/>
    <mergeCell ref="J6:K6"/>
    <mergeCell ref="L6:M6"/>
  </mergeCells>
  <pageMargins left="0.25" right="0.25" top="0.75" bottom="0.75" header="0.3" footer="0.3"/>
  <pageSetup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30"/>
  <sheetViews>
    <sheetView workbookViewId="0">
      <selection activeCell="O10" sqref="O10"/>
    </sheetView>
  </sheetViews>
  <sheetFormatPr baseColWidth="10" defaultColWidth="11.28515625" defaultRowHeight="11.25" x14ac:dyDescent="0.2"/>
  <cols>
    <col min="1" max="1" width="21.5703125" style="11" customWidth="1"/>
    <col min="2" max="2" width="10.28515625" style="11" customWidth="1"/>
    <col min="3" max="3" width="12.85546875" style="11" customWidth="1"/>
    <col min="4" max="4" width="9.42578125" style="11" customWidth="1"/>
    <col min="5" max="5" width="9" style="11" customWidth="1"/>
    <col min="6" max="6" width="9.85546875" style="11" customWidth="1"/>
    <col min="7" max="7" width="9" style="11" customWidth="1"/>
    <col min="8" max="8" width="9.28515625" style="11" customWidth="1"/>
    <col min="9" max="9" width="9.7109375" style="11" customWidth="1"/>
    <col min="10" max="10" width="12.42578125" style="15" customWidth="1"/>
    <col min="11" max="11" width="9" style="11" customWidth="1"/>
    <col min="12" max="12" width="9" style="106" customWidth="1"/>
    <col min="13" max="13" width="12.42578125" style="11" customWidth="1"/>
    <col min="14" max="14" width="7.5703125" style="106" customWidth="1"/>
    <col min="15" max="15" width="11.28515625" style="47"/>
    <col min="16" max="16" width="11.28515625" style="48"/>
    <col min="17" max="17" width="11.28515625" style="47"/>
    <col min="18" max="18" width="11.28515625" style="48"/>
    <col min="19" max="16384" width="11.28515625" style="11"/>
  </cols>
  <sheetData>
    <row r="2" spans="1:22" s="1" customForma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46"/>
      <c r="P2" s="45"/>
      <c r="Q2" s="46"/>
      <c r="R2" s="45"/>
    </row>
    <row r="3" spans="1:22" s="1" customFormat="1" x14ac:dyDescent="0.2">
      <c r="A3" s="142" t="s">
        <v>63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22" s="1" customFormat="1" x14ac:dyDescent="0.2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46"/>
      <c r="P4" s="45"/>
      <c r="Q4" s="46"/>
      <c r="R4" s="45"/>
    </row>
    <row r="5" spans="1:22" s="1" customFormat="1" x14ac:dyDescent="0.2">
      <c r="A5" s="95"/>
      <c r="B5" s="95"/>
      <c r="C5" s="95"/>
      <c r="D5" s="95"/>
      <c r="E5" s="95"/>
      <c r="F5" s="95"/>
      <c r="G5" s="95"/>
      <c r="H5" s="95"/>
      <c r="I5" s="95"/>
      <c r="J5" s="18"/>
      <c r="K5" s="95"/>
      <c r="L5" s="101"/>
      <c r="N5" s="99"/>
      <c r="O5" s="46"/>
      <c r="P5" s="45"/>
      <c r="Q5" s="46"/>
      <c r="R5" s="45"/>
    </row>
    <row r="6" spans="1:22" s="1" customFormat="1" x14ac:dyDescent="0.2">
      <c r="A6" s="143" t="s">
        <v>2</v>
      </c>
      <c r="B6" s="146" t="s">
        <v>20</v>
      </c>
      <c r="C6" s="146"/>
      <c r="D6" s="145" t="s">
        <v>29</v>
      </c>
      <c r="E6" s="145"/>
      <c r="F6" s="145"/>
      <c r="G6" s="145"/>
      <c r="H6" s="145"/>
      <c r="I6" s="145"/>
      <c r="J6" s="145"/>
      <c r="K6" s="146" t="s">
        <v>67</v>
      </c>
      <c r="L6" s="146"/>
      <c r="M6" s="146" t="s">
        <v>68</v>
      </c>
      <c r="N6" s="146"/>
      <c r="O6" s="46"/>
      <c r="P6" s="45"/>
      <c r="Q6" s="46"/>
      <c r="R6" s="45"/>
    </row>
    <row r="7" spans="1:22" s="1" customFormat="1" x14ac:dyDescent="0.2">
      <c r="A7" s="144"/>
      <c r="B7" s="17" t="s">
        <v>64</v>
      </c>
      <c r="C7" s="17" t="s">
        <v>65</v>
      </c>
      <c r="D7" s="96" t="s">
        <v>38</v>
      </c>
      <c r="E7" s="96" t="s">
        <v>39</v>
      </c>
      <c r="F7" s="96" t="s">
        <v>43</v>
      </c>
      <c r="G7" s="96" t="s">
        <v>50</v>
      </c>
      <c r="H7" s="96" t="s">
        <v>56</v>
      </c>
      <c r="I7" s="96" t="s">
        <v>69</v>
      </c>
      <c r="J7" s="96" t="s">
        <v>66</v>
      </c>
      <c r="K7" s="40" t="s">
        <v>3</v>
      </c>
      <c r="L7" s="102" t="s">
        <v>4</v>
      </c>
      <c r="M7" s="40" t="s">
        <v>3</v>
      </c>
      <c r="N7" s="109" t="s">
        <v>4</v>
      </c>
      <c r="O7" s="46"/>
      <c r="P7" s="45"/>
      <c r="Q7" s="46"/>
      <c r="R7" s="45"/>
    </row>
    <row r="8" spans="1:22" s="1" customFormat="1" x14ac:dyDescent="0.2">
      <c r="A8" s="23" t="s">
        <v>5</v>
      </c>
      <c r="B8" s="26">
        <v>14162.588800000001</v>
      </c>
      <c r="C8" s="12">
        <v>415437.13215999998</v>
      </c>
      <c r="D8" s="12">
        <v>27009.043170000001</v>
      </c>
      <c r="E8" s="12">
        <v>6670.6986400000005</v>
      </c>
      <c r="F8" s="12">
        <v>23489.741160000001</v>
      </c>
      <c r="G8" s="12">
        <v>33338.509209999997</v>
      </c>
      <c r="H8" s="12">
        <v>19067.685810000003</v>
      </c>
      <c r="I8" s="12">
        <v>31815.808410000001</v>
      </c>
      <c r="J8" s="12">
        <v>141391.48639999999</v>
      </c>
      <c r="K8" s="27">
        <v>17653.21961</v>
      </c>
      <c r="L8" s="28">
        <v>1.246468414729375</v>
      </c>
      <c r="M8" s="27">
        <v>-274045.64575999998</v>
      </c>
      <c r="N8" s="28">
        <v>-0.65965611772626764</v>
      </c>
      <c r="O8" s="46"/>
      <c r="P8" s="45"/>
      <c r="Q8" s="46"/>
      <c r="R8" s="45"/>
      <c r="S8" s="44"/>
      <c r="T8" s="44"/>
      <c r="U8" s="44"/>
      <c r="V8" s="44"/>
    </row>
    <row r="9" spans="1:22" s="1" customFormat="1" x14ac:dyDescent="0.2">
      <c r="A9" s="23" t="s">
        <v>6</v>
      </c>
      <c r="B9" s="26">
        <v>77883.058870000008</v>
      </c>
      <c r="C9" s="12">
        <v>579413.45539000002</v>
      </c>
      <c r="D9" s="12">
        <v>27019.908380000004</v>
      </c>
      <c r="E9" s="12">
        <v>44415.375010000003</v>
      </c>
      <c r="F9" s="12">
        <v>110543.56215000001</v>
      </c>
      <c r="G9" s="12">
        <v>41741.15597</v>
      </c>
      <c r="H9" s="12">
        <v>152366.11705</v>
      </c>
      <c r="I9" s="12">
        <v>58860.986290000001</v>
      </c>
      <c r="J9" s="12">
        <v>434947.10485</v>
      </c>
      <c r="K9" s="27">
        <v>-19022.072580000007</v>
      </c>
      <c r="L9" s="28">
        <v>-0.24423889939596577</v>
      </c>
      <c r="M9" s="27">
        <v>-144466.35054000001</v>
      </c>
      <c r="N9" s="28">
        <v>-0.24933206020001819</v>
      </c>
      <c r="O9" s="46"/>
      <c r="P9" s="45"/>
      <c r="Q9" s="46"/>
      <c r="R9" s="45"/>
      <c r="S9" s="44"/>
      <c r="T9" s="44"/>
      <c r="U9" s="44"/>
      <c r="V9" s="44"/>
    </row>
    <row r="10" spans="1:22" s="1" customFormat="1" x14ac:dyDescent="0.2">
      <c r="A10" s="23" t="s">
        <v>7</v>
      </c>
      <c r="B10" s="26">
        <v>11529.76102</v>
      </c>
      <c r="C10" s="12">
        <v>100360.16960000001</v>
      </c>
      <c r="D10" s="12">
        <v>21071.617480000001</v>
      </c>
      <c r="E10" s="12">
        <v>15831.340330000001</v>
      </c>
      <c r="F10" s="12">
        <v>17197.75937</v>
      </c>
      <c r="G10" s="12">
        <v>13525.663879999998</v>
      </c>
      <c r="H10" s="12">
        <v>12472.293900000001</v>
      </c>
      <c r="I10" s="12">
        <v>14864.837879999999</v>
      </c>
      <c r="J10" s="12">
        <v>94963.51284000001</v>
      </c>
      <c r="K10" s="27">
        <v>3335.0768599999992</v>
      </c>
      <c r="L10" s="28">
        <v>0.28925810814420494</v>
      </c>
      <c r="M10" s="27">
        <v>-5396.656759999998</v>
      </c>
      <c r="N10" s="28">
        <v>-5.3772893982833581E-2</v>
      </c>
      <c r="O10" s="46"/>
      <c r="P10" s="45"/>
      <c r="Q10" s="46"/>
      <c r="R10" s="45"/>
      <c r="S10" s="44"/>
      <c r="T10" s="44"/>
      <c r="U10" s="44"/>
      <c r="V10" s="44"/>
    </row>
    <row r="11" spans="1:22" s="1" customFormat="1" x14ac:dyDescent="0.2">
      <c r="A11" s="23" t="s">
        <v>8</v>
      </c>
      <c r="B11" s="26">
        <v>39243.568209999998</v>
      </c>
      <c r="C11" s="12">
        <v>232237.95567999998</v>
      </c>
      <c r="D11" s="12">
        <v>41733.25028</v>
      </c>
      <c r="E11" s="12">
        <v>31226.092420000001</v>
      </c>
      <c r="F11" s="12">
        <v>44213.219320000004</v>
      </c>
      <c r="G11" s="12">
        <v>54649.11664</v>
      </c>
      <c r="H11" s="12">
        <v>54882.540870000004</v>
      </c>
      <c r="I11" s="12">
        <v>49698.129300000001</v>
      </c>
      <c r="J11" s="12">
        <v>276402.34883000003</v>
      </c>
      <c r="K11" s="27">
        <v>10454.561090000003</v>
      </c>
      <c r="L11" s="28">
        <v>0.26640189888074417</v>
      </c>
      <c r="M11" s="27">
        <v>44164.393150000047</v>
      </c>
      <c r="N11" s="28">
        <v>0.19016871303695959</v>
      </c>
      <c r="O11" s="46"/>
      <c r="P11" s="45"/>
      <c r="Q11" s="46"/>
      <c r="R11" s="45"/>
      <c r="S11" s="44"/>
      <c r="T11" s="44"/>
      <c r="U11" s="44"/>
      <c r="V11" s="44"/>
    </row>
    <row r="12" spans="1:22" s="1" customFormat="1" x14ac:dyDescent="0.2">
      <c r="A12" s="23" t="s">
        <v>9</v>
      </c>
      <c r="B12" s="26">
        <v>9507.5690599999998</v>
      </c>
      <c r="C12" s="12">
        <v>70689.993629999997</v>
      </c>
      <c r="D12" s="12">
        <v>6726.1039700000001</v>
      </c>
      <c r="E12" s="12">
        <v>9223.6036500000009</v>
      </c>
      <c r="F12" s="12">
        <v>9539.0111199999992</v>
      </c>
      <c r="G12" s="12">
        <v>18800.005990000001</v>
      </c>
      <c r="H12" s="12">
        <v>18724.163619999999</v>
      </c>
      <c r="I12" s="12">
        <v>4354.6577900000002</v>
      </c>
      <c r="J12" s="12">
        <v>67367.546140000006</v>
      </c>
      <c r="K12" s="27">
        <v>-5152.9112699999996</v>
      </c>
      <c r="L12" s="28">
        <v>-0.54197989385942991</v>
      </c>
      <c r="M12" s="27">
        <v>-3322.4474899999914</v>
      </c>
      <c r="N12" s="28">
        <v>-4.7000251653580349E-2</v>
      </c>
      <c r="O12" s="46"/>
      <c r="P12" s="45"/>
      <c r="Q12" s="46"/>
      <c r="R12" s="45"/>
      <c r="S12" s="44"/>
      <c r="T12" s="44"/>
      <c r="U12" s="44"/>
      <c r="V12" s="44"/>
    </row>
    <row r="13" spans="1:22" s="1" customFormat="1" x14ac:dyDescent="0.2">
      <c r="A13" s="23" t="s">
        <v>10</v>
      </c>
      <c r="B13" s="26">
        <v>669.70471999999995</v>
      </c>
      <c r="C13" s="12">
        <v>22313.783739999999</v>
      </c>
      <c r="D13" s="12">
        <v>1463.2342200000001</v>
      </c>
      <c r="E13" s="12">
        <v>477.86417999999998</v>
      </c>
      <c r="F13" s="12">
        <v>936.53954999999996</v>
      </c>
      <c r="G13" s="12">
        <v>2208.9769900000001</v>
      </c>
      <c r="H13" s="12">
        <v>526.17895999999996</v>
      </c>
      <c r="I13" s="12">
        <v>7629.0680500000008</v>
      </c>
      <c r="J13" s="12">
        <v>13241.861950000002</v>
      </c>
      <c r="K13" s="27">
        <v>6959.363330000001</v>
      </c>
      <c r="L13" s="28">
        <v>10.391689235817244</v>
      </c>
      <c r="M13" s="27">
        <v>-9071.9217899999967</v>
      </c>
      <c r="N13" s="28">
        <v>-0.40656133875392653</v>
      </c>
      <c r="O13" s="46"/>
      <c r="P13" s="45"/>
      <c r="Q13" s="46"/>
      <c r="R13" s="45"/>
      <c r="S13" s="44"/>
      <c r="T13" s="44"/>
      <c r="U13" s="44"/>
      <c r="V13" s="44"/>
    </row>
    <row r="14" spans="1:22" s="1" customFormat="1" x14ac:dyDescent="0.2">
      <c r="A14" s="23" t="s">
        <v>11</v>
      </c>
      <c r="B14" s="26">
        <v>1021649.4347</v>
      </c>
      <c r="C14" s="12">
        <v>6311359.5219400004</v>
      </c>
      <c r="D14" s="12">
        <v>998961.1865800001</v>
      </c>
      <c r="E14" s="12">
        <v>888906.37760999997</v>
      </c>
      <c r="F14" s="12">
        <v>1008441.8288900001</v>
      </c>
      <c r="G14" s="12">
        <v>906421.36252999993</v>
      </c>
      <c r="H14" s="12">
        <v>909971.86138000002</v>
      </c>
      <c r="I14" s="12">
        <v>1097806.9582700001</v>
      </c>
      <c r="J14" s="12">
        <v>5810509.5752600003</v>
      </c>
      <c r="K14" s="27">
        <v>76157.523570000078</v>
      </c>
      <c r="L14" s="28">
        <v>7.4543694718886888E-2</v>
      </c>
      <c r="M14" s="27">
        <v>-500849.94668000005</v>
      </c>
      <c r="N14" s="28">
        <v>-7.935690320586386E-2</v>
      </c>
      <c r="O14" s="46"/>
      <c r="P14" s="45"/>
      <c r="Q14" s="46"/>
      <c r="R14" s="45"/>
      <c r="S14" s="44"/>
      <c r="T14" s="44"/>
      <c r="U14" s="44"/>
      <c r="V14" s="44"/>
    </row>
    <row r="15" spans="1:22" s="1" customFormat="1" x14ac:dyDescent="0.2">
      <c r="A15" s="23" t="s">
        <v>12</v>
      </c>
      <c r="B15" s="26">
        <v>252979.29129000002</v>
      </c>
      <c r="C15" s="12">
        <v>1381521.77783</v>
      </c>
      <c r="D15" s="12">
        <v>270141.549</v>
      </c>
      <c r="E15" s="12">
        <v>256012.12984000001</v>
      </c>
      <c r="F15" s="12">
        <v>262175.42469999997</v>
      </c>
      <c r="G15" s="12">
        <v>263402.43891999999</v>
      </c>
      <c r="H15" s="12">
        <v>275302.22745000001</v>
      </c>
      <c r="I15" s="12">
        <v>409474.39019000001</v>
      </c>
      <c r="J15" s="12">
        <v>1736508.1600999997</v>
      </c>
      <c r="K15" s="27">
        <v>156495.09889999998</v>
      </c>
      <c r="L15" s="28">
        <v>0.61860833786827052</v>
      </c>
      <c r="M15" s="27">
        <v>354986.38226999971</v>
      </c>
      <c r="N15" s="28">
        <v>0.25695315699444721</v>
      </c>
      <c r="O15" s="46"/>
      <c r="P15" s="45"/>
      <c r="Q15" s="46"/>
      <c r="R15" s="45"/>
      <c r="S15" s="44"/>
      <c r="T15" s="44"/>
      <c r="U15" s="44"/>
      <c r="V15" s="44"/>
    </row>
    <row r="16" spans="1:22" s="1" customFormat="1" x14ac:dyDescent="0.2">
      <c r="A16" s="23" t="s">
        <v>13</v>
      </c>
      <c r="B16" s="26">
        <v>233975.40697000001</v>
      </c>
      <c r="C16" s="12">
        <v>1289821.9689699998</v>
      </c>
      <c r="D16" s="12">
        <v>218229.35580000002</v>
      </c>
      <c r="E16" s="12">
        <v>231405.66501000006</v>
      </c>
      <c r="F16" s="12">
        <v>271780.05933000002</v>
      </c>
      <c r="G16" s="12">
        <v>249059.50242999999</v>
      </c>
      <c r="H16" s="12">
        <v>247502.67301999999</v>
      </c>
      <c r="I16" s="12">
        <v>243560.36672999998</v>
      </c>
      <c r="J16" s="12">
        <v>1461537.6223200001</v>
      </c>
      <c r="K16" s="27">
        <v>9584.9597599999688</v>
      </c>
      <c r="L16" s="28">
        <v>4.0965671923070657E-2</v>
      </c>
      <c r="M16" s="27">
        <v>171715.65335000027</v>
      </c>
      <c r="N16" s="28">
        <v>0.13313128282899811</v>
      </c>
      <c r="O16" s="46"/>
      <c r="P16" s="45"/>
      <c r="Q16" s="46"/>
      <c r="R16" s="45"/>
      <c r="S16" s="44"/>
      <c r="T16" s="44"/>
      <c r="U16" s="44"/>
      <c r="V16" s="44"/>
    </row>
    <row r="17" spans="1:22" s="1" customFormat="1" x14ac:dyDescent="0.2">
      <c r="A17" s="23" t="s">
        <v>14</v>
      </c>
      <c r="B17" s="26">
        <v>238204.09933</v>
      </c>
      <c r="C17" s="12">
        <v>1676402.1121299998</v>
      </c>
      <c r="D17" s="12">
        <v>278850.21843000001</v>
      </c>
      <c r="E17" s="12">
        <v>210110.86249</v>
      </c>
      <c r="F17" s="12">
        <v>298059.51699000003</v>
      </c>
      <c r="G17" s="12">
        <v>235757.94299000001</v>
      </c>
      <c r="H17" s="12">
        <v>213192.79235</v>
      </c>
      <c r="I17" s="12">
        <v>260673.98556</v>
      </c>
      <c r="J17" s="12">
        <v>1496645.3188100001</v>
      </c>
      <c r="K17" s="27">
        <v>22469.886230000004</v>
      </c>
      <c r="L17" s="28">
        <v>9.4330392689300435E-2</v>
      </c>
      <c r="M17" s="27">
        <v>-179756.79331999971</v>
      </c>
      <c r="N17" s="28">
        <v>-0.10722773016051901</v>
      </c>
      <c r="O17" s="46"/>
      <c r="P17" s="45"/>
      <c r="Q17" s="46"/>
      <c r="R17" s="45"/>
      <c r="S17" s="44"/>
      <c r="T17" s="44"/>
      <c r="U17" s="44"/>
      <c r="V17" s="44"/>
    </row>
    <row r="18" spans="1:22" s="1" customFormat="1" x14ac:dyDescent="0.2">
      <c r="A18" s="23" t="s">
        <v>15</v>
      </c>
      <c r="B18" s="26">
        <v>261368.95686999999</v>
      </c>
      <c r="C18" s="12">
        <v>1507444.6084000003</v>
      </c>
      <c r="D18" s="12">
        <v>220500.19588999997</v>
      </c>
      <c r="E18" s="12">
        <v>220533.17326999997</v>
      </c>
      <c r="F18" s="12">
        <v>261025.13364000001</v>
      </c>
      <c r="G18" s="12">
        <v>269655.20843</v>
      </c>
      <c r="H18" s="12">
        <v>284071.66362000001</v>
      </c>
      <c r="I18" s="12">
        <v>298182.77797000005</v>
      </c>
      <c r="J18" s="12">
        <v>1553968.15282</v>
      </c>
      <c r="K18" s="27">
        <v>36813.821100000059</v>
      </c>
      <c r="L18" s="28">
        <v>0.14085001348614856</v>
      </c>
      <c r="M18" s="27">
        <v>46523.5444199997</v>
      </c>
      <c r="N18" s="28">
        <v>3.0862523346300463E-2</v>
      </c>
      <c r="O18" s="46"/>
      <c r="P18" s="45"/>
      <c r="Q18" s="46"/>
      <c r="R18" s="45"/>
      <c r="S18" s="44"/>
      <c r="T18" s="44"/>
      <c r="U18" s="44"/>
      <c r="V18" s="44"/>
    </row>
    <row r="19" spans="1:22" s="14" customFormat="1" x14ac:dyDescent="0.2">
      <c r="A19" s="19" t="s">
        <v>16</v>
      </c>
      <c r="B19" s="29">
        <v>2161173.4398399997</v>
      </c>
      <c r="C19" s="13">
        <v>13587002.47947</v>
      </c>
      <c r="D19" s="13">
        <v>2111705.6631999998</v>
      </c>
      <c r="E19" s="13">
        <v>1914813.18245</v>
      </c>
      <c r="F19" s="13">
        <v>2307401.7962200004</v>
      </c>
      <c r="G19" s="13">
        <v>2088559.8839800002</v>
      </c>
      <c r="H19" s="13">
        <v>2188080.1980300001</v>
      </c>
      <c r="I19" s="13">
        <v>2476921.9664400006</v>
      </c>
      <c r="J19" s="41">
        <v>13087482.69032</v>
      </c>
      <c r="K19" s="30">
        <v>315748.52660000091</v>
      </c>
      <c r="L19" s="31">
        <v>0.14610050298571919</v>
      </c>
      <c r="M19" s="30">
        <v>-499519.78914999962</v>
      </c>
      <c r="N19" s="31">
        <v>-3.6764532125814764E-2</v>
      </c>
      <c r="O19" s="49"/>
      <c r="P19" s="78"/>
      <c r="Q19" s="49"/>
      <c r="R19" s="78"/>
      <c r="S19" s="85"/>
      <c r="T19" s="85"/>
      <c r="U19" s="85"/>
      <c r="V19" s="85"/>
    </row>
    <row r="20" spans="1:22" s="1" customFormat="1" x14ac:dyDescent="0.2">
      <c r="B20" s="3"/>
      <c r="C20" s="3"/>
      <c r="D20" s="3"/>
      <c r="E20" s="3"/>
      <c r="F20" s="3"/>
      <c r="G20" s="3"/>
      <c r="H20" s="93"/>
      <c r="I20" s="93"/>
      <c r="J20" s="4"/>
      <c r="K20" s="10"/>
      <c r="L20" s="99"/>
      <c r="N20" s="99"/>
      <c r="O20" s="46"/>
      <c r="P20" s="45"/>
      <c r="Q20" s="46"/>
      <c r="R20" s="45"/>
    </row>
    <row r="21" spans="1:22" s="1" customFormat="1" x14ac:dyDescent="0.2">
      <c r="A21" s="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100"/>
      <c r="L21" s="99"/>
      <c r="M21" s="5"/>
      <c r="N21" s="99"/>
      <c r="O21" s="46"/>
      <c r="P21" s="45"/>
      <c r="Q21" s="46"/>
      <c r="R21" s="45"/>
    </row>
    <row r="22" spans="1:22" s="1" customFormat="1" x14ac:dyDescent="0.2">
      <c r="A22" s="1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0"/>
      <c r="L22" s="103"/>
      <c r="M22" s="16"/>
      <c r="N22" s="103"/>
      <c r="O22" s="46"/>
      <c r="P22" s="45"/>
      <c r="Q22" s="46"/>
      <c r="R22" s="45"/>
    </row>
    <row r="23" spans="1:22" s="1" customFormat="1" x14ac:dyDescent="0.2">
      <c r="A23" s="1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04"/>
      <c r="M23" s="16"/>
      <c r="N23" s="104"/>
      <c r="O23" s="46"/>
      <c r="P23" s="45"/>
      <c r="Q23" s="46"/>
      <c r="R23" s="45"/>
    </row>
    <row r="24" spans="1:22" s="1" customForma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04"/>
      <c r="M24" s="16"/>
      <c r="N24" s="104"/>
      <c r="O24" s="46"/>
      <c r="P24" s="45"/>
      <c r="Q24" s="46"/>
      <c r="R24" s="45"/>
    </row>
    <row r="25" spans="1:22" x14ac:dyDescent="0.2">
      <c r="L25" s="105"/>
    </row>
    <row r="26" spans="1:22" x14ac:dyDescent="0.2">
      <c r="K26" s="10"/>
    </row>
    <row r="27" spans="1:22" s="1" customFormat="1" ht="12" customHeight="1" x14ac:dyDescent="0.2">
      <c r="A27" s="142" t="s">
        <v>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46"/>
      <c r="P27" s="45"/>
      <c r="Q27" s="46"/>
      <c r="R27" s="45"/>
    </row>
    <row r="28" spans="1:22" s="1" customFormat="1" x14ac:dyDescent="0.2">
      <c r="A28" s="142" t="s">
        <v>63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</row>
    <row r="29" spans="1:22" s="1" customFormat="1" x14ac:dyDescent="0.2">
      <c r="A29" s="142" t="s">
        <v>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46"/>
      <c r="P29" s="45"/>
      <c r="Q29" s="46"/>
      <c r="R29" s="45"/>
    </row>
    <row r="30" spans="1:22" s="1" customFormat="1" x14ac:dyDescent="0.2">
      <c r="A30" s="95"/>
      <c r="B30" s="95"/>
      <c r="C30" s="95"/>
      <c r="D30" s="95"/>
      <c r="E30" s="95"/>
      <c r="F30" s="95"/>
      <c r="G30" s="95"/>
      <c r="H30" s="95"/>
      <c r="I30" s="95"/>
      <c r="J30" s="18"/>
      <c r="K30" s="95"/>
      <c r="L30" s="99"/>
      <c r="N30" s="99"/>
      <c r="O30" s="46"/>
      <c r="P30" s="45"/>
      <c r="Q30" s="46"/>
      <c r="R30" s="45"/>
    </row>
    <row r="31" spans="1:22" s="1" customFormat="1" x14ac:dyDescent="0.2">
      <c r="A31" s="143" t="s">
        <v>2</v>
      </c>
      <c r="B31" s="146" t="s">
        <v>21</v>
      </c>
      <c r="C31" s="146"/>
      <c r="D31" s="145" t="s">
        <v>31</v>
      </c>
      <c r="E31" s="145"/>
      <c r="F31" s="145"/>
      <c r="G31" s="145"/>
      <c r="H31" s="145"/>
      <c r="I31" s="145"/>
      <c r="J31" s="145"/>
      <c r="K31" s="146" t="s">
        <v>67</v>
      </c>
      <c r="L31" s="146"/>
      <c r="M31" s="146" t="s">
        <v>68</v>
      </c>
      <c r="N31" s="146"/>
      <c r="O31" s="46"/>
      <c r="P31" s="45"/>
      <c r="Q31" s="46"/>
      <c r="R31" s="45"/>
    </row>
    <row r="32" spans="1:22" s="1" customFormat="1" x14ac:dyDescent="0.2">
      <c r="A32" s="144"/>
      <c r="B32" s="17" t="s">
        <v>64</v>
      </c>
      <c r="C32" s="17" t="s">
        <v>65</v>
      </c>
      <c r="D32" s="96" t="s">
        <v>38</v>
      </c>
      <c r="E32" s="96" t="s">
        <v>39</v>
      </c>
      <c r="F32" s="96" t="s">
        <v>43</v>
      </c>
      <c r="G32" s="96" t="s">
        <v>50</v>
      </c>
      <c r="H32" s="96" t="s">
        <v>56</v>
      </c>
      <c r="I32" s="96" t="s">
        <v>69</v>
      </c>
      <c r="J32" s="96" t="s">
        <v>66</v>
      </c>
      <c r="K32" s="40" t="s">
        <v>3</v>
      </c>
      <c r="L32" s="102" t="s">
        <v>4</v>
      </c>
      <c r="M32" s="40" t="s">
        <v>3</v>
      </c>
      <c r="N32" s="109" t="s">
        <v>4</v>
      </c>
      <c r="O32" s="46"/>
      <c r="P32" s="45"/>
      <c r="Q32" s="46"/>
      <c r="R32" s="45"/>
    </row>
    <row r="33" spans="1:18" s="1" customFormat="1" x14ac:dyDescent="0.2">
      <c r="A33" s="23" t="s">
        <v>5</v>
      </c>
      <c r="B33" s="23">
        <v>0</v>
      </c>
      <c r="C33" s="23">
        <v>36992.573819999998</v>
      </c>
      <c r="D33" s="12">
        <v>1891.0812599999999</v>
      </c>
      <c r="E33" s="12">
        <v>879.85947999999996</v>
      </c>
      <c r="F33" s="12">
        <v>2672.6363199999996</v>
      </c>
      <c r="G33" s="12">
        <v>1037.41104</v>
      </c>
      <c r="H33" s="12">
        <v>2060.73533</v>
      </c>
      <c r="I33" s="12">
        <v>15786.86793</v>
      </c>
      <c r="J33" s="32">
        <v>24328.591359999999</v>
      </c>
      <c r="K33" s="33">
        <v>15786.86793</v>
      </c>
      <c r="L33" s="34">
        <v>0</v>
      </c>
      <c r="M33" s="27">
        <v>-12663.982459999999</v>
      </c>
      <c r="N33" s="28">
        <v>-0.34233850614506933</v>
      </c>
      <c r="O33" s="46"/>
      <c r="P33" s="45"/>
      <c r="Q33" s="46"/>
      <c r="R33" s="45"/>
    </row>
    <row r="34" spans="1:18" s="1" customFormat="1" x14ac:dyDescent="0.2">
      <c r="A34" s="23" t="s">
        <v>6</v>
      </c>
      <c r="B34" s="23">
        <v>28362.436080000003</v>
      </c>
      <c r="C34" s="23">
        <v>35533.650229999999</v>
      </c>
      <c r="D34" s="12">
        <v>3000</v>
      </c>
      <c r="E34" s="12">
        <v>23200</v>
      </c>
      <c r="F34" s="12">
        <v>5000</v>
      </c>
      <c r="G34" s="12">
        <v>0.02</v>
      </c>
      <c r="H34" s="12">
        <v>32465.032320000002</v>
      </c>
      <c r="I34" s="12">
        <v>12627.5</v>
      </c>
      <c r="J34" s="32">
        <v>76292.552320000003</v>
      </c>
      <c r="K34" s="33">
        <v>-15734.936080000003</v>
      </c>
      <c r="L34" s="34">
        <v>-0.55478083883970808</v>
      </c>
      <c r="M34" s="27">
        <v>40758.902090000003</v>
      </c>
      <c r="N34" s="28">
        <v>1.1470508046929688</v>
      </c>
      <c r="O34" s="46"/>
      <c r="P34" s="45"/>
      <c r="Q34" s="46"/>
      <c r="R34" s="45"/>
    </row>
    <row r="35" spans="1:18" s="1" customFormat="1" x14ac:dyDescent="0.2">
      <c r="A35" s="23" t="s">
        <v>7</v>
      </c>
      <c r="B35" s="23">
        <v>2881.1051000000002</v>
      </c>
      <c r="C35" s="23">
        <v>22248.985490000003</v>
      </c>
      <c r="D35" s="12">
        <v>5642.6937400000006</v>
      </c>
      <c r="E35" s="12">
        <v>2632.11222</v>
      </c>
      <c r="F35" s="12">
        <v>4739.7028200000004</v>
      </c>
      <c r="G35" s="12">
        <v>3671.9732899999999</v>
      </c>
      <c r="H35" s="12">
        <v>2872.2938300000001</v>
      </c>
      <c r="I35" s="12">
        <v>3508.4482799999996</v>
      </c>
      <c r="J35" s="32">
        <v>23067.224180000001</v>
      </c>
      <c r="K35" s="33">
        <v>627.34317999999939</v>
      </c>
      <c r="L35" s="34">
        <v>0.21774394137860487</v>
      </c>
      <c r="M35" s="27">
        <v>818.23868999999831</v>
      </c>
      <c r="N35" s="28">
        <v>3.6776449441605408E-2</v>
      </c>
      <c r="O35" s="46"/>
      <c r="P35" s="45"/>
      <c r="Q35" s="46"/>
      <c r="R35" s="45"/>
    </row>
    <row r="36" spans="1:18" s="1" customFormat="1" x14ac:dyDescent="0.2">
      <c r="A36" s="23" t="s">
        <v>8</v>
      </c>
      <c r="B36" s="23">
        <v>12563.276970000001</v>
      </c>
      <c r="C36" s="23">
        <v>61905.24362999999</v>
      </c>
      <c r="D36" s="12">
        <v>10123.437830000001</v>
      </c>
      <c r="E36" s="12">
        <v>12349.519779999999</v>
      </c>
      <c r="F36" s="12">
        <v>13897.163759999999</v>
      </c>
      <c r="G36" s="12">
        <v>13320.210279999999</v>
      </c>
      <c r="H36" s="12">
        <v>11629.342630000001</v>
      </c>
      <c r="I36" s="12">
        <v>18332.799440000003</v>
      </c>
      <c r="J36" s="32">
        <v>79652.473719999995</v>
      </c>
      <c r="K36" s="33">
        <v>5769.5224700000017</v>
      </c>
      <c r="L36" s="34">
        <v>0.45923706719012203</v>
      </c>
      <c r="M36" s="27">
        <v>17747.230090000005</v>
      </c>
      <c r="N36" s="28">
        <v>0.28668379363908181</v>
      </c>
      <c r="O36" s="46"/>
      <c r="P36" s="45"/>
      <c r="Q36" s="46"/>
      <c r="R36" s="45"/>
    </row>
    <row r="37" spans="1:18" s="1" customFormat="1" x14ac:dyDescent="0.2">
      <c r="A37" s="23" t="s">
        <v>9</v>
      </c>
      <c r="B37" s="23">
        <v>0</v>
      </c>
      <c r="C37" s="23">
        <v>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32">
        <v>0</v>
      </c>
      <c r="K37" s="33">
        <v>0</v>
      </c>
      <c r="L37" s="34">
        <v>0</v>
      </c>
      <c r="M37" s="27">
        <v>-5</v>
      </c>
      <c r="N37" s="28">
        <v>-1</v>
      </c>
      <c r="O37" s="46"/>
      <c r="P37" s="45"/>
      <c r="Q37" s="46"/>
      <c r="R37" s="45"/>
    </row>
    <row r="38" spans="1:18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12">
        <v>10</v>
      </c>
      <c r="H38" s="12">
        <v>20</v>
      </c>
      <c r="I38" s="12">
        <v>0</v>
      </c>
      <c r="J38" s="32">
        <v>50</v>
      </c>
      <c r="K38" s="33">
        <v>0</v>
      </c>
      <c r="L38" s="34">
        <v>0</v>
      </c>
      <c r="M38" s="27">
        <v>50</v>
      </c>
      <c r="N38" s="28">
        <v>0</v>
      </c>
      <c r="O38" s="46"/>
      <c r="P38" s="45"/>
      <c r="Q38" s="46"/>
      <c r="R38" s="45"/>
    </row>
    <row r="39" spans="1:18" s="1" customFormat="1" x14ac:dyDescent="0.2">
      <c r="A39" s="23" t="s">
        <v>11</v>
      </c>
      <c r="B39" s="23">
        <v>8926.4131799999996</v>
      </c>
      <c r="C39" s="23">
        <v>91030.983160000003</v>
      </c>
      <c r="D39" s="12">
        <v>6774.5585000000001</v>
      </c>
      <c r="E39" s="12">
        <v>16218.541700000002</v>
      </c>
      <c r="F39" s="12">
        <v>18535.962070000001</v>
      </c>
      <c r="G39" s="12">
        <v>32789.224269999999</v>
      </c>
      <c r="H39" s="12">
        <v>17261.066569999999</v>
      </c>
      <c r="I39" s="12">
        <v>34161.110999999997</v>
      </c>
      <c r="J39" s="32">
        <v>125740.46411</v>
      </c>
      <c r="K39" s="33">
        <v>25234.697819999998</v>
      </c>
      <c r="L39" s="34">
        <v>2.826969501763529</v>
      </c>
      <c r="M39" s="27">
        <v>34709.480949999997</v>
      </c>
      <c r="N39" s="28">
        <v>0.3812930471045568</v>
      </c>
      <c r="O39" s="46"/>
      <c r="P39" s="45"/>
      <c r="Q39" s="46"/>
      <c r="R39" s="45"/>
    </row>
    <row r="40" spans="1:18" s="4" customFormat="1" x14ac:dyDescent="0.2">
      <c r="A40" s="36" t="s">
        <v>12</v>
      </c>
      <c r="B40" s="36">
        <v>13332.996869999999</v>
      </c>
      <c r="C40" s="36">
        <v>168989.19605</v>
      </c>
      <c r="D40" s="12">
        <v>37320.585890000002</v>
      </c>
      <c r="E40" s="12">
        <v>36106.112959999999</v>
      </c>
      <c r="F40" s="12">
        <v>76753.852980000011</v>
      </c>
      <c r="G40" s="12">
        <v>57246.007880000005</v>
      </c>
      <c r="H40" s="12">
        <v>58961.424619999998</v>
      </c>
      <c r="I40" s="12">
        <v>124186.8037</v>
      </c>
      <c r="J40" s="32">
        <v>390574.78803</v>
      </c>
      <c r="K40" s="39">
        <v>110853.80683</v>
      </c>
      <c r="L40" s="34">
        <v>8.3142453201520929</v>
      </c>
      <c r="M40" s="27">
        <v>221585.59198</v>
      </c>
      <c r="N40" s="34">
        <v>1.3112411749354553</v>
      </c>
      <c r="O40" s="79"/>
      <c r="P40" s="80"/>
      <c r="Q40" s="79"/>
      <c r="R40" s="80"/>
    </row>
    <row r="41" spans="1:18" s="1" customFormat="1" x14ac:dyDescent="0.2">
      <c r="A41" s="23" t="s">
        <v>13</v>
      </c>
      <c r="B41" s="23">
        <v>25317.063580000002</v>
      </c>
      <c r="C41" s="23">
        <v>158458.77471999999</v>
      </c>
      <c r="D41" s="12">
        <v>26121.574720000004</v>
      </c>
      <c r="E41" s="12">
        <v>22982.214740000003</v>
      </c>
      <c r="F41" s="12">
        <v>26985.305550000001</v>
      </c>
      <c r="G41" s="12">
        <v>29421.639070000001</v>
      </c>
      <c r="H41" s="12">
        <v>24164.017829999997</v>
      </c>
      <c r="I41" s="12">
        <v>25472.53688</v>
      </c>
      <c r="J41" s="32">
        <v>155147.28879000002</v>
      </c>
      <c r="K41" s="33">
        <v>155.47329999999783</v>
      </c>
      <c r="L41" s="34">
        <v>6.1410478947809821E-3</v>
      </c>
      <c r="M41" s="27">
        <v>-3311.4859299999662</v>
      </c>
      <c r="N41" s="28">
        <v>-2.0898091228153337E-2</v>
      </c>
      <c r="O41" s="46"/>
      <c r="P41" s="45"/>
      <c r="Q41" s="46"/>
      <c r="R41" s="45"/>
    </row>
    <row r="42" spans="1:18" s="1" customFormat="1" x14ac:dyDescent="0.2">
      <c r="A42" s="23" t="s">
        <v>14</v>
      </c>
      <c r="B42" s="23">
        <v>3034.7465000000002</v>
      </c>
      <c r="C42" s="23">
        <v>20894.14847</v>
      </c>
      <c r="D42" s="12">
        <v>1973.73038</v>
      </c>
      <c r="E42" s="12">
        <v>2045.4574399999999</v>
      </c>
      <c r="F42" s="12">
        <v>5519.2863899999993</v>
      </c>
      <c r="G42" s="12">
        <v>3146.9522700000002</v>
      </c>
      <c r="H42" s="12">
        <v>1388.6012800000001</v>
      </c>
      <c r="I42" s="12">
        <v>8099.9880499999999</v>
      </c>
      <c r="J42" s="32">
        <v>22174.015810000001</v>
      </c>
      <c r="K42" s="33">
        <v>5065.2415499999997</v>
      </c>
      <c r="L42" s="34">
        <v>1.6690822610718885</v>
      </c>
      <c r="M42" s="27">
        <v>1279.8673400000007</v>
      </c>
      <c r="N42" s="28">
        <v>6.1254821742922294E-2</v>
      </c>
      <c r="O42" s="46"/>
      <c r="P42" s="45"/>
      <c r="Q42" s="46"/>
      <c r="R42" s="45"/>
    </row>
    <row r="43" spans="1:18" s="1" customFormat="1" x14ac:dyDescent="0.2">
      <c r="A43" s="23" t="s">
        <v>15</v>
      </c>
      <c r="B43" s="23">
        <v>48700.727630000001</v>
      </c>
      <c r="C43" s="23">
        <v>298099.43997000001</v>
      </c>
      <c r="D43" s="12">
        <v>31383.944</v>
      </c>
      <c r="E43" s="12">
        <v>28730.352579999999</v>
      </c>
      <c r="F43" s="12">
        <v>34391.155220000008</v>
      </c>
      <c r="G43" s="12">
        <v>49997.224260000003</v>
      </c>
      <c r="H43" s="12">
        <v>52407.79636</v>
      </c>
      <c r="I43" s="12">
        <v>62121.933720000001</v>
      </c>
      <c r="J43" s="32">
        <v>259032.40614000004</v>
      </c>
      <c r="K43" s="33">
        <v>13421.20609</v>
      </c>
      <c r="L43" s="34">
        <v>0.27558532989417683</v>
      </c>
      <c r="M43" s="27">
        <v>-39067.033829999971</v>
      </c>
      <c r="N43" s="28">
        <v>-0.13105369749749141</v>
      </c>
      <c r="O43" s="46"/>
      <c r="P43" s="45"/>
      <c r="Q43" s="46"/>
      <c r="R43" s="45"/>
    </row>
    <row r="44" spans="1:18" s="14" customFormat="1" x14ac:dyDescent="0.2">
      <c r="A44" s="19" t="s">
        <v>16</v>
      </c>
      <c r="B44" s="24">
        <v>143118.76590999999</v>
      </c>
      <c r="C44" s="24">
        <v>894157.99553999992</v>
      </c>
      <c r="D44" s="13">
        <v>124231.60631999999</v>
      </c>
      <c r="E44" s="13">
        <v>145164.17089999997</v>
      </c>
      <c r="F44" s="13">
        <v>188495.06511</v>
      </c>
      <c r="G44" s="13">
        <v>190640.66236000002</v>
      </c>
      <c r="H44" s="13">
        <v>203230.31076999998</v>
      </c>
      <c r="I44" s="13">
        <v>304297.989</v>
      </c>
      <c r="J44" s="32">
        <v>1156059.8044599998</v>
      </c>
      <c r="K44" s="19">
        <v>161179.22309000001</v>
      </c>
      <c r="L44" s="20">
        <v>1.1261920969284862</v>
      </c>
      <c r="M44" s="30">
        <v>261901.80891999986</v>
      </c>
      <c r="N44" s="31">
        <v>0.29290327909200453</v>
      </c>
      <c r="O44" s="49"/>
      <c r="P44" s="78"/>
      <c r="Q44" s="49"/>
      <c r="R44" s="78"/>
    </row>
    <row r="45" spans="1:18" s="1" customFormat="1" x14ac:dyDescent="0.2">
      <c r="B45" s="5"/>
      <c r="C45" s="5"/>
      <c r="D45" s="5"/>
      <c r="E45" s="5"/>
      <c r="F45" s="5"/>
      <c r="G45" s="5"/>
      <c r="H45" s="5"/>
      <c r="I45" s="5"/>
      <c r="J45" s="4"/>
      <c r="L45" s="107"/>
      <c r="N45" s="99"/>
      <c r="O45" s="46"/>
      <c r="P45" s="45"/>
      <c r="Q45" s="46"/>
      <c r="R45" s="45"/>
    </row>
    <row r="46" spans="1:18" s="1" customFormat="1" x14ac:dyDescent="0.2">
      <c r="A46" s="1" t="s">
        <v>17</v>
      </c>
      <c r="B46" s="5"/>
      <c r="C46" s="5"/>
      <c r="D46" s="5"/>
      <c r="E46" s="5"/>
      <c r="F46" s="5"/>
      <c r="G46" s="5"/>
      <c r="H46" s="5"/>
      <c r="I46" s="5"/>
      <c r="J46" s="4"/>
      <c r="L46" s="107"/>
      <c r="N46" s="99"/>
      <c r="O46" s="46"/>
      <c r="P46" s="45"/>
      <c r="Q46" s="46"/>
      <c r="R46" s="45"/>
    </row>
    <row r="47" spans="1:18" s="1" customFormat="1" x14ac:dyDescent="0.2">
      <c r="A47" s="1" t="s">
        <v>18</v>
      </c>
      <c r="B47" s="5"/>
      <c r="C47" s="5"/>
      <c r="D47" s="5"/>
      <c r="E47" s="5"/>
      <c r="F47" s="5"/>
      <c r="G47" s="5"/>
      <c r="H47" s="5"/>
      <c r="I47" s="5"/>
      <c r="J47" s="4"/>
      <c r="L47" s="107"/>
      <c r="N47" s="99"/>
      <c r="O47" s="46"/>
      <c r="P47" s="45"/>
      <c r="Q47" s="46"/>
      <c r="R47" s="45"/>
    </row>
    <row r="48" spans="1:18" s="1" customFormat="1" x14ac:dyDescent="0.2">
      <c r="A48" s="1" t="s">
        <v>19</v>
      </c>
      <c r="B48" s="5"/>
      <c r="C48" s="5"/>
      <c r="D48" s="5"/>
      <c r="E48" s="5"/>
      <c r="F48" s="5"/>
      <c r="G48" s="5"/>
      <c r="H48" s="5"/>
      <c r="I48" s="5"/>
      <c r="J48" s="4"/>
      <c r="L48" s="107"/>
      <c r="N48" s="99"/>
      <c r="O48" s="46"/>
      <c r="P48" s="45"/>
      <c r="Q48" s="46"/>
      <c r="R48" s="45"/>
    </row>
    <row r="49" spans="1:18" x14ac:dyDescent="0.2">
      <c r="D49" s="54"/>
      <c r="E49" s="54"/>
      <c r="F49" s="54"/>
      <c r="G49" s="54"/>
      <c r="H49" s="54"/>
      <c r="I49" s="54"/>
    </row>
    <row r="50" spans="1:18" x14ac:dyDescent="0.2">
      <c r="D50" s="54"/>
      <c r="E50" s="54"/>
      <c r="F50" s="54"/>
      <c r="G50" s="54"/>
      <c r="H50" s="54"/>
      <c r="I50" s="54"/>
    </row>
    <row r="51" spans="1:18" x14ac:dyDescent="0.2">
      <c r="D51" s="54"/>
      <c r="E51" s="54"/>
      <c r="F51" s="54"/>
      <c r="G51" s="54"/>
      <c r="H51" s="54"/>
      <c r="I51" s="54"/>
    </row>
    <row r="56" spans="1:18" s="1" customFormat="1" x14ac:dyDescent="0.2">
      <c r="A56" s="142" t="s">
        <v>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46"/>
      <c r="P56" s="45"/>
      <c r="Q56" s="46"/>
      <c r="R56" s="45"/>
    </row>
    <row r="57" spans="1:18" s="1" customFormat="1" x14ac:dyDescent="0.2">
      <c r="A57" s="142" t="s">
        <v>63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</row>
    <row r="58" spans="1:18" s="1" customFormat="1" x14ac:dyDescent="0.2">
      <c r="A58" s="142" t="s">
        <v>1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46"/>
      <c r="P58" s="45"/>
      <c r="Q58" s="46"/>
      <c r="R58" s="45"/>
    </row>
    <row r="59" spans="1:18" s="1" customFormat="1" x14ac:dyDescent="0.2">
      <c r="A59" s="95"/>
      <c r="B59" s="95"/>
      <c r="C59" s="95"/>
      <c r="D59" s="95"/>
      <c r="E59" s="95"/>
      <c r="F59" s="95"/>
      <c r="G59" s="95"/>
      <c r="H59" s="95"/>
      <c r="I59" s="95"/>
      <c r="J59" s="18"/>
      <c r="K59" s="95"/>
      <c r="L59" s="99"/>
      <c r="N59" s="99"/>
      <c r="O59" s="46"/>
      <c r="P59" s="45"/>
      <c r="Q59" s="46"/>
      <c r="R59" s="45"/>
    </row>
    <row r="60" spans="1:18" s="1" customFormat="1" x14ac:dyDescent="0.2">
      <c r="A60" s="143" t="s">
        <v>2</v>
      </c>
      <c r="B60" s="146" t="s">
        <v>22</v>
      </c>
      <c r="C60" s="146"/>
      <c r="D60" s="145" t="s">
        <v>32</v>
      </c>
      <c r="E60" s="145"/>
      <c r="F60" s="145"/>
      <c r="G60" s="145"/>
      <c r="H60" s="145"/>
      <c r="I60" s="145"/>
      <c r="J60" s="145"/>
      <c r="K60" s="146" t="s">
        <v>67</v>
      </c>
      <c r="L60" s="146"/>
      <c r="M60" s="146" t="s">
        <v>68</v>
      </c>
      <c r="N60" s="146"/>
      <c r="O60" s="46"/>
      <c r="P60" s="45"/>
      <c r="Q60" s="46"/>
      <c r="R60" s="45"/>
    </row>
    <row r="61" spans="1:18" s="1" customFormat="1" x14ac:dyDescent="0.2">
      <c r="A61" s="144"/>
      <c r="B61" s="17" t="s">
        <v>64</v>
      </c>
      <c r="C61" s="17" t="s">
        <v>65</v>
      </c>
      <c r="D61" s="96" t="s">
        <v>38</v>
      </c>
      <c r="E61" s="96" t="s">
        <v>39</v>
      </c>
      <c r="F61" s="96" t="s">
        <v>43</v>
      </c>
      <c r="G61" s="96" t="s">
        <v>50</v>
      </c>
      <c r="H61" s="96" t="s">
        <v>56</v>
      </c>
      <c r="I61" s="96" t="s">
        <v>69</v>
      </c>
      <c r="J61" s="96" t="s">
        <v>66</v>
      </c>
      <c r="K61" s="40" t="s">
        <v>3</v>
      </c>
      <c r="L61" s="102" t="s">
        <v>4</v>
      </c>
      <c r="M61" s="40" t="s">
        <v>3</v>
      </c>
      <c r="N61" s="109" t="s">
        <v>4</v>
      </c>
      <c r="O61" s="46"/>
      <c r="P61" s="45"/>
      <c r="Q61" s="46"/>
      <c r="R61" s="45"/>
    </row>
    <row r="62" spans="1:18" s="1" customFormat="1" x14ac:dyDescent="0.2">
      <c r="A62" s="23" t="s">
        <v>5</v>
      </c>
      <c r="B62" s="23">
        <v>14162.588800000001</v>
      </c>
      <c r="C62" s="23">
        <v>378444.55833999999</v>
      </c>
      <c r="D62" s="23">
        <v>25117.961910000002</v>
      </c>
      <c r="E62" s="23">
        <v>5790.8391600000004</v>
      </c>
      <c r="F62" s="23">
        <v>20817.10484</v>
      </c>
      <c r="G62" s="23">
        <v>32301.098169999997</v>
      </c>
      <c r="H62" s="23">
        <v>17006.95048</v>
      </c>
      <c r="I62" s="23">
        <v>16028.940480000001</v>
      </c>
      <c r="J62" s="36">
        <v>117062.89504</v>
      </c>
      <c r="K62" s="37">
        <v>1866.3516799999998</v>
      </c>
      <c r="L62" s="34">
        <v>0.13178040444131223</v>
      </c>
      <c r="M62" s="27">
        <v>-261381.66329999999</v>
      </c>
      <c r="N62" s="28">
        <v>-0.69067359416269092</v>
      </c>
      <c r="O62" s="46"/>
      <c r="P62" s="45"/>
      <c r="Q62" s="46"/>
      <c r="R62" s="45"/>
    </row>
    <row r="63" spans="1:18" s="1" customFormat="1" x14ac:dyDescent="0.2">
      <c r="A63" s="23" t="s">
        <v>6</v>
      </c>
      <c r="B63" s="23">
        <v>49520.622790000001</v>
      </c>
      <c r="C63" s="23">
        <v>543879.80515999999</v>
      </c>
      <c r="D63" s="23">
        <v>24019.908380000004</v>
      </c>
      <c r="E63" s="23">
        <v>21215.375010000003</v>
      </c>
      <c r="F63" s="23">
        <v>105543.56215000001</v>
      </c>
      <c r="G63" s="23">
        <v>41741.135969999996</v>
      </c>
      <c r="H63" s="23">
        <v>119901.08473</v>
      </c>
      <c r="I63" s="23">
        <v>46233.486290000001</v>
      </c>
      <c r="J63" s="36">
        <v>358654.55252999999</v>
      </c>
      <c r="K63" s="37">
        <v>-3287.1365000000005</v>
      </c>
      <c r="L63" s="34">
        <v>-6.6379142967155746E-2</v>
      </c>
      <c r="M63" s="27">
        <v>-185225.25263</v>
      </c>
      <c r="N63" s="28">
        <v>-0.34056284287942984</v>
      </c>
      <c r="O63" s="46"/>
      <c r="P63" s="45"/>
      <c r="Q63" s="46"/>
      <c r="R63" s="45"/>
    </row>
    <row r="64" spans="1:18" s="1" customFormat="1" x14ac:dyDescent="0.2">
      <c r="A64" s="23" t="s">
        <v>7</v>
      </c>
      <c r="B64" s="23">
        <v>8648.6559199999992</v>
      </c>
      <c r="C64" s="23">
        <v>78111.184110000002</v>
      </c>
      <c r="D64" s="23">
        <v>15428.92374</v>
      </c>
      <c r="E64" s="23">
        <v>13199.22811</v>
      </c>
      <c r="F64" s="23">
        <v>12458.056550000001</v>
      </c>
      <c r="G64" s="23">
        <v>9853.6905900000002</v>
      </c>
      <c r="H64" s="23">
        <v>9600.0000700000001</v>
      </c>
      <c r="I64" s="23">
        <v>11356.3896</v>
      </c>
      <c r="J64" s="36">
        <v>71896.288660000006</v>
      </c>
      <c r="K64" s="37">
        <v>2707.7336800000012</v>
      </c>
      <c r="L64" s="34">
        <v>0.31308144352677658</v>
      </c>
      <c r="M64" s="27">
        <v>-6214.8954499999963</v>
      </c>
      <c r="N64" s="28">
        <v>-7.9564732257135895E-2</v>
      </c>
      <c r="O64" s="46"/>
      <c r="P64" s="45"/>
      <c r="Q64" s="46"/>
      <c r="R64" s="45"/>
    </row>
    <row r="65" spans="1:18" s="1" customFormat="1" x14ac:dyDescent="0.2">
      <c r="A65" s="23" t="s">
        <v>8</v>
      </c>
      <c r="B65" s="23">
        <v>26680.291240000002</v>
      </c>
      <c r="C65" s="23">
        <v>170332.71205</v>
      </c>
      <c r="D65" s="23">
        <v>31609.812449999998</v>
      </c>
      <c r="E65" s="23">
        <v>18876.572640000002</v>
      </c>
      <c r="F65" s="23">
        <v>30316.055560000001</v>
      </c>
      <c r="G65" s="23">
        <v>41328.906360000001</v>
      </c>
      <c r="H65" s="23">
        <v>43253.198240000005</v>
      </c>
      <c r="I65" s="23">
        <v>31365.329859999998</v>
      </c>
      <c r="J65" s="36">
        <v>196749.87510999999</v>
      </c>
      <c r="K65" s="37">
        <v>4685.0386199999957</v>
      </c>
      <c r="L65" s="34">
        <v>0.17559923082758644</v>
      </c>
      <c r="M65" s="27">
        <v>26417.163059999992</v>
      </c>
      <c r="N65" s="28">
        <v>0.15509154255845714</v>
      </c>
      <c r="O65" s="46"/>
      <c r="P65" s="45"/>
      <c r="Q65" s="46"/>
      <c r="R65" s="45"/>
    </row>
    <row r="66" spans="1:18" s="1" customFormat="1" x14ac:dyDescent="0.2">
      <c r="A66" s="23" t="s">
        <v>9</v>
      </c>
      <c r="B66" s="23">
        <v>9507.5690599999998</v>
      </c>
      <c r="C66" s="23">
        <v>70684.993629999997</v>
      </c>
      <c r="D66" s="23">
        <v>6726.1039700000001</v>
      </c>
      <c r="E66" s="23">
        <v>9223.6036500000009</v>
      </c>
      <c r="F66" s="23">
        <v>9539.0111199999992</v>
      </c>
      <c r="G66" s="23">
        <v>18800.005990000001</v>
      </c>
      <c r="H66" s="23">
        <v>18724.163619999999</v>
      </c>
      <c r="I66" s="23">
        <v>4354.6577900000002</v>
      </c>
      <c r="J66" s="36">
        <v>67367.546140000006</v>
      </c>
      <c r="K66" s="37">
        <v>-5152.9112699999996</v>
      </c>
      <c r="L66" s="34">
        <v>-0.54197989385942991</v>
      </c>
      <c r="M66" s="27">
        <v>-3317.4474899999914</v>
      </c>
      <c r="N66" s="28">
        <v>-4.6932839908922386E-2</v>
      </c>
      <c r="O66" s="46"/>
      <c r="P66" s="45"/>
      <c r="Q66" s="46"/>
      <c r="R66" s="45"/>
    </row>
    <row r="67" spans="1:18" s="4" customFormat="1" x14ac:dyDescent="0.2">
      <c r="A67" s="36" t="s">
        <v>10</v>
      </c>
      <c r="B67" s="36">
        <v>669.70471999999995</v>
      </c>
      <c r="C67" s="36">
        <v>22313.783739999999</v>
      </c>
      <c r="D67" s="36">
        <v>1463.2342200000001</v>
      </c>
      <c r="E67" s="36">
        <v>457.86417999999998</v>
      </c>
      <c r="F67" s="36">
        <v>936.53954999999996</v>
      </c>
      <c r="G67" s="36">
        <v>2198.9769900000001</v>
      </c>
      <c r="H67" s="36">
        <v>506.17896000000002</v>
      </c>
      <c r="I67" s="36">
        <v>7629.0680500000008</v>
      </c>
      <c r="J67" s="36">
        <v>13191.861950000002</v>
      </c>
      <c r="K67" s="81">
        <v>6959.363330000001</v>
      </c>
      <c r="L67" s="34">
        <v>10.391689235817244</v>
      </c>
      <c r="M67" s="27">
        <v>-9121.9217899999967</v>
      </c>
      <c r="N67" s="34">
        <v>-0.4088021061908883</v>
      </c>
      <c r="O67" s="79"/>
      <c r="P67" s="80"/>
      <c r="Q67" s="79"/>
      <c r="R67" s="80"/>
    </row>
    <row r="68" spans="1:18" s="1" customFormat="1" x14ac:dyDescent="0.2">
      <c r="A68" s="23" t="s">
        <v>11</v>
      </c>
      <c r="B68" s="23">
        <v>1012723.02152</v>
      </c>
      <c r="C68" s="23">
        <v>6220328.5387800001</v>
      </c>
      <c r="D68" s="23">
        <v>992186.62808000005</v>
      </c>
      <c r="E68" s="23">
        <v>872687.83591000002</v>
      </c>
      <c r="F68" s="23">
        <v>989905.86682</v>
      </c>
      <c r="G68" s="23">
        <v>873632.13826000004</v>
      </c>
      <c r="H68" s="23">
        <v>892710.79480999999</v>
      </c>
      <c r="I68" s="23">
        <v>1063645.84727</v>
      </c>
      <c r="J68" s="36">
        <v>5684769.1111500002</v>
      </c>
      <c r="K68" s="37">
        <v>50922.825750000076</v>
      </c>
      <c r="L68" s="34">
        <v>5.0283073128494449E-2</v>
      </c>
      <c r="M68" s="27">
        <v>-535559.42762999982</v>
      </c>
      <c r="N68" s="28">
        <v>-8.6098254182413236E-2</v>
      </c>
      <c r="O68" s="46"/>
      <c r="P68" s="45"/>
      <c r="Q68" s="46"/>
      <c r="R68" s="45"/>
    </row>
    <row r="69" spans="1:18" s="1" customFormat="1" x14ac:dyDescent="0.2">
      <c r="A69" s="23" t="s">
        <v>12</v>
      </c>
      <c r="B69" s="23">
        <v>239646.29442000002</v>
      </c>
      <c r="C69" s="23">
        <v>1212532.5817799999</v>
      </c>
      <c r="D69" s="23">
        <v>232820.96311000001</v>
      </c>
      <c r="E69" s="23">
        <v>219906.01687999998</v>
      </c>
      <c r="F69" s="23">
        <v>185421.57172000001</v>
      </c>
      <c r="G69" s="23">
        <v>206156.43104</v>
      </c>
      <c r="H69" s="23">
        <v>216340.80283</v>
      </c>
      <c r="I69" s="23">
        <v>285287.58649000002</v>
      </c>
      <c r="J69" s="36">
        <v>1345933.37207</v>
      </c>
      <c r="K69" s="37">
        <v>45641.292069999996</v>
      </c>
      <c r="L69" s="34">
        <v>0.19045273443706945</v>
      </c>
      <c r="M69" s="27">
        <v>133400.79029000015</v>
      </c>
      <c r="N69" s="28">
        <v>0.11001831397731809</v>
      </c>
      <c r="O69" s="46"/>
      <c r="P69" s="45"/>
      <c r="Q69" s="46"/>
      <c r="R69" s="45"/>
    </row>
    <row r="70" spans="1:18" s="1" customFormat="1" x14ac:dyDescent="0.2">
      <c r="A70" s="23" t="s">
        <v>13</v>
      </c>
      <c r="B70" s="23">
        <v>208658.34338999999</v>
      </c>
      <c r="C70" s="23">
        <v>1131363.1942499999</v>
      </c>
      <c r="D70" s="23">
        <v>192107.78108000002</v>
      </c>
      <c r="E70" s="23">
        <v>208423.45027000003</v>
      </c>
      <c r="F70" s="23">
        <v>244794.75378000003</v>
      </c>
      <c r="G70" s="23">
        <v>219637.86336000002</v>
      </c>
      <c r="H70" s="23">
        <v>223338.65518999999</v>
      </c>
      <c r="I70" s="23">
        <v>218087.82984999998</v>
      </c>
      <c r="J70" s="36">
        <v>1306390.3335299999</v>
      </c>
      <c r="K70" s="37">
        <v>9429.4864599999855</v>
      </c>
      <c r="L70" s="34">
        <v>4.5191034812231301E-2</v>
      </c>
      <c r="M70" s="27">
        <v>175027.13928</v>
      </c>
      <c r="N70" s="28">
        <v>0.15470464318580612</v>
      </c>
      <c r="O70" s="46"/>
      <c r="P70" s="45"/>
      <c r="Q70" s="46"/>
      <c r="R70" s="45"/>
    </row>
    <row r="71" spans="1:18" s="1" customFormat="1" x14ac:dyDescent="0.2">
      <c r="A71" s="23" t="s">
        <v>14</v>
      </c>
      <c r="B71" s="23">
        <v>235169.35282999999</v>
      </c>
      <c r="C71" s="23">
        <v>1655507.9636599999</v>
      </c>
      <c r="D71" s="23">
        <v>276876.48804999999</v>
      </c>
      <c r="E71" s="23">
        <v>208065.40505</v>
      </c>
      <c r="F71" s="23">
        <v>292540.23060000001</v>
      </c>
      <c r="G71" s="23">
        <v>232610.99072</v>
      </c>
      <c r="H71" s="23">
        <v>211804.19107</v>
      </c>
      <c r="I71" s="23">
        <v>252573.99750999999</v>
      </c>
      <c r="J71" s="36">
        <v>1474471.3029999998</v>
      </c>
      <c r="K71" s="37">
        <v>17404.644679999998</v>
      </c>
      <c r="L71" s="34">
        <v>7.4008983188304844E-2</v>
      </c>
      <c r="M71" s="27">
        <v>-181036.66066000005</v>
      </c>
      <c r="N71" s="28">
        <v>-0.10935414666309662</v>
      </c>
      <c r="O71" s="46"/>
      <c r="P71" s="45"/>
      <c r="Q71" s="46"/>
      <c r="R71" s="45"/>
    </row>
    <row r="72" spans="1:18" s="1" customFormat="1" x14ac:dyDescent="0.2">
      <c r="A72" s="23" t="s">
        <v>15</v>
      </c>
      <c r="B72" s="23">
        <v>212668.22924000002</v>
      </c>
      <c r="C72" s="23">
        <v>1209345.1684300001</v>
      </c>
      <c r="D72" s="23">
        <v>189116.25188999998</v>
      </c>
      <c r="E72" s="23">
        <v>191802.82068999999</v>
      </c>
      <c r="F72" s="23">
        <v>226633.97842000003</v>
      </c>
      <c r="G72" s="23">
        <v>219657.98417000001</v>
      </c>
      <c r="H72" s="23">
        <v>231663.86726</v>
      </c>
      <c r="I72" s="23">
        <v>236060.84424999999</v>
      </c>
      <c r="J72" s="36">
        <v>1294935.7466800001</v>
      </c>
      <c r="K72" s="37">
        <v>23392.61500999998</v>
      </c>
      <c r="L72" s="34">
        <v>0.10999581410724479</v>
      </c>
      <c r="M72" s="27">
        <v>85590.57825000002</v>
      </c>
      <c r="N72" s="28">
        <v>7.0774316948002181E-2</v>
      </c>
      <c r="O72" s="46"/>
      <c r="P72" s="45"/>
      <c r="Q72" s="46"/>
      <c r="R72" s="45"/>
    </row>
    <row r="73" spans="1:18" s="14" customFormat="1" x14ac:dyDescent="0.2">
      <c r="A73" s="19" t="s">
        <v>16</v>
      </c>
      <c r="B73" s="24">
        <v>2018054.67393</v>
      </c>
      <c r="C73" s="24">
        <v>12692844.483930001</v>
      </c>
      <c r="D73" s="24">
        <v>1987474.0568800003</v>
      </c>
      <c r="E73" s="24">
        <v>1769649.0115499997</v>
      </c>
      <c r="F73" s="24">
        <v>2118906.7311100001</v>
      </c>
      <c r="G73" s="24">
        <v>1897919.22162</v>
      </c>
      <c r="H73" s="24">
        <v>1984849.88726</v>
      </c>
      <c r="I73" s="24">
        <v>2172623.9774399996</v>
      </c>
      <c r="J73" s="36">
        <v>11931422.88586</v>
      </c>
      <c r="K73" s="38">
        <v>154569.30350999953</v>
      </c>
      <c r="L73" s="20">
        <v>7.6593218958229903E-2</v>
      </c>
      <c r="M73" s="30">
        <v>-761421.59807000123</v>
      </c>
      <c r="N73" s="31">
        <v>-5.9988255511521649E-2</v>
      </c>
      <c r="O73" s="49"/>
      <c r="P73" s="78"/>
      <c r="Q73" s="49"/>
      <c r="R73" s="78"/>
    </row>
    <row r="74" spans="1:18" s="1" customFormat="1" x14ac:dyDescent="0.2">
      <c r="B74" s="5"/>
      <c r="C74" s="5"/>
      <c r="D74" s="5"/>
      <c r="E74" s="5"/>
      <c r="F74" s="5"/>
      <c r="G74" s="5"/>
      <c r="H74" s="5"/>
      <c r="I74" s="5"/>
      <c r="J74" s="4"/>
      <c r="L74" s="99"/>
      <c r="N74" s="99"/>
      <c r="O74" s="46"/>
      <c r="P74" s="45"/>
      <c r="Q74" s="46"/>
      <c r="R74" s="45"/>
    </row>
    <row r="75" spans="1:18" s="1" customFormat="1" x14ac:dyDescent="0.2">
      <c r="A75" s="1" t="s">
        <v>17</v>
      </c>
      <c r="B75" s="5"/>
      <c r="C75" s="5"/>
      <c r="D75" s="5"/>
      <c r="E75" s="5"/>
      <c r="F75" s="5"/>
      <c r="G75" s="5"/>
      <c r="H75" s="5"/>
      <c r="I75" s="5"/>
      <c r="J75" s="4"/>
      <c r="L75" s="99"/>
      <c r="N75" s="99"/>
      <c r="O75" s="46"/>
      <c r="P75" s="45"/>
      <c r="Q75" s="46"/>
      <c r="R75" s="45"/>
    </row>
    <row r="76" spans="1:18" s="1" customFormat="1" x14ac:dyDescent="0.2">
      <c r="A76" s="1" t="s">
        <v>18</v>
      </c>
      <c r="B76" s="5"/>
      <c r="C76" s="5"/>
      <c r="D76" s="5"/>
      <c r="E76" s="5"/>
      <c r="F76" s="5"/>
      <c r="G76" s="5"/>
      <c r="H76" s="5"/>
      <c r="I76" s="5"/>
      <c r="J76" s="4"/>
      <c r="L76" s="99"/>
      <c r="N76" s="99"/>
      <c r="O76" s="46"/>
      <c r="P76" s="45"/>
      <c r="Q76" s="46"/>
      <c r="R76" s="45"/>
    </row>
    <row r="77" spans="1:18" s="1" customFormat="1" x14ac:dyDescent="0.2">
      <c r="A77" s="1" t="s">
        <v>19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99"/>
      <c r="M77" s="5"/>
      <c r="N77" s="99"/>
      <c r="O77" s="46"/>
      <c r="P77" s="45"/>
      <c r="Q77" s="46"/>
      <c r="R77" s="45"/>
    </row>
    <row r="78" spans="1:18" x14ac:dyDescent="0.2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108"/>
      <c r="M78" s="54"/>
      <c r="N78" s="108"/>
    </row>
    <row r="79" spans="1:18" x14ac:dyDescent="0.2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108"/>
      <c r="M79" s="54"/>
      <c r="N79" s="108"/>
    </row>
    <row r="80" spans="1:18" s="1" customFormat="1" x14ac:dyDescent="0.2">
      <c r="A80" s="142" t="s">
        <v>0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46"/>
      <c r="P80" s="45"/>
      <c r="Q80" s="46"/>
      <c r="R80" s="45"/>
    </row>
    <row r="81" spans="1:18" s="1" customFormat="1" x14ac:dyDescent="0.2">
      <c r="A81" s="142" t="s">
        <v>63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</row>
    <row r="82" spans="1:18" s="1" customFormat="1" x14ac:dyDescent="0.2">
      <c r="A82" s="142" t="s">
        <v>1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46"/>
      <c r="P82" s="45"/>
      <c r="Q82" s="46"/>
      <c r="R82" s="45"/>
    </row>
    <row r="83" spans="1:18" s="1" customFormat="1" x14ac:dyDescent="0.2">
      <c r="A83" s="95"/>
      <c r="B83" s="95"/>
      <c r="C83" s="95"/>
      <c r="D83" s="95"/>
      <c r="E83" s="95"/>
      <c r="F83" s="95"/>
      <c r="G83" s="95"/>
      <c r="H83" s="95"/>
      <c r="I83" s="95"/>
      <c r="J83" s="18"/>
      <c r="K83" s="95"/>
      <c r="L83" s="99"/>
      <c r="N83" s="99"/>
      <c r="O83" s="46"/>
      <c r="P83" s="45"/>
      <c r="Q83" s="46"/>
      <c r="R83" s="45"/>
    </row>
    <row r="84" spans="1:18" s="1" customFormat="1" x14ac:dyDescent="0.2">
      <c r="A84" s="143" t="s">
        <v>2</v>
      </c>
      <c r="B84" s="146" t="s">
        <v>23</v>
      </c>
      <c r="C84" s="146"/>
      <c r="D84" s="145" t="s">
        <v>33</v>
      </c>
      <c r="E84" s="145"/>
      <c r="F84" s="145"/>
      <c r="G84" s="145"/>
      <c r="H84" s="145"/>
      <c r="I84" s="145"/>
      <c r="J84" s="145"/>
      <c r="K84" s="146" t="s">
        <v>67</v>
      </c>
      <c r="L84" s="146"/>
      <c r="M84" s="146" t="s">
        <v>68</v>
      </c>
      <c r="N84" s="146"/>
      <c r="O84" s="46"/>
      <c r="P84" s="45"/>
      <c r="Q84" s="46"/>
      <c r="R84" s="45"/>
    </row>
    <row r="85" spans="1:18" s="1" customFormat="1" x14ac:dyDescent="0.2">
      <c r="A85" s="144"/>
      <c r="B85" s="17" t="s">
        <v>64</v>
      </c>
      <c r="C85" s="17" t="s">
        <v>65</v>
      </c>
      <c r="D85" s="96" t="s">
        <v>38</v>
      </c>
      <c r="E85" s="96" t="s">
        <v>39</v>
      </c>
      <c r="F85" s="96" t="s">
        <v>43</v>
      </c>
      <c r="G85" s="96" t="s">
        <v>50</v>
      </c>
      <c r="H85" s="96" t="s">
        <v>56</v>
      </c>
      <c r="I85" s="96" t="s">
        <v>69</v>
      </c>
      <c r="J85" s="96" t="s">
        <v>66</v>
      </c>
      <c r="K85" s="40" t="s">
        <v>3</v>
      </c>
      <c r="L85" s="102" t="s">
        <v>4</v>
      </c>
      <c r="M85" s="40" t="s">
        <v>3</v>
      </c>
      <c r="N85" s="109" t="s">
        <v>4</v>
      </c>
      <c r="O85" s="46"/>
      <c r="P85" s="45"/>
      <c r="Q85" s="46"/>
      <c r="R85" s="45"/>
    </row>
    <row r="86" spans="1:18" s="1" customFormat="1" x14ac:dyDescent="0.2">
      <c r="A86" s="23" t="s">
        <v>5</v>
      </c>
      <c r="B86" s="12">
        <v>321.10429999999997</v>
      </c>
      <c r="C86" s="12">
        <v>556.46352999999999</v>
      </c>
      <c r="D86" s="23">
        <v>0</v>
      </c>
      <c r="E86" s="23">
        <v>0</v>
      </c>
      <c r="F86" s="23">
        <v>98.085999999999999</v>
      </c>
      <c r="G86" s="23">
        <v>178.74939999999998</v>
      </c>
      <c r="H86" s="23">
        <v>2.6456</v>
      </c>
      <c r="I86" s="23">
        <v>0.51234000000000002</v>
      </c>
      <c r="J86" s="39">
        <v>279.99333999999999</v>
      </c>
      <c r="K86" s="33">
        <v>-320.59195999999997</v>
      </c>
      <c r="L86" s="28">
        <v>-0.99840444366518921</v>
      </c>
      <c r="M86" s="27">
        <v>-276.47019</v>
      </c>
      <c r="N86" s="28">
        <v>-0.4968343388110269</v>
      </c>
      <c r="O86" s="46"/>
      <c r="P86" s="45"/>
      <c r="Q86" s="46"/>
      <c r="R86" s="45"/>
    </row>
    <row r="87" spans="1:18" s="1" customFormat="1" x14ac:dyDescent="0.2">
      <c r="A87" s="23" t="s">
        <v>6</v>
      </c>
      <c r="B87" s="12">
        <v>35164.178610000003</v>
      </c>
      <c r="C87" s="12">
        <v>151008.77387</v>
      </c>
      <c r="D87" s="23">
        <v>13412.1978</v>
      </c>
      <c r="E87" s="23">
        <v>15971.048720000001</v>
      </c>
      <c r="F87" s="23">
        <v>34331.158510000001</v>
      </c>
      <c r="G87" s="23">
        <v>19572.612410000002</v>
      </c>
      <c r="H87" s="23">
        <v>54141.227480000001</v>
      </c>
      <c r="I87" s="23">
        <v>14034.536380000001</v>
      </c>
      <c r="J87" s="39">
        <v>151462.7813</v>
      </c>
      <c r="K87" s="33">
        <v>-21129.642230000001</v>
      </c>
      <c r="L87" s="28">
        <v>-0.60088541991397881</v>
      </c>
      <c r="M87" s="27">
        <v>454.00742999999784</v>
      </c>
      <c r="N87" s="28">
        <v>3.0064970290457627E-3</v>
      </c>
      <c r="O87" s="46"/>
      <c r="P87" s="45"/>
      <c r="Q87" s="46"/>
      <c r="R87" s="45"/>
    </row>
    <row r="88" spans="1:18" s="1" customFormat="1" x14ac:dyDescent="0.2">
      <c r="A88" s="23" t="s">
        <v>7</v>
      </c>
      <c r="B88" s="12">
        <v>6495.2302199999995</v>
      </c>
      <c r="C88" s="12">
        <v>51995.925700000007</v>
      </c>
      <c r="D88" s="23">
        <v>12861.128650000001</v>
      </c>
      <c r="E88" s="23">
        <v>10756.56523</v>
      </c>
      <c r="F88" s="23">
        <v>7872.5525499999994</v>
      </c>
      <c r="G88" s="23">
        <v>7708.17371</v>
      </c>
      <c r="H88" s="23">
        <v>6508.9783399999997</v>
      </c>
      <c r="I88" s="23">
        <v>8313.2019099999998</v>
      </c>
      <c r="J88" s="39">
        <v>54020.600390000007</v>
      </c>
      <c r="K88" s="33">
        <v>1817.9716900000003</v>
      </c>
      <c r="L88" s="28">
        <v>0.27989334148651634</v>
      </c>
      <c r="M88" s="27">
        <v>2024.6746899999998</v>
      </c>
      <c r="N88" s="28">
        <v>3.8939102684347526E-2</v>
      </c>
      <c r="O88" s="46"/>
      <c r="P88" s="45"/>
      <c r="Q88" s="46"/>
      <c r="R88" s="45"/>
    </row>
    <row r="89" spans="1:18" s="1" customFormat="1" x14ac:dyDescent="0.2">
      <c r="A89" s="23" t="s">
        <v>8</v>
      </c>
      <c r="B89" s="12">
        <v>17843.694960000001</v>
      </c>
      <c r="C89" s="12">
        <v>124168.38582</v>
      </c>
      <c r="D89" s="23">
        <v>27328.651739999998</v>
      </c>
      <c r="E89" s="23">
        <v>13955.15833</v>
      </c>
      <c r="F89" s="23">
        <v>23933.846389999999</v>
      </c>
      <c r="G89" s="23">
        <v>21093.537350000002</v>
      </c>
      <c r="H89" s="23">
        <v>32841.180520000002</v>
      </c>
      <c r="I89" s="23">
        <v>21214.952940000003</v>
      </c>
      <c r="J89" s="39">
        <v>140367.32727000001</v>
      </c>
      <c r="K89" s="33">
        <v>3371.2579800000021</v>
      </c>
      <c r="L89" s="28">
        <v>0.18893272876258593</v>
      </c>
      <c r="M89" s="27">
        <v>16198.941450000013</v>
      </c>
      <c r="N89" s="28">
        <v>0.13045946714232648</v>
      </c>
      <c r="O89" s="46"/>
      <c r="P89" s="45"/>
      <c r="Q89" s="46"/>
      <c r="R89" s="45"/>
    </row>
    <row r="90" spans="1:18" s="1" customFormat="1" x14ac:dyDescent="0.2">
      <c r="A90" s="23" t="s">
        <v>9</v>
      </c>
      <c r="B90" s="12">
        <v>3215.3597200000004</v>
      </c>
      <c r="C90" s="12">
        <v>26800.653060000001</v>
      </c>
      <c r="D90" s="23">
        <v>5426.1039700000001</v>
      </c>
      <c r="E90" s="23">
        <v>5718.6417099999999</v>
      </c>
      <c r="F90" s="23">
        <v>3739.0101500000001</v>
      </c>
      <c r="G90" s="23">
        <v>7836.2423600000002</v>
      </c>
      <c r="H90" s="23">
        <v>11656.414640000001</v>
      </c>
      <c r="I90" s="23">
        <v>2283.2826800000003</v>
      </c>
      <c r="J90" s="39">
        <v>36659.695510000005</v>
      </c>
      <c r="K90" s="33">
        <v>-932.07704000000012</v>
      </c>
      <c r="L90" s="28">
        <v>-0.28988266357955117</v>
      </c>
      <c r="M90" s="27">
        <v>9859.0424500000045</v>
      </c>
      <c r="N90" s="28">
        <v>0.36786575416382794</v>
      </c>
      <c r="O90" s="46"/>
      <c r="P90" s="45"/>
      <c r="Q90" s="46"/>
      <c r="R90" s="45"/>
    </row>
    <row r="91" spans="1:18" s="1" customFormat="1" x14ac:dyDescent="0.2">
      <c r="A91" s="23" t="s">
        <v>10</v>
      </c>
      <c r="B91" s="12">
        <v>579.65151000000003</v>
      </c>
      <c r="C91" s="12">
        <v>6660.4770699999999</v>
      </c>
      <c r="D91" s="23">
        <v>463.18421999999998</v>
      </c>
      <c r="E91" s="23">
        <v>457.81417999999996</v>
      </c>
      <c r="F91" s="23">
        <v>584.31332999999995</v>
      </c>
      <c r="G91" s="23">
        <v>1160.0262399999999</v>
      </c>
      <c r="H91" s="23">
        <v>432.66896000000003</v>
      </c>
      <c r="I91" s="23">
        <v>2063.5885699999999</v>
      </c>
      <c r="J91" s="39">
        <v>5161.5954999999994</v>
      </c>
      <c r="K91" s="33">
        <v>1483.9370599999997</v>
      </c>
      <c r="L91" s="28">
        <v>2.5600503654342242</v>
      </c>
      <c r="M91" s="27">
        <v>-1498.8815700000005</v>
      </c>
      <c r="N91" s="28">
        <v>-0.22504117261378098</v>
      </c>
      <c r="O91" s="46"/>
      <c r="P91" s="45"/>
      <c r="Q91" s="46"/>
      <c r="R91" s="45"/>
    </row>
    <row r="92" spans="1:18" s="1" customFormat="1" x14ac:dyDescent="0.2">
      <c r="A92" s="23" t="s">
        <v>11</v>
      </c>
      <c r="B92" s="12">
        <v>511333.03651000001</v>
      </c>
      <c r="C92" s="12">
        <v>3103452.0076199998</v>
      </c>
      <c r="D92" s="23">
        <v>478087.90258000005</v>
      </c>
      <c r="E92" s="23">
        <v>417911.33954999998</v>
      </c>
      <c r="F92" s="23">
        <v>511253.34596000006</v>
      </c>
      <c r="G92" s="23">
        <v>408773.08875</v>
      </c>
      <c r="H92" s="23">
        <v>457926.55067999993</v>
      </c>
      <c r="I92" s="23">
        <v>447136.03130000003</v>
      </c>
      <c r="J92" s="39">
        <v>2721088.2588200001</v>
      </c>
      <c r="K92" s="33">
        <v>-64197.005209999974</v>
      </c>
      <c r="L92" s="28">
        <v>-0.12554832296415586</v>
      </c>
      <c r="M92" s="27">
        <v>-382363.74879999971</v>
      </c>
      <c r="N92" s="28">
        <v>-0.1232059486859054</v>
      </c>
      <c r="O92" s="46"/>
      <c r="P92" s="45"/>
      <c r="Q92" s="46"/>
      <c r="R92" s="45"/>
    </row>
    <row r="93" spans="1:18" s="1" customFormat="1" x14ac:dyDescent="0.2">
      <c r="A93" s="23" t="s">
        <v>12</v>
      </c>
      <c r="B93" s="12">
        <v>108309.84059000001</v>
      </c>
      <c r="C93" s="12">
        <v>458955.23540000001</v>
      </c>
      <c r="D93" s="23">
        <v>46185.782089999993</v>
      </c>
      <c r="E93" s="23">
        <v>58453.059600000001</v>
      </c>
      <c r="F93" s="23">
        <v>47118.364590000005</v>
      </c>
      <c r="G93" s="23">
        <v>40069.415280000001</v>
      </c>
      <c r="H93" s="23">
        <v>49478.243999999999</v>
      </c>
      <c r="I93" s="23">
        <v>91292.075190000003</v>
      </c>
      <c r="J93" s="39">
        <v>332596.94075000001</v>
      </c>
      <c r="K93" s="33">
        <v>-17017.765400000004</v>
      </c>
      <c r="L93" s="28">
        <v>-0.15712113790675464</v>
      </c>
      <c r="M93" s="27">
        <v>-126358.29465</v>
      </c>
      <c r="N93" s="28">
        <v>-0.27531725297756571</v>
      </c>
      <c r="O93" s="46"/>
      <c r="P93" s="45"/>
      <c r="Q93" s="46"/>
      <c r="R93" s="45"/>
    </row>
    <row r="94" spans="1:18" s="1" customFormat="1" x14ac:dyDescent="0.2">
      <c r="A94" s="23" t="s">
        <v>13</v>
      </c>
      <c r="B94" s="12">
        <v>132341.92397999999</v>
      </c>
      <c r="C94" s="12">
        <v>713090.52391999995</v>
      </c>
      <c r="D94" s="23">
        <v>135439.9369</v>
      </c>
      <c r="E94" s="23">
        <v>138627.75467000002</v>
      </c>
      <c r="F94" s="23">
        <v>154467.45074</v>
      </c>
      <c r="G94" s="23">
        <v>130886.2622</v>
      </c>
      <c r="H94" s="23">
        <v>144511.63897000003</v>
      </c>
      <c r="I94" s="23">
        <v>137633.98493000001</v>
      </c>
      <c r="J94" s="39">
        <v>841567.02841000003</v>
      </c>
      <c r="K94" s="33">
        <v>5292.0609500000137</v>
      </c>
      <c r="L94" s="28">
        <v>3.9987789136266327E-2</v>
      </c>
      <c r="M94" s="27">
        <v>128476.50449000008</v>
      </c>
      <c r="N94" s="28">
        <v>0.18016857633128991</v>
      </c>
      <c r="O94" s="46"/>
      <c r="P94" s="45"/>
      <c r="Q94" s="46"/>
      <c r="R94" s="45"/>
    </row>
    <row r="95" spans="1:18" s="1" customFormat="1" x14ac:dyDescent="0.2">
      <c r="A95" s="23" t="s">
        <v>14</v>
      </c>
      <c r="B95" s="12">
        <v>173820.9731</v>
      </c>
      <c r="C95" s="12">
        <v>1063389.0190900001</v>
      </c>
      <c r="D95" s="23">
        <v>197717.85702000002</v>
      </c>
      <c r="E95" s="23">
        <v>155109.22927000001</v>
      </c>
      <c r="F95" s="23">
        <v>187716.98426</v>
      </c>
      <c r="G95" s="23">
        <v>190379.94987000001</v>
      </c>
      <c r="H95" s="23">
        <v>182266.43317999999</v>
      </c>
      <c r="I95" s="23">
        <v>176497.68818999999</v>
      </c>
      <c r="J95" s="39">
        <v>1089688.14179</v>
      </c>
      <c r="K95" s="33">
        <v>2676.7150899999833</v>
      </c>
      <c r="L95" s="28">
        <v>1.5399264209964292E-2</v>
      </c>
      <c r="M95" s="27">
        <v>26299.122699999949</v>
      </c>
      <c r="N95" s="28">
        <v>2.4731422111642143E-2</v>
      </c>
      <c r="O95" s="46"/>
      <c r="P95" s="45"/>
      <c r="Q95" s="46"/>
      <c r="R95" s="45"/>
    </row>
    <row r="96" spans="1:18" s="1" customFormat="1" x14ac:dyDescent="0.2">
      <c r="A96" s="23" t="s">
        <v>15</v>
      </c>
      <c r="B96" s="12">
        <v>115529.25744</v>
      </c>
      <c r="C96" s="12">
        <v>709839.69085000001</v>
      </c>
      <c r="D96" s="23">
        <v>103345.77816</v>
      </c>
      <c r="E96" s="23">
        <v>102536.43436</v>
      </c>
      <c r="F96" s="23">
        <v>123776.1244</v>
      </c>
      <c r="G96" s="23">
        <v>122957.71649999999</v>
      </c>
      <c r="H96" s="23">
        <v>127908.27965000001</v>
      </c>
      <c r="I96" s="23">
        <v>133982.69268000001</v>
      </c>
      <c r="J96" s="39">
        <v>714507.02575000003</v>
      </c>
      <c r="K96" s="33">
        <v>18453.435240000006</v>
      </c>
      <c r="L96" s="28">
        <v>0.15972954080124491</v>
      </c>
      <c r="M96" s="27">
        <v>4667.3349000000162</v>
      </c>
      <c r="N96" s="28">
        <v>6.575195723996563E-3</v>
      </c>
      <c r="O96" s="46"/>
      <c r="P96" s="45"/>
      <c r="Q96" s="46"/>
      <c r="R96" s="45"/>
    </row>
    <row r="97" spans="1:18" s="14" customFormat="1" x14ac:dyDescent="0.2">
      <c r="A97" s="19" t="s">
        <v>16</v>
      </c>
      <c r="B97" s="13">
        <v>1104954.2509400002</v>
      </c>
      <c r="C97" s="13">
        <v>6409917.1559300013</v>
      </c>
      <c r="D97" s="24">
        <v>1020268.52313</v>
      </c>
      <c r="E97" s="24">
        <v>919497.04561999999</v>
      </c>
      <c r="F97" s="24">
        <v>1094891.2368800002</v>
      </c>
      <c r="G97" s="24">
        <v>950615.77407000004</v>
      </c>
      <c r="H97" s="24">
        <v>1067674.2620199998</v>
      </c>
      <c r="I97" s="24">
        <v>1034452.5471100002</v>
      </c>
      <c r="J97" s="39">
        <v>6087399.3888300005</v>
      </c>
      <c r="K97" s="19">
        <v>-70501.703830000013</v>
      </c>
      <c r="L97" s="31">
        <v>-6.3805088554592437E-2</v>
      </c>
      <c r="M97" s="30">
        <v>-322517.76710000075</v>
      </c>
      <c r="N97" s="31">
        <v>-5.0315434545301407E-2</v>
      </c>
      <c r="O97" s="49"/>
      <c r="P97" s="78"/>
      <c r="Q97" s="49"/>
      <c r="R97" s="78"/>
    </row>
    <row r="98" spans="1:18" s="1" customFormat="1" x14ac:dyDescent="0.2">
      <c r="B98" s="5"/>
      <c r="C98" s="5"/>
      <c r="D98" s="5"/>
      <c r="E98" s="5"/>
      <c r="F98" s="5"/>
      <c r="G98" s="5"/>
      <c r="H98" s="5"/>
      <c r="I98" s="5"/>
      <c r="J98" s="4"/>
      <c r="K98" s="8"/>
      <c r="L98" s="99"/>
      <c r="N98" s="99"/>
      <c r="O98" s="46"/>
      <c r="P98" s="45"/>
      <c r="Q98" s="46"/>
      <c r="R98" s="45"/>
    </row>
    <row r="99" spans="1:18" s="1" customFormat="1" x14ac:dyDescent="0.2">
      <c r="A99" s="1" t="s">
        <v>17</v>
      </c>
      <c r="B99" s="5"/>
      <c r="C99" s="5"/>
      <c r="D99" s="5"/>
      <c r="E99" s="5"/>
      <c r="F99" s="5"/>
      <c r="G99" s="5"/>
      <c r="H99" s="5"/>
      <c r="I99" s="5"/>
      <c r="J99" s="4"/>
      <c r="L99" s="99"/>
      <c r="N99" s="99"/>
      <c r="O99" s="46"/>
      <c r="P99" s="45"/>
      <c r="Q99" s="46"/>
      <c r="R99" s="45"/>
    </row>
    <row r="100" spans="1:18" s="1" customFormat="1" x14ac:dyDescent="0.2">
      <c r="A100" s="1" t="s">
        <v>18</v>
      </c>
      <c r="B100" s="5"/>
      <c r="C100" s="5"/>
      <c r="D100" s="5"/>
      <c r="E100" s="5"/>
      <c r="F100" s="5"/>
      <c r="G100" s="5"/>
      <c r="H100" s="5"/>
      <c r="I100" s="5"/>
      <c r="J100" s="4"/>
      <c r="L100" s="99"/>
      <c r="N100" s="99"/>
      <c r="O100" s="46"/>
      <c r="P100" s="45"/>
      <c r="Q100" s="46"/>
      <c r="R100" s="45"/>
    </row>
    <row r="101" spans="1:18" s="1" customFormat="1" x14ac:dyDescent="0.2">
      <c r="A101" s="1" t="s">
        <v>19</v>
      </c>
      <c r="B101" s="5"/>
      <c r="C101" s="5"/>
      <c r="D101" s="5"/>
      <c r="E101" s="5"/>
      <c r="F101" s="5"/>
      <c r="G101" s="5"/>
      <c r="H101" s="5"/>
      <c r="I101" s="5"/>
      <c r="J101" s="4"/>
      <c r="L101" s="99"/>
      <c r="N101" s="99"/>
      <c r="O101" s="46"/>
      <c r="P101" s="45"/>
      <c r="Q101" s="46"/>
      <c r="R101" s="45"/>
    </row>
    <row r="109" spans="1:18" s="1" customFormat="1" x14ac:dyDescent="0.2">
      <c r="A109" s="142" t="s">
        <v>0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46"/>
      <c r="P109" s="45"/>
      <c r="Q109" s="46"/>
      <c r="R109" s="45"/>
    </row>
    <row r="110" spans="1:18" s="1" customFormat="1" x14ac:dyDescent="0.2">
      <c r="A110" s="142" t="s">
        <v>63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</row>
    <row r="111" spans="1:18" s="1" customFormat="1" x14ac:dyDescent="0.2">
      <c r="A111" s="142" t="s">
        <v>1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46"/>
      <c r="P111" s="45"/>
      <c r="Q111" s="46"/>
      <c r="R111" s="45"/>
    </row>
    <row r="112" spans="1:18" s="1" customFormat="1" x14ac:dyDescent="0.2">
      <c r="A112" s="95"/>
      <c r="B112" s="95"/>
      <c r="C112" s="95"/>
      <c r="D112" s="95"/>
      <c r="E112" s="95"/>
      <c r="F112" s="95"/>
      <c r="G112" s="95"/>
      <c r="H112" s="95"/>
      <c r="I112" s="95"/>
      <c r="J112" s="18"/>
      <c r="K112" s="95"/>
      <c r="L112" s="99"/>
      <c r="N112" s="99"/>
      <c r="O112" s="46"/>
      <c r="P112" s="45"/>
      <c r="Q112" s="46"/>
      <c r="R112" s="45"/>
    </row>
    <row r="113" spans="1:18" s="1" customFormat="1" x14ac:dyDescent="0.2">
      <c r="A113" s="143" t="s">
        <v>2</v>
      </c>
      <c r="B113" s="146" t="s">
        <v>24</v>
      </c>
      <c r="C113" s="146"/>
      <c r="D113" s="145" t="s">
        <v>34</v>
      </c>
      <c r="E113" s="145"/>
      <c r="F113" s="145"/>
      <c r="G113" s="145"/>
      <c r="H113" s="145"/>
      <c r="I113" s="145"/>
      <c r="J113" s="145"/>
      <c r="K113" s="146" t="s">
        <v>67</v>
      </c>
      <c r="L113" s="146"/>
      <c r="M113" s="146" t="s">
        <v>68</v>
      </c>
      <c r="N113" s="146"/>
      <c r="O113" s="46"/>
      <c r="P113" s="45"/>
      <c r="Q113" s="46"/>
      <c r="R113" s="45"/>
    </row>
    <row r="114" spans="1:18" s="1" customFormat="1" x14ac:dyDescent="0.2">
      <c r="A114" s="144"/>
      <c r="B114" s="17" t="s">
        <v>64</v>
      </c>
      <c r="C114" s="17" t="s">
        <v>65</v>
      </c>
      <c r="D114" s="96" t="s">
        <v>38</v>
      </c>
      <c r="E114" s="96" t="s">
        <v>39</v>
      </c>
      <c r="F114" s="96" t="s">
        <v>43</v>
      </c>
      <c r="G114" s="96" t="s">
        <v>50</v>
      </c>
      <c r="H114" s="96" t="s">
        <v>56</v>
      </c>
      <c r="I114" s="96" t="s">
        <v>69</v>
      </c>
      <c r="J114" s="96" t="s">
        <v>66</v>
      </c>
      <c r="K114" s="40" t="s">
        <v>3</v>
      </c>
      <c r="L114" s="102" t="s">
        <v>4</v>
      </c>
      <c r="M114" s="40" t="s">
        <v>3</v>
      </c>
      <c r="N114" s="109" t="s">
        <v>4</v>
      </c>
      <c r="O114" s="46"/>
      <c r="P114" s="45"/>
      <c r="Q114" s="46"/>
      <c r="R114" s="45"/>
    </row>
    <row r="115" spans="1:18" s="1" customFormat="1" x14ac:dyDescent="0.2">
      <c r="A115" s="23" t="s">
        <v>5</v>
      </c>
      <c r="B115" s="12">
        <v>13841.4845</v>
      </c>
      <c r="C115" s="12">
        <v>377888.09480999998</v>
      </c>
      <c r="D115" s="23">
        <v>25117.961910000002</v>
      </c>
      <c r="E115" s="23">
        <v>5790.8391600000004</v>
      </c>
      <c r="F115" s="23">
        <v>20719.018840000001</v>
      </c>
      <c r="G115" s="23">
        <v>32122.348770000001</v>
      </c>
      <c r="H115" s="23">
        <v>17004.30488</v>
      </c>
      <c r="I115" s="23">
        <v>16028.42814</v>
      </c>
      <c r="J115" s="39">
        <v>116782.9017</v>
      </c>
      <c r="K115" s="33">
        <v>2186.9436399999995</v>
      </c>
      <c r="L115" s="28">
        <v>0.15799921171750042</v>
      </c>
      <c r="M115" s="27">
        <v>-261105.19310999999</v>
      </c>
      <c r="N115" s="28">
        <v>-0.69095903442335804</v>
      </c>
      <c r="O115" s="46"/>
      <c r="P115" s="45"/>
      <c r="Q115" s="46"/>
      <c r="R115" s="45"/>
    </row>
    <row r="116" spans="1:18" s="1" customFormat="1" x14ac:dyDescent="0.2">
      <c r="A116" s="23" t="s">
        <v>6</v>
      </c>
      <c r="B116" s="12">
        <v>14356.44418</v>
      </c>
      <c r="C116" s="12">
        <v>392871.03128999996</v>
      </c>
      <c r="D116" s="23">
        <v>10607.710580000001</v>
      </c>
      <c r="E116" s="23">
        <v>5244.32629</v>
      </c>
      <c r="F116" s="23">
        <v>71212.403640000004</v>
      </c>
      <c r="G116" s="23">
        <v>22168.523559999998</v>
      </c>
      <c r="H116" s="23">
        <v>65759.857250000001</v>
      </c>
      <c r="I116" s="23">
        <v>32198.949909999999</v>
      </c>
      <c r="J116" s="39">
        <v>207191.77122999998</v>
      </c>
      <c r="K116" s="33">
        <v>17842.505729999997</v>
      </c>
      <c r="L116" s="28">
        <v>1.2428220739266651</v>
      </c>
      <c r="M116" s="27">
        <v>-185679.26005999997</v>
      </c>
      <c r="N116" s="28">
        <v>-0.47262140822732179</v>
      </c>
      <c r="O116" s="46"/>
      <c r="P116" s="45"/>
      <c r="Q116" s="46"/>
      <c r="R116" s="45"/>
    </row>
    <row r="117" spans="1:18" s="1" customFormat="1" x14ac:dyDescent="0.2">
      <c r="A117" s="23" t="s">
        <v>7</v>
      </c>
      <c r="B117" s="12">
        <v>2153.4257000000002</v>
      </c>
      <c r="C117" s="12">
        <v>26115.258410000002</v>
      </c>
      <c r="D117" s="23">
        <v>2567.7950900000001</v>
      </c>
      <c r="E117" s="23">
        <v>2442.6628799999999</v>
      </c>
      <c r="F117" s="23">
        <v>4585.5039999999999</v>
      </c>
      <c r="G117" s="23">
        <v>2145.5168799999997</v>
      </c>
      <c r="H117" s="23">
        <v>3091.0217299999999</v>
      </c>
      <c r="I117" s="23">
        <v>3043.1876899999997</v>
      </c>
      <c r="J117" s="39">
        <v>17875.688269999999</v>
      </c>
      <c r="K117" s="33">
        <v>889.76198999999951</v>
      </c>
      <c r="L117" s="28">
        <v>0.41318443910091696</v>
      </c>
      <c r="M117" s="27">
        <v>-8239.5701400000034</v>
      </c>
      <c r="N117" s="28">
        <v>-0.31550789238389931</v>
      </c>
      <c r="O117" s="50"/>
      <c r="P117" s="45"/>
      <c r="Q117" s="46"/>
      <c r="R117" s="45"/>
    </row>
    <row r="118" spans="1:18" s="1" customFormat="1" x14ac:dyDescent="0.2">
      <c r="A118" s="23" t="s">
        <v>8</v>
      </c>
      <c r="B118" s="12">
        <v>8836.5962799999998</v>
      </c>
      <c r="C118" s="12">
        <v>46164.326229999991</v>
      </c>
      <c r="D118" s="23">
        <v>4281.1607100000001</v>
      </c>
      <c r="E118" s="23">
        <v>4921.4143099999992</v>
      </c>
      <c r="F118" s="23">
        <v>6382.2091700000001</v>
      </c>
      <c r="G118" s="23">
        <v>20235.369010000002</v>
      </c>
      <c r="H118" s="23">
        <v>10412.01772</v>
      </c>
      <c r="I118" s="23">
        <v>10150.376920000001</v>
      </c>
      <c r="J118" s="39">
        <v>56382.547840000007</v>
      </c>
      <c r="K118" s="33">
        <v>1313.7806400000009</v>
      </c>
      <c r="L118" s="28">
        <v>0.14867496470032249</v>
      </c>
      <c r="M118" s="27">
        <v>10218.221610000015</v>
      </c>
      <c r="N118" s="28">
        <v>0.2213445412176227</v>
      </c>
      <c r="O118" s="46"/>
      <c r="P118" s="45"/>
      <c r="Q118" s="46"/>
      <c r="R118" s="45"/>
    </row>
    <row r="119" spans="1:18" s="1" customFormat="1" x14ac:dyDescent="0.2">
      <c r="A119" s="23" t="s">
        <v>9</v>
      </c>
      <c r="B119" s="12">
        <v>6292.2093399999994</v>
      </c>
      <c r="C119" s="12">
        <v>43884.34057</v>
      </c>
      <c r="D119" s="23">
        <v>1300</v>
      </c>
      <c r="E119" s="23">
        <v>3504.9619400000001</v>
      </c>
      <c r="F119" s="23">
        <v>5800.0009700000001</v>
      </c>
      <c r="G119" s="23">
        <v>10963.763630000001</v>
      </c>
      <c r="H119" s="23">
        <v>7067.7489800000003</v>
      </c>
      <c r="I119" s="23">
        <v>2071.3751099999999</v>
      </c>
      <c r="J119" s="39">
        <v>30707.850630000004</v>
      </c>
      <c r="K119" s="33">
        <v>-4220.8342299999995</v>
      </c>
      <c r="L119" s="28">
        <v>-0.67080321107053309</v>
      </c>
      <c r="M119" s="27">
        <v>-13176.489939999996</v>
      </c>
      <c r="N119" s="28">
        <v>-0.30025493761224809</v>
      </c>
      <c r="O119" s="46"/>
      <c r="P119" s="45"/>
      <c r="Q119" s="46"/>
      <c r="R119" s="45"/>
    </row>
    <row r="120" spans="1:18" s="1" customFormat="1" x14ac:dyDescent="0.2">
      <c r="A120" s="23" t="s">
        <v>10</v>
      </c>
      <c r="B120" s="12">
        <v>90.053210000000007</v>
      </c>
      <c r="C120" s="12">
        <v>15653.30667</v>
      </c>
      <c r="D120" s="23">
        <v>1000.05</v>
      </c>
      <c r="E120" s="23">
        <v>0.05</v>
      </c>
      <c r="F120" s="23">
        <v>352.22621999999996</v>
      </c>
      <c r="G120" s="23">
        <v>1038.95075</v>
      </c>
      <c r="H120" s="23">
        <v>73.510000000000005</v>
      </c>
      <c r="I120" s="23">
        <v>5565.4794800000009</v>
      </c>
      <c r="J120" s="39">
        <v>8030.266450000001</v>
      </c>
      <c r="K120" s="33">
        <v>5475.4262700000008</v>
      </c>
      <c r="L120" s="28">
        <v>60.80212210092234</v>
      </c>
      <c r="M120" s="27">
        <v>-7623.040219999999</v>
      </c>
      <c r="N120" s="28">
        <v>-0.48699232569242179</v>
      </c>
      <c r="O120" s="84"/>
      <c r="P120" s="45"/>
      <c r="Q120" s="46"/>
      <c r="R120" s="45"/>
    </row>
    <row r="121" spans="1:18" s="1" customFormat="1" x14ac:dyDescent="0.2">
      <c r="A121" s="23" t="s">
        <v>11</v>
      </c>
      <c r="B121" s="12">
        <v>501389.98501000006</v>
      </c>
      <c r="C121" s="12">
        <v>3116876.5311600002</v>
      </c>
      <c r="D121" s="23">
        <v>514098.7255</v>
      </c>
      <c r="E121" s="23">
        <v>454776.49635999999</v>
      </c>
      <c r="F121" s="23">
        <v>478652.52085999999</v>
      </c>
      <c r="G121" s="23">
        <v>464859.04951000004</v>
      </c>
      <c r="H121" s="23">
        <v>434784.24413000001</v>
      </c>
      <c r="I121" s="23">
        <v>616509.81597</v>
      </c>
      <c r="J121" s="39">
        <v>2963680.8523300001</v>
      </c>
      <c r="K121" s="33">
        <v>115119.83095999993</v>
      </c>
      <c r="L121" s="28">
        <v>0.22960137697545724</v>
      </c>
      <c r="M121" s="27">
        <v>-153195.67883000011</v>
      </c>
      <c r="N121" s="28">
        <v>-4.9150384142096826E-2</v>
      </c>
      <c r="O121" s="46"/>
      <c r="P121" s="45"/>
      <c r="Q121" s="46"/>
      <c r="R121" s="45"/>
    </row>
    <row r="122" spans="1:18" s="1" customFormat="1" x14ac:dyDescent="0.2">
      <c r="A122" s="23" t="s">
        <v>12</v>
      </c>
      <c r="B122" s="12">
        <v>131336.45382999998</v>
      </c>
      <c r="C122" s="12">
        <v>753577.34638</v>
      </c>
      <c r="D122" s="23">
        <v>186635.18102000002</v>
      </c>
      <c r="E122" s="23">
        <v>161452.95728</v>
      </c>
      <c r="F122" s="23">
        <v>138303.20713</v>
      </c>
      <c r="G122" s="23">
        <v>166087.01575999998</v>
      </c>
      <c r="H122" s="23">
        <v>166862.55883000002</v>
      </c>
      <c r="I122" s="23">
        <v>193995.51130000001</v>
      </c>
      <c r="J122" s="39">
        <v>1013336.43132</v>
      </c>
      <c r="K122" s="33">
        <v>62659.057470000029</v>
      </c>
      <c r="L122" s="28">
        <v>0.47708808668692249</v>
      </c>
      <c r="M122" s="27">
        <v>259759.08493999997</v>
      </c>
      <c r="N122" s="28">
        <v>0.34470129202771105</v>
      </c>
      <c r="O122" s="46"/>
      <c r="P122" s="45"/>
      <c r="Q122" s="46"/>
      <c r="R122" s="45"/>
    </row>
    <row r="123" spans="1:18" s="1" customFormat="1" x14ac:dyDescent="0.2">
      <c r="A123" s="23" t="s">
        <v>13</v>
      </c>
      <c r="B123" s="12">
        <v>76316.419410000002</v>
      </c>
      <c r="C123" s="12">
        <v>418272.67032999999</v>
      </c>
      <c r="D123" s="23">
        <v>56667.84418</v>
      </c>
      <c r="E123" s="23">
        <v>69795.695600000006</v>
      </c>
      <c r="F123" s="23">
        <v>90327.303040000013</v>
      </c>
      <c r="G123" s="23">
        <v>88751.601159999991</v>
      </c>
      <c r="H123" s="23">
        <v>78827.01621999999</v>
      </c>
      <c r="I123" s="23">
        <v>80453.844919999989</v>
      </c>
      <c r="J123" s="39">
        <v>464823.30511999998</v>
      </c>
      <c r="K123" s="33">
        <v>4137.4255099999864</v>
      </c>
      <c r="L123" s="28">
        <v>5.4214093664067375E-2</v>
      </c>
      <c r="M123" s="27">
        <v>46550.634789999982</v>
      </c>
      <c r="N123" s="28">
        <v>0.11129255648778935</v>
      </c>
      <c r="O123" s="46"/>
      <c r="P123" s="45"/>
      <c r="Q123" s="46"/>
      <c r="R123" s="45"/>
    </row>
    <row r="124" spans="1:18" s="1" customFormat="1" x14ac:dyDescent="0.2">
      <c r="A124" s="23" t="s">
        <v>14</v>
      </c>
      <c r="B124" s="12">
        <v>61348.379729999993</v>
      </c>
      <c r="C124" s="12">
        <v>592118.94457000005</v>
      </c>
      <c r="D124" s="23">
        <v>79158.631030000004</v>
      </c>
      <c r="E124" s="23">
        <v>52956.175779999998</v>
      </c>
      <c r="F124" s="23">
        <v>104823.24634</v>
      </c>
      <c r="G124" s="23">
        <v>42231.040850000005</v>
      </c>
      <c r="H124" s="23">
        <v>29537.757890000001</v>
      </c>
      <c r="I124" s="23">
        <v>76076.309319999986</v>
      </c>
      <c r="J124" s="39">
        <v>384783.16120999999</v>
      </c>
      <c r="K124" s="33">
        <v>14727.929589999992</v>
      </c>
      <c r="L124" s="28">
        <v>0.24007039232036775</v>
      </c>
      <c r="M124" s="27">
        <v>-207335.78336000006</v>
      </c>
      <c r="N124" s="28">
        <v>-0.35015900987692328</v>
      </c>
      <c r="O124" s="46"/>
      <c r="P124" s="45"/>
      <c r="Q124" s="46"/>
      <c r="R124" s="45"/>
    </row>
    <row r="125" spans="1:18" s="1" customFormat="1" x14ac:dyDescent="0.2">
      <c r="A125" s="23" t="s">
        <v>15</v>
      </c>
      <c r="B125" s="12">
        <v>97138.971799999999</v>
      </c>
      <c r="C125" s="12">
        <v>499505.47758000001</v>
      </c>
      <c r="D125" s="23">
        <v>85770.473729999998</v>
      </c>
      <c r="E125" s="23">
        <v>89266.386329999994</v>
      </c>
      <c r="F125" s="23">
        <v>102857.85402</v>
      </c>
      <c r="G125" s="23">
        <v>96700.267670000001</v>
      </c>
      <c r="H125" s="23">
        <v>103755.58761</v>
      </c>
      <c r="I125" s="23">
        <v>102078.15156999999</v>
      </c>
      <c r="J125" s="39">
        <v>580428.72092999984</v>
      </c>
      <c r="K125" s="33">
        <v>4939.1797699999879</v>
      </c>
      <c r="L125" s="28">
        <v>5.0846531299191478E-2</v>
      </c>
      <c r="M125" s="27">
        <v>80923.24334999983</v>
      </c>
      <c r="N125" s="28">
        <v>0.16200671860908522</v>
      </c>
      <c r="O125" s="46"/>
      <c r="P125" s="45"/>
      <c r="Q125" s="46"/>
      <c r="R125" s="45"/>
    </row>
    <row r="126" spans="1:18" s="14" customFormat="1" x14ac:dyDescent="0.2">
      <c r="A126" s="19" t="s">
        <v>16</v>
      </c>
      <c r="B126" s="13">
        <v>913100.42298999999</v>
      </c>
      <c r="C126" s="13">
        <v>6282927.3279999997</v>
      </c>
      <c r="D126" s="24">
        <v>967205.53374999983</v>
      </c>
      <c r="E126" s="24">
        <v>850151.96593000006</v>
      </c>
      <c r="F126" s="24">
        <v>1024015.4942300001</v>
      </c>
      <c r="G126" s="24">
        <v>947303.44754999992</v>
      </c>
      <c r="H126" s="24">
        <v>917175.62524000008</v>
      </c>
      <c r="I126" s="24">
        <v>1138171.4303299999</v>
      </c>
      <c r="J126" s="39">
        <v>5844023.4970299993</v>
      </c>
      <c r="K126" s="19">
        <v>225071.00733999989</v>
      </c>
      <c r="L126" s="31">
        <v>0.24649096821463723</v>
      </c>
      <c r="M126" s="30">
        <v>-438903.83097000048</v>
      </c>
      <c r="N126" s="31">
        <v>-6.9856582458628247E-2</v>
      </c>
      <c r="O126" s="49"/>
      <c r="P126" s="78"/>
      <c r="Q126" s="49"/>
      <c r="R126" s="78"/>
    </row>
    <row r="127" spans="1:18" s="1" customFormat="1" x14ac:dyDescent="0.2">
      <c r="B127" s="5"/>
      <c r="C127" s="5"/>
      <c r="D127" s="5"/>
      <c r="E127" s="5"/>
      <c r="F127" s="5"/>
      <c r="G127" s="5"/>
      <c r="H127" s="5"/>
      <c r="I127" s="5"/>
      <c r="J127" s="4"/>
      <c r="L127" s="99"/>
      <c r="N127" s="99"/>
      <c r="O127" s="46"/>
      <c r="P127" s="45"/>
      <c r="Q127" s="46"/>
      <c r="R127" s="45"/>
    </row>
    <row r="128" spans="1:18" s="1" customFormat="1" x14ac:dyDescent="0.2">
      <c r="A128" s="1" t="s">
        <v>17</v>
      </c>
      <c r="B128" s="5"/>
      <c r="C128" s="5"/>
      <c r="D128" s="5"/>
      <c r="E128" s="5"/>
      <c r="F128" s="5"/>
      <c r="G128" s="5"/>
      <c r="H128" s="5"/>
      <c r="I128" s="5"/>
      <c r="J128" s="4"/>
      <c r="L128" s="99"/>
      <c r="N128" s="99"/>
      <c r="O128" s="46"/>
      <c r="P128" s="45"/>
      <c r="Q128" s="46"/>
      <c r="R128" s="45"/>
    </row>
    <row r="129" spans="1:18" s="1" customFormat="1" x14ac:dyDescent="0.2">
      <c r="A129" s="1" t="s">
        <v>18</v>
      </c>
      <c r="B129" s="5"/>
      <c r="C129" s="5"/>
      <c r="D129" s="5"/>
      <c r="E129" s="5"/>
      <c r="F129" s="5"/>
      <c r="G129" s="5"/>
      <c r="H129" s="5"/>
      <c r="I129" s="5"/>
      <c r="J129" s="4"/>
      <c r="K129" s="10"/>
      <c r="L129" s="99"/>
      <c r="N129" s="99"/>
      <c r="O129" s="46"/>
      <c r="P129" s="45"/>
      <c r="Q129" s="46"/>
      <c r="R129" s="45"/>
    </row>
    <row r="130" spans="1:18" s="1" customFormat="1" x14ac:dyDescent="0.2">
      <c r="A130" s="1" t="s">
        <v>19</v>
      </c>
      <c r="B130" s="5"/>
      <c r="C130" s="5"/>
      <c r="D130" s="5"/>
      <c r="E130" s="5"/>
      <c r="F130" s="5"/>
      <c r="G130" s="5"/>
      <c r="H130" s="5"/>
      <c r="I130" s="5"/>
      <c r="J130" s="4"/>
      <c r="K130" s="10"/>
      <c r="L130" s="99"/>
      <c r="N130" s="99"/>
      <c r="O130" s="46"/>
      <c r="P130" s="45"/>
      <c r="Q130" s="46"/>
      <c r="R130" s="45"/>
    </row>
  </sheetData>
  <mergeCells count="40">
    <mergeCell ref="A109:N109"/>
    <mergeCell ref="A110:N110"/>
    <mergeCell ref="A111:N111"/>
    <mergeCell ref="A113:A114"/>
    <mergeCell ref="B113:C113"/>
    <mergeCell ref="D113:J113"/>
    <mergeCell ref="K113:L113"/>
    <mergeCell ref="M113:N113"/>
    <mergeCell ref="A80:N80"/>
    <mergeCell ref="A81:N81"/>
    <mergeCell ref="A82:N82"/>
    <mergeCell ref="A84:A85"/>
    <mergeCell ref="B84:C84"/>
    <mergeCell ref="D84:J84"/>
    <mergeCell ref="K84:L84"/>
    <mergeCell ref="M84:N84"/>
    <mergeCell ref="A56:N56"/>
    <mergeCell ref="A57:N57"/>
    <mergeCell ref="A58:N58"/>
    <mergeCell ref="A60:A61"/>
    <mergeCell ref="B60:C60"/>
    <mergeCell ref="D60:J60"/>
    <mergeCell ref="K60:L60"/>
    <mergeCell ref="M60:N60"/>
    <mergeCell ref="A27:N27"/>
    <mergeCell ref="A28:N28"/>
    <mergeCell ref="A29:N29"/>
    <mergeCell ref="A31:A32"/>
    <mergeCell ref="B31:C31"/>
    <mergeCell ref="D31:J31"/>
    <mergeCell ref="K31:L31"/>
    <mergeCell ref="M31:N31"/>
    <mergeCell ref="A2:N2"/>
    <mergeCell ref="A3:N3"/>
    <mergeCell ref="A4:N4"/>
    <mergeCell ref="A6:A7"/>
    <mergeCell ref="B6:C6"/>
    <mergeCell ref="D6:J6"/>
    <mergeCell ref="K6:L6"/>
    <mergeCell ref="M6:N6"/>
  </mergeCells>
  <pageMargins left="0.25" right="0.25" top="0.75" bottom="0.75" header="0.3" footer="0.3"/>
  <pageSetup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0"/>
  <sheetViews>
    <sheetView workbookViewId="0">
      <selection activeCell="A3" sqref="A3:O3"/>
    </sheetView>
  </sheetViews>
  <sheetFormatPr baseColWidth="10" defaultColWidth="11.28515625" defaultRowHeight="11.25" x14ac:dyDescent="0.2"/>
  <cols>
    <col min="1" max="1" width="21.5703125" style="11" customWidth="1"/>
    <col min="2" max="2" width="10.28515625" style="11" customWidth="1"/>
    <col min="3" max="3" width="12.85546875" style="11" customWidth="1"/>
    <col min="4" max="4" width="9.42578125" style="11" customWidth="1"/>
    <col min="5" max="5" width="9" style="11" customWidth="1"/>
    <col min="6" max="6" width="9.85546875" style="11" customWidth="1"/>
    <col min="7" max="7" width="9" style="11" customWidth="1"/>
    <col min="8" max="8" width="9.28515625" style="11" customWidth="1"/>
    <col min="9" max="10" width="9.7109375" style="11" customWidth="1"/>
    <col min="11" max="11" width="12.42578125" style="15" customWidth="1"/>
    <col min="12" max="12" width="10.5703125" style="11" customWidth="1"/>
    <col min="13" max="13" width="11.28515625" style="106" customWidth="1"/>
    <col min="14" max="14" width="12.42578125" style="11" customWidth="1"/>
    <col min="15" max="15" width="7.5703125" style="106" customWidth="1"/>
    <col min="16" max="16" width="11.28515625" style="47"/>
    <col min="17" max="17" width="11.28515625" style="48"/>
    <col min="18" max="18" width="11.28515625" style="47"/>
    <col min="19" max="19" width="11.28515625" style="48"/>
    <col min="20" max="16384" width="11.28515625" style="11"/>
  </cols>
  <sheetData>
    <row r="2" spans="1:23" s="1" customFormat="1" x14ac:dyDescent="0.2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46"/>
      <c r="Q2" s="45"/>
      <c r="R2" s="46"/>
      <c r="S2" s="45"/>
    </row>
    <row r="3" spans="1:23" s="1" customFormat="1" x14ac:dyDescent="0.2">
      <c r="A3" s="142" t="s">
        <v>70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23" s="1" customFormat="1" x14ac:dyDescent="0.2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46"/>
      <c r="Q4" s="45"/>
      <c r="R4" s="46"/>
      <c r="S4" s="45"/>
    </row>
    <row r="5" spans="1:23" s="1" customFormat="1" x14ac:dyDescent="0.2">
      <c r="A5" s="97"/>
      <c r="B5" s="97"/>
      <c r="C5" s="97"/>
      <c r="D5" s="97"/>
      <c r="E5" s="97"/>
      <c r="F5" s="97"/>
      <c r="G5" s="97"/>
      <c r="H5" s="97"/>
      <c r="I5" s="97"/>
      <c r="J5" s="97"/>
      <c r="K5" s="18"/>
      <c r="L5" s="97"/>
      <c r="M5" s="101"/>
      <c r="O5" s="99"/>
      <c r="P5" s="46"/>
      <c r="Q5" s="45"/>
      <c r="R5" s="46"/>
      <c r="S5" s="45"/>
    </row>
    <row r="6" spans="1:23" s="1" customFormat="1" x14ac:dyDescent="0.2">
      <c r="A6" s="143" t="s">
        <v>2</v>
      </c>
      <c r="B6" s="146" t="s">
        <v>20</v>
      </c>
      <c r="C6" s="146"/>
      <c r="D6" s="145" t="s">
        <v>29</v>
      </c>
      <c r="E6" s="145"/>
      <c r="F6" s="145"/>
      <c r="G6" s="145"/>
      <c r="H6" s="145"/>
      <c r="I6" s="145"/>
      <c r="J6" s="145"/>
      <c r="K6" s="145"/>
      <c r="L6" s="146" t="s">
        <v>74</v>
      </c>
      <c r="M6" s="146"/>
      <c r="N6" s="146" t="s">
        <v>75</v>
      </c>
      <c r="O6" s="146"/>
      <c r="P6" s="46"/>
      <c r="Q6" s="45"/>
      <c r="R6" s="46"/>
      <c r="S6" s="45"/>
    </row>
    <row r="7" spans="1:23" s="1" customFormat="1" x14ac:dyDescent="0.2">
      <c r="A7" s="144"/>
      <c r="B7" s="17" t="s">
        <v>76</v>
      </c>
      <c r="C7" s="17" t="s">
        <v>71</v>
      </c>
      <c r="D7" s="98" t="s">
        <v>38</v>
      </c>
      <c r="E7" s="98" t="s">
        <v>39</v>
      </c>
      <c r="F7" s="98" t="s">
        <v>43</v>
      </c>
      <c r="G7" s="98" t="s">
        <v>50</v>
      </c>
      <c r="H7" s="98" t="s">
        <v>56</v>
      </c>
      <c r="I7" s="98" t="s">
        <v>69</v>
      </c>
      <c r="J7" s="98" t="s">
        <v>72</v>
      </c>
      <c r="K7" s="98" t="s">
        <v>73</v>
      </c>
      <c r="L7" s="40" t="s">
        <v>3</v>
      </c>
      <c r="M7" s="102" t="s">
        <v>4</v>
      </c>
      <c r="N7" s="40" t="s">
        <v>3</v>
      </c>
      <c r="O7" s="109" t="s">
        <v>4</v>
      </c>
      <c r="P7" s="46"/>
      <c r="Q7" s="45"/>
      <c r="R7" s="46"/>
      <c r="S7" s="45"/>
    </row>
    <row r="8" spans="1:23" s="1" customFormat="1" x14ac:dyDescent="0.2">
      <c r="A8" s="23" t="s">
        <v>5</v>
      </c>
      <c r="B8" s="26">
        <v>22115.819339999998</v>
      </c>
      <c r="C8" s="12">
        <v>437552.95149999997</v>
      </c>
      <c r="D8" s="12">
        <v>27009.043170000001</v>
      </c>
      <c r="E8" s="12">
        <v>6670.6986400000005</v>
      </c>
      <c r="F8" s="12">
        <v>23489.741160000001</v>
      </c>
      <c r="G8" s="12">
        <v>33338.509209999997</v>
      </c>
      <c r="H8" s="12">
        <v>19067.685810000003</v>
      </c>
      <c r="I8" s="12">
        <v>31815.808410000001</v>
      </c>
      <c r="J8" s="12">
        <v>118022.89516</v>
      </c>
      <c r="K8" s="12">
        <v>259414.38156000001</v>
      </c>
      <c r="L8" s="27">
        <f>+J8-B8</f>
        <v>95907.075819999998</v>
      </c>
      <c r="M8" s="28">
        <f>+J8/B8-1</f>
        <v>4.3365825315156519</v>
      </c>
      <c r="N8" s="27">
        <f>+K8-C8</f>
        <v>-178138.56993999996</v>
      </c>
      <c r="O8" s="28">
        <f>+K8/C8-1</f>
        <v>-0.40712459904409981</v>
      </c>
      <c r="P8" s="46"/>
      <c r="Q8" s="45"/>
      <c r="R8" s="46"/>
      <c r="S8" s="45"/>
      <c r="T8" s="44"/>
      <c r="U8" s="44"/>
      <c r="V8" s="44"/>
      <c r="W8" s="44"/>
    </row>
    <row r="9" spans="1:23" s="1" customFormat="1" x14ac:dyDescent="0.2">
      <c r="A9" s="23" t="s">
        <v>6</v>
      </c>
      <c r="B9" s="26">
        <v>71396.973339999997</v>
      </c>
      <c r="C9" s="12">
        <v>650810.42873000004</v>
      </c>
      <c r="D9" s="12">
        <v>27019.908380000004</v>
      </c>
      <c r="E9" s="12">
        <v>44415.375010000003</v>
      </c>
      <c r="F9" s="12">
        <v>110543.56215000001</v>
      </c>
      <c r="G9" s="12">
        <v>41741.15597</v>
      </c>
      <c r="H9" s="12">
        <v>152366.11705</v>
      </c>
      <c r="I9" s="12">
        <v>58860.986290000001</v>
      </c>
      <c r="J9" s="12">
        <v>63145.586870000006</v>
      </c>
      <c r="K9" s="12">
        <v>498092.69172</v>
      </c>
      <c r="L9" s="27">
        <f t="shared" ref="L9:L19" si="0">+J9-B9</f>
        <v>-8251.3864699999904</v>
      </c>
      <c r="M9" s="28">
        <f t="shared" ref="M9:M19" si="1">+J9/B9-1</f>
        <v>-0.11557053589241117</v>
      </c>
      <c r="N9" s="27">
        <f t="shared" ref="N9:N19" si="2">+K9-C9</f>
        <v>-152717.73701000004</v>
      </c>
      <c r="O9" s="28">
        <f t="shared" ref="O9:O19" si="3">+K9/C9-1</f>
        <v>-0.23465779014638011</v>
      </c>
      <c r="P9" s="46"/>
      <c r="Q9" s="45"/>
      <c r="R9" s="46"/>
      <c r="S9" s="45"/>
      <c r="T9" s="44"/>
      <c r="U9" s="44"/>
      <c r="V9" s="44"/>
      <c r="W9" s="44"/>
    </row>
    <row r="10" spans="1:23" s="1" customFormat="1" x14ac:dyDescent="0.2">
      <c r="A10" s="23" t="s">
        <v>7</v>
      </c>
      <c r="B10" s="26">
        <v>14437.650809999999</v>
      </c>
      <c r="C10" s="12">
        <v>114797.82041000001</v>
      </c>
      <c r="D10" s="12">
        <v>21071.617480000001</v>
      </c>
      <c r="E10" s="12">
        <v>15831.340330000001</v>
      </c>
      <c r="F10" s="12">
        <v>17197.75937</v>
      </c>
      <c r="G10" s="12">
        <v>13525.663879999998</v>
      </c>
      <c r="H10" s="12">
        <v>12472.293900000001</v>
      </c>
      <c r="I10" s="12">
        <v>14864.837879999999</v>
      </c>
      <c r="J10" s="12">
        <v>13532.89307</v>
      </c>
      <c r="K10" s="12">
        <v>108496.40591000002</v>
      </c>
      <c r="L10" s="27">
        <f t="shared" si="0"/>
        <v>-904.7577399999991</v>
      </c>
      <c r="M10" s="28">
        <f t="shared" si="1"/>
        <v>-6.2666548173705205E-2</v>
      </c>
      <c r="N10" s="27">
        <f t="shared" si="2"/>
        <v>-6301.414499999999</v>
      </c>
      <c r="O10" s="28">
        <f t="shared" si="3"/>
        <v>-5.4891412376075754E-2</v>
      </c>
      <c r="P10" s="46"/>
      <c r="Q10" s="45"/>
      <c r="R10" s="46"/>
      <c r="S10" s="45"/>
      <c r="T10" s="44"/>
      <c r="U10" s="44"/>
      <c r="V10" s="44"/>
      <c r="W10" s="44"/>
    </row>
    <row r="11" spans="1:23" s="1" customFormat="1" x14ac:dyDescent="0.2">
      <c r="A11" s="23" t="s">
        <v>8</v>
      </c>
      <c r="B11" s="26">
        <v>44725.978929999997</v>
      </c>
      <c r="C11" s="12">
        <v>276963.93461</v>
      </c>
      <c r="D11" s="12">
        <v>41733.25028</v>
      </c>
      <c r="E11" s="12">
        <v>31226.092420000001</v>
      </c>
      <c r="F11" s="12">
        <v>44213.219320000004</v>
      </c>
      <c r="G11" s="12">
        <v>54649.11664</v>
      </c>
      <c r="H11" s="12">
        <v>54882.540870000004</v>
      </c>
      <c r="I11" s="12">
        <v>49698.129300000001</v>
      </c>
      <c r="J11" s="12">
        <v>39098.692260000003</v>
      </c>
      <c r="K11" s="12">
        <v>315501.04109000001</v>
      </c>
      <c r="L11" s="27">
        <f t="shared" si="0"/>
        <v>-5627.286669999994</v>
      </c>
      <c r="M11" s="28">
        <f t="shared" si="1"/>
        <v>-0.1258169592846069</v>
      </c>
      <c r="N11" s="27">
        <f t="shared" si="2"/>
        <v>38537.106480000017</v>
      </c>
      <c r="O11" s="28">
        <f t="shared" si="3"/>
        <v>0.13914124427162378</v>
      </c>
      <c r="P11" s="46"/>
      <c r="Q11" s="45"/>
      <c r="R11" s="46"/>
      <c r="S11" s="45"/>
      <c r="T11" s="44"/>
      <c r="U11" s="44"/>
      <c r="V11" s="44"/>
      <c r="W11" s="44"/>
    </row>
    <row r="12" spans="1:23" s="1" customFormat="1" x14ac:dyDescent="0.2">
      <c r="A12" s="23" t="s">
        <v>9</v>
      </c>
      <c r="B12" s="26">
        <v>5993.7286799999993</v>
      </c>
      <c r="C12" s="12">
        <v>76683.722309999997</v>
      </c>
      <c r="D12" s="12">
        <v>6726.1039700000001</v>
      </c>
      <c r="E12" s="12">
        <v>9223.6036500000009</v>
      </c>
      <c r="F12" s="12">
        <v>9539.0111199999992</v>
      </c>
      <c r="G12" s="12">
        <v>18800.005990000001</v>
      </c>
      <c r="H12" s="12">
        <v>18724.163619999999</v>
      </c>
      <c r="I12" s="12">
        <v>4354.6577900000002</v>
      </c>
      <c r="J12" s="12">
        <v>5144.5135199999995</v>
      </c>
      <c r="K12" s="12">
        <v>72512.059659999999</v>
      </c>
      <c r="L12" s="27">
        <f t="shared" si="0"/>
        <v>-849.21515999999974</v>
      </c>
      <c r="M12" s="28">
        <f t="shared" si="1"/>
        <v>-0.14168395089915875</v>
      </c>
      <c r="N12" s="27">
        <f t="shared" si="2"/>
        <v>-4171.6626499999984</v>
      </c>
      <c r="O12" s="28">
        <f t="shared" si="3"/>
        <v>-5.4400888797960567E-2</v>
      </c>
      <c r="P12" s="46"/>
      <c r="Q12" s="45"/>
      <c r="R12" s="46"/>
      <c r="S12" s="45"/>
      <c r="T12" s="44"/>
      <c r="U12" s="44"/>
      <c r="V12" s="44"/>
      <c r="W12" s="44"/>
    </row>
    <row r="13" spans="1:23" s="1" customFormat="1" x14ac:dyDescent="0.2">
      <c r="A13" s="23" t="s">
        <v>10</v>
      </c>
      <c r="B13" s="26">
        <v>678.94037000000003</v>
      </c>
      <c r="C13" s="12">
        <v>22992.724109999999</v>
      </c>
      <c r="D13" s="12">
        <v>1463.2342200000001</v>
      </c>
      <c r="E13" s="12">
        <v>477.86417999999998</v>
      </c>
      <c r="F13" s="12">
        <v>936.53954999999996</v>
      </c>
      <c r="G13" s="12">
        <v>2208.9769900000001</v>
      </c>
      <c r="H13" s="12">
        <v>526.17895999999996</v>
      </c>
      <c r="I13" s="12">
        <v>7629.0680500000008</v>
      </c>
      <c r="J13" s="12">
        <v>9122.3747100000001</v>
      </c>
      <c r="K13" s="12">
        <v>22364.236660000002</v>
      </c>
      <c r="L13" s="27">
        <f t="shared" si="0"/>
        <v>8443.4343399999998</v>
      </c>
      <c r="M13" s="28">
        <f t="shared" si="1"/>
        <v>12.436194271376143</v>
      </c>
      <c r="N13" s="27">
        <f t="shared" si="2"/>
        <v>-628.4874499999969</v>
      </c>
      <c r="O13" s="28">
        <f t="shared" si="3"/>
        <v>-2.7334188284660721E-2</v>
      </c>
      <c r="P13" s="46"/>
      <c r="Q13" s="45"/>
      <c r="R13" s="46"/>
      <c r="S13" s="45"/>
      <c r="T13" s="44"/>
      <c r="U13" s="44"/>
      <c r="V13" s="44"/>
      <c r="W13" s="44"/>
    </row>
    <row r="14" spans="1:23" s="1" customFormat="1" x14ac:dyDescent="0.2">
      <c r="A14" s="23" t="s">
        <v>11</v>
      </c>
      <c r="B14" s="26">
        <v>1274051.0183499998</v>
      </c>
      <c r="C14" s="12">
        <v>7585410.5402899999</v>
      </c>
      <c r="D14" s="12">
        <v>998961.1865800001</v>
      </c>
      <c r="E14" s="12">
        <v>888906.37760999997</v>
      </c>
      <c r="F14" s="12">
        <v>1008441.8288900001</v>
      </c>
      <c r="G14" s="12">
        <v>906421.36252999993</v>
      </c>
      <c r="H14" s="12">
        <v>909971.86138000002</v>
      </c>
      <c r="I14" s="12">
        <v>1097806.9582700001</v>
      </c>
      <c r="J14" s="12">
        <v>836335.6200600001</v>
      </c>
      <c r="K14" s="12">
        <v>6646845.1953200009</v>
      </c>
      <c r="L14" s="27">
        <f t="shared" si="0"/>
        <v>-437715.39828999969</v>
      </c>
      <c r="M14" s="28">
        <f t="shared" si="1"/>
        <v>-0.34356190763606698</v>
      </c>
      <c r="N14" s="27">
        <f t="shared" si="2"/>
        <v>-938565.34496999905</v>
      </c>
      <c r="O14" s="28">
        <f t="shared" si="3"/>
        <v>-0.12373296606489492</v>
      </c>
      <c r="P14" s="46"/>
      <c r="Q14" s="45"/>
      <c r="R14" s="46"/>
      <c r="S14" s="45"/>
      <c r="T14" s="44"/>
      <c r="U14" s="44"/>
      <c r="V14" s="44"/>
      <c r="W14" s="44"/>
    </row>
    <row r="15" spans="1:23" s="1" customFormat="1" x14ac:dyDescent="0.2">
      <c r="A15" s="23" t="s">
        <v>12</v>
      </c>
      <c r="B15" s="26">
        <v>184450.87320999999</v>
      </c>
      <c r="C15" s="12">
        <v>1565972.6510399999</v>
      </c>
      <c r="D15" s="12">
        <v>270141.549</v>
      </c>
      <c r="E15" s="12">
        <v>256012.12984000001</v>
      </c>
      <c r="F15" s="12">
        <v>262175.42469999997</v>
      </c>
      <c r="G15" s="12">
        <v>263402.43891999999</v>
      </c>
      <c r="H15" s="12">
        <v>275302.22745000001</v>
      </c>
      <c r="I15" s="12">
        <v>409474.39019000001</v>
      </c>
      <c r="J15" s="12">
        <v>415862.65596999996</v>
      </c>
      <c r="K15" s="12">
        <v>2152370.8160699997</v>
      </c>
      <c r="L15" s="27">
        <f t="shared" si="0"/>
        <v>231411.78275999997</v>
      </c>
      <c r="M15" s="28">
        <f t="shared" si="1"/>
        <v>1.2545984669670514</v>
      </c>
      <c r="N15" s="27">
        <f t="shared" si="2"/>
        <v>586398.1650299998</v>
      </c>
      <c r="O15" s="28">
        <f t="shared" si="3"/>
        <v>0.37446258377536723</v>
      </c>
      <c r="P15" s="46"/>
      <c r="Q15" s="45"/>
      <c r="R15" s="46"/>
      <c r="S15" s="45"/>
      <c r="T15" s="44"/>
      <c r="U15" s="44"/>
      <c r="V15" s="44"/>
      <c r="W15" s="44"/>
    </row>
    <row r="16" spans="1:23" s="1" customFormat="1" x14ac:dyDescent="0.2">
      <c r="A16" s="23" t="s">
        <v>13</v>
      </c>
      <c r="B16" s="26">
        <v>309380.72100000002</v>
      </c>
      <c r="C16" s="12">
        <v>1599202.6899699997</v>
      </c>
      <c r="D16" s="12">
        <v>218229.35580000002</v>
      </c>
      <c r="E16" s="12">
        <v>231405.66501000006</v>
      </c>
      <c r="F16" s="12">
        <v>271780.05933000002</v>
      </c>
      <c r="G16" s="12">
        <v>249059.50242999999</v>
      </c>
      <c r="H16" s="12">
        <v>247502.67301999999</v>
      </c>
      <c r="I16" s="12">
        <v>243560.36672999998</v>
      </c>
      <c r="J16" s="12">
        <v>241610.78485000003</v>
      </c>
      <c r="K16" s="12">
        <v>1703148.40717</v>
      </c>
      <c r="L16" s="27">
        <f t="shared" si="0"/>
        <v>-67769.936149999994</v>
      </c>
      <c r="M16" s="28">
        <f t="shared" si="1"/>
        <v>-0.21905028836622298</v>
      </c>
      <c r="N16" s="27">
        <f t="shared" si="2"/>
        <v>103945.7172000003</v>
      </c>
      <c r="O16" s="28">
        <f t="shared" si="3"/>
        <v>6.4998463204154699E-2</v>
      </c>
      <c r="P16" s="46"/>
      <c r="Q16" s="45"/>
      <c r="R16" s="46"/>
      <c r="S16" s="45"/>
      <c r="T16" s="44"/>
      <c r="U16" s="44"/>
      <c r="V16" s="44"/>
      <c r="W16" s="44"/>
    </row>
    <row r="17" spans="1:23" s="1" customFormat="1" x14ac:dyDescent="0.2">
      <c r="A17" s="23" t="s">
        <v>14</v>
      </c>
      <c r="B17" s="26">
        <v>307181.82642</v>
      </c>
      <c r="C17" s="12">
        <v>1983583.9385499998</v>
      </c>
      <c r="D17" s="12">
        <v>278850.21843000001</v>
      </c>
      <c r="E17" s="12">
        <v>210110.86249</v>
      </c>
      <c r="F17" s="12">
        <v>298059.51699000003</v>
      </c>
      <c r="G17" s="12">
        <v>235757.94299000001</v>
      </c>
      <c r="H17" s="12">
        <v>213192.79235</v>
      </c>
      <c r="I17" s="12">
        <v>260673.98556</v>
      </c>
      <c r="J17" s="12">
        <v>196727.61407000001</v>
      </c>
      <c r="K17" s="12">
        <v>1693372.9328800002</v>
      </c>
      <c r="L17" s="27">
        <f t="shared" si="0"/>
        <v>-110454.21234999999</v>
      </c>
      <c r="M17" s="28">
        <f t="shared" si="1"/>
        <v>-0.35957274438162701</v>
      </c>
      <c r="N17" s="27">
        <f t="shared" si="2"/>
        <v>-290211.00566999963</v>
      </c>
      <c r="O17" s="28">
        <f t="shared" si="3"/>
        <v>-0.14630639018086822</v>
      </c>
      <c r="P17" s="46"/>
      <c r="Q17" s="45"/>
      <c r="R17" s="46"/>
      <c r="S17" s="45"/>
      <c r="T17" s="44"/>
      <c r="U17" s="44"/>
      <c r="V17" s="44"/>
      <c r="W17" s="44"/>
    </row>
    <row r="18" spans="1:23" s="1" customFormat="1" x14ac:dyDescent="0.2">
      <c r="A18" s="23" t="s">
        <v>15</v>
      </c>
      <c r="B18" s="26">
        <v>252832.72797000001</v>
      </c>
      <c r="C18" s="12">
        <v>1760277.3363700002</v>
      </c>
      <c r="D18" s="12">
        <v>220500.19588999997</v>
      </c>
      <c r="E18" s="12">
        <v>220533.17326999997</v>
      </c>
      <c r="F18" s="12">
        <v>261025.13364000001</v>
      </c>
      <c r="G18" s="12">
        <v>269655.20843</v>
      </c>
      <c r="H18" s="12">
        <v>284071.66362000001</v>
      </c>
      <c r="I18" s="12">
        <v>298182.77797000005</v>
      </c>
      <c r="J18" s="12">
        <v>285362.44125999999</v>
      </c>
      <c r="K18" s="12">
        <v>1839330.59408</v>
      </c>
      <c r="L18" s="27">
        <f t="shared" si="0"/>
        <v>32529.713289999985</v>
      </c>
      <c r="M18" s="28">
        <f t="shared" si="1"/>
        <v>0.12866100663146662</v>
      </c>
      <c r="N18" s="27">
        <f t="shared" si="2"/>
        <v>79053.257709999802</v>
      </c>
      <c r="O18" s="28">
        <f t="shared" si="3"/>
        <v>4.4909546965492098E-2</v>
      </c>
      <c r="P18" s="46"/>
      <c r="Q18" s="45"/>
      <c r="R18" s="46"/>
      <c r="S18" s="45"/>
      <c r="T18" s="44"/>
      <c r="U18" s="44"/>
      <c r="V18" s="44"/>
      <c r="W18" s="44"/>
    </row>
    <row r="19" spans="1:23" s="14" customFormat="1" x14ac:dyDescent="0.2">
      <c r="A19" s="19" t="s">
        <v>16</v>
      </c>
      <c r="B19" s="29">
        <v>2487246.2584199994</v>
      </c>
      <c r="C19" s="13">
        <v>16074248.73789</v>
      </c>
      <c r="D19" s="13">
        <v>2111705.6631999998</v>
      </c>
      <c r="E19" s="13">
        <v>1914813.18245</v>
      </c>
      <c r="F19" s="13">
        <v>2307401.7962200004</v>
      </c>
      <c r="G19" s="13">
        <v>2088559.8839800002</v>
      </c>
      <c r="H19" s="13">
        <v>2188080.1980300001</v>
      </c>
      <c r="I19" s="13">
        <v>2476921.9664400006</v>
      </c>
      <c r="J19" s="13">
        <v>2223966.0718</v>
      </c>
      <c r="K19" s="41">
        <v>15311448.762120001</v>
      </c>
      <c r="L19" s="30">
        <f t="shared" si="0"/>
        <v>-263280.18661999935</v>
      </c>
      <c r="M19" s="31">
        <f t="shared" si="1"/>
        <v>-0.10585207867082924</v>
      </c>
      <c r="N19" s="30">
        <f t="shared" si="2"/>
        <v>-762799.97576999851</v>
      </c>
      <c r="O19" s="31">
        <f t="shared" si="3"/>
        <v>-4.7454782379467431E-2</v>
      </c>
      <c r="P19" s="49"/>
      <c r="Q19" s="78"/>
      <c r="R19" s="49"/>
      <c r="S19" s="78"/>
      <c r="T19" s="85"/>
      <c r="U19" s="85"/>
      <c r="V19" s="85"/>
      <c r="W19" s="85"/>
    </row>
    <row r="20" spans="1:23" s="1" customFormat="1" x14ac:dyDescent="0.2">
      <c r="B20" s="3"/>
      <c r="C20" s="3"/>
      <c r="D20" s="3"/>
      <c r="E20" s="3"/>
      <c r="F20" s="3"/>
      <c r="G20" s="3"/>
      <c r="H20" s="93"/>
      <c r="I20" s="93"/>
      <c r="J20" s="93"/>
      <c r="K20" s="4"/>
      <c r="L20" s="10"/>
      <c r="M20" s="99"/>
      <c r="O20" s="99"/>
      <c r="P20" s="46"/>
      <c r="Q20" s="45"/>
      <c r="R20" s="46"/>
      <c r="S20" s="45"/>
    </row>
    <row r="21" spans="1:23" s="1" customFormat="1" x14ac:dyDescent="0.2">
      <c r="A21" s="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99"/>
      <c r="N21" s="5"/>
      <c r="O21" s="99"/>
      <c r="P21" s="46"/>
      <c r="Q21" s="45"/>
      <c r="R21" s="46"/>
      <c r="S21" s="45"/>
    </row>
    <row r="22" spans="1:23" s="1" customFormat="1" x14ac:dyDescent="0.2">
      <c r="A22" s="1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0"/>
      <c r="M22" s="103"/>
      <c r="N22" s="16"/>
      <c r="O22" s="103"/>
      <c r="P22" s="46"/>
      <c r="Q22" s="45"/>
      <c r="R22" s="46"/>
      <c r="S22" s="45"/>
    </row>
    <row r="23" spans="1:23" s="1" customFormat="1" x14ac:dyDescent="0.2">
      <c r="A23" s="1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04"/>
      <c r="N23" s="16"/>
      <c r="O23" s="104"/>
      <c r="P23" s="46"/>
      <c r="Q23" s="45"/>
      <c r="R23" s="46"/>
      <c r="S23" s="45"/>
    </row>
    <row r="24" spans="1:23" s="1" customForma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04"/>
      <c r="N24" s="16"/>
      <c r="O24" s="104"/>
      <c r="P24" s="46"/>
      <c r="Q24" s="45"/>
      <c r="R24" s="46"/>
      <c r="S24" s="45"/>
    </row>
    <row r="25" spans="1:23" x14ac:dyDescent="0.2">
      <c r="M25" s="105"/>
    </row>
    <row r="26" spans="1:23" x14ac:dyDescent="0.2">
      <c r="L26" s="10"/>
    </row>
    <row r="27" spans="1:23" s="1" customFormat="1" ht="12" customHeight="1" x14ac:dyDescent="0.2">
      <c r="A27" s="142" t="s">
        <v>0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46"/>
      <c r="Q27" s="45"/>
      <c r="R27" s="46"/>
      <c r="S27" s="45"/>
    </row>
    <row r="28" spans="1:23" s="1" customFormat="1" x14ac:dyDescent="0.2">
      <c r="A28" s="142" t="s">
        <v>70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spans="1:23" s="1" customFormat="1" x14ac:dyDescent="0.2">
      <c r="A29" s="142" t="s">
        <v>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46"/>
      <c r="Q29" s="45"/>
      <c r="R29" s="46"/>
      <c r="S29" s="45"/>
    </row>
    <row r="30" spans="1:23" s="1" customForma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18"/>
      <c r="L30" s="97"/>
      <c r="M30" s="99"/>
      <c r="O30" s="99"/>
      <c r="P30" s="46"/>
      <c r="Q30" s="45"/>
      <c r="R30" s="46"/>
      <c r="S30" s="45"/>
    </row>
    <row r="31" spans="1:23" s="1" customFormat="1" x14ac:dyDescent="0.2">
      <c r="A31" s="143" t="s">
        <v>2</v>
      </c>
      <c r="B31" s="146" t="s">
        <v>21</v>
      </c>
      <c r="C31" s="146"/>
      <c r="D31" s="145" t="s">
        <v>31</v>
      </c>
      <c r="E31" s="145"/>
      <c r="F31" s="145"/>
      <c r="G31" s="145"/>
      <c r="H31" s="145"/>
      <c r="I31" s="145"/>
      <c r="J31" s="145"/>
      <c r="K31" s="145"/>
      <c r="L31" s="146" t="s">
        <v>74</v>
      </c>
      <c r="M31" s="146"/>
      <c r="N31" s="146" t="s">
        <v>75</v>
      </c>
      <c r="O31" s="146"/>
      <c r="P31" s="46"/>
      <c r="Q31" s="45"/>
      <c r="R31" s="46"/>
      <c r="S31" s="45"/>
    </row>
    <row r="32" spans="1:23" s="1" customFormat="1" x14ac:dyDescent="0.2">
      <c r="A32" s="144"/>
      <c r="B32" s="17" t="s">
        <v>76</v>
      </c>
      <c r="C32" s="17" t="s">
        <v>71</v>
      </c>
      <c r="D32" s="98" t="s">
        <v>38</v>
      </c>
      <c r="E32" s="98" t="s">
        <v>39</v>
      </c>
      <c r="F32" s="98" t="s">
        <v>43</v>
      </c>
      <c r="G32" s="98" t="s">
        <v>50</v>
      </c>
      <c r="H32" s="98" t="s">
        <v>56</v>
      </c>
      <c r="I32" s="98" t="s">
        <v>69</v>
      </c>
      <c r="J32" s="98" t="s">
        <v>72</v>
      </c>
      <c r="K32" s="98" t="s">
        <v>73</v>
      </c>
      <c r="L32" s="40" t="s">
        <v>3</v>
      </c>
      <c r="M32" s="102" t="s">
        <v>4</v>
      </c>
      <c r="N32" s="40" t="s">
        <v>3</v>
      </c>
      <c r="O32" s="109" t="s">
        <v>4</v>
      </c>
      <c r="P32" s="46"/>
      <c r="Q32" s="45"/>
      <c r="R32" s="46"/>
      <c r="S32" s="45"/>
    </row>
    <row r="33" spans="1:19" s="1" customFormat="1" x14ac:dyDescent="0.2">
      <c r="A33" s="23" t="s">
        <v>5</v>
      </c>
      <c r="B33" s="23">
        <v>2593.46216</v>
      </c>
      <c r="C33" s="23">
        <v>39586.035980000001</v>
      </c>
      <c r="D33" s="12">
        <v>1891.0812599999999</v>
      </c>
      <c r="E33" s="12">
        <v>879.85947999999996</v>
      </c>
      <c r="F33" s="12">
        <v>2672.6363199999996</v>
      </c>
      <c r="G33" s="12">
        <v>1037.41104</v>
      </c>
      <c r="H33" s="12">
        <v>2060.73533</v>
      </c>
      <c r="I33" s="12">
        <v>15786.86793</v>
      </c>
      <c r="J33" s="12">
        <v>105953.78056999999</v>
      </c>
      <c r="K33" s="32">
        <v>130282.37192999999</v>
      </c>
      <c r="L33" s="33">
        <f>+J33-B33</f>
        <v>103360.31840999999</v>
      </c>
      <c r="M33" s="34">
        <f>+J33/B33-1</f>
        <v>39.854184111172835</v>
      </c>
      <c r="N33" s="27">
        <f>+K33-C33</f>
        <v>90696.335949999993</v>
      </c>
      <c r="O33" s="28">
        <f>+K33/C33-1</f>
        <v>2.2911194239257089</v>
      </c>
      <c r="P33" s="46"/>
      <c r="Q33" s="45"/>
      <c r="R33" s="46"/>
      <c r="S33" s="45"/>
    </row>
    <row r="34" spans="1:19" s="1" customFormat="1" x14ac:dyDescent="0.2">
      <c r="A34" s="23" t="s">
        <v>6</v>
      </c>
      <c r="B34" s="23">
        <v>32794.580459999997</v>
      </c>
      <c r="C34" s="23">
        <v>68328.230689999997</v>
      </c>
      <c r="D34" s="12">
        <v>3000</v>
      </c>
      <c r="E34" s="12">
        <v>23200</v>
      </c>
      <c r="F34" s="12">
        <v>5000</v>
      </c>
      <c r="G34" s="12">
        <v>0.02</v>
      </c>
      <c r="H34" s="12">
        <v>32465.032320000002</v>
      </c>
      <c r="I34" s="12">
        <v>12627.5</v>
      </c>
      <c r="J34" s="12">
        <v>13300</v>
      </c>
      <c r="K34" s="32">
        <v>89592.552320000003</v>
      </c>
      <c r="L34" s="33">
        <f t="shared" ref="L34:L44" si="4">+J34-B34</f>
        <v>-19494.580459999997</v>
      </c>
      <c r="M34" s="34">
        <f t="shared" ref="M34:M44" si="5">+J34/B34-1</f>
        <v>-0.5944451853493844</v>
      </c>
      <c r="N34" s="27">
        <f t="shared" ref="N34:N44" si="6">+K34-C34</f>
        <v>21264.321630000006</v>
      </c>
      <c r="O34" s="28">
        <f t="shared" ref="O34:O44" si="7">+K34/C34-1</f>
        <v>0.31120843339958015</v>
      </c>
      <c r="P34" s="46"/>
      <c r="Q34" s="45"/>
      <c r="R34" s="46"/>
      <c r="S34" s="45"/>
    </row>
    <row r="35" spans="1:19" s="1" customFormat="1" x14ac:dyDescent="0.2">
      <c r="A35" s="23" t="s">
        <v>7</v>
      </c>
      <c r="B35" s="23">
        <v>3733.03928</v>
      </c>
      <c r="C35" s="23">
        <v>25982.024770000004</v>
      </c>
      <c r="D35" s="12">
        <v>5642.6937400000006</v>
      </c>
      <c r="E35" s="12">
        <v>2632.11222</v>
      </c>
      <c r="F35" s="12">
        <v>4739.7028200000004</v>
      </c>
      <c r="G35" s="12">
        <v>3671.9732899999999</v>
      </c>
      <c r="H35" s="12">
        <v>2872.2938300000001</v>
      </c>
      <c r="I35" s="12">
        <v>3508.4482799999996</v>
      </c>
      <c r="J35" s="12">
        <v>2706.38636</v>
      </c>
      <c r="K35" s="32">
        <v>25773.610540000001</v>
      </c>
      <c r="L35" s="33">
        <f t="shared" si="4"/>
        <v>-1026.65292</v>
      </c>
      <c r="M35" s="34">
        <f t="shared" si="5"/>
        <v>-0.27501797945185302</v>
      </c>
      <c r="N35" s="27">
        <f t="shared" si="6"/>
        <v>-208.41423000000214</v>
      </c>
      <c r="O35" s="28">
        <f t="shared" si="7"/>
        <v>-8.0214776117312203E-3</v>
      </c>
      <c r="P35" s="46"/>
      <c r="Q35" s="45"/>
      <c r="R35" s="46"/>
      <c r="S35" s="45"/>
    </row>
    <row r="36" spans="1:19" s="1" customFormat="1" x14ac:dyDescent="0.2">
      <c r="A36" s="23" t="s">
        <v>8</v>
      </c>
      <c r="B36" s="23">
        <v>11643.05356</v>
      </c>
      <c r="C36" s="23">
        <v>73548.297189999983</v>
      </c>
      <c r="D36" s="12">
        <v>10123.437830000001</v>
      </c>
      <c r="E36" s="12">
        <v>12349.519779999999</v>
      </c>
      <c r="F36" s="12">
        <v>13897.163759999999</v>
      </c>
      <c r="G36" s="12">
        <v>13320.210279999999</v>
      </c>
      <c r="H36" s="12">
        <v>11629.342630000001</v>
      </c>
      <c r="I36" s="12">
        <v>18332.799440000003</v>
      </c>
      <c r="J36" s="12">
        <v>13429.519390000001</v>
      </c>
      <c r="K36" s="32">
        <v>93081.993109999996</v>
      </c>
      <c r="L36" s="33">
        <f t="shared" si="4"/>
        <v>1786.465830000001</v>
      </c>
      <c r="M36" s="34">
        <f t="shared" si="5"/>
        <v>0.15343619444794521</v>
      </c>
      <c r="N36" s="27">
        <f t="shared" si="6"/>
        <v>19533.695920000013</v>
      </c>
      <c r="O36" s="28">
        <f t="shared" si="7"/>
        <v>0.26559004988977386</v>
      </c>
      <c r="P36" s="46"/>
      <c r="Q36" s="45"/>
      <c r="R36" s="46"/>
      <c r="S36" s="45"/>
    </row>
    <row r="37" spans="1:19" s="1" customFormat="1" x14ac:dyDescent="0.2">
      <c r="A37" s="23" t="s">
        <v>9</v>
      </c>
      <c r="B37" s="23">
        <v>0</v>
      </c>
      <c r="C37" s="23">
        <v>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32">
        <v>0</v>
      </c>
      <c r="L37" s="33">
        <f t="shared" si="4"/>
        <v>0</v>
      </c>
      <c r="M37" s="34" t="e">
        <f t="shared" si="5"/>
        <v>#DIV/0!</v>
      </c>
      <c r="N37" s="27">
        <f t="shared" si="6"/>
        <v>-5</v>
      </c>
      <c r="O37" s="28">
        <f t="shared" si="7"/>
        <v>-1</v>
      </c>
      <c r="P37" s="46"/>
      <c r="Q37" s="45"/>
      <c r="R37" s="46"/>
      <c r="S37" s="45"/>
    </row>
    <row r="38" spans="1:19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12">
        <v>10</v>
      </c>
      <c r="H38" s="12">
        <v>20</v>
      </c>
      <c r="I38" s="12">
        <v>0</v>
      </c>
      <c r="J38" s="12">
        <v>0</v>
      </c>
      <c r="K38" s="32">
        <v>50</v>
      </c>
      <c r="L38" s="33">
        <f t="shared" si="4"/>
        <v>0</v>
      </c>
      <c r="M38" s="34" t="e">
        <f t="shared" si="5"/>
        <v>#DIV/0!</v>
      </c>
      <c r="N38" s="27">
        <f t="shared" si="6"/>
        <v>50</v>
      </c>
      <c r="O38" s="28">
        <v>0</v>
      </c>
      <c r="P38" s="46"/>
      <c r="Q38" s="45"/>
      <c r="R38" s="46"/>
      <c r="S38" s="45"/>
    </row>
    <row r="39" spans="1:19" s="1" customFormat="1" x14ac:dyDescent="0.2">
      <c r="A39" s="23" t="s">
        <v>11</v>
      </c>
      <c r="B39" s="23">
        <v>12947.875840000001</v>
      </c>
      <c r="C39" s="23">
        <v>103978.859</v>
      </c>
      <c r="D39" s="12">
        <v>6774.5585000000001</v>
      </c>
      <c r="E39" s="12">
        <v>16218.541700000002</v>
      </c>
      <c r="F39" s="12">
        <v>18535.962070000001</v>
      </c>
      <c r="G39" s="12">
        <v>32789.224269999999</v>
      </c>
      <c r="H39" s="12">
        <v>17261.066569999999</v>
      </c>
      <c r="I39" s="12">
        <v>34161.110999999997</v>
      </c>
      <c r="J39" s="12">
        <v>4251.0853499999994</v>
      </c>
      <c r="K39" s="32">
        <v>129991.54945999999</v>
      </c>
      <c r="L39" s="33">
        <f t="shared" si="4"/>
        <v>-8696.7904900000012</v>
      </c>
      <c r="M39" s="34">
        <f t="shared" si="5"/>
        <v>-0.67167700690586796</v>
      </c>
      <c r="N39" s="27">
        <f t="shared" si="6"/>
        <v>26012.690459999998</v>
      </c>
      <c r="O39" s="28">
        <f t="shared" si="7"/>
        <v>0.25017287850792824</v>
      </c>
      <c r="P39" s="46"/>
      <c r="Q39" s="45"/>
      <c r="R39" s="46"/>
      <c r="S39" s="45"/>
    </row>
    <row r="40" spans="1:19" s="4" customFormat="1" x14ac:dyDescent="0.2">
      <c r="A40" s="36" t="s">
        <v>12</v>
      </c>
      <c r="B40" s="36">
        <v>27362.73619</v>
      </c>
      <c r="C40" s="36">
        <v>196351.93223999999</v>
      </c>
      <c r="D40" s="12">
        <v>37320.585890000002</v>
      </c>
      <c r="E40" s="12">
        <v>36106.112959999999</v>
      </c>
      <c r="F40" s="12">
        <v>76753.852980000011</v>
      </c>
      <c r="G40" s="12">
        <v>57246.007880000005</v>
      </c>
      <c r="H40" s="12">
        <v>58961.424619999998</v>
      </c>
      <c r="I40" s="12">
        <v>124186.8037</v>
      </c>
      <c r="J40" s="12">
        <v>83155.69279999999</v>
      </c>
      <c r="K40" s="32">
        <v>473730.48083000001</v>
      </c>
      <c r="L40" s="33">
        <f t="shared" si="4"/>
        <v>55792.956609999994</v>
      </c>
      <c r="M40" s="34">
        <f t="shared" si="5"/>
        <v>2.0390123349721918</v>
      </c>
      <c r="N40" s="27">
        <f t="shared" si="6"/>
        <v>277378.54859000002</v>
      </c>
      <c r="O40" s="28">
        <f t="shared" si="7"/>
        <v>1.4126601425595426</v>
      </c>
      <c r="P40" s="79"/>
      <c r="Q40" s="80"/>
      <c r="R40" s="79"/>
      <c r="S40" s="80"/>
    </row>
    <row r="41" spans="1:19" s="1" customFormat="1" x14ac:dyDescent="0.2">
      <c r="A41" s="23" t="s">
        <v>13</v>
      </c>
      <c r="B41" s="23">
        <v>31446.869019999998</v>
      </c>
      <c r="C41" s="23">
        <v>189905.64373999997</v>
      </c>
      <c r="D41" s="12">
        <v>26121.574720000004</v>
      </c>
      <c r="E41" s="12">
        <v>22982.214740000003</v>
      </c>
      <c r="F41" s="12">
        <v>26985.305550000001</v>
      </c>
      <c r="G41" s="12">
        <v>29421.639070000001</v>
      </c>
      <c r="H41" s="12">
        <v>24164.017829999997</v>
      </c>
      <c r="I41" s="12">
        <v>25472.53688</v>
      </c>
      <c r="J41" s="12">
        <v>24084.399670000003</v>
      </c>
      <c r="K41" s="32">
        <v>179231.68846000003</v>
      </c>
      <c r="L41" s="33">
        <f t="shared" si="4"/>
        <v>-7362.4693499999958</v>
      </c>
      <c r="M41" s="34">
        <f t="shared" si="5"/>
        <v>-0.2341240822835976</v>
      </c>
      <c r="N41" s="27">
        <f t="shared" si="6"/>
        <v>-10673.955279999936</v>
      </c>
      <c r="O41" s="28">
        <f t="shared" si="7"/>
        <v>-5.6206624878477385E-2</v>
      </c>
      <c r="P41" s="46"/>
      <c r="Q41" s="45"/>
      <c r="R41" s="46"/>
      <c r="S41" s="45"/>
    </row>
    <row r="42" spans="1:19" s="1" customFormat="1" x14ac:dyDescent="0.2">
      <c r="A42" s="23" t="s">
        <v>14</v>
      </c>
      <c r="B42" s="23">
        <v>3880.25533</v>
      </c>
      <c r="C42" s="23">
        <v>24774.4038</v>
      </c>
      <c r="D42" s="12">
        <v>1973.73038</v>
      </c>
      <c r="E42" s="12">
        <v>2045.4574399999999</v>
      </c>
      <c r="F42" s="12">
        <v>5519.2863899999993</v>
      </c>
      <c r="G42" s="12">
        <v>3146.9522700000002</v>
      </c>
      <c r="H42" s="12">
        <v>1388.6012800000001</v>
      </c>
      <c r="I42" s="12">
        <v>8099.9880499999999</v>
      </c>
      <c r="J42" s="12">
        <v>2061.5918700000002</v>
      </c>
      <c r="K42" s="32">
        <v>24235.607680000001</v>
      </c>
      <c r="L42" s="33">
        <f t="shared" si="4"/>
        <v>-1818.6634599999998</v>
      </c>
      <c r="M42" s="34">
        <f t="shared" si="5"/>
        <v>-0.46869685248264314</v>
      </c>
      <c r="N42" s="27">
        <f t="shared" si="6"/>
        <v>-538.79611999999906</v>
      </c>
      <c r="O42" s="28">
        <f t="shared" si="7"/>
        <v>-2.1748096315439835E-2</v>
      </c>
      <c r="P42" s="46"/>
      <c r="Q42" s="45"/>
      <c r="R42" s="46"/>
      <c r="S42" s="45"/>
    </row>
    <row r="43" spans="1:19" s="1" customFormat="1" x14ac:dyDescent="0.2">
      <c r="A43" s="23" t="s">
        <v>15</v>
      </c>
      <c r="B43" s="23">
        <v>38337.077770000004</v>
      </c>
      <c r="C43" s="23">
        <v>336436.51774000004</v>
      </c>
      <c r="D43" s="12">
        <v>31383.944</v>
      </c>
      <c r="E43" s="12">
        <v>28730.352579999999</v>
      </c>
      <c r="F43" s="12">
        <v>34391.155220000008</v>
      </c>
      <c r="G43" s="12">
        <v>49997.224260000003</v>
      </c>
      <c r="H43" s="12">
        <v>52407.79636</v>
      </c>
      <c r="I43" s="12">
        <v>62121.933720000001</v>
      </c>
      <c r="J43" s="12">
        <v>53778.893219999998</v>
      </c>
      <c r="K43" s="32">
        <v>312811.29936000006</v>
      </c>
      <c r="L43" s="33">
        <f t="shared" si="4"/>
        <v>15441.815449999995</v>
      </c>
      <c r="M43" s="34">
        <f t="shared" si="5"/>
        <v>0.4027906232875087</v>
      </c>
      <c r="N43" s="27">
        <f t="shared" si="6"/>
        <v>-23625.218379999977</v>
      </c>
      <c r="O43" s="28">
        <f t="shared" si="7"/>
        <v>-7.0221920434504259E-2</v>
      </c>
      <c r="P43" s="46"/>
      <c r="Q43" s="45"/>
      <c r="R43" s="46"/>
      <c r="S43" s="45"/>
    </row>
    <row r="44" spans="1:19" s="14" customFormat="1" x14ac:dyDescent="0.2">
      <c r="A44" s="19" t="s">
        <v>16</v>
      </c>
      <c r="B44" s="24">
        <v>164738.94961000001</v>
      </c>
      <c r="C44" s="24">
        <v>1058896.94515</v>
      </c>
      <c r="D44" s="13">
        <v>124231.60631999999</v>
      </c>
      <c r="E44" s="13">
        <v>145164.17089999997</v>
      </c>
      <c r="F44" s="13">
        <v>188495.06511</v>
      </c>
      <c r="G44" s="13">
        <v>190640.66236000002</v>
      </c>
      <c r="H44" s="13">
        <v>203230.31076999998</v>
      </c>
      <c r="I44" s="13">
        <v>304297.989</v>
      </c>
      <c r="J44" s="13">
        <v>302721.34922999999</v>
      </c>
      <c r="K44" s="42">
        <v>1458781.1536899998</v>
      </c>
      <c r="L44" s="19">
        <f t="shared" si="4"/>
        <v>137982.39961999998</v>
      </c>
      <c r="M44" s="34">
        <f t="shared" si="5"/>
        <v>0.837582125821835</v>
      </c>
      <c r="N44" s="30">
        <f t="shared" si="6"/>
        <v>399884.20853999979</v>
      </c>
      <c r="O44" s="31">
        <f t="shared" si="7"/>
        <v>0.37764223456452917</v>
      </c>
      <c r="P44" s="49"/>
      <c r="Q44" s="78"/>
      <c r="R44" s="49"/>
      <c r="S44" s="78"/>
    </row>
    <row r="45" spans="1:19" s="1" customFormat="1" x14ac:dyDescent="0.2">
      <c r="B45" s="5"/>
      <c r="C45" s="5"/>
      <c r="D45" s="5"/>
      <c r="E45" s="5"/>
      <c r="F45" s="5"/>
      <c r="G45" s="5"/>
      <c r="H45" s="5"/>
      <c r="I45" s="5"/>
      <c r="J45" s="5"/>
      <c r="K45" s="4"/>
      <c r="L45" s="10">
        <f>+J33-B33</f>
        <v>103360.31840999999</v>
      </c>
      <c r="M45" s="34"/>
      <c r="O45" s="99"/>
      <c r="P45" s="46"/>
      <c r="Q45" s="45"/>
      <c r="R45" s="46"/>
      <c r="S45" s="45"/>
    </row>
    <row r="46" spans="1:19" s="1" customFormat="1" x14ac:dyDescent="0.2">
      <c r="A46" s="1" t="s">
        <v>17</v>
      </c>
      <c r="B46" s="5"/>
      <c r="C46" s="5"/>
      <c r="D46" s="5"/>
      <c r="E46" s="5"/>
      <c r="F46" s="5"/>
      <c r="G46" s="5"/>
      <c r="H46" s="5"/>
      <c r="I46" s="5"/>
      <c r="J46" s="5"/>
      <c r="K46" s="4"/>
      <c r="M46" s="107"/>
      <c r="O46" s="99"/>
      <c r="P46" s="46"/>
      <c r="Q46" s="45"/>
      <c r="R46" s="46"/>
      <c r="S46" s="45"/>
    </row>
    <row r="47" spans="1:19" s="1" customFormat="1" x14ac:dyDescent="0.2">
      <c r="A47" s="1" t="s">
        <v>18</v>
      </c>
      <c r="B47" s="5"/>
      <c r="C47" s="5"/>
      <c r="D47" s="5"/>
      <c r="E47" s="5"/>
      <c r="F47" s="5"/>
      <c r="G47" s="5"/>
      <c r="H47" s="5"/>
      <c r="I47" s="5"/>
      <c r="J47" s="5"/>
      <c r="K47" s="4"/>
      <c r="M47" s="107"/>
      <c r="O47" s="99"/>
      <c r="P47" s="46"/>
      <c r="Q47" s="45"/>
      <c r="R47" s="46"/>
      <c r="S47" s="45"/>
    </row>
    <row r="48" spans="1:19" s="1" customFormat="1" x14ac:dyDescent="0.2">
      <c r="A48" s="1" t="s">
        <v>19</v>
      </c>
      <c r="B48" s="5"/>
      <c r="C48" s="5"/>
      <c r="D48" s="5"/>
      <c r="E48" s="5"/>
      <c r="F48" s="5"/>
      <c r="G48" s="5"/>
      <c r="H48" s="5"/>
      <c r="I48" s="5"/>
      <c r="J48" s="5"/>
      <c r="K48" s="4"/>
      <c r="M48" s="107"/>
      <c r="O48" s="99"/>
      <c r="P48" s="46"/>
      <c r="Q48" s="45"/>
      <c r="R48" s="46"/>
      <c r="S48" s="45"/>
    </row>
    <row r="49" spans="1:19" x14ac:dyDescent="0.2">
      <c r="D49" s="54"/>
      <c r="E49" s="54"/>
      <c r="F49" s="54"/>
      <c r="G49" s="54"/>
      <c r="H49" s="54"/>
      <c r="I49" s="54"/>
      <c r="J49" s="54"/>
    </row>
    <row r="50" spans="1:19" x14ac:dyDescent="0.2">
      <c r="D50" s="54"/>
      <c r="E50" s="54"/>
      <c r="F50" s="54"/>
      <c r="G50" s="54"/>
      <c r="H50" s="54"/>
      <c r="I50" s="54"/>
      <c r="J50" s="54"/>
    </row>
    <row r="51" spans="1:19" x14ac:dyDescent="0.2">
      <c r="D51" s="54"/>
      <c r="E51" s="54"/>
      <c r="F51" s="54"/>
      <c r="G51" s="54"/>
      <c r="H51" s="54"/>
      <c r="I51" s="54"/>
      <c r="J51" s="54"/>
    </row>
    <row r="56" spans="1:19" s="1" customFormat="1" x14ac:dyDescent="0.2">
      <c r="A56" s="142" t="s">
        <v>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46"/>
      <c r="Q56" s="45"/>
      <c r="R56" s="46"/>
      <c r="S56" s="45"/>
    </row>
    <row r="57" spans="1:19" s="1" customFormat="1" x14ac:dyDescent="0.2">
      <c r="A57" s="142" t="s">
        <v>70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</row>
    <row r="58" spans="1:19" s="1" customFormat="1" x14ac:dyDescent="0.2">
      <c r="A58" s="142" t="s">
        <v>1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46"/>
      <c r="Q58" s="45"/>
      <c r="R58" s="46"/>
      <c r="S58" s="45"/>
    </row>
    <row r="59" spans="1:19" s="1" customFormat="1" x14ac:dyDescent="0.2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18"/>
      <c r="L59" s="97"/>
      <c r="M59" s="99"/>
      <c r="O59" s="99"/>
      <c r="P59" s="46"/>
      <c r="Q59" s="45"/>
      <c r="R59" s="46"/>
      <c r="S59" s="45"/>
    </row>
    <row r="60" spans="1:19" s="1" customFormat="1" x14ac:dyDescent="0.2">
      <c r="A60" s="143" t="s">
        <v>2</v>
      </c>
      <c r="B60" s="146" t="s">
        <v>22</v>
      </c>
      <c r="C60" s="146"/>
      <c r="D60" s="145" t="s">
        <v>32</v>
      </c>
      <c r="E60" s="145"/>
      <c r="F60" s="145"/>
      <c r="G60" s="145"/>
      <c r="H60" s="145"/>
      <c r="I60" s="145"/>
      <c r="J60" s="145"/>
      <c r="K60" s="145"/>
      <c r="L60" s="146" t="s">
        <v>74</v>
      </c>
      <c r="M60" s="146"/>
      <c r="N60" s="146" t="s">
        <v>75</v>
      </c>
      <c r="O60" s="146"/>
      <c r="P60" s="46"/>
      <c r="Q60" s="45"/>
      <c r="R60" s="46"/>
      <c r="S60" s="45"/>
    </row>
    <row r="61" spans="1:19" s="1" customFormat="1" x14ac:dyDescent="0.2">
      <c r="A61" s="144"/>
      <c r="B61" s="17" t="s">
        <v>76</v>
      </c>
      <c r="C61" s="17" t="s">
        <v>71</v>
      </c>
      <c r="D61" s="98" t="s">
        <v>38</v>
      </c>
      <c r="E61" s="98" t="s">
        <v>39</v>
      </c>
      <c r="F61" s="98" t="s">
        <v>43</v>
      </c>
      <c r="G61" s="98" t="s">
        <v>50</v>
      </c>
      <c r="H61" s="98" t="s">
        <v>56</v>
      </c>
      <c r="I61" s="98" t="s">
        <v>69</v>
      </c>
      <c r="J61" s="98" t="s">
        <v>72</v>
      </c>
      <c r="K61" s="98" t="s">
        <v>73</v>
      </c>
      <c r="L61" s="40" t="s">
        <v>3</v>
      </c>
      <c r="M61" s="102" t="s">
        <v>4</v>
      </c>
      <c r="N61" s="40" t="s">
        <v>3</v>
      </c>
      <c r="O61" s="109" t="s">
        <v>4</v>
      </c>
      <c r="P61" s="46"/>
      <c r="Q61" s="45"/>
      <c r="R61" s="46"/>
      <c r="S61" s="45"/>
    </row>
    <row r="62" spans="1:19" s="1" customFormat="1" x14ac:dyDescent="0.2">
      <c r="A62" s="23" t="s">
        <v>5</v>
      </c>
      <c r="B62" s="23">
        <v>19522.357179999999</v>
      </c>
      <c r="C62" s="23">
        <v>397966.91551999998</v>
      </c>
      <c r="D62" s="23">
        <v>25117.961910000002</v>
      </c>
      <c r="E62" s="23">
        <v>5790.8391600000004</v>
      </c>
      <c r="F62" s="23">
        <v>20817.10484</v>
      </c>
      <c r="G62" s="23">
        <v>32301.098169999997</v>
      </c>
      <c r="H62" s="23">
        <v>17006.95048</v>
      </c>
      <c r="I62" s="23">
        <v>16028.940480000001</v>
      </c>
      <c r="J62" s="23">
        <v>12069.114589999999</v>
      </c>
      <c r="K62" s="36">
        <v>129132.00963</v>
      </c>
      <c r="L62" s="37">
        <f>+J62-B62</f>
        <v>-7453.2425899999998</v>
      </c>
      <c r="M62" s="34">
        <f>+J62/B62-1</f>
        <v>-0.38177984970153078</v>
      </c>
      <c r="N62" s="27">
        <f>+K62-C62</f>
        <v>-268834.90588999999</v>
      </c>
      <c r="O62" s="28">
        <f>+K62/C62-1</f>
        <v>-0.67552074156397945</v>
      </c>
      <c r="P62" s="46"/>
      <c r="Q62" s="45"/>
      <c r="R62" s="46"/>
      <c r="S62" s="45"/>
    </row>
    <row r="63" spans="1:19" s="1" customFormat="1" x14ac:dyDescent="0.2">
      <c r="A63" s="23" t="s">
        <v>6</v>
      </c>
      <c r="B63" s="23">
        <v>38602.392879999999</v>
      </c>
      <c r="C63" s="23">
        <v>582482.19803999993</v>
      </c>
      <c r="D63" s="23">
        <v>24019.908380000004</v>
      </c>
      <c r="E63" s="23">
        <v>21215.375010000003</v>
      </c>
      <c r="F63" s="23">
        <v>105543.56215000001</v>
      </c>
      <c r="G63" s="23">
        <v>41741.135969999996</v>
      </c>
      <c r="H63" s="23">
        <v>119901.08473</v>
      </c>
      <c r="I63" s="23">
        <v>46233.486290000001</v>
      </c>
      <c r="J63" s="23">
        <v>49845.586870000006</v>
      </c>
      <c r="K63" s="36">
        <v>408500.13939999999</v>
      </c>
      <c r="L63" s="37">
        <f t="shared" ref="L63:L73" si="8">+J63-B63</f>
        <v>11243.193990000007</v>
      </c>
      <c r="M63" s="34">
        <f t="shared" ref="M63:M73" si="9">+J63/B63-1</f>
        <v>0.29125640021722932</v>
      </c>
      <c r="N63" s="27">
        <f t="shared" ref="N63:N73" si="10">+K63-C63</f>
        <v>-173982.05863999994</v>
      </c>
      <c r="O63" s="28">
        <f t="shared" ref="O63:O73" si="11">+K63/C63-1</f>
        <v>-0.29869077411367062</v>
      </c>
      <c r="P63" s="46"/>
      <c r="Q63" s="45"/>
      <c r="R63" s="46"/>
      <c r="S63" s="45"/>
    </row>
    <row r="64" spans="1:19" s="1" customFormat="1" x14ac:dyDescent="0.2">
      <c r="A64" s="23" t="s">
        <v>7</v>
      </c>
      <c r="B64" s="23">
        <v>10704.61153</v>
      </c>
      <c r="C64" s="23">
        <v>88815.795639999997</v>
      </c>
      <c r="D64" s="23">
        <v>15428.92374</v>
      </c>
      <c r="E64" s="23">
        <v>13199.22811</v>
      </c>
      <c r="F64" s="23">
        <v>12458.056550000001</v>
      </c>
      <c r="G64" s="23">
        <v>9853.6905900000002</v>
      </c>
      <c r="H64" s="23">
        <v>9600.0000700000001</v>
      </c>
      <c r="I64" s="23">
        <v>11356.3896</v>
      </c>
      <c r="J64" s="23">
        <v>10826.506710000001</v>
      </c>
      <c r="K64" s="36">
        <v>82722.795370000007</v>
      </c>
      <c r="L64" s="37">
        <f t="shared" si="8"/>
        <v>121.89518000000135</v>
      </c>
      <c r="M64" s="34">
        <f t="shared" si="9"/>
        <v>1.1387165209908456E-2</v>
      </c>
      <c r="N64" s="27">
        <f t="shared" si="10"/>
        <v>-6093.0002699999895</v>
      </c>
      <c r="O64" s="28">
        <f t="shared" si="11"/>
        <v>-6.860266494371059E-2</v>
      </c>
      <c r="P64" s="46"/>
      <c r="Q64" s="45"/>
      <c r="R64" s="46"/>
      <c r="S64" s="45"/>
    </row>
    <row r="65" spans="1:19" s="1" customFormat="1" x14ac:dyDescent="0.2">
      <c r="A65" s="23" t="s">
        <v>8</v>
      </c>
      <c r="B65" s="23">
        <v>33082.925369999997</v>
      </c>
      <c r="C65" s="23">
        <v>203415.63741999998</v>
      </c>
      <c r="D65" s="23">
        <v>31609.812449999998</v>
      </c>
      <c r="E65" s="23">
        <v>18876.572640000002</v>
      </c>
      <c r="F65" s="23">
        <v>30316.055560000001</v>
      </c>
      <c r="G65" s="23">
        <v>41328.906360000001</v>
      </c>
      <c r="H65" s="23">
        <v>43253.198240000005</v>
      </c>
      <c r="I65" s="23">
        <v>31365.329859999998</v>
      </c>
      <c r="J65" s="23">
        <v>25669.172870000002</v>
      </c>
      <c r="K65" s="36">
        <v>222419.04798</v>
      </c>
      <c r="L65" s="37">
        <f t="shared" si="8"/>
        <v>-7413.7524999999951</v>
      </c>
      <c r="M65" s="34">
        <f t="shared" si="9"/>
        <v>-0.22409603797380251</v>
      </c>
      <c r="N65" s="27">
        <f t="shared" si="10"/>
        <v>19003.410560000018</v>
      </c>
      <c r="O65" s="28">
        <f t="shared" si="11"/>
        <v>9.3421581551092592E-2</v>
      </c>
      <c r="P65" s="46"/>
      <c r="Q65" s="45"/>
      <c r="R65" s="46"/>
      <c r="S65" s="45"/>
    </row>
    <row r="66" spans="1:19" s="1" customFormat="1" x14ac:dyDescent="0.2">
      <c r="A66" s="23" t="s">
        <v>9</v>
      </c>
      <c r="B66" s="23">
        <v>5993.7286799999993</v>
      </c>
      <c r="C66" s="23">
        <v>76678.722309999997</v>
      </c>
      <c r="D66" s="23">
        <v>6726.1039700000001</v>
      </c>
      <c r="E66" s="23">
        <v>9223.6036500000009</v>
      </c>
      <c r="F66" s="23">
        <v>9539.0111199999992</v>
      </c>
      <c r="G66" s="23">
        <v>18800.005990000001</v>
      </c>
      <c r="H66" s="23">
        <v>18724.163619999999</v>
      </c>
      <c r="I66" s="23">
        <v>4354.6577900000002</v>
      </c>
      <c r="J66" s="23">
        <v>5144.5135199999995</v>
      </c>
      <c r="K66" s="36">
        <v>72512.059659999999</v>
      </c>
      <c r="L66" s="37">
        <f t="shared" si="8"/>
        <v>-849.21515999999974</v>
      </c>
      <c r="M66" s="34">
        <f t="shared" si="9"/>
        <v>-0.14168395089915875</v>
      </c>
      <c r="N66" s="27">
        <f t="shared" si="10"/>
        <v>-4166.6626499999984</v>
      </c>
      <c r="O66" s="28">
        <f t="shared" si="11"/>
        <v>-5.433922898656085E-2</v>
      </c>
      <c r="P66" s="46"/>
      <c r="Q66" s="45"/>
      <c r="R66" s="46"/>
      <c r="S66" s="45"/>
    </row>
    <row r="67" spans="1:19" s="4" customFormat="1" x14ac:dyDescent="0.2">
      <c r="A67" s="36" t="s">
        <v>10</v>
      </c>
      <c r="B67" s="36">
        <v>678.94037000000003</v>
      </c>
      <c r="C67" s="36">
        <v>22992.724109999999</v>
      </c>
      <c r="D67" s="36">
        <v>1463.2342200000001</v>
      </c>
      <c r="E67" s="36">
        <v>457.86417999999998</v>
      </c>
      <c r="F67" s="36">
        <v>936.53954999999996</v>
      </c>
      <c r="G67" s="36">
        <v>2198.9769900000001</v>
      </c>
      <c r="H67" s="36">
        <v>506.17896000000002</v>
      </c>
      <c r="I67" s="36">
        <v>7629.0680500000008</v>
      </c>
      <c r="J67" s="36">
        <v>9122.3747100000001</v>
      </c>
      <c r="K67" s="36">
        <v>22314.236660000002</v>
      </c>
      <c r="L67" s="37">
        <f t="shared" si="8"/>
        <v>8443.4343399999998</v>
      </c>
      <c r="M67" s="34">
        <f t="shared" si="9"/>
        <v>12.436194271376143</v>
      </c>
      <c r="N67" s="27">
        <f t="shared" si="10"/>
        <v>-678.4874499999969</v>
      </c>
      <c r="O67" s="28">
        <f t="shared" si="11"/>
        <v>-2.9508789248026024E-2</v>
      </c>
      <c r="P67" s="79"/>
      <c r="Q67" s="80"/>
      <c r="R67" s="79"/>
      <c r="S67" s="80"/>
    </row>
    <row r="68" spans="1:19" s="1" customFormat="1" x14ac:dyDescent="0.2">
      <c r="A68" s="23" t="s">
        <v>11</v>
      </c>
      <c r="B68" s="23">
        <v>1261103.1425099999</v>
      </c>
      <c r="C68" s="23">
        <v>7481431.6812899997</v>
      </c>
      <c r="D68" s="23">
        <v>992186.62808000005</v>
      </c>
      <c r="E68" s="23">
        <v>872687.83591000002</v>
      </c>
      <c r="F68" s="23">
        <v>989905.86682</v>
      </c>
      <c r="G68" s="23">
        <v>873632.13826000004</v>
      </c>
      <c r="H68" s="23">
        <v>892710.79480999999</v>
      </c>
      <c r="I68" s="23">
        <v>1063645.84727</v>
      </c>
      <c r="J68" s="23">
        <v>832084.53471000004</v>
      </c>
      <c r="K68" s="36">
        <v>6516853.6458600005</v>
      </c>
      <c r="L68" s="37">
        <f t="shared" si="8"/>
        <v>-429018.60779999988</v>
      </c>
      <c r="M68" s="34">
        <f t="shared" si="9"/>
        <v>-0.34019311612063319</v>
      </c>
      <c r="N68" s="27">
        <f t="shared" si="10"/>
        <v>-964578.03542999923</v>
      </c>
      <c r="O68" s="28">
        <f t="shared" si="11"/>
        <v>-0.12892960552487198</v>
      </c>
      <c r="P68" s="46"/>
      <c r="Q68" s="45"/>
      <c r="R68" s="46"/>
      <c r="S68" s="45"/>
    </row>
    <row r="69" spans="1:19" s="1" customFormat="1" x14ac:dyDescent="0.2">
      <c r="A69" s="23" t="s">
        <v>12</v>
      </c>
      <c r="B69" s="23">
        <v>157088.13701999999</v>
      </c>
      <c r="C69" s="23">
        <v>1369620.7187999999</v>
      </c>
      <c r="D69" s="23">
        <v>232820.96311000001</v>
      </c>
      <c r="E69" s="23">
        <v>219906.01687999998</v>
      </c>
      <c r="F69" s="23">
        <v>185421.57172000001</v>
      </c>
      <c r="G69" s="23">
        <v>206156.43104</v>
      </c>
      <c r="H69" s="23">
        <v>216340.80283</v>
      </c>
      <c r="I69" s="23">
        <v>285287.58649000002</v>
      </c>
      <c r="J69" s="23">
        <v>332706.96316999994</v>
      </c>
      <c r="K69" s="36">
        <v>1678640.3352399999</v>
      </c>
      <c r="L69" s="37">
        <f t="shared" si="8"/>
        <v>175618.82614999995</v>
      </c>
      <c r="M69" s="34">
        <f t="shared" si="9"/>
        <v>1.1179636443688978</v>
      </c>
      <c r="N69" s="27">
        <f t="shared" si="10"/>
        <v>309019.61644000001</v>
      </c>
      <c r="O69" s="28">
        <f t="shared" si="11"/>
        <v>0.22562422734868459</v>
      </c>
      <c r="P69" s="46"/>
      <c r="Q69" s="45"/>
      <c r="R69" s="46"/>
      <c r="S69" s="45"/>
    </row>
    <row r="70" spans="1:19" s="1" customFormat="1" x14ac:dyDescent="0.2">
      <c r="A70" s="23" t="s">
        <v>13</v>
      </c>
      <c r="B70" s="23">
        <v>277933.85198000004</v>
      </c>
      <c r="C70" s="23">
        <v>1409297.04623</v>
      </c>
      <c r="D70" s="23">
        <v>192107.78108000002</v>
      </c>
      <c r="E70" s="23">
        <v>208423.45027000003</v>
      </c>
      <c r="F70" s="23">
        <v>244794.75378000003</v>
      </c>
      <c r="G70" s="23">
        <v>219637.86336000002</v>
      </c>
      <c r="H70" s="23">
        <v>223338.65518999999</v>
      </c>
      <c r="I70" s="23">
        <v>218087.82984999998</v>
      </c>
      <c r="J70" s="23">
        <v>217526.38518000001</v>
      </c>
      <c r="K70" s="36">
        <v>1523916.7187099999</v>
      </c>
      <c r="L70" s="37">
        <f t="shared" si="8"/>
        <v>-60407.466800000024</v>
      </c>
      <c r="M70" s="34">
        <f t="shared" si="9"/>
        <v>-0.2173447616030123</v>
      </c>
      <c r="N70" s="27">
        <f t="shared" si="10"/>
        <v>114619.67247999995</v>
      </c>
      <c r="O70" s="28">
        <f t="shared" si="11"/>
        <v>8.13310953759665E-2</v>
      </c>
      <c r="P70" s="46"/>
      <c r="Q70" s="45"/>
      <c r="R70" s="46"/>
      <c r="S70" s="45"/>
    </row>
    <row r="71" spans="1:19" s="1" customFormat="1" x14ac:dyDescent="0.2">
      <c r="A71" s="23" t="s">
        <v>14</v>
      </c>
      <c r="B71" s="23">
        <v>303301.57109000004</v>
      </c>
      <c r="C71" s="23">
        <v>1958809.5347499999</v>
      </c>
      <c r="D71" s="23">
        <v>276876.48804999999</v>
      </c>
      <c r="E71" s="23">
        <v>208065.40505</v>
      </c>
      <c r="F71" s="23">
        <v>292540.23060000001</v>
      </c>
      <c r="G71" s="23">
        <v>232610.99072</v>
      </c>
      <c r="H71" s="23">
        <v>211804.19107</v>
      </c>
      <c r="I71" s="23">
        <v>252573.99750999999</v>
      </c>
      <c r="J71" s="23">
        <v>194666.02220000001</v>
      </c>
      <c r="K71" s="36">
        <v>1669137.3251999998</v>
      </c>
      <c r="L71" s="37">
        <f t="shared" si="8"/>
        <v>-108635.54889000003</v>
      </c>
      <c r="M71" s="34">
        <f t="shared" si="9"/>
        <v>-0.3581766770926621</v>
      </c>
      <c r="N71" s="27">
        <f t="shared" si="10"/>
        <v>-289672.20955000003</v>
      </c>
      <c r="O71" s="28">
        <f t="shared" si="11"/>
        <v>-0.14788176410779541</v>
      </c>
      <c r="P71" s="46"/>
      <c r="Q71" s="45"/>
      <c r="R71" s="46"/>
      <c r="S71" s="45"/>
    </row>
    <row r="72" spans="1:19" s="1" customFormat="1" x14ac:dyDescent="0.2">
      <c r="A72" s="23" t="s">
        <v>15</v>
      </c>
      <c r="B72" s="23">
        <v>214495.65019999997</v>
      </c>
      <c r="C72" s="23">
        <v>1423840.8186300001</v>
      </c>
      <c r="D72" s="23">
        <v>189116.25188999998</v>
      </c>
      <c r="E72" s="23">
        <v>191802.82068999999</v>
      </c>
      <c r="F72" s="23">
        <v>226633.97842000003</v>
      </c>
      <c r="G72" s="23">
        <v>219657.98417000001</v>
      </c>
      <c r="H72" s="23">
        <v>231663.86726</v>
      </c>
      <c r="I72" s="23">
        <v>236060.84424999999</v>
      </c>
      <c r="J72" s="23">
        <v>231583.54803999999</v>
      </c>
      <c r="K72" s="36">
        <v>1526519.2947200001</v>
      </c>
      <c r="L72" s="37">
        <f t="shared" si="8"/>
        <v>17087.89784000002</v>
      </c>
      <c r="M72" s="34">
        <f t="shared" si="9"/>
        <v>7.9665474913206413E-2</v>
      </c>
      <c r="N72" s="27">
        <f t="shared" si="10"/>
        <v>102678.47609000001</v>
      </c>
      <c r="O72" s="28">
        <f t="shared" si="11"/>
        <v>7.2113732621316373E-2</v>
      </c>
      <c r="P72" s="46"/>
      <c r="Q72" s="45"/>
      <c r="R72" s="46"/>
      <c r="S72" s="45"/>
    </row>
    <row r="73" spans="1:19" s="14" customFormat="1" x14ac:dyDescent="0.2">
      <c r="A73" s="19" t="s">
        <v>16</v>
      </c>
      <c r="B73" s="24">
        <v>2322507.3088100003</v>
      </c>
      <c r="C73" s="24">
        <v>15015351.792740002</v>
      </c>
      <c r="D73" s="24">
        <v>1987474.0568800003</v>
      </c>
      <c r="E73" s="24">
        <v>1769649.0115499997</v>
      </c>
      <c r="F73" s="24">
        <v>2118906.7311100001</v>
      </c>
      <c r="G73" s="24">
        <v>1897919.22162</v>
      </c>
      <c r="H73" s="24">
        <v>1984849.88726</v>
      </c>
      <c r="I73" s="24">
        <v>2172623.9774399996</v>
      </c>
      <c r="J73" s="24">
        <v>1921244.72257</v>
      </c>
      <c r="K73" s="35">
        <v>13852667.60843</v>
      </c>
      <c r="L73" s="37">
        <f t="shared" si="8"/>
        <v>-401262.58624000032</v>
      </c>
      <c r="M73" s="34">
        <f t="shared" si="9"/>
        <v>-0.1727712910602629</v>
      </c>
      <c r="N73" s="30">
        <f t="shared" si="10"/>
        <v>-1162684.1843100023</v>
      </c>
      <c r="O73" s="31">
        <f t="shared" si="11"/>
        <v>-7.7433029898917538E-2</v>
      </c>
      <c r="P73" s="49"/>
      <c r="Q73" s="78"/>
      <c r="R73" s="49"/>
      <c r="S73" s="78"/>
    </row>
    <row r="74" spans="1:19" s="1" customFormat="1" x14ac:dyDescent="0.2">
      <c r="B74" s="5"/>
      <c r="C74" s="5"/>
      <c r="D74" s="5"/>
      <c r="E74" s="5"/>
      <c r="F74" s="5"/>
      <c r="G74" s="5"/>
      <c r="H74" s="5"/>
      <c r="I74" s="5"/>
      <c r="J74" s="5"/>
      <c r="K74" s="4"/>
      <c r="M74" s="99"/>
      <c r="O74" s="99"/>
      <c r="P74" s="46"/>
      <c r="Q74" s="45"/>
      <c r="R74" s="46"/>
      <c r="S74" s="45"/>
    </row>
    <row r="75" spans="1:19" s="1" customFormat="1" x14ac:dyDescent="0.2">
      <c r="A75" s="1" t="s">
        <v>17</v>
      </c>
      <c r="B75" s="5"/>
      <c r="C75" s="5"/>
      <c r="D75" s="5"/>
      <c r="E75" s="5"/>
      <c r="F75" s="5"/>
      <c r="G75" s="5"/>
      <c r="H75" s="5"/>
      <c r="I75" s="5"/>
      <c r="J75" s="5"/>
      <c r="K75" s="16"/>
      <c r="M75" s="99"/>
      <c r="O75" s="99"/>
      <c r="P75" s="46"/>
      <c r="Q75" s="45"/>
      <c r="R75" s="46"/>
      <c r="S75" s="45"/>
    </row>
    <row r="76" spans="1:19" s="1" customFormat="1" x14ac:dyDescent="0.2">
      <c r="A76" s="1" t="s">
        <v>18</v>
      </c>
      <c r="B76" s="5"/>
      <c r="C76" s="5"/>
      <c r="D76" s="5"/>
      <c r="E76" s="5"/>
      <c r="F76" s="5"/>
      <c r="G76" s="5"/>
      <c r="H76" s="5"/>
      <c r="I76" s="5"/>
      <c r="J76" s="5"/>
      <c r="K76" s="4"/>
      <c r="M76" s="99"/>
      <c r="O76" s="99"/>
      <c r="P76" s="46"/>
      <c r="Q76" s="45"/>
      <c r="R76" s="46"/>
      <c r="S76" s="45"/>
    </row>
    <row r="77" spans="1:19" s="1" customFormat="1" x14ac:dyDescent="0.2">
      <c r="A77" s="1" t="s">
        <v>19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110"/>
      <c r="N77" s="5"/>
      <c r="O77" s="110"/>
      <c r="P77" s="46"/>
      <c r="Q77" s="45"/>
      <c r="R77" s="46"/>
      <c r="S77" s="45"/>
    </row>
    <row r="78" spans="1:19" x14ac:dyDescent="0.2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108"/>
      <c r="N78" s="54"/>
      <c r="O78" s="108"/>
    </row>
    <row r="79" spans="1:19" x14ac:dyDescent="0.2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108"/>
      <c r="N79" s="54"/>
      <c r="O79" s="108"/>
    </row>
    <row r="80" spans="1:19" s="1" customFormat="1" x14ac:dyDescent="0.2">
      <c r="A80" s="142" t="s">
        <v>0</v>
      </c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46"/>
      <c r="Q80" s="45"/>
      <c r="R80" s="46"/>
      <c r="S80" s="45"/>
    </row>
    <row r="81" spans="1:19" s="1" customFormat="1" x14ac:dyDescent="0.2">
      <c r="A81" s="142" t="s">
        <v>70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</row>
    <row r="82" spans="1:19" s="1" customFormat="1" x14ac:dyDescent="0.2">
      <c r="A82" s="142" t="s">
        <v>1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46"/>
      <c r="Q82" s="45"/>
      <c r="R82" s="46"/>
      <c r="S82" s="45"/>
    </row>
    <row r="83" spans="1:19" s="1" customFormat="1" x14ac:dyDescent="0.2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18"/>
      <c r="L83" s="97"/>
      <c r="M83" s="99"/>
      <c r="O83" s="99"/>
      <c r="P83" s="46"/>
      <c r="Q83" s="45"/>
      <c r="R83" s="46"/>
      <c r="S83" s="45"/>
    </row>
    <row r="84" spans="1:19" s="1" customFormat="1" x14ac:dyDescent="0.2">
      <c r="A84" s="143" t="s">
        <v>2</v>
      </c>
      <c r="B84" s="146" t="s">
        <v>23</v>
      </c>
      <c r="C84" s="146"/>
      <c r="D84" s="145" t="s">
        <v>33</v>
      </c>
      <c r="E84" s="145"/>
      <c r="F84" s="145"/>
      <c r="G84" s="145"/>
      <c r="H84" s="145"/>
      <c r="I84" s="145"/>
      <c r="J84" s="145"/>
      <c r="K84" s="145"/>
      <c r="L84" s="146" t="s">
        <v>74</v>
      </c>
      <c r="M84" s="146"/>
      <c r="N84" s="146" t="s">
        <v>75</v>
      </c>
      <c r="O84" s="146"/>
      <c r="P84" s="46"/>
      <c r="Q84" s="45"/>
      <c r="R84" s="46"/>
      <c r="S84" s="45"/>
    </row>
    <row r="85" spans="1:19" s="1" customFormat="1" x14ac:dyDescent="0.2">
      <c r="A85" s="144"/>
      <c r="B85" s="17" t="s">
        <v>76</v>
      </c>
      <c r="C85" s="17" t="s">
        <v>71</v>
      </c>
      <c r="D85" s="98" t="s">
        <v>38</v>
      </c>
      <c r="E85" s="98" t="s">
        <v>39</v>
      </c>
      <c r="F85" s="98" t="s">
        <v>43</v>
      </c>
      <c r="G85" s="98" t="s">
        <v>50</v>
      </c>
      <c r="H85" s="98" t="s">
        <v>56</v>
      </c>
      <c r="I85" s="98" t="s">
        <v>69</v>
      </c>
      <c r="J85" s="98" t="s">
        <v>72</v>
      </c>
      <c r="K85" s="98" t="s">
        <v>73</v>
      </c>
      <c r="L85" s="40" t="s">
        <v>3</v>
      </c>
      <c r="M85" s="102" t="s">
        <v>4</v>
      </c>
      <c r="N85" s="40" t="s">
        <v>3</v>
      </c>
      <c r="O85" s="109" t="s">
        <v>4</v>
      </c>
      <c r="P85" s="46"/>
      <c r="Q85" s="45"/>
      <c r="R85" s="46"/>
      <c r="S85" s="45"/>
    </row>
    <row r="86" spans="1:19" s="1" customFormat="1" x14ac:dyDescent="0.2">
      <c r="A86" s="23" t="s">
        <v>5</v>
      </c>
      <c r="B86" s="12">
        <v>4000</v>
      </c>
      <c r="C86" s="12">
        <v>4556.46353</v>
      </c>
      <c r="D86" s="23">
        <v>0</v>
      </c>
      <c r="E86" s="23">
        <v>0</v>
      </c>
      <c r="F86" s="23">
        <v>98.085999999999999</v>
      </c>
      <c r="G86" s="23">
        <v>178.74939999999998</v>
      </c>
      <c r="H86" s="23">
        <v>2.6456</v>
      </c>
      <c r="I86" s="23">
        <v>0.51234000000000002</v>
      </c>
      <c r="J86" s="23">
        <v>1532.6050500000001</v>
      </c>
      <c r="K86" s="39">
        <v>1812.5983900000001</v>
      </c>
      <c r="L86" s="33">
        <f>+J86-B86</f>
        <v>-2467.3949499999999</v>
      </c>
      <c r="M86" s="28">
        <f>+J86/B86-1</f>
        <v>-0.61684873750000002</v>
      </c>
      <c r="N86" s="27">
        <f>+K86-C86</f>
        <v>-2743.8651399999999</v>
      </c>
      <c r="O86" s="28">
        <f>+K86/C86-1</f>
        <v>-0.60219183626385786</v>
      </c>
      <c r="P86" s="46"/>
      <c r="Q86" s="45"/>
      <c r="R86" s="46"/>
      <c r="S86" s="45"/>
    </row>
    <row r="87" spans="1:19" s="1" customFormat="1" x14ac:dyDescent="0.2">
      <c r="A87" s="23" t="s">
        <v>6</v>
      </c>
      <c r="B87" s="12">
        <v>16785.843960000002</v>
      </c>
      <c r="C87" s="12">
        <v>167794.61783</v>
      </c>
      <c r="D87" s="23">
        <v>13412.1978</v>
      </c>
      <c r="E87" s="23">
        <v>15971.048720000001</v>
      </c>
      <c r="F87" s="23">
        <v>34331.158510000001</v>
      </c>
      <c r="G87" s="23">
        <v>19572.612410000002</v>
      </c>
      <c r="H87" s="23">
        <v>54141.227480000001</v>
      </c>
      <c r="I87" s="23">
        <v>14034.536380000001</v>
      </c>
      <c r="J87" s="23">
        <v>29710.48043</v>
      </c>
      <c r="K87" s="39">
        <v>181173.26173</v>
      </c>
      <c r="L87" s="33">
        <f t="shared" ref="L87:L97" si="12">+J87-B87</f>
        <v>12924.636469999998</v>
      </c>
      <c r="M87" s="28">
        <f t="shared" ref="M87:M97" si="13">+J87/B87-1</f>
        <v>0.769972394643897</v>
      </c>
      <c r="N87" s="27">
        <f t="shared" ref="N87:N97" si="14">+K87-C87</f>
        <v>13378.643899999995</v>
      </c>
      <c r="O87" s="28">
        <f t="shared" ref="O87:O97" si="15">+K87/C87-1</f>
        <v>7.9732258835348846E-2</v>
      </c>
      <c r="P87" s="46"/>
      <c r="Q87" s="45"/>
      <c r="R87" s="46"/>
      <c r="S87" s="45"/>
    </row>
    <row r="88" spans="1:19" s="1" customFormat="1" x14ac:dyDescent="0.2">
      <c r="A88" s="23" t="s">
        <v>7</v>
      </c>
      <c r="B88" s="12">
        <v>6815.5582299999996</v>
      </c>
      <c r="C88" s="12">
        <v>58811.483930000009</v>
      </c>
      <c r="D88" s="23">
        <v>12861.128650000001</v>
      </c>
      <c r="E88" s="23">
        <v>10756.56523</v>
      </c>
      <c r="F88" s="23">
        <v>7872.5525499999994</v>
      </c>
      <c r="G88" s="23">
        <v>7708.17371</v>
      </c>
      <c r="H88" s="23">
        <v>6508.9783399999997</v>
      </c>
      <c r="I88" s="23">
        <v>8313.2019099999998</v>
      </c>
      <c r="J88" s="23">
        <v>9261.2468200000003</v>
      </c>
      <c r="K88" s="39">
        <v>63281.847210000007</v>
      </c>
      <c r="L88" s="33">
        <f t="shared" si="12"/>
        <v>2445.6885900000007</v>
      </c>
      <c r="M88" s="28">
        <f t="shared" si="13"/>
        <v>0.35883907193908615</v>
      </c>
      <c r="N88" s="27">
        <f t="shared" si="14"/>
        <v>4470.3632799999978</v>
      </c>
      <c r="O88" s="28">
        <f t="shared" si="15"/>
        <v>7.601174092666696E-2</v>
      </c>
      <c r="P88" s="46"/>
      <c r="Q88" s="45"/>
      <c r="R88" s="46"/>
      <c r="S88" s="45"/>
    </row>
    <row r="89" spans="1:19" s="1" customFormat="1" x14ac:dyDescent="0.2">
      <c r="A89" s="23" t="s">
        <v>8</v>
      </c>
      <c r="B89" s="12">
        <v>19135.190059999997</v>
      </c>
      <c r="C89" s="12">
        <v>143303.57587999999</v>
      </c>
      <c r="D89" s="23">
        <v>27328.651739999998</v>
      </c>
      <c r="E89" s="23">
        <v>13955.15833</v>
      </c>
      <c r="F89" s="23">
        <v>23933.846389999999</v>
      </c>
      <c r="G89" s="23">
        <v>21093.537350000002</v>
      </c>
      <c r="H89" s="23">
        <v>32841.180520000002</v>
      </c>
      <c r="I89" s="23">
        <v>21214.952940000003</v>
      </c>
      <c r="J89" s="23">
        <v>20206.053100000001</v>
      </c>
      <c r="K89" s="39">
        <v>160573.38037</v>
      </c>
      <c r="L89" s="33">
        <f t="shared" si="12"/>
        <v>1070.8630400000038</v>
      </c>
      <c r="M89" s="28">
        <f t="shared" si="13"/>
        <v>5.5963020834505661E-2</v>
      </c>
      <c r="N89" s="27">
        <f t="shared" si="14"/>
        <v>17269.80449000001</v>
      </c>
      <c r="O89" s="28">
        <f t="shared" si="15"/>
        <v>0.12051202758863089</v>
      </c>
      <c r="P89" s="46"/>
      <c r="Q89" s="45"/>
      <c r="R89" s="46"/>
      <c r="S89" s="45"/>
    </row>
    <row r="90" spans="1:19" s="1" customFormat="1" x14ac:dyDescent="0.2">
      <c r="A90" s="23" t="s">
        <v>9</v>
      </c>
      <c r="B90" s="12">
        <v>2756.34989</v>
      </c>
      <c r="C90" s="12">
        <v>29557.002950000002</v>
      </c>
      <c r="D90" s="23">
        <v>5426.1039700000001</v>
      </c>
      <c r="E90" s="23">
        <v>5718.6417099999999</v>
      </c>
      <c r="F90" s="23">
        <v>3739.0101500000001</v>
      </c>
      <c r="G90" s="23">
        <v>7836.2423600000002</v>
      </c>
      <c r="H90" s="23">
        <v>11656.414640000001</v>
      </c>
      <c r="I90" s="23">
        <v>2283.2826800000003</v>
      </c>
      <c r="J90" s="23">
        <v>2664.0202400000003</v>
      </c>
      <c r="K90" s="39">
        <v>39323.715750000003</v>
      </c>
      <c r="L90" s="33">
        <f t="shared" si="12"/>
        <v>-92.329649999999674</v>
      </c>
      <c r="M90" s="28">
        <f t="shared" si="13"/>
        <v>-3.3497071737869866E-2</v>
      </c>
      <c r="N90" s="27">
        <f t="shared" si="14"/>
        <v>9766.7128000000012</v>
      </c>
      <c r="O90" s="28">
        <f t="shared" si="15"/>
        <v>0.33043650658768842</v>
      </c>
      <c r="P90" s="46"/>
      <c r="Q90" s="45"/>
      <c r="R90" s="46"/>
      <c r="S90" s="45"/>
    </row>
    <row r="91" spans="1:19" s="1" customFormat="1" x14ac:dyDescent="0.2">
      <c r="A91" s="23" t="s">
        <v>10</v>
      </c>
      <c r="B91" s="12">
        <v>678.8270500000001</v>
      </c>
      <c r="C91" s="12">
        <v>7339.3041199999998</v>
      </c>
      <c r="D91" s="23">
        <v>463.18421999999998</v>
      </c>
      <c r="E91" s="23">
        <v>457.81417999999996</v>
      </c>
      <c r="F91" s="23">
        <v>584.31332999999995</v>
      </c>
      <c r="G91" s="23">
        <v>1160.0262399999999</v>
      </c>
      <c r="H91" s="23">
        <v>432.66896000000003</v>
      </c>
      <c r="I91" s="23">
        <v>2063.5885699999999</v>
      </c>
      <c r="J91" s="23">
        <v>2002.41371</v>
      </c>
      <c r="K91" s="39">
        <v>7164.0092099999993</v>
      </c>
      <c r="L91" s="33">
        <f t="shared" si="12"/>
        <v>1323.5866599999999</v>
      </c>
      <c r="M91" s="28">
        <f t="shared" si="13"/>
        <v>1.9498142568125414</v>
      </c>
      <c r="N91" s="27">
        <f t="shared" si="14"/>
        <v>-175.29491000000053</v>
      </c>
      <c r="O91" s="28">
        <f t="shared" si="15"/>
        <v>-2.3884404724735742E-2</v>
      </c>
      <c r="P91" s="46"/>
      <c r="Q91" s="45"/>
      <c r="R91" s="46"/>
      <c r="S91" s="45"/>
    </row>
    <row r="92" spans="1:19" s="1" customFormat="1" x14ac:dyDescent="0.2">
      <c r="A92" s="23" t="s">
        <v>11</v>
      </c>
      <c r="B92" s="12">
        <v>535087.83074</v>
      </c>
      <c r="C92" s="12">
        <v>3638539.8383599999</v>
      </c>
      <c r="D92" s="23">
        <v>478087.90258000005</v>
      </c>
      <c r="E92" s="23">
        <v>417911.33954999998</v>
      </c>
      <c r="F92" s="23">
        <v>511253.34596000006</v>
      </c>
      <c r="G92" s="23">
        <v>408773.08875</v>
      </c>
      <c r="H92" s="23">
        <v>457926.55067999993</v>
      </c>
      <c r="I92" s="23">
        <v>447136.03130000003</v>
      </c>
      <c r="J92" s="23">
        <v>427491.77850999997</v>
      </c>
      <c r="K92" s="39">
        <v>3148580.0373300002</v>
      </c>
      <c r="L92" s="33">
        <f t="shared" si="12"/>
        <v>-107596.05223000003</v>
      </c>
      <c r="M92" s="28">
        <f t="shared" si="13"/>
        <v>-0.20108110491169273</v>
      </c>
      <c r="N92" s="27">
        <f t="shared" si="14"/>
        <v>-489959.80102999974</v>
      </c>
      <c r="O92" s="28">
        <f t="shared" si="15"/>
        <v>-0.13465835824154104</v>
      </c>
      <c r="P92" s="46"/>
      <c r="Q92" s="45"/>
      <c r="R92" s="46"/>
      <c r="S92" s="45"/>
    </row>
    <row r="93" spans="1:19" s="1" customFormat="1" x14ac:dyDescent="0.2">
      <c r="A93" s="23" t="s">
        <v>12</v>
      </c>
      <c r="B93" s="12">
        <v>52818.399659999995</v>
      </c>
      <c r="C93" s="12">
        <v>511773.63506</v>
      </c>
      <c r="D93" s="23">
        <v>46185.782089999993</v>
      </c>
      <c r="E93" s="23">
        <v>58453.059600000001</v>
      </c>
      <c r="F93" s="23">
        <v>47118.364590000005</v>
      </c>
      <c r="G93" s="23">
        <v>40069.415280000001</v>
      </c>
      <c r="H93" s="23">
        <v>49478.243999999999</v>
      </c>
      <c r="I93" s="23">
        <v>91292.075190000003</v>
      </c>
      <c r="J93" s="23">
        <v>51854.620889999998</v>
      </c>
      <c r="K93" s="39">
        <v>384451.56164000003</v>
      </c>
      <c r="L93" s="33">
        <f t="shared" si="12"/>
        <v>-963.77876999999717</v>
      </c>
      <c r="M93" s="28">
        <f t="shared" si="13"/>
        <v>-1.8247027100479873E-2</v>
      </c>
      <c r="N93" s="27">
        <f t="shared" si="14"/>
        <v>-127322.07341999997</v>
      </c>
      <c r="O93" s="28">
        <f t="shared" si="15"/>
        <v>-0.24878591763538738</v>
      </c>
      <c r="P93" s="46"/>
      <c r="Q93" s="45"/>
      <c r="R93" s="46"/>
      <c r="S93" s="45"/>
    </row>
    <row r="94" spans="1:19" s="1" customFormat="1" x14ac:dyDescent="0.2">
      <c r="A94" s="23" t="s">
        <v>13</v>
      </c>
      <c r="B94" s="12">
        <v>185742.0465</v>
      </c>
      <c r="C94" s="12">
        <v>898832.57042</v>
      </c>
      <c r="D94" s="23">
        <v>135439.9369</v>
      </c>
      <c r="E94" s="23">
        <v>138627.75467000002</v>
      </c>
      <c r="F94" s="23">
        <v>154467.45074</v>
      </c>
      <c r="G94" s="23">
        <v>130886.2622</v>
      </c>
      <c r="H94" s="23">
        <v>144511.63897000003</v>
      </c>
      <c r="I94" s="23">
        <v>137633.98493000001</v>
      </c>
      <c r="J94" s="23">
        <v>128735.38701000001</v>
      </c>
      <c r="K94" s="39">
        <v>970302.41541999998</v>
      </c>
      <c r="L94" s="33">
        <f t="shared" si="12"/>
        <v>-57006.659489999991</v>
      </c>
      <c r="M94" s="28">
        <f t="shared" si="13"/>
        <v>-0.3069130579973447</v>
      </c>
      <c r="N94" s="27">
        <f t="shared" si="14"/>
        <v>71469.844999999972</v>
      </c>
      <c r="O94" s="28">
        <f t="shared" si="15"/>
        <v>7.9514080099037932E-2</v>
      </c>
      <c r="P94" s="46"/>
      <c r="Q94" s="45"/>
      <c r="R94" s="46"/>
      <c r="S94" s="45"/>
    </row>
    <row r="95" spans="1:19" s="1" customFormat="1" x14ac:dyDescent="0.2">
      <c r="A95" s="23" t="s">
        <v>14</v>
      </c>
      <c r="B95" s="12">
        <v>182589.50953000001</v>
      </c>
      <c r="C95" s="12">
        <v>1245978.52862</v>
      </c>
      <c r="D95" s="23">
        <v>197717.85702000002</v>
      </c>
      <c r="E95" s="23">
        <v>155109.22927000001</v>
      </c>
      <c r="F95" s="23">
        <v>187716.98426</v>
      </c>
      <c r="G95" s="23">
        <v>190379.94987000001</v>
      </c>
      <c r="H95" s="23">
        <v>182266.43317999999</v>
      </c>
      <c r="I95" s="23">
        <v>176497.68818999999</v>
      </c>
      <c r="J95" s="23">
        <v>145380.26558000001</v>
      </c>
      <c r="K95" s="39">
        <v>1235068.4073700001</v>
      </c>
      <c r="L95" s="33">
        <f t="shared" si="12"/>
        <v>-37209.243950000004</v>
      </c>
      <c r="M95" s="28">
        <f t="shared" si="13"/>
        <v>-0.20378631853374041</v>
      </c>
      <c r="N95" s="27">
        <f t="shared" si="14"/>
        <v>-10910.121249999851</v>
      </c>
      <c r="O95" s="28">
        <f t="shared" si="15"/>
        <v>-8.7562674631990189E-3</v>
      </c>
      <c r="P95" s="46"/>
      <c r="Q95" s="45"/>
      <c r="R95" s="46"/>
      <c r="S95" s="45"/>
    </row>
    <row r="96" spans="1:19" s="1" customFormat="1" x14ac:dyDescent="0.2">
      <c r="A96" s="23" t="s">
        <v>15</v>
      </c>
      <c r="B96" s="12">
        <v>115810.05056</v>
      </c>
      <c r="C96" s="12">
        <v>825649.74141000002</v>
      </c>
      <c r="D96" s="23">
        <v>103345.77816</v>
      </c>
      <c r="E96" s="23">
        <v>102536.43436</v>
      </c>
      <c r="F96" s="23">
        <v>123776.1244</v>
      </c>
      <c r="G96" s="23">
        <v>122957.71649999999</v>
      </c>
      <c r="H96" s="23">
        <v>127908.27965000001</v>
      </c>
      <c r="I96" s="23">
        <v>133982.69268000001</v>
      </c>
      <c r="J96" s="23">
        <v>128415.84503999999</v>
      </c>
      <c r="K96" s="39">
        <v>842922.87079000007</v>
      </c>
      <c r="L96" s="33">
        <f t="shared" si="12"/>
        <v>12605.794479999982</v>
      </c>
      <c r="M96" s="28">
        <f t="shared" si="13"/>
        <v>0.10884888158708694</v>
      </c>
      <c r="N96" s="27">
        <f t="shared" si="14"/>
        <v>17273.129380000057</v>
      </c>
      <c r="O96" s="28">
        <f t="shared" si="15"/>
        <v>2.0920650142155939E-2</v>
      </c>
      <c r="P96" s="46"/>
      <c r="Q96" s="45"/>
      <c r="R96" s="46"/>
      <c r="S96" s="45"/>
    </row>
    <row r="97" spans="1:19" s="14" customFormat="1" x14ac:dyDescent="0.2">
      <c r="A97" s="19" t="s">
        <v>16</v>
      </c>
      <c r="B97" s="13">
        <v>1122219.6061800001</v>
      </c>
      <c r="C97" s="13">
        <v>7532136.7621100014</v>
      </c>
      <c r="D97" s="24">
        <v>1020268.52313</v>
      </c>
      <c r="E97" s="24">
        <v>919497.04561999999</v>
      </c>
      <c r="F97" s="24">
        <v>1094891.2368800002</v>
      </c>
      <c r="G97" s="24">
        <v>950615.77407000004</v>
      </c>
      <c r="H97" s="24">
        <v>1067674.2620199998</v>
      </c>
      <c r="I97" s="24">
        <v>1034452.5471100002</v>
      </c>
      <c r="J97" s="24">
        <v>947254.71638</v>
      </c>
      <c r="K97" s="17">
        <v>7034654.1052100006</v>
      </c>
      <c r="L97" s="19">
        <f t="shared" si="12"/>
        <v>-174964.88980000012</v>
      </c>
      <c r="M97" s="31">
        <f t="shared" si="13"/>
        <v>-0.15590967118777677</v>
      </c>
      <c r="N97" s="30">
        <f t="shared" si="14"/>
        <v>-497482.65690000076</v>
      </c>
      <c r="O97" s="31">
        <f t="shared" si="15"/>
        <v>-6.6048011688072394E-2</v>
      </c>
      <c r="P97" s="49"/>
      <c r="Q97" s="78"/>
      <c r="R97" s="49"/>
      <c r="S97" s="78"/>
    </row>
    <row r="98" spans="1:19" s="1" customFormat="1" x14ac:dyDescent="0.2">
      <c r="B98" s="5"/>
      <c r="C98" s="5"/>
      <c r="D98" s="5"/>
      <c r="E98" s="5"/>
      <c r="F98" s="5"/>
      <c r="G98" s="5"/>
      <c r="H98" s="5"/>
      <c r="I98" s="5"/>
      <c r="J98" s="5"/>
      <c r="K98" s="4"/>
      <c r="L98" s="8"/>
      <c r="M98" s="99"/>
      <c r="O98" s="99"/>
      <c r="P98" s="46"/>
      <c r="Q98" s="45"/>
      <c r="R98" s="46"/>
      <c r="S98" s="45"/>
    </row>
    <row r="99" spans="1:19" s="1" customFormat="1" x14ac:dyDescent="0.2">
      <c r="A99" s="1" t="s">
        <v>17</v>
      </c>
      <c r="B99" s="5"/>
      <c r="C99" s="5"/>
      <c r="D99" s="5"/>
      <c r="E99" s="5"/>
      <c r="F99" s="5"/>
      <c r="G99" s="5"/>
      <c r="H99" s="5"/>
      <c r="I99" s="5"/>
      <c r="J99" s="5"/>
      <c r="K99" s="4"/>
      <c r="M99" s="99"/>
      <c r="O99" s="99"/>
      <c r="P99" s="46"/>
      <c r="Q99" s="45"/>
      <c r="R99" s="46"/>
      <c r="S99" s="45"/>
    </row>
    <row r="100" spans="1:19" s="1" customFormat="1" x14ac:dyDescent="0.2">
      <c r="A100" s="1" t="s">
        <v>18</v>
      </c>
      <c r="B100" s="5"/>
      <c r="C100" s="5"/>
      <c r="D100" s="5"/>
      <c r="E100" s="5"/>
      <c r="F100" s="5"/>
      <c r="G100" s="5"/>
      <c r="H100" s="5"/>
      <c r="I100" s="5"/>
      <c r="J100" s="5"/>
      <c r="K100" s="4"/>
      <c r="M100" s="99"/>
      <c r="O100" s="99"/>
      <c r="P100" s="46"/>
      <c r="Q100" s="45"/>
      <c r="R100" s="46"/>
      <c r="S100" s="45"/>
    </row>
    <row r="101" spans="1:19" s="1" customFormat="1" x14ac:dyDescent="0.2">
      <c r="A101" s="1" t="s">
        <v>19</v>
      </c>
      <c r="B101" s="5"/>
      <c r="C101" s="5"/>
      <c r="D101" s="5"/>
      <c r="E101" s="5"/>
      <c r="F101" s="5"/>
      <c r="G101" s="5"/>
      <c r="H101" s="5"/>
      <c r="I101" s="5"/>
      <c r="J101" s="5"/>
      <c r="K101" s="4"/>
      <c r="M101" s="99"/>
      <c r="O101" s="99"/>
      <c r="P101" s="46"/>
      <c r="Q101" s="45"/>
      <c r="R101" s="46"/>
      <c r="S101" s="45"/>
    </row>
    <row r="109" spans="1:19" s="1" customFormat="1" x14ac:dyDescent="0.2">
      <c r="A109" s="142" t="s">
        <v>0</v>
      </c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46"/>
      <c r="Q109" s="45"/>
      <c r="R109" s="46"/>
      <c r="S109" s="45"/>
    </row>
    <row r="110" spans="1:19" s="1" customFormat="1" x14ac:dyDescent="0.2">
      <c r="A110" s="142" t="s">
        <v>63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</row>
    <row r="111" spans="1:19" s="1" customFormat="1" x14ac:dyDescent="0.2">
      <c r="A111" s="142" t="s">
        <v>1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46"/>
      <c r="Q111" s="45"/>
      <c r="R111" s="46"/>
      <c r="S111" s="45"/>
    </row>
    <row r="112" spans="1:19" s="1" customFormat="1" x14ac:dyDescent="0.2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18"/>
      <c r="L112" s="97"/>
      <c r="M112" s="99"/>
      <c r="O112" s="99"/>
      <c r="P112" s="46"/>
      <c r="Q112" s="45"/>
      <c r="R112" s="46"/>
      <c r="S112" s="45"/>
    </row>
    <row r="113" spans="1:19" s="1" customFormat="1" x14ac:dyDescent="0.2">
      <c r="A113" s="143" t="s">
        <v>2</v>
      </c>
      <c r="B113" s="146" t="s">
        <v>24</v>
      </c>
      <c r="C113" s="146"/>
      <c r="D113" s="145" t="s">
        <v>34</v>
      </c>
      <c r="E113" s="145"/>
      <c r="F113" s="145"/>
      <c r="G113" s="145"/>
      <c r="H113" s="145"/>
      <c r="I113" s="145"/>
      <c r="J113" s="145"/>
      <c r="K113" s="145"/>
      <c r="L113" s="146" t="s">
        <v>74</v>
      </c>
      <c r="M113" s="146"/>
      <c r="N113" s="146" t="s">
        <v>75</v>
      </c>
      <c r="O113" s="146"/>
      <c r="P113" s="46"/>
      <c r="Q113" s="45"/>
      <c r="R113" s="46"/>
      <c r="S113" s="45"/>
    </row>
    <row r="114" spans="1:19" s="1" customFormat="1" x14ac:dyDescent="0.2">
      <c r="A114" s="144"/>
      <c r="B114" s="17" t="s">
        <v>76</v>
      </c>
      <c r="C114" s="17" t="s">
        <v>71</v>
      </c>
      <c r="D114" s="98" t="s">
        <v>38</v>
      </c>
      <c r="E114" s="98" t="s">
        <v>39</v>
      </c>
      <c r="F114" s="98" t="s">
        <v>43</v>
      </c>
      <c r="G114" s="98" t="s">
        <v>50</v>
      </c>
      <c r="H114" s="98" t="s">
        <v>56</v>
      </c>
      <c r="I114" s="98" t="s">
        <v>69</v>
      </c>
      <c r="J114" s="98" t="s">
        <v>72</v>
      </c>
      <c r="K114" s="98" t="s">
        <v>73</v>
      </c>
      <c r="L114" s="40" t="s">
        <v>3</v>
      </c>
      <c r="M114" s="102" t="s">
        <v>4</v>
      </c>
      <c r="N114" s="40" t="s">
        <v>3</v>
      </c>
      <c r="O114" s="109" t="s">
        <v>4</v>
      </c>
      <c r="P114" s="46"/>
      <c r="Q114" s="45"/>
      <c r="R114" s="46"/>
      <c r="S114" s="45"/>
    </row>
    <row r="115" spans="1:19" s="1" customFormat="1" x14ac:dyDescent="0.2">
      <c r="A115" s="23" t="s">
        <v>5</v>
      </c>
      <c r="B115" s="12">
        <v>15522.357179999999</v>
      </c>
      <c r="C115" s="12">
        <v>393410.45198999997</v>
      </c>
      <c r="D115" s="23">
        <v>25117.961910000002</v>
      </c>
      <c r="E115" s="23">
        <v>5790.8391600000004</v>
      </c>
      <c r="F115" s="23">
        <v>20719.018840000001</v>
      </c>
      <c r="G115" s="23">
        <v>32122.348770000001</v>
      </c>
      <c r="H115" s="23">
        <v>17004.30488</v>
      </c>
      <c r="I115" s="23">
        <v>16028.42814</v>
      </c>
      <c r="J115" s="23">
        <v>10536.509539999999</v>
      </c>
      <c r="K115" s="39">
        <v>127319.41124</v>
      </c>
      <c r="L115" s="33">
        <f>+J115-B115</f>
        <v>-4985.84764</v>
      </c>
      <c r="M115" s="28">
        <f>+J115/B115-1</f>
        <v>-0.32120428503114762</v>
      </c>
      <c r="N115" s="27">
        <f>+K115-C115</f>
        <v>-266091.04074999999</v>
      </c>
      <c r="O115" s="28">
        <f>+K115/C115-1</f>
        <v>-0.67637003390231154</v>
      </c>
      <c r="P115" s="46"/>
      <c r="Q115" s="45"/>
      <c r="R115" s="46"/>
      <c r="S115" s="45"/>
    </row>
    <row r="116" spans="1:19" s="1" customFormat="1" x14ac:dyDescent="0.2">
      <c r="A116" s="23" t="s">
        <v>6</v>
      </c>
      <c r="B116" s="12">
        <v>21816.548920000001</v>
      </c>
      <c r="C116" s="12">
        <v>414687.58020999993</v>
      </c>
      <c r="D116" s="23">
        <v>10607.710580000001</v>
      </c>
      <c r="E116" s="23">
        <v>5244.32629</v>
      </c>
      <c r="F116" s="23">
        <v>71212.403640000004</v>
      </c>
      <c r="G116" s="23">
        <v>22168.523559999998</v>
      </c>
      <c r="H116" s="23">
        <v>65759.857250000001</v>
      </c>
      <c r="I116" s="23">
        <v>32198.949909999999</v>
      </c>
      <c r="J116" s="23">
        <v>20135.10644</v>
      </c>
      <c r="K116" s="39">
        <v>227326.87766999999</v>
      </c>
      <c r="L116" s="33">
        <f t="shared" ref="L116:L126" si="16">+J116-B116</f>
        <v>-1681.4424800000015</v>
      </c>
      <c r="M116" s="28">
        <f t="shared" ref="M116:M126" si="17">+J116/B116-1</f>
        <v>-7.7071881816219046E-2</v>
      </c>
      <c r="N116" s="27">
        <f t="shared" ref="N116:N126" si="18">+K116-C116</f>
        <v>-187360.70253999994</v>
      </c>
      <c r="O116" s="28">
        <f t="shared" ref="O116:O126" si="19">+K116/C116-1</f>
        <v>-0.45181170471784926</v>
      </c>
      <c r="P116" s="46"/>
      <c r="Q116" s="45"/>
      <c r="R116" s="46"/>
      <c r="S116" s="45"/>
    </row>
    <row r="117" spans="1:19" s="1" customFormat="1" x14ac:dyDescent="0.2">
      <c r="A117" s="23" t="s">
        <v>7</v>
      </c>
      <c r="B117" s="12">
        <v>3889.0533</v>
      </c>
      <c r="C117" s="12">
        <v>30004.311710000002</v>
      </c>
      <c r="D117" s="23">
        <v>2567.7950900000001</v>
      </c>
      <c r="E117" s="23">
        <v>2442.6628799999999</v>
      </c>
      <c r="F117" s="23">
        <v>4585.5039999999999</v>
      </c>
      <c r="G117" s="23">
        <v>2145.5168799999997</v>
      </c>
      <c r="H117" s="23">
        <v>3091.0217299999999</v>
      </c>
      <c r="I117" s="23">
        <v>3043.1876899999997</v>
      </c>
      <c r="J117" s="23">
        <v>1565.2598899999998</v>
      </c>
      <c r="K117" s="39">
        <v>19440.94816</v>
      </c>
      <c r="L117" s="33">
        <f t="shared" si="16"/>
        <v>-2323.7934100000002</v>
      </c>
      <c r="M117" s="28">
        <f t="shared" si="17"/>
        <v>-0.59752161535045056</v>
      </c>
      <c r="N117" s="27">
        <f t="shared" si="18"/>
        <v>-10563.363550000002</v>
      </c>
      <c r="O117" s="28">
        <f t="shared" si="19"/>
        <v>-0.35206151876096481</v>
      </c>
      <c r="P117" s="50"/>
      <c r="Q117" s="45"/>
      <c r="R117" s="46"/>
      <c r="S117" s="45"/>
    </row>
    <row r="118" spans="1:19" s="1" customFormat="1" x14ac:dyDescent="0.2">
      <c r="A118" s="23" t="s">
        <v>8</v>
      </c>
      <c r="B118" s="12">
        <v>13947.73531</v>
      </c>
      <c r="C118" s="12">
        <v>60112.061539999995</v>
      </c>
      <c r="D118" s="23">
        <v>4281.1607100000001</v>
      </c>
      <c r="E118" s="23">
        <v>4921.4143099999992</v>
      </c>
      <c r="F118" s="23">
        <v>6382.2091700000001</v>
      </c>
      <c r="G118" s="23">
        <v>20235.369010000002</v>
      </c>
      <c r="H118" s="23">
        <v>10412.01772</v>
      </c>
      <c r="I118" s="23">
        <v>10150.376920000001</v>
      </c>
      <c r="J118" s="23">
        <v>5463.1197699999993</v>
      </c>
      <c r="K118" s="39">
        <v>61845.667610000004</v>
      </c>
      <c r="L118" s="33">
        <f t="shared" si="16"/>
        <v>-8484.6155400000007</v>
      </c>
      <c r="M118" s="28">
        <f t="shared" si="17"/>
        <v>-0.60831492363615847</v>
      </c>
      <c r="N118" s="27">
        <f t="shared" si="18"/>
        <v>1733.6060700000089</v>
      </c>
      <c r="O118" s="28">
        <f t="shared" si="19"/>
        <v>2.8839571054245505E-2</v>
      </c>
      <c r="P118" s="46"/>
      <c r="Q118" s="45"/>
      <c r="R118" s="46"/>
      <c r="S118" s="45"/>
    </row>
    <row r="119" spans="1:19" s="1" customFormat="1" x14ac:dyDescent="0.2">
      <c r="A119" s="23" t="s">
        <v>9</v>
      </c>
      <c r="B119" s="12">
        <v>3237.3787900000002</v>
      </c>
      <c r="C119" s="12">
        <v>47121.719360000003</v>
      </c>
      <c r="D119" s="23">
        <v>1300</v>
      </c>
      <c r="E119" s="23">
        <v>3504.9619400000001</v>
      </c>
      <c r="F119" s="23">
        <v>5800.0009700000001</v>
      </c>
      <c r="G119" s="23">
        <v>10963.763630000001</v>
      </c>
      <c r="H119" s="23">
        <v>7067.7489800000003</v>
      </c>
      <c r="I119" s="23">
        <v>2071.3751099999999</v>
      </c>
      <c r="J119" s="23">
        <v>2480.4932799999997</v>
      </c>
      <c r="K119" s="39">
        <v>33188.343910000003</v>
      </c>
      <c r="L119" s="33">
        <f t="shared" si="16"/>
        <v>-756.88551000000052</v>
      </c>
      <c r="M119" s="28">
        <f t="shared" si="17"/>
        <v>-0.23379578328552664</v>
      </c>
      <c r="N119" s="27">
        <f t="shared" si="18"/>
        <v>-13933.37545</v>
      </c>
      <c r="O119" s="28">
        <f t="shared" si="19"/>
        <v>-0.29568902916194439</v>
      </c>
      <c r="P119" s="46"/>
      <c r="Q119" s="45"/>
      <c r="R119" s="46"/>
      <c r="S119" s="45"/>
    </row>
    <row r="120" spans="1:19" s="1" customFormat="1" x14ac:dyDescent="0.2">
      <c r="A120" s="23" t="s">
        <v>10</v>
      </c>
      <c r="B120" s="12">
        <v>0.11331999999999999</v>
      </c>
      <c r="C120" s="12">
        <v>15653.41999</v>
      </c>
      <c r="D120" s="23">
        <v>1000.05</v>
      </c>
      <c r="E120" s="23">
        <v>0.05</v>
      </c>
      <c r="F120" s="23">
        <v>352.22621999999996</v>
      </c>
      <c r="G120" s="23">
        <v>1038.95075</v>
      </c>
      <c r="H120" s="23">
        <v>73.510000000000005</v>
      </c>
      <c r="I120" s="23">
        <v>5565.4794800000009</v>
      </c>
      <c r="J120" s="23">
        <v>7119.9610000000002</v>
      </c>
      <c r="K120" s="39">
        <v>15150.227450000002</v>
      </c>
      <c r="L120" s="33">
        <f t="shared" si="16"/>
        <v>7119.8476799999999</v>
      </c>
      <c r="M120" s="28">
        <f t="shared" si="17"/>
        <v>62829.577126720797</v>
      </c>
      <c r="N120" s="27">
        <f t="shared" si="18"/>
        <v>-503.19253999999819</v>
      </c>
      <c r="O120" s="28">
        <f t="shared" si="19"/>
        <v>-3.2145853131229862E-2</v>
      </c>
      <c r="P120" s="84"/>
      <c r="Q120" s="45"/>
      <c r="R120" s="46"/>
      <c r="S120" s="45"/>
    </row>
    <row r="121" spans="1:19" s="1" customFormat="1" x14ac:dyDescent="0.2">
      <c r="A121" s="23" t="s">
        <v>11</v>
      </c>
      <c r="B121" s="12">
        <v>726015.31177000003</v>
      </c>
      <c r="C121" s="12">
        <v>3842891.8429300003</v>
      </c>
      <c r="D121" s="23">
        <v>514098.7255</v>
      </c>
      <c r="E121" s="23">
        <v>454776.49635999999</v>
      </c>
      <c r="F121" s="23">
        <v>478652.52085999999</v>
      </c>
      <c r="G121" s="23">
        <v>464859.04951000004</v>
      </c>
      <c r="H121" s="23">
        <v>434784.24413000001</v>
      </c>
      <c r="I121" s="23">
        <v>616509.81597</v>
      </c>
      <c r="J121" s="23">
        <v>404592.7562</v>
      </c>
      <c r="K121" s="39">
        <v>3368273.6085300003</v>
      </c>
      <c r="L121" s="33">
        <f t="shared" si="16"/>
        <v>-321422.55557000003</v>
      </c>
      <c r="M121" s="28">
        <f t="shared" si="17"/>
        <v>-0.44272145553842801</v>
      </c>
      <c r="N121" s="27">
        <f t="shared" si="18"/>
        <v>-474618.23439999996</v>
      </c>
      <c r="O121" s="28">
        <f t="shared" si="19"/>
        <v>-0.12350548852244791</v>
      </c>
      <c r="P121" s="46"/>
      <c r="Q121" s="45"/>
      <c r="R121" s="46"/>
      <c r="S121" s="45"/>
    </row>
    <row r="122" spans="1:19" s="1" customFormat="1" x14ac:dyDescent="0.2">
      <c r="A122" s="23" t="s">
        <v>12</v>
      </c>
      <c r="B122" s="12">
        <v>104269.73736</v>
      </c>
      <c r="C122" s="12">
        <v>857847.08374000003</v>
      </c>
      <c r="D122" s="23">
        <v>186635.18102000002</v>
      </c>
      <c r="E122" s="23">
        <v>161452.95728</v>
      </c>
      <c r="F122" s="23">
        <v>138303.20713</v>
      </c>
      <c r="G122" s="23">
        <v>166087.01575999998</v>
      </c>
      <c r="H122" s="23">
        <v>166862.55883000002</v>
      </c>
      <c r="I122" s="23">
        <v>193995.51130000001</v>
      </c>
      <c r="J122" s="23">
        <v>280852.34227999998</v>
      </c>
      <c r="K122" s="39">
        <v>1294188.7736</v>
      </c>
      <c r="L122" s="33">
        <f t="shared" si="16"/>
        <v>176582.60491999998</v>
      </c>
      <c r="M122" s="28">
        <f t="shared" si="17"/>
        <v>1.693517308002165</v>
      </c>
      <c r="N122" s="27">
        <f t="shared" si="18"/>
        <v>436341.68985999993</v>
      </c>
      <c r="O122" s="28">
        <f t="shared" si="19"/>
        <v>0.50864740130334019</v>
      </c>
      <c r="P122" s="46"/>
      <c r="Q122" s="45"/>
      <c r="R122" s="46"/>
      <c r="S122" s="45"/>
    </row>
    <row r="123" spans="1:19" s="1" customFormat="1" x14ac:dyDescent="0.2">
      <c r="A123" s="23" t="s">
        <v>13</v>
      </c>
      <c r="B123" s="12">
        <v>92191.80548000001</v>
      </c>
      <c r="C123" s="12">
        <v>510464.47580999997</v>
      </c>
      <c r="D123" s="23">
        <v>56667.84418</v>
      </c>
      <c r="E123" s="23">
        <v>69795.695600000006</v>
      </c>
      <c r="F123" s="23">
        <v>90327.303040000013</v>
      </c>
      <c r="G123" s="23">
        <v>88751.601159999991</v>
      </c>
      <c r="H123" s="23">
        <v>78827.01621999999</v>
      </c>
      <c r="I123" s="23">
        <v>80453.844919999989</v>
      </c>
      <c r="J123" s="23">
        <v>88790.998169999992</v>
      </c>
      <c r="K123" s="39">
        <v>553614.30328999995</v>
      </c>
      <c r="L123" s="33">
        <f t="shared" si="16"/>
        <v>-3400.8073100000183</v>
      </c>
      <c r="M123" s="28">
        <f t="shared" si="17"/>
        <v>-3.6888390375842905E-2</v>
      </c>
      <c r="N123" s="27">
        <f t="shared" si="18"/>
        <v>43149.827479999978</v>
      </c>
      <c r="O123" s="28">
        <f t="shared" si="19"/>
        <v>8.453051980067805E-2</v>
      </c>
      <c r="P123" s="46"/>
      <c r="Q123" s="45"/>
      <c r="R123" s="46"/>
      <c r="S123" s="45"/>
    </row>
    <row r="124" spans="1:19" s="1" customFormat="1" x14ac:dyDescent="0.2">
      <c r="A124" s="23" t="s">
        <v>14</v>
      </c>
      <c r="B124" s="12">
        <v>120712.06156</v>
      </c>
      <c r="C124" s="12">
        <v>712831.00613000011</v>
      </c>
      <c r="D124" s="23">
        <v>79158.631030000004</v>
      </c>
      <c r="E124" s="23">
        <v>52956.175779999998</v>
      </c>
      <c r="F124" s="23">
        <v>104823.24634</v>
      </c>
      <c r="G124" s="23">
        <v>42231.040850000005</v>
      </c>
      <c r="H124" s="23">
        <v>29537.757890000001</v>
      </c>
      <c r="I124" s="23">
        <v>76076.309319999986</v>
      </c>
      <c r="J124" s="23">
        <v>49285.75662</v>
      </c>
      <c r="K124" s="39">
        <v>434068.91782999999</v>
      </c>
      <c r="L124" s="33">
        <f t="shared" si="16"/>
        <v>-71426.304940000002</v>
      </c>
      <c r="M124" s="28">
        <f t="shared" si="17"/>
        <v>-0.59170810287667497</v>
      </c>
      <c r="N124" s="27">
        <f t="shared" si="18"/>
        <v>-278762.08830000012</v>
      </c>
      <c r="O124" s="28">
        <f t="shared" si="19"/>
        <v>-0.39106335990267216</v>
      </c>
      <c r="P124" s="46"/>
      <c r="Q124" s="45"/>
      <c r="R124" s="46"/>
      <c r="S124" s="45"/>
    </row>
    <row r="125" spans="1:19" s="1" customFormat="1" x14ac:dyDescent="0.2">
      <c r="A125" s="23" t="s">
        <v>15</v>
      </c>
      <c r="B125" s="12">
        <v>98685.59964</v>
      </c>
      <c r="C125" s="12">
        <v>598191.07721999998</v>
      </c>
      <c r="D125" s="23">
        <v>85770.473729999998</v>
      </c>
      <c r="E125" s="23">
        <v>89266.386329999994</v>
      </c>
      <c r="F125" s="23">
        <v>102857.85402</v>
      </c>
      <c r="G125" s="23">
        <v>96700.267670000001</v>
      </c>
      <c r="H125" s="23">
        <v>103755.58761</v>
      </c>
      <c r="I125" s="23">
        <v>102078.15156999999</v>
      </c>
      <c r="J125" s="23">
        <v>103167.70299999999</v>
      </c>
      <c r="K125" s="39">
        <v>683596.42392999982</v>
      </c>
      <c r="L125" s="33">
        <f t="shared" si="16"/>
        <v>4482.1033599999937</v>
      </c>
      <c r="M125" s="28">
        <f t="shared" si="17"/>
        <v>4.5418008061464565E-2</v>
      </c>
      <c r="N125" s="27">
        <f t="shared" si="18"/>
        <v>85405.346709999838</v>
      </c>
      <c r="O125" s="28">
        <f t="shared" si="19"/>
        <v>0.14277268578947711</v>
      </c>
      <c r="P125" s="46"/>
      <c r="Q125" s="45"/>
      <c r="R125" s="46"/>
      <c r="S125" s="45"/>
    </row>
    <row r="126" spans="1:19" s="14" customFormat="1" x14ac:dyDescent="0.2">
      <c r="A126" s="19" t="s">
        <v>16</v>
      </c>
      <c r="B126" s="13">
        <v>1200287.7026300002</v>
      </c>
      <c r="C126" s="13">
        <v>7483215.0306299999</v>
      </c>
      <c r="D126" s="24">
        <v>967205.53374999983</v>
      </c>
      <c r="E126" s="24">
        <v>850151.96593000006</v>
      </c>
      <c r="F126" s="24">
        <v>1024015.4942300001</v>
      </c>
      <c r="G126" s="24">
        <v>947303.44754999992</v>
      </c>
      <c r="H126" s="24">
        <v>917175.62524000008</v>
      </c>
      <c r="I126" s="24">
        <v>1138171.4303299999</v>
      </c>
      <c r="J126" s="24">
        <v>973990.00618999999</v>
      </c>
      <c r="K126" s="17">
        <v>6818013.5032199994</v>
      </c>
      <c r="L126" s="19">
        <f t="shared" si="16"/>
        <v>-226297.6964400002</v>
      </c>
      <c r="M126" s="31">
        <f t="shared" si="17"/>
        <v>-0.18853621173002932</v>
      </c>
      <c r="N126" s="30">
        <f t="shared" si="18"/>
        <v>-665201.52741000056</v>
      </c>
      <c r="O126" s="31">
        <f t="shared" si="19"/>
        <v>-8.8892477990706431E-2</v>
      </c>
      <c r="P126" s="49"/>
      <c r="Q126" s="78"/>
      <c r="R126" s="49"/>
      <c r="S126" s="78"/>
    </row>
    <row r="127" spans="1:19" s="1" customForma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4"/>
      <c r="M127" s="99"/>
      <c r="O127" s="99"/>
      <c r="P127" s="46"/>
      <c r="Q127" s="45"/>
      <c r="R127" s="46"/>
      <c r="S127" s="45"/>
    </row>
    <row r="128" spans="1:19" s="1" customFormat="1" x14ac:dyDescent="0.2">
      <c r="A128" s="1" t="s">
        <v>17</v>
      </c>
      <c r="B128" s="5"/>
      <c r="C128" s="5"/>
      <c r="D128" s="5"/>
      <c r="E128" s="5"/>
      <c r="F128" s="5"/>
      <c r="G128" s="5"/>
      <c r="H128" s="5"/>
      <c r="I128" s="5"/>
      <c r="J128" s="5"/>
      <c r="K128" s="4"/>
      <c r="L128" s="10"/>
      <c r="M128" s="99"/>
      <c r="O128" s="99"/>
      <c r="P128" s="46"/>
      <c r="Q128" s="45"/>
      <c r="R128" s="46"/>
      <c r="S128" s="45"/>
    </row>
    <row r="129" spans="1:19" s="1" customFormat="1" x14ac:dyDescent="0.2">
      <c r="A129" s="1" t="s">
        <v>18</v>
      </c>
      <c r="B129" s="5"/>
      <c r="C129" s="5"/>
      <c r="D129" s="5"/>
      <c r="E129" s="5"/>
      <c r="F129" s="5"/>
      <c r="G129" s="5"/>
      <c r="H129" s="5"/>
      <c r="I129" s="5"/>
      <c r="J129" s="5"/>
      <c r="K129" s="4"/>
      <c r="L129" s="10"/>
      <c r="M129" s="99"/>
      <c r="O129" s="99"/>
      <c r="P129" s="46"/>
      <c r="Q129" s="45"/>
      <c r="R129" s="46"/>
      <c r="S129" s="45"/>
    </row>
    <row r="130" spans="1:19" s="1" customFormat="1" x14ac:dyDescent="0.2">
      <c r="A130" s="1" t="s">
        <v>19</v>
      </c>
      <c r="B130" s="5"/>
      <c r="C130" s="5"/>
      <c r="D130" s="5"/>
      <c r="E130" s="5"/>
      <c r="F130" s="5"/>
      <c r="G130" s="5"/>
      <c r="H130" s="5"/>
      <c r="I130" s="5"/>
      <c r="J130" s="5"/>
      <c r="K130" s="4"/>
      <c r="L130" s="10"/>
      <c r="M130" s="99"/>
      <c r="O130" s="99"/>
      <c r="P130" s="46"/>
      <c r="Q130" s="45"/>
      <c r="R130" s="46"/>
      <c r="S130" s="45"/>
    </row>
  </sheetData>
  <mergeCells count="40">
    <mergeCell ref="A109:O109"/>
    <mergeCell ref="A110:O110"/>
    <mergeCell ref="A111:O111"/>
    <mergeCell ref="A113:A114"/>
    <mergeCell ref="B113:C113"/>
    <mergeCell ref="D113:K113"/>
    <mergeCell ref="L113:M113"/>
    <mergeCell ref="N113:O113"/>
    <mergeCell ref="A80:O80"/>
    <mergeCell ref="A81:O81"/>
    <mergeCell ref="A82:O82"/>
    <mergeCell ref="A84:A85"/>
    <mergeCell ref="B84:C84"/>
    <mergeCell ref="D84:K84"/>
    <mergeCell ref="L84:M84"/>
    <mergeCell ref="N84:O84"/>
    <mergeCell ref="A56:O56"/>
    <mergeCell ref="A57:O57"/>
    <mergeCell ref="A58:O58"/>
    <mergeCell ref="A60:A61"/>
    <mergeCell ref="B60:C60"/>
    <mergeCell ref="D60:K60"/>
    <mergeCell ref="L60:M60"/>
    <mergeCell ref="N60:O60"/>
    <mergeCell ref="A27:O27"/>
    <mergeCell ref="A28:O28"/>
    <mergeCell ref="A29:O29"/>
    <mergeCell ref="A31:A32"/>
    <mergeCell ref="B31:C31"/>
    <mergeCell ref="D31:K31"/>
    <mergeCell ref="L31:M31"/>
    <mergeCell ref="N31:O31"/>
    <mergeCell ref="A2:O2"/>
    <mergeCell ref="A3:O3"/>
    <mergeCell ref="A4:O4"/>
    <mergeCell ref="A6:A7"/>
    <mergeCell ref="B6:C6"/>
    <mergeCell ref="D6:K6"/>
    <mergeCell ref="L6:M6"/>
    <mergeCell ref="N6:O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37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D3" sqref="D3"/>
    </sheetView>
  </sheetViews>
  <sheetFormatPr baseColWidth="10" defaultColWidth="13.5703125" defaultRowHeight="11.25" x14ac:dyDescent="0.2"/>
  <cols>
    <col min="1" max="1" width="28.140625" style="11" customWidth="1"/>
    <col min="2" max="11" width="13.5703125" style="11"/>
    <col min="12" max="12" width="13.5703125" style="15"/>
    <col min="13" max="13" width="13.5703125" style="11"/>
    <col min="14" max="14" width="13.5703125" style="106"/>
    <col min="15" max="15" width="13.5703125" style="11"/>
    <col min="16" max="16" width="13.5703125" style="106"/>
    <col min="17" max="17" width="13.5703125" style="47"/>
    <col min="18" max="18" width="13.5703125" style="48"/>
    <col min="19" max="19" width="13.5703125" style="47"/>
    <col min="20" max="20" width="13.5703125" style="48"/>
    <col min="21" max="16384" width="13.5703125" style="11"/>
  </cols>
  <sheetData>
    <row r="2" spans="1:24" s="1" customFormat="1" x14ac:dyDescent="0.2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46"/>
      <c r="R2" s="45"/>
      <c r="S2" s="46"/>
      <c r="T2" s="45"/>
    </row>
    <row r="3" spans="1:24" s="1" customFormat="1" x14ac:dyDescent="0.2">
      <c r="A3" s="112" t="s">
        <v>83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24" s="1" customFormat="1" x14ac:dyDescent="0.2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46"/>
      <c r="R4" s="45"/>
      <c r="S4" s="46"/>
      <c r="T4" s="45"/>
    </row>
    <row r="5" spans="1:24" s="1" customFormat="1" x14ac:dyDescent="0.2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8"/>
      <c r="M5" s="112"/>
      <c r="N5" s="101"/>
      <c r="P5" s="99"/>
      <c r="Q5" s="46"/>
      <c r="R5" s="45"/>
      <c r="S5" s="46"/>
      <c r="T5" s="45"/>
    </row>
    <row r="6" spans="1:24" s="1" customFormat="1" ht="15" customHeight="1" x14ac:dyDescent="0.2">
      <c r="A6" s="113" t="s">
        <v>2</v>
      </c>
      <c r="B6" s="147" t="s">
        <v>20</v>
      </c>
      <c r="C6" s="148"/>
      <c r="D6" s="149" t="s">
        <v>29</v>
      </c>
      <c r="E6" s="149"/>
      <c r="F6" s="149"/>
      <c r="G6" s="149"/>
      <c r="H6" s="149"/>
      <c r="I6" s="149"/>
      <c r="J6" s="149"/>
      <c r="K6" s="149"/>
      <c r="L6" s="150"/>
      <c r="M6" s="147" t="s">
        <v>80</v>
      </c>
      <c r="N6" s="148"/>
      <c r="O6" s="147" t="s">
        <v>81</v>
      </c>
      <c r="P6" s="148"/>
      <c r="Q6" s="46"/>
      <c r="R6" s="45"/>
      <c r="S6" s="46"/>
      <c r="T6" s="45"/>
    </row>
    <row r="7" spans="1:24" s="1" customFormat="1" x14ac:dyDescent="0.2">
      <c r="A7" s="114"/>
      <c r="B7" s="17" t="s">
        <v>77</v>
      </c>
      <c r="C7" s="17" t="s">
        <v>78</v>
      </c>
      <c r="D7" s="115" t="s">
        <v>38</v>
      </c>
      <c r="E7" s="115" t="s">
        <v>39</v>
      </c>
      <c r="F7" s="115" t="s">
        <v>43</v>
      </c>
      <c r="G7" s="115" t="s">
        <v>50</v>
      </c>
      <c r="H7" s="115" t="s">
        <v>56</v>
      </c>
      <c r="I7" s="115" t="s">
        <v>69</v>
      </c>
      <c r="J7" s="115" t="s">
        <v>72</v>
      </c>
      <c r="K7" s="115" t="s">
        <v>79</v>
      </c>
      <c r="L7" s="115" t="s">
        <v>82</v>
      </c>
      <c r="M7" s="40" t="s">
        <v>3</v>
      </c>
      <c r="N7" s="102" t="s">
        <v>4</v>
      </c>
      <c r="O7" s="40" t="s">
        <v>3</v>
      </c>
      <c r="P7" s="109" t="s">
        <v>4</v>
      </c>
      <c r="Q7" s="46"/>
      <c r="R7" s="45"/>
      <c r="S7" s="46"/>
      <c r="T7" s="45"/>
    </row>
    <row r="8" spans="1:24" s="1" customFormat="1" x14ac:dyDescent="0.2">
      <c r="A8" s="23" t="s">
        <v>5</v>
      </c>
      <c r="B8" s="26">
        <v>34315.744079999997</v>
      </c>
      <c r="C8" s="12">
        <v>471868.69557999994</v>
      </c>
      <c r="D8" s="12">
        <v>27009.043170000001</v>
      </c>
      <c r="E8" s="12">
        <v>6670.6986400000005</v>
      </c>
      <c r="F8" s="12">
        <v>23489.741160000001</v>
      </c>
      <c r="G8" s="12">
        <v>33338.509209999997</v>
      </c>
      <c r="H8" s="12">
        <v>19067.685810000003</v>
      </c>
      <c r="I8" s="12">
        <v>31815.808410000001</v>
      </c>
      <c r="J8" s="12">
        <v>118022.89516</v>
      </c>
      <c r="K8" s="12">
        <v>50624.655160000002</v>
      </c>
      <c r="L8" s="12">
        <v>310039.03672000003</v>
      </c>
      <c r="M8" s="27">
        <v>16308.911080000005</v>
      </c>
      <c r="N8" s="28">
        <v>0.47526030739648784</v>
      </c>
      <c r="O8" s="27">
        <v>-161829.65885999991</v>
      </c>
      <c r="P8" s="28">
        <v>-0.34295485243217105</v>
      </c>
      <c r="Q8" s="46"/>
      <c r="R8" s="45"/>
      <c r="S8" s="46"/>
      <c r="T8" s="45"/>
      <c r="U8" s="44"/>
      <c r="V8" s="44"/>
      <c r="W8" s="44"/>
      <c r="X8" s="44"/>
    </row>
    <row r="9" spans="1:24" s="1" customFormat="1" x14ac:dyDescent="0.2">
      <c r="A9" s="23" t="s">
        <v>6</v>
      </c>
      <c r="B9" s="26">
        <v>92995.669750000001</v>
      </c>
      <c r="C9" s="12">
        <v>743806.09848000004</v>
      </c>
      <c r="D9" s="12">
        <v>27019.908380000004</v>
      </c>
      <c r="E9" s="12">
        <v>44415.375010000003</v>
      </c>
      <c r="F9" s="12">
        <v>110543.56215000001</v>
      </c>
      <c r="G9" s="12">
        <v>41741.15597</v>
      </c>
      <c r="H9" s="12">
        <v>152366.11705</v>
      </c>
      <c r="I9" s="12">
        <v>58860.986290000001</v>
      </c>
      <c r="J9" s="12">
        <v>63145.586870000006</v>
      </c>
      <c r="K9" s="12">
        <v>61739.622170000002</v>
      </c>
      <c r="L9" s="12">
        <v>559832.31388999999</v>
      </c>
      <c r="M9" s="27">
        <v>-31256.047579999999</v>
      </c>
      <c r="N9" s="28">
        <v>-0.33610218265028413</v>
      </c>
      <c r="O9" s="27">
        <v>-183973.78459000005</v>
      </c>
      <c r="P9" s="28">
        <v>-0.24734105429621844</v>
      </c>
      <c r="Q9" s="46"/>
      <c r="R9" s="45"/>
      <c r="S9" s="46"/>
      <c r="T9" s="45"/>
      <c r="U9" s="44"/>
      <c r="V9" s="44"/>
      <c r="W9" s="44"/>
      <c r="X9" s="44"/>
    </row>
    <row r="10" spans="1:24" s="1" customFormat="1" x14ac:dyDescent="0.2">
      <c r="A10" s="23" t="s">
        <v>7</v>
      </c>
      <c r="B10" s="26">
        <v>17942.046489999997</v>
      </c>
      <c r="C10" s="12">
        <v>132739.86690000002</v>
      </c>
      <c r="D10" s="12">
        <v>21071.617480000001</v>
      </c>
      <c r="E10" s="12">
        <v>15831.340330000001</v>
      </c>
      <c r="F10" s="12">
        <v>17197.75937</v>
      </c>
      <c r="G10" s="12">
        <v>13525.663879999998</v>
      </c>
      <c r="H10" s="12">
        <v>12472.293900000001</v>
      </c>
      <c r="I10" s="12">
        <v>14864.837879999999</v>
      </c>
      <c r="J10" s="12">
        <v>13532.89307</v>
      </c>
      <c r="K10" s="12">
        <v>16229.727000000001</v>
      </c>
      <c r="L10" s="12">
        <v>124726.13291000001</v>
      </c>
      <c r="M10" s="27">
        <v>-1712.3194899999962</v>
      </c>
      <c r="N10" s="28">
        <v>-9.5436130485692217E-2</v>
      </c>
      <c r="O10" s="27">
        <v>-8013.7339900000079</v>
      </c>
      <c r="P10" s="28">
        <v>-6.0371719342141361E-2</v>
      </c>
      <c r="Q10" s="46"/>
      <c r="R10" s="45"/>
      <c r="S10" s="46"/>
      <c r="T10" s="45"/>
      <c r="U10" s="44"/>
      <c r="V10" s="44"/>
      <c r="W10" s="44"/>
      <c r="X10" s="44"/>
    </row>
    <row r="11" spans="1:24" s="1" customFormat="1" x14ac:dyDescent="0.2">
      <c r="A11" s="23" t="s">
        <v>8</v>
      </c>
      <c r="B11" s="26">
        <v>38820.090769999995</v>
      </c>
      <c r="C11" s="12">
        <v>315784.02538000001</v>
      </c>
      <c r="D11" s="12">
        <v>41733.25028</v>
      </c>
      <c r="E11" s="12">
        <v>31226.092420000001</v>
      </c>
      <c r="F11" s="12">
        <v>44213.219320000004</v>
      </c>
      <c r="G11" s="12">
        <v>54649.11664</v>
      </c>
      <c r="H11" s="12">
        <v>54882.540870000004</v>
      </c>
      <c r="I11" s="12">
        <v>49698.129300000001</v>
      </c>
      <c r="J11" s="12">
        <v>39098.692260000003</v>
      </c>
      <c r="K11" s="12">
        <v>49060.320220000001</v>
      </c>
      <c r="L11" s="12">
        <v>364561.36131000001</v>
      </c>
      <c r="M11" s="27">
        <v>10240.229450000006</v>
      </c>
      <c r="N11" s="28">
        <v>0.26378684971838373</v>
      </c>
      <c r="O11" s="27">
        <v>48777.335930000001</v>
      </c>
      <c r="P11" s="28">
        <v>0.15446422874400811</v>
      </c>
      <c r="Q11" s="46"/>
      <c r="R11" s="45"/>
      <c r="S11" s="46"/>
      <c r="T11" s="45"/>
      <c r="U11" s="44"/>
      <c r="V11" s="44"/>
      <c r="W11" s="44"/>
      <c r="X11" s="44"/>
    </row>
    <row r="12" spans="1:24" s="1" customFormat="1" x14ac:dyDescent="0.2">
      <c r="A12" s="23" t="s">
        <v>9</v>
      </c>
      <c r="B12" s="26">
        <v>11955.684539999998</v>
      </c>
      <c r="C12" s="12">
        <v>88639.406849999999</v>
      </c>
      <c r="D12" s="12">
        <v>6726.1039700000001</v>
      </c>
      <c r="E12" s="12">
        <v>9223.6036500000009</v>
      </c>
      <c r="F12" s="12">
        <v>9539.0111199999992</v>
      </c>
      <c r="G12" s="12">
        <v>18800.005990000001</v>
      </c>
      <c r="H12" s="12">
        <v>18724.163619999999</v>
      </c>
      <c r="I12" s="12">
        <v>4354.6577900000002</v>
      </c>
      <c r="J12" s="12">
        <v>5144.5135199999995</v>
      </c>
      <c r="K12" s="12">
        <v>14230.360620000001</v>
      </c>
      <c r="L12" s="12">
        <v>86742.420280000006</v>
      </c>
      <c r="M12" s="27">
        <v>2274.6760800000029</v>
      </c>
      <c r="N12" s="28">
        <v>0.19025895776938961</v>
      </c>
      <c r="O12" s="27">
        <v>-1896.9865699999937</v>
      </c>
      <c r="P12" s="28">
        <v>-2.1401164983088972E-2</v>
      </c>
      <c r="Q12" s="46"/>
      <c r="R12" s="45"/>
      <c r="S12" s="46"/>
      <c r="T12" s="45"/>
      <c r="U12" s="44"/>
      <c r="V12" s="44"/>
      <c r="W12" s="44"/>
      <c r="X12" s="44"/>
    </row>
    <row r="13" spans="1:24" s="1" customFormat="1" x14ac:dyDescent="0.2">
      <c r="A13" s="23" t="s">
        <v>10</v>
      </c>
      <c r="B13" s="26">
        <v>1729.6185800000001</v>
      </c>
      <c r="C13" s="12">
        <v>24722.342689999998</v>
      </c>
      <c r="D13" s="12">
        <v>1463.2342200000001</v>
      </c>
      <c r="E13" s="12">
        <v>477.86417999999998</v>
      </c>
      <c r="F13" s="12">
        <v>936.53954999999996</v>
      </c>
      <c r="G13" s="12">
        <v>2208.9769900000001</v>
      </c>
      <c r="H13" s="12">
        <v>526.17895999999996</v>
      </c>
      <c r="I13" s="12">
        <v>7629.0680500000008</v>
      </c>
      <c r="J13" s="12">
        <v>9122.3747100000001</v>
      </c>
      <c r="K13" s="12">
        <v>1328.91526</v>
      </c>
      <c r="L13" s="12">
        <v>23693.151920000004</v>
      </c>
      <c r="M13" s="27">
        <v>-400.70332000000008</v>
      </c>
      <c r="N13" s="28">
        <v>-0.23167149372319995</v>
      </c>
      <c r="O13" s="27">
        <v>-1029.1907699999938</v>
      </c>
      <c r="P13" s="28">
        <v>-4.1629985592598895E-2</v>
      </c>
      <c r="Q13" s="46"/>
      <c r="R13" s="45"/>
      <c r="S13" s="46"/>
      <c r="T13" s="45"/>
      <c r="U13" s="44"/>
      <c r="V13" s="44"/>
      <c r="W13" s="44"/>
      <c r="X13" s="44"/>
    </row>
    <row r="14" spans="1:24" s="1" customFormat="1" x14ac:dyDescent="0.2">
      <c r="A14" s="23" t="s">
        <v>11</v>
      </c>
      <c r="B14" s="26">
        <v>1021502.1257999999</v>
      </c>
      <c r="C14" s="12">
        <v>8606912.6660900004</v>
      </c>
      <c r="D14" s="12">
        <v>998961.1865800001</v>
      </c>
      <c r="E14" s="12">
        <v>888906.37760999997</v>
      </c>
      <c r="F14" s="12">
        <v>1008441.8288900001</v>
      </c>
      <c r="G14" s="12">
        <v>906421.36252999993</v>
      </c>
      <c r="H14" s="12">
        <v>909971.86138000002</v>
      </c>
      <c r="I14" s="12">
        <v>1097806.9582700001</v>
      </c>
      <c r="J14" s="12">
        <v>836335.6200600001</v>
      </c>
      <c r="K14" s="12">
        <v>963760.54055000003</v>
      </c>
      <c r="L14" s="12">
        <v>7610605.7358700009</v>
      </c>
      <c r="M14" s="27">
        <v>-57741.585249999887</v>
      </c>
      <c r="N14" s="28">
        <v>-5.6526152801472551E-2</v>
      </c>
      <c r="O14" s="27">
        <v>-996306.93021999951</v>
      </c>
      <c r="P14" s="28">
        <v>-0.11575659808252803</v>
      </c>
      <c r="Q14" s="46"/>
      <c r="R14" s="45"/>
      <c r="S14" s="46"/>
      <c r="T14" s="45"/>
      <c r="U14" s="44"/>
      <c r="V14" s="44"/>
      <c r="W14" s="44"/>
      <c r="X14" s="44"/>
    </row>
    <row r="15" spans="1:24" s="1" customFormat="1" x14ac:dyDescent="0.2">
      <c r="A15" s="23" t="s">
        <v>12</v>
      </c>
      <c r="B15" s="26">
        <v>174679.72195999997</v>
      </c>
      <c r="C15" s="12">
        <v>1740652.3729999999</v>
      </c>
      <c r="D15" s="12">
        <v>270141.549</v>
      </c>
      <c r="E15" s="12">
        <v>256012.12984000001</v>
      </c>
      <c r="F15" s="12">
        <v>262175.42469999997</v>
      </c>
      <c r="G15" s="12">
        <v>263402.43891999999</v>
      </c>
      <c r="H15" s="12">
        <v>275302.22745000001</v>
      </c>
      <c r="I15" s="12">
        <v>409474.39019000001</v>
      </c>
      <c r="J15" s="12">
        <v>415862.65596999996</v>
      </c>
      <c r="K15" s="12">
        <v>221561.89050000004</v>
      </c>
      <c r="L15" s="12">
        <v>2373932.7065699999</v>
      </c>
      <c r="M15" s="27">
        <v>46882.168540000072</v>
      </c>
      <c r="N15" s="28">
        <v>0.26838930136799544</v>
      </c>
      <c r="O15" s="27">
        <v>633280.33357000002</v>
      </c>
      <c r="P15" s="28">
        <v>0.36381780957133136</v>
      </c>
      <c r="Q15" s="46"/>
      <c r="R15" s="45"/>
      <c r="S15" s="46"/>
      <c r="T15" s="45"/>
      <c r="U15" s="44"/>
      <c r="V15" s="44"/>
      <c r="W15" s="44"/>
      <c r="X15" s="44"/>
    </row>
    <row r="16" spans="1:24" s="1" customFormat="1" x14ac:dyDescent="0.2">
      <c r="A16" s="23" t="s">
        <v>13</v>
      </c>
      <c r="B16" s="26">
        <v>282799.90598000004</v>
      </c>
      <c r="C16" s="12">
        <v>1882002.5959499998</v>
      </c>
      <c r="D16" s="12">
        <v>218229.35580000002</v>
      </c>
      <c r="E16" s="12">
        <v>231405.66501000006</v>
      </c>
      <c r="F16" s="12">
        <v>271780.05933000002</v>
      </c>
      <c r="G16" s="12">
        <v>249059.50242999999</v>
      </c>
      <c r="H16" s="12">
        <v>247502.67301999999</v>
      </c>
      <c r="I16" s="12">
        <v>243560.36672999998</v>
      </c>
      <c r="J16" s="12">
        <v>241610.78485000003</v>
      </c>
      <c r="K16" s="12">
        <v>220280.72042</v>
      </c>
      <c r="L16" s="12">
        <v>1923429.1275899999</v>
      </c>
      <c r="M16" s="27">
        <v>-62519.185560000042</v>
      </c>
      <c r="N16" s="28">
        <v>-0.22107215822208048</v>
      </c>
      <c r="O16" s="27">
        <v>41426.531640000176</v>
      </c>
      <c r="P16" s="28">
        <v>2.2011941816206138E-2</v>
      </c>
      <c r="Q16" s="46"/>
      <c r="R16" s="45"/>
      <c r="S16" s="46"/>
      <c r="T16" s="45"/>
      <c r="U16" s="44"/>
      <c r="V16" s="44"/>
      <c r="W16" s="44"/>
      <c r="X16" s="44"/>
    </row>
    <row r="17" spans="1:24" s="1" customFormat="1" x14ac:dyDescent="0.2">
      <c r="A17" s="23" t="s">
        <v>14</v>
      </c>
      <c r="B17" s="26">
        <v>197120.01486999998</v>
      </c>
      <c r="C17" s="12">
        <v>2180703.9534199997</v>
      </c>
      <c r="D17" s="12">
        <v>278850.21843000001</v>
      </c>
      <c r="E17" s="12">
        <v>210110.86249</v>
      </c>
      <c r="F17" s="12">
        <v>298059.51699000003</v>
      </c>
      <c r="G17" s="12">
        <v>235757.94299000001</v>
      </c>
      <c r="H17" s="12">
        <v>213192.79235</v>
      </c>
      <c r="I17" s="12">
        <v>260673.98556</v>
      </c>
      <c r="J17" s="12">
        <v>196727.61407000001</v>
      </c>
      <c r="K17" s="12">
        <v>254458.71314000001</v>
      </c>
      <c r="L17" s="12">
        <v>1947831.6460200003</v>
      </c>
      <c r="M17" s="27">
        <v>57338.698270000023</v>
      </c>
      <c r="N17" s="28">
        <v>0.29088217301431674</v>
      </c>
      <c r="O17" s="27">
        <v>-232872.30739999935</v>
      </c>
      <c r="P17" s="28">
        <v>-0.10678767607807815</v>
      </c>
      <c r="Q17" s="46"/>
      <c r="R17" s="45"/>
      <c r="S17" s="46"/>
      <c r="T17" s="45"/>
      <c r="U17" s="44"/>
      <c r="V17" s="44"/>
      <c r="W17" s="44"/>
      <c r="X17" s="44"/>
    </row>
    <row r="18" spans="1:24" s="1" customFormat="1" x14ac:dyDescent="0.2">
      <c r="A18" s="23" t="s">
        <v>15</v>
      </c>
      <c r="B18" s="26">
        <v>271201.73070999997</v>
      </c>
      <c r="C18" s="12">
        <v>2031479.0670800002</v>
      </c>
      <c r="D18" s="12">
        <v>220500.19588999997</v>
      </c>
      <c r="E18" s="12">
        <v>220533.17326999997</v>
      </c>
      <c r="F18" s="12">
        <v>261025.13364000001</v>
      </c>
      <c r="G18" s="12">
        <v>269655.20843</v>
      </c>
      <c r="H18" s="12">
        <v>284071.66362000001</v>
      </c>
      <c r="I18" s="12">
        <v>298182.77797000005</v>
      </c>
      <c r="J18" s="12">
        <v>285362.44125999999</v>
      </c>
      <c r="K18" s="12">
        <v>288022.18411000003</v>
      </c>
      <c r="L18" s="12">
        <v>2127352.77819</v>
      </c>
      <c r="M18" s="27">
        <v>16820.453400000057</v>
      </c>
      <c r="N18" s="28">
        <v>6.2021924992751609E-2</v>
      </c>
      <c r="O18" s="27">
        <v>95873.7111099998</v>
      </c>
      <c r="P18" s="28">
        <v>4.7194043327163815E-2</v>
      </c>
      <c r="Q18" s="46"/>
      <c r="R18" s="45"/>
      <c r="S18" s="46"/>
      <c r="T18" s="45"/>
      <c r="U18" s="44"/>
      <c r="V18" s="44"/>
      <c r="W18" s="44"/>
      <c r="X18" s="44"/>
    </row>
    <row r="19" spans="1:24" s="14" customFormat="1" x14ac:dyDescent="0.2">
      <c r="A19" s="19" t="s">
        <v>16</v>
      </c>
      <c r="B19" s="29">
        <v>2145062.35353</v>
      </c>
      <c r="C19" s="13">
        <v>18219311.091419999</v>
      </c>
      <c r="D19" s="13">
        <v>2111705.6631999998</v>
      </c>
      <c r="E19" s="13">
        <v>1914813.18245</v>
      </c>
      <c r="F19" s="13">
        <v>2307401.7962200004</v>
      </c>
      <c r="G19" s="13">
        <v>2088559.8839800002</v>
      </c>
      <c r="H19" s="13">
        <v>2188080.1980300001</v>
      </c>
      <c r="I19" s="13">
        <v>2476921.9664400006</v>
      </c>
      <c r="J19" s="13">
        <v>2223966.0718</v>
      </c>
      <c r="K19" s="13">
        <v>2141297.64915</v>
      </c>
      <c r="L19" s="41">
        <v>17452746.41127</v>
      </c>
      <c r="M19" s="30">
        <v>-3764.7043800000101</v>
      </c>
      <c r="N19" s="31">
        <v>-1.7550559189128999E-3</v>
      </c>
      <c r="O19" s="30">
        <v>-766564.68014999852</v>
      </c>
      <c r="P19" s="31">
        <v>-4.2074295581406296E-2</v>
      </c>
      <c r="Q19" s="49"/>
      <c r="R19" s="78"/>
      <c r="S19" s="49"/>
      <c r="T19" s="78"/>
      <c r="U19" s="85"/>
      <c r="V19" s="85"/>
      <c r="W19" s="85"/>
      <c r="X19" s="85"/>
    </row>
    <row r="20" spans="1:24" s="1" customFormat="1" x14ac:dyDescent="0.2">
      <c r="B20" s="3"/>
      <c r="C20" s="3"/>
      <c r="D20" s="3"/>
      <c r="E20" s="3"/>
      <c r="F20" s="3"/>
      <c r="G20" s="3"/>
      <c r="H20" s="93"/>
      <c r="I20" s="93"/>
      <c r="J20" s="93"/>
      <c r="K20" s="93"/>
      <c r="L20" s="4"/>
      <c r="M20" s="10"/>
      <c r="N20" s="99"/>
      <c r="P20" s="99"/>
      <c r="Q20" s="46"/>
      <c r="R20" s="45"/>
      <c r="S20" s="46"/>
      <c r="T20" s="45"/>
    </row>
    <row r="21" spans="1:24" s="1" customFormat="1" x14ac:dyDescent="0.2">
      <c r="A21" s="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10"/>
      <c r="N21" s="99"/>
      <c r="O21" s="5"/>
      <c r="P21" s="99"/>
      <c r="Q21" s="46"/>
      <c r="R21" s="45"/>
      <c r="S21" s="46"/>
      <c r="T21" s="45"/>
    </row>
    <row r="22" spans="1:24" s="1" customFormat="1" x14ac:dyDescent="0.2">
      <c r="A22" s="1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0"/>
      <c r="N22" s="99"/>
      <c r="O22" s="5"/>
      <c r="P22" s="99"/>
      <c r="Q22" s="46"/>
      <c r="R22" s="45"/>
      <c r="S22" s="46"/>
      <c r="T22" s="45"/>
    </row>
    <row r="23" spans="1:24" s="1" customFormat="1" x14ac:dyDescent="0.2">
      <c r="A23" s="1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0"/>
      <c r="N23" s="99"/>
      <c r="O23" s="5"/>
      <c r="P23" s="99"/>
      <c r="Q23" s="46"/>
      <c r="R23" s="45"/>
      <c r="S23" s="46"/>
      <c r="T23" s="45"/>
    </row>
    <row r="24" spans="1:24" s="1" customForma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0"/>
      <c r="N24" s="99"/>
      <c r="O24" s="5"/>
      <c r="P24" s="99"/>
      <c r="Q24" s="46"/>
      <c r="R24" s="45"/>
      <c r="S24" s="46"/>
      <c r="T24" s="45"/>
    </row>
    <row r="25" spans="1:24" x14ac:dyDescent="0.2">
      <c r="M25" s="10"/>
      <c r="N25" s="99"/>
      <c r="O25" s="5"/>
      <c r="P25" s="99"/>
    </row>
    <row r="26" spans="1:24" x14ac:dyDescent="0.2">
      <c r="M26" s="10"/>
      <c r="N26" s="99"/>
      <c r="O26" s="5"/>
      <c r="P26" s="99"/>
    </row>
    <row r="27" spans="1:24" s="1" customFormat="1" ht="12" customHeight="1" x14ac:dyDescent="0.2">
      <c r="A27" s="112" t="s">
        <v>0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0"/>
      <c r="N27" s="99"/>
      <c r="O27" s="5"/>
      <c r="P27" s="99"/>
      <c r="Q27" s="46"/>
      <c r="R27" s="45"/>
      <c r="S27" s="46"/>
      <c r="T27" s="45"/>
    </row>
    <row r="28" spans="1:24" s="1" customFormat="1" x14ac:dyDescent="0.2">
      <c r="A28" s="112" t="s">
        <v>83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0"/>
      <c r="N28" s="99"/>
      <c r="O28" s="5"/>
      <c r="P28" s="99"/>
    </row>
    <row r="29" spans="1:24" s="1" customFormat="1" x14ac:dyDescent="0.2">
      <c r="A29" s="112" t="s">
        <v>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0"/>
      <c r="N29" s="99"/>
      <c r="O29" s="5"/>
      <c r="P29" s="99"/>
      <c r="Q29" s="46"/>
      <c r="R29" s="45"/>
      <c r="S29" s="46"/>
      <c r="T29" s="45"/>
    </row>
    <row r="30" spans="1:24" s="1" customFormat="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8"/>
      <c r="M30" s="10"/>
      <c r="N30" s="99"/>
      <c r="O30" s="5"/>
      <c r="P30" s="99"/>
      <c r="Q30" s="46"/>
      <c r="R30" s="45"/>
      <c r="S30" s="46"/>
      <c r="T30" s="45"/>
    </row>
    <row r="31" spans="1:24" s="1" customFormat="1" ht="15" customHeight="1" x14ac:dyDescent="0.2">
      <c r="A31" s="113" t="s">
        <v>2</v>
      </c>
      <c r="B31" s="147" t="s">
        <v>21</v>
      </c>
      <c r="C31" s="148" t="s">
        <v>31</v>
      </c>
      <c r="D31" s="152" t="s">
        <v>31</v>
      </c>
      <c r="E31" s="149"/>
      <c r="F31" s="149"/>
      <c r="G31" s="149"/>
      <c r="H31" s="149"/>
      <c r="I31" s="149"/>
      <c r="J31" s="149"/>
      <c r="K31" s="149"/>
      <c r="L31" s="150"/>
      <c r="M31" s="147" t="s">
        <v>80</v>
      </c>
      <c r="N31" s="148"/>
      <c r="O31" s="147" t="s">
        <v>81</v>
      </c>
      <c r="P31" s="148"/>
      <c r="Q31" s="46"/>
      <c r="R31" s="45"/>
      <c r="S31" s="46"/>
      <c r="T31" s="45"/>
    </row>
    <row r="32" spans="1:24" s="1" customFormat="1" x14ac:dyDescent="0.2">
      <c r="A32" s="114"/>
      <c r="B32" s="17" t="s">
        <v>77</v>
      </c>
      <c r="C32" s="17" t="s">
        <v>78</v>
      </c>
      <c r="D32" s="115" t="s">
        <v>38</v>
      </c>
      <c r="E32" s="115" t="s">
        <v>39</v>
      </c>
      <c r="F32" s="115" t="s">
        <v>43</v>
      </c>
      <c r="G32" s="115" t="s">
        <v>50</v>
      </c>
      <c r="H32" s="115" t="s">
        <v>56</v>
      </c>
      <c r="I32" s="115" t="s">
        <v>69</v>
      </c>
      <c r="J32" s="115" t="s">
        <v>72</v>
      </c>
      <c r="K32" s="115" t="s">
        <v>79</v>
      </c>
      <c r="L32" s="115" t="s">
        <v>82</v>
      </c>
      <c r="M32" s="40" t="s">
        <v>3</v>
      </c>
      <c r="N32" s="102" t="s">
        <v>4</v>
      </c>
      <c r="O32" s="40" t="s">
        <v>3</v>
      </c>
      <c r="P32" s="109" t="s">
        <v>4</v>
      </c>
      <c r="Q32" s="46"/>
      <c r="R32" s="45"/>
      <c r="S32" s="46"/>
      <c r="T32" s="45"/>
    </row>
    <row r="33" spans="1:20" s="1" customFormat="1" x14ac:dyDescent="0.2">
      <c r="A33" s="23" t="s">
        <v>5</v>
      </c>
      <c r="B33" s="23">
        <v>22002.391809999997</v>
      </c>
      <c r="C33" s="23">
        <v>61588.427790000002</v>
      </c>
      <c r="D33" s="12">
        <v>1891.0812599999999</v>
      </c>
      <c r="E33" s="12">
        <v>879.85947999999996</v>
      </c>
      <c r="F33" s="12">
        <v>2672.6363199999996</v>
      </c>
      <c r="G33" s="12">
        <v>1037.41104</v>
      </c>
      <c r="H33" s="12">
        <v>2060.73533</v>
      </c>
      <c r="I33" s="12">
        <v>15786.86793</v>
      </c>
      <c r="J33" s="12">
        <v>105953.78056999999</v>
      </c>
      <c r="K33" s="12">
        <v>36474.198680000001</v>
      </c>
      <c r="L33" s="32">
        <v>166756.57061</v>
      </c>
      <c r="M33" s="33">
        <v>14471.806870000004</v>
      </c>
      <c r="N33" s="34">
        <v>0.65773789481480938</v>
      </c>
      <c r="O33" s="27">
        <v>105168.14281999999</v>
      </c>
      <c r="P33" s="28">
        <v>1.7075958356754146</v>
      </c>
      <c r="Q33" s="46"/>
      <c r="R33" s="45"/>
      <c r="S33" s="46"/>
      <c r="T33" s="45"/>
    </row>
    <row r="34" spans="1:20" s="1" customFormat="1" x14ac:dyDescent="0.2">
      <c r="A34" s="23" t="s">
        <v>6</v>
      </c>
      <c r="B34" s="23">
        <v>20000</v>
      </c>
      <c r="C34" s="23">
        <v>88328.230689999997</v>
      </c>
      <c r="D34" s="12">
        <v>3000</v>
      </c>
      <c r="E34" s="12">
        <v>23200</v>
      </c>
      <c r="F34" s="12">
        <v>5000</v>
      </c>
      <c r="G34" s="12">
        <v>0.02</v>
      </c>
      <c r="H34" s="12">
        <v>32465.032320000002</v>
      </c>
      <c r="I34" s="12">
        <v>12627.5</v>
      </c>
      <c r="J34" s="12">
        <v>13300</v>
      </c>
      <c r="K34" s="12">
        <v>1250.01</v>
      </c>
      <c r="L34" s="32">
        <v>90842.562319999997</v>
      </c>
      <c r="M34" s="33">
        <v>-18749.990000000002</v>
      </c>
      <c r="N34" s="34">
        <v>-0.93749950000000004</v>
      </c>
      <c r="O34" s="27">
        <v>2514.3316300000006</v>
      </c>
      <c r="P34" s="28">
        <v>2.8465776007949195E-2</v>
      </c>
      <c r="Q34" s="46"/>
      <c r="R34" s="45"/>
      <c r="S34" s="46"/>
      <c r="T34" s="45"/>
    </row>
    <row r="35" spans="1:20" s="1" customFormat="1" x14ac:dyDescent="0.2">
      <c r="A35" s="23" t="s">
        <v>7</v>
      </c>
      <c r="B35" s="23">
        <v>3713.5129999999999</v>
      </c>
      <c r="C35" s="23">
        <v>29695.537770000003</v>
      </c>
      <c r="D35" s="12">
        <v>5642.6937400000006</v>
      </c>
      <c r="E35" s="12">
        <v>2632.11222</v>
      </c>
      <c r="F35" s="12">
        <v>4739.7028200000004</v>
      </c>
      <c r="G35" s="12">
        <v>3671.9732899999999</v>
      </c>
      <c r="H35" s="12">
        <v>2872.2938300000001</v>
      </c>
      <c r="I35" s="12">
        <v>3508.4482799999996</v>
      </c>
      <c r="J35" s="12">
        <v>2706.38636</v>
      </c>
      <c r="K35" s="12">
        <v>4776.3481300000003</v>
      </c>
      <c r="L35" s="32">
        <v>30549.95867</v>
      </c>
      <c r="M35" s="33">
        <v>1062.8351300000004</v>
      </c>
      <c r="N35" s="34">
        <v>0.28620746177541334</v>
      </c>
      <c r="O35" s="27">
        <v>854.42089999999735</v>
      </c>
      <c r="P35" s="28">
        <v>2.8772703381151787E-2</v>
      </c>
      <c r="Q35" s="46"/>
      <c r="R35" s="45"/>
      <c r="S35" s="46"/>
      <c r="T35" s="45"/>
    </row>
    <row r="36" spans="1:20" s="1" customFormat="1" x14ac:dyDescent="0.2">
      <c r="A36" s="23" t="s">
        <v>8</v>
      </c>
      <c r="B36" s="23">
        <v>12367.2727</v>
      </c>
      <c r="C36" s="23">
        <v>85915.569889999984</v>
      </c>
      <c r="D36" s="12">
        <v>10123.437830000001</v>
      </c>
      <c r="E36" s="12">
        <v>12349.519779999999</v>
      </c>
      <c r="F36" s="12">
        <v>13897.163759999999</v>
      </c>
      <c r="G36" s="12">
        <v>13320.210279999999</v>
      </c>
      <c r="H36" s="12">
        <v>11629.342630000001</v>
      </c>
      <c r="I36" s="12">
        <v>18332.799440000003</v>
      </c>
      <c r="J36" s="12">
        <v>13429.519390000001</v>
      </c>
      <c r="K36" s="12">
        <v>16111.572890000001</v>
      </c>
      <c r="L36" s="32">
        <v>109193.56599999999</v>
      </c>
      <c r="M36" s="33">
        <v>3744.3001900000017</v>
      </c>
      <c r="N36" s="34">
        <v>0.30275876345800978</v>
      </c>
      <c r="O36" s="27">
        <v>23277.996110000007</v>
      </c>
      <c r="P36" s="28">
        <v>0.27094036784954634</v>
      </c>
      <c r="Q36" s="46"/>
      <c r="R36" s="45"/>
      <c r="S36" s="46"/>
      <c r="T36" s="45"/>
    </row>
    <row r="37" spans="1:20" s="1" customFormat="1" x14ac:dyDescent="0.2">
      <c r="A37" s="23" t="s">
        <v>9</v>
      </c>
      <c r="B37" s="23">
        <v>0</v>
      </c>
      <c r="C37" s="23">
        <v>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2">
        <v>0</v>
      </c>
      <c r="M37" s="33">
        <v>0</v>
      </c>
      <c r="N37" s="34">
        <v>0</v>
      </c>
      <c r="O37" s="27">
        <v>-5</v>
      </c>
      <c r="P37" s="28">
        <v>-1</v>
      </c>
      <c r="Q37" s="46"/>
      <c r="R37" s="45"/>
      <c r="S37" s="46"/>
      <c r="T37" s="45"/>
    </row>
    <row r="38" spans="1:20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12">
        <v>10</v>
      </c>
      <c r="H38" s="12">
        <v>20</v>
      </c>
      <c r="I38" s="12">
        <v>0</v>
      </c>
      <c r="J38" s="12">
        <v>0</v>
      </c>
      <c r="K38" s="12">
        <v>0</v>
      </c>
      <c r="L38" s="32">
        <v>50</v>
      </c>
      <c r="M38" s="33">
        <v>0</v>
      </c>
      <c r="N38" s="34">
        <v>0</v>
      </c>
      <c r="O38" s="27">
        <v>50</v>
      </c>
      <c r="P38" s="28">
        <v>0</v>
      </c>
      <c r="Q38" s="46"/>
      <c r="R38" s="45"/>
      <c r="S38" s="46"/>
      <c r="T38" s="45"/>
    </row>
    <row r="39" spans="1:20" s="1" customFormat="1" x14ac:dyDescent="0.2">
      <c r="A39" s="23" t="s">
        <v>11</v>
      </c>
      <c r="B39" s="23">
        <v>4921.5780000000004</v>
      </c>
      <c r="C39" s="23">
        <v>108900.43699999999</v>
      </c>
      <c r="D39" s="12">
        <v>6774.5585000000001</v>
      </c>
      <c r="E39" s="12">
        <v>16218.541700000002</v>
      </c>
      <c r="F39" s="12">
        <v>18535.962070000001</v>
      </c>
      <c r="G39" s="12">
        <v>32789.224269999999</v>
      </c>
      <c r="H39" s="12">
        <v>17261.066569999999</v>
      </c>
      <c r="I39" s="12">
        <v>34161.110999999997</v>
      </c>
      <c r="J39" s="12">
        <v>4251.0853499999994</v>
      </c>
      <c r="K39" s="12">
        <v>4257.9328499999992</v>
      </c>
      <c r="L39" s="32">
        <v>134249.48230999999</v>
      </c>
      <c r="M39" s="33">
        <v>-663.64515000000119</v>
      </c>
      <c r="N39" s="34">
        <v>-0.13484397687083316</v>
      </c>
      <c r="O39" s="27">
        <v>25349.045310000001</v>
      </c>
      <c r="P39" s="28">
        <v>0.23277266839617927</v>
      </c>
      <c r="Q39" s="46"/>
      <c r="R39" s="45"/>
      <c r="S39" s="46"/>
      <c r="T39" s="45"/>
    </row>
    <row r="40" spans="1:20" s="4" customFormat="1" x14ac:dyDescent="0.2">
      <c r="A40" s="36" t="s">
        <v>12</v>
      </c>
      <c r="B40" s="36">
        <v>5476.6422499999999</v>
      </c>
      <c r="C40" s="36">
        <v>201828.57449</v>
      </c>
      <c r="D40" s="12">
        <v>37320.585890000002</v>
      </c>
      <c r="E40" s="12">
        <v>36106.112959999999</v>
      </c>
      <c r="F40" s="12">
        <v>76753.852980000011</v>
      </c>
      <c r="G40" s="12">
        <v>57246.007880000005</v>
      </c>
      <c r="H40" s="12">
        <v>58961.424619999998</v>
      </c>
      <c r="I40" s="12">
        <v>124186.8037</v>
      </c>
      <c r="J40" s="12">
        <v>83155.69279999999</v>
      </c>
      <c r="K40" s="12">
        <v>21856.939899999998</v>
      </c>
      <c r="L40" s="32">
        <v>495587.42073000001</v>
      </c>
      <c r="M40" s="33">
        <v>16380.297649999997</v>
      </c>
      <c r="N40" s="34">
        <v>2.9909380423744127</v>
      </c>
      <c r="O40" s="27">
        <v>293758.84623999998</v>
      </c>
      <c r="P40" s="28">
        <v>1.4554869001195612</v>
      </c>
      <c r="Q40" s="79"/>
      <c r="R40" s="80"/>
      <c r="S40" s="79"/>
      <c r="T40" s="80"/>
    </row>
    <row r="41" spans="1:20" s="1" customFormat="1" x14ac:dyDescent="0.2">
      <c r="A41" s="23" t="s">
        <v>13</v>
      </c>
      <c r="B41" s="23">
        <v>26466.489450000001</v>
      </c>
      <c r="C41" s="23">
        <v>216372.13318999996</v>
      </c>
      <c r="D41" s="12">
        <v>26121.574720000004</v>
      </c>
      <c r="E41" s="12">
        <v>22982.214740000003</v>
      </c>
      <c r="F41" s="12">
        <v>26985.305550000001</v>
      </c>
      <c r="G41" s="12">
        <v>29421.639070000001</v>
      </c>
      <c r="H41" s="12">
        <v>24164.017829999997</v>
      </c>
      <c r="I41" s="12">
        <v>25472.53688</v>
      </c>
      <c r="J41" s="12">
        <v>24084.399670000003</v>
      </c>
      <c r="K41" s="12">
        <v>28618.696199999998</v>
      </c>
      <c r="L41" s="32">
        <v>207850.38466000004</v>
      </c>
      <c r="M41" s="33">
        <v>2152.2067499999976</v>
      </c>
      <c r="N41" s="34">
        <v>8.1318179884261044E-2</v>
      </c>
      <c r="O41" s="27">
        <v>-8521.7485299999244</v>
      </c>
      <c r="P41" s="28">
        <v>-3.9384686023855142E-2</v>
      </c>
      <c r="Q41" s="46"/>
      <c r="R41" s="45"/>
      <c r="S41" s="46"/>
      <c r="T41" s="45"/>
    </row>
    <row r="42" spans="1:20" s="1" customFormat="1" x14ac:dyDescent="0.2">
      <c r="A42" s="23" t="s">
        <v>14</v>
      </c>
      <c r="B42" s="23">
        <v>1712.7846999999999</v>
      </c>
      <c r="C42" s="23">
        <v>26487.1885</v>
      </c>
      <c r="D42" s="12">
        <v>1973.73038</v>
      </c>
      <c r="E42" s="12">
        <v>2045.4574399999999</v>
      </c>
      <c r="F42" s="12">
        <v>5519.2863899999993</v>
      </c>
      <c r="G42" s="12">
        <v>3146.9522700000002</v>
      </c>
      <c r="H42" s="12">
        <v>1388.6012800000001</v>
      </c>
      <c r="I42" s="12">
        <v>8099.9880499999999</v>
      </c>
      <c r="J42" s="12">
        <v>2061.5918700000002</v>
      </c>
      <c r="K42" s="12">
        <v>5321.3207999999995</v>
      </c>
      <c r="L42" s="32">
        <v>29556.928480000002</v>
      </c>
      <c r="M42" s="33">
        <v>3608.5360999999994</v>
      </c>
      <c r="N42" s="34">
        <v>2.106824109299902</v>
      </c>
      <c r="O42" s="27">
        <v>3069.7399800000021</v>
      </c>
      <c r="P42" s="28">
        <v>0.11589527442672898</v>
      </c>
      <c r="Q42" s="46"/>
      <c r="R42" s="45"/>
      <c r="S42" s="46"/>
      <c r="T42" s="45"/>
    </row>
    <row r="43" spans="1:20" s="1" customFormat="1" x14ac:dyDescent="0.2">
      <c r="A43" s="23" t="s">
        <v>15</v>
      </c>
      <c r="B43" s="23">
        <v>33422.75518</v>
      </c>
      <c r="C43" s="23">
        <v>369859.27292000002</v>
      </c>
      <c r="D43" s="12">
        <v>31383.944</v>
      </c>
      <c r="E43" s="12">
        <v>28730.352579999999</v>
      </c>
      <c r="F43" s="12">
        <v>34391.155220000008</v>
      </c>
      <c r="G43" s="12">
        <v>49997.224260000003</v>
      </c>
      <c r="H43" s="12">
        <v>52407.79636</v>
      </c>
      <c r="I43" s="12">
        <v>62121.933720000001</v>
      </c>
      <c r="J43" s="12">
        <v>53778.893219999998</v>
      </c>
      <c r="K43" s="12">
        <v>58775.680950000002</v>
      </c>
      <c r="L43" s="32">
        <v>371586.98031000007</v>
      </c>
      <c r="M43" s="33">
        <v>25352.925770000002</v>
      </c>
      <c r="N43" s="34">
        <v>0.75855283723500633</v>
      </c>
      <c r="O43" s="27">
        <v>1727.7073900000541</v>
      </c>
      <c r="P43" s="28">
        <v>4.6712561141430964E-3</v>
      </c>
      <c r="Q43" s="46"/>
      <c r="R43" s="45"/>
      <c r="S43" s="46"/>
      <c r="T43" s="45"/>
    </row>
    <row r="44" spans="1:20" s="14" customFormat="1" x14ac:dyDescent="0.2">
      <c r="A44" s="19" t="s">
        <v>16</v>
      </c>
      <c r="B44" s="24">
        <v>130083.42709</v>
      </c>
      <c r="C44" s="24">
        <v>1188980.3722399999</v>
      </c>
      <c r="D44" s="13">
        <v>124231.60631999999</v>
      </c>
      <c r="E44" s="13">
        <v>145164.17089999997</v>
      </c>
      <c r="F44" s="13">
        <v>188495.06511</v>
      </c>
      <c r="G44" s="13">
        <v>190640.66236000002</v>
      </c>
      <c r="H44" s="13">
        <v>203230.31076999998</v>
      </c>
      <c r="I44" s="13">
        <v>304297.989</v>
      </c>
      <c r="J44" s="13">
        <v>302721.34922999999</v>
      </c>
      <c r="K44" s="13">
        <v>177442.7004</v>
      </c>
      <c r="L44" s="42">
        <v>1636223.8540899998</v>
      </c>
      <c r="M44" s="19">
        <v>47359.273310000004</v>
      </c>
      <c r="N44" s="20">
        <v>0.36406846259695969</v>
      </c>
      <c r="O44" s="30">
        <v>447243.48184999987</v>
      </c>
      <c r="P44" s="31">
        <v>0.37615716145709599</v>
      </c>
      <c r="Q44" s="49"/>
      <c r="R44" s="78"/>
      <c r="S44" s="49"/>
      <c r="T44" s="78"/>
    </row>
    <row r="45" spans="1:20" s="1" customForma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66"/>
      <c r="M45" s="73"/>
      <c r="N45" s="111"/>
      <c r="P45" s="99"/>
      <c r="Q45" s="46"/>
      <c r="R45" s="45"/>
      <c r="S45" s="46"/>
      <c r="T45" s="45"/>
    </row>
    <row r="46" spans="1:20" s="1" customFormat="1" x14ac:dyDescent="0.2">
      <c r="A46" s="1" t="s">
        <v>17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66"/>
      <c r="M46" s="61"/>
      <c r="N46" s="107"/>
      <c r="P46" s="99"/>
      <c r="Q46" s="46"/>
      <c r="R46" s="45"/>
      <c r="S46" s="46"/>
      <c r="T46" s="45"/>
    </row>
    <row r="47" spans="1:20" s="1" customFormat="1" x14ac:dyDescent="0.2">
      <c r="A47" s="1" t="s">
        <v>18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66"/>
      <c r="M47" s="61"/>
      <c r="N47" s="107"/>
      <c r="P47" s="99"/>
      <c r="Q47" s="46"/>
      <c r="R47" s="45"/>
      <c r="S47" s="46"/>
      <c r="T47" s="45"/>
    </row>
    <row r="48" spans="1:20" s="1" customFormat="1" x14ac:dyDescent="0.2">
      <c r="A48" s="1" t="s">
        <v>19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66"/>
      <c r="M48" s="61"/>
      <c r="N48" s="107"/>
      <c r="P48" s="99"/>
      <c r="Q48" s="46"/>
      <c r="R48" s="45"/>
      <c r="S48" s="46"/>
      <c r="T48" s="45"/>
    </row>
    <row r="49" spans="1:20" x14ac:dyDescent="0.2">
      <c r="D49" s="54"/>
      <c r="E49" s="54"/>
      <c r="F49" s="54"/>
      <c r="G49" s="54"/>
      <c r="H49" s="54"/>
      <c r="I49" s="54"/>
      <c r="J49" s="54"/>
      <c r="K49" s="54"/>
    </row>
    <row r="50" spans="1:20" x14ac:dyDescent="0.2">
      <c r="D50" s="54"/>
      <c r="E50" s="54"/>
      <c r="F50" s="54"/>
      <c r="G50" s="54"/>
      <c r="H50" s="54"/>
      <c r="I50" s="54"/>
      <c r="J50" s="54"/>
      <c r="K50" s="54"/>
    </row>
    <row r="51" spans="1:20" x14ac:dyDescent="0.2">
      <c r="D51" s="54"/>
      <c r="E51" s="54"/>
      <c r="F51" s="54"/>
      <c r="G51" s="54"/>
      <c r="H51" s="54"/>
      <c r="I51" s="54"/>
      <c r="J51" s="54"/>
      <c r="K51" s="54"/>
    </row>
    <row r="55" spans="1:20" x14ac:dyDescent="0.2">
      <c r="M55" s="73"/>
      <c r="N55" s="111"/>
      <c r="O55" s="1"/>
      <c r="P55" s="99"/>
    </row>
    <row r="56" spans="1:20" s="1" customFormat="1" x14ac:dyDescent="0.2">
      <c r="A56" s="112" t="s">
        <v>0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61"/>
      <c r="N56" s="107"/>
      <c r="P56" s="99"/>
      <c r="Q56" s="46"/>
      <c r="R56" s="45"/>
      <c r="S56" s="46"/>
      <c r="T56" s="45"/>
    </row>
    <row r="57" spans="1:20" s="1" customFormat="1" x14ac:dyDescent="0.2">
      <c r="A57" s="112" t="s">
        <v>83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61"/>
      <c r="N57" s="107"/>
      <c r="P57" s="99"/>
    </row>
    <row r="58" spans="1:20" s="1" customFormat="1" x14ac:dyDescent="0.2">
      <c r="A58" s="112" t="s">
        <v>1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46"/>
      <c r="R58" s="45"/>
      <c r="S58" s="46"/>
      <c r="T58" s="45"/>
    </row>
    <row r="59" spans="1:20" s="1" customFormat="1" x14ac:dyDescent="0.2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8"/>
      <c r="M59" s="112"/>
      <c r="N59" s="99"/>
      <c r="P59" s="99"/>
      <c r="Q59" s="46"/>
      <c r="R59" s="45"/>
      <c r="S59" s="46"/>
      <c r="T59" s="45"/>
    </row>
    <row r="60" spans="1:20" s="1" customFormat="1" ht="15" customHeight="1" x14ac:dyDescent="0.2">
      <c r="A60" s="113" t="s">
        <v>2</v>
      </c>
      <c r="B60" s="147" t="s">
        <v>22</v>
      </c>
      <c r="C60" s="148" t="s">
        <v>32</v>
      </c>
      <c r="D60" s="147" t="s">
        <v>32</v>
      </c>
      <c r="E60" s="151"/>
      <c r="F60" s="151"/>
      <c r="G60" s="151"/>
      <c r="H60" s="151"/>
      <c r="I60" s="151"/>
      <c r="J60" s="151"/>
      <c r="K60" s="151"/>
      <c r="L60" s="148"/>
      <c r="M60" s="147" t="s">
        <v>80</v>
      </c>
      <c r="N60" s="148"/>
      <c r="O60" s="147" t="s">
        <v>81</v>
      </c>
      <c r="P60" s="148"/>
      <c r="Q60" s="46"/>
      <c r="R60" s="45"/>
      <c r="S60" s="46"/>
      <c r="T60" s="45"/>
    </row>
    <row r="61" spans="1:20" s="1" customFormat="1" x14ac:dyDescent="0.2">
      <c r="A61" s="114"/>
      <c r="B61" s="17" t="s">
        <v>77</v>
      </c>
      <c r="C61" s="17" t="s">
        <v>78</v>
      </c>
      <c r="D61" s="115" t="s">
        <v>38</v>
      </c>
      <c r="E61" s="115" t="s">
        <v>39</v>
      </c>
      <c r="F61" s="115" t="s">
        <v>43</v>
      </c>
      <c r="G61" s="115" t="s">
        <v>50</v>
      </c>
      <c r="H61" s="115" t="s">
        <v>56</v>
      </c>
      <c r="I61" s="115" t="s">
        <v>69</v>
      </c>
      <c r="J61" s="115" t="s">
        <v>72</v>
      </c>
      <c r="K61" s="115" t="s">
        <v>79</v>
      </c>
      <c r="L61" s="115" t="s">
        <v>82</v>
      </c>
      <c r="M61" s="40" t="s">
        <v>3</v>
      </c>
      <c r="N61" s="102" t="s">
        <v>4</v>
      </c>
      <c r="O61" s="40" t="s">
        <v>3</v>
      </c>
      <c r="P61" s="109" t="s">
        <v>4</v>
      </c>
      <c r="Q61" s="46"/>
      <c r="R61" s="45"/>
      <c r="S61" s="46"/>
      <c r="T61" s="45"/>
    </row>
    <row r="62" spans="1:20" s="1" customFormat="1" x14ac:dyDescent="0.2">
      <c r="A62" s="23" t="s">
        <v>5</v>
      </c>
      <c r="B62" s="23">
        <v>12313.352269999999</v>
      </c>
      <c r="C62" s="23">
        <v>410280.26778999995</v>
      </c>
      <c r="D62" s="23">
        <v>25117.961910000002</v>
      </c>
      <c r="E62" s="23">
        <v>5790.8391600000004</v>
      </c>
      <c r="F62" s="23">
        <v>20817.10484</v>
      </c>
      <c r="G62" s="23">
        <v>32301.098169999997</v>
      </c>
      <c r="H62" s="23">
        <v>17006.95048</v>
      </c>
      <c r="I62" s="23">
        <v>16028.940480000001</v>
      </c>
      <c r="J62" s="23">
        <v>12069.114589999999</v>
      </c>
      <c r="K62" s="23">
        <v>14150.456480000003</v>
      </c>
      <c r="L62" s="36">
        <v>143282.46611000001</v>
      </c>
      <c r="M62" s="37">
        <v>1837.1042100000031</v>
      </c>
      <c r="N62" s="34">
        <v>0.14919610596018495</v>
      </c>
      <c r="O62" s="27">
        <v>-266997.80167999992</v>
      </c>
      <c r="P62" s="28">
        <v>-0.65076929757845803</v>
      </c>
      <c r="Q62" s="46"/>
      <c r="R62" s="45"/>
      <c r="S62" s="46"/>
      <c r="T62" s="45"/>
    </row>
    <row r="63" spans="1:20" s="1" customFormat="1" x14ac:dyDescent="0.2">
      <c r="A63" s="23" t="s">
        <v>6</v>
      </c>
      <c r="B63" s="23">
        <v>72995.669750000001</v>
      </c>
      <c r="C63" s="23">
        <v>655477.86778999993</v>
      </c>
      <c r="D63" s="23">
        <v>24019.908380000004</v>
      </c>
      <c r="E63" s="23">
        <v>21215.375010000003</v>
      </c>
      <c r="F63" s="23">
        <v>105543.56215000001</v>
      </c>
      <c r="G63" s="23">
        <v>41741.135969999996</v>
      </c>
      <c r="H63" s="23">
        <v>119901.08473</v>
      </c>
      <c r="I63" s="23">
        <v>46233.486290000001</v>
      </c>
      <c r="J63" s="23">
        <v>49845.586870000006</v>
      </c>
      <c r="K63" s="23">
        <v>60489.61217</v>
      </c>
      <c r="L63" s="36">
        <v>468989.75156999996</v>
      </c>
      <c r="M63" s="37">
        <v>-12506.057580000001</v>
      </c>
      <c r="N63" s="34">
        <v>-0.17132602006162156</v>
      </c>
      <c r="O63" s="27">
        <v>-186488.11621999997</v>
      </c>
      <c r="P63" s="28">
        <v>-0.28450711364025261</v>
      </c>
      <c r="Q63" s="46"/>
      <c r="R63" s="45"/>
      <c r="S63" s="46"/>
      <c r="T63" s="45"/>
    </row>
    <row r="64" spans="1:20" s="1" customFormat="1" x14ac:dyDescent="0.2">
      <c r="A64" s="23" t="s">
        <v>7</v>
      </c>
      <c r="B64" s="23">
        <v>14228.533489999998</v>
      </c>
      <c r="C64" s="23">
        <v>103044.32913</v>
      </c>
      <c r="D64" s="23">
        <v>15428.92374</v>
      </c>
      <c r="E64" s="23">
        <v>13199.22811</v>
      </c>
      <c r="F64" s="23">
        <v>12458.056550000001</v>
      </c>
      <c r="G64" s="23">
        <v>9853.6905900000002</v>
      </c>
      <c r="H64" s="23">
        <v>9600.0000700000001</v>
      </c>
      <c r="I64" s="23">
        <v>11356.3896</v>
      </c>
      <c r="J64" s="23">
        <v>10826.506710000001</v>
      </c>
      <c r="K64" s="23">
        <v>11453.37887</v>
      </c>
      <c r="L64" s="36">
        <v>94176.174240000008</v>
      </c>
      <c r="M64" s="37">
        <v>-2775.1546199999975</v>
      </c>
      <c r="N64" s="34">
        <v>-0.19504150740133641</v>
      </c>
      <c r="O64" s="27">
        <v>-8868.1548899999907</v>
      </c>
      <c r="P64" s="28">
        <v>-8.6061552002653086E-2</v>
      </c>
      <c r="Q64" s="46"/>
      <c r="R64" s="45"/>
      <c r="S64" s="46"/>
      <c r="T64" s="45"/>
    </row>
    <row r="65" spans="1:20" s="1" customFormat="1" x14ac:dyDescent="0.2">
      <c r="A65" s="23" t="s">
        <v>8</v>
      </c>
      <c r="B65" s="23">
        <v>26452.818070000001</v>
      </c>
      <c r="C65" s="23">
        <v>229868.45548999999</v>
      </c>
      <c r="D65" s="23">
        <v>31609.812449999998</v>
      </c>
      <c r="E65" s="23">
        <v>18876.572640000002</v>
      </c>
      <c r="F65" s="23">
        <v>30316.055560000001</v>
      </c>
      <c r="G65" s="23">
        <v>41328.906360000001</v>
      </c>
      <c r="H65" s="23">
        <v>43253.198240000005</v>
      </c>
      <c r="I65" s="23">
        <v>31365.329859999998</v>
      </c>
      <c r="J65" s="23">
        <v>25669.172870000002</v>
      </c>
      <c r="K65" s="23">
        <v>32948.747329999998</v>
      </c>
      <c r="L65" s="36">
        <v>255367.79531000002</v>
      </c>
      <c r="M65" s="37">
        <v>6495.9292599999972</v>
      </c>
      <c r="N65" s="34">
        <v>0.24556662518187422</v>
      </c>
      <c r="O65" s="27">
        <v>25499.339820000023</v>
      </c>
      <c r="P65" s="28">
        <v>0.11093013943842034</v>
      </c>
      <c r="Q65" s="46"/>
      <c r="R65" s="45"/>
      <c r="S65" s="46"/>
      <c r="T65" s="45"/>
    </row>
    <row r="66" spans="1:20" s="1" customFormat="1" x14ac:dyDescent="0.2">
      <c r="A66" s="23" t="s">
        <v>9</v>
      </c>
      <c r="B66" s="23">
        <v>11955.684539999998</v>
      </c>
      <c r="C66" s="23">
        <v>88634.406849999999</v>
      </c>
      <c r="D66" s="23">
        <v>6726.1039700000001</v>
      </c>
      <c r="E66" s="23">
        <v>9223.6036500000009</v>
      </c>
      <c r="F66" s="23">
        <v>9539.0111199999992</v>
      </c>
      <c r="G66" s="23">
        <v>18800.005990000001</v>
      </c>
      <c r="H66" s="23">
        <v>18724.163619999999</v>
      </c>
      <c r="I66" s="23">
        <v>4354.6577900000002</v>
      </c>
      <c r="J66" s="23">
        <v>5144.5135199999995</v>
      </c>
      <c r="K66" s="23">
        <v>14230.360620000001</v>
      </c>
      <c r="L66" s="36">
        <v>86742.420280000006</v>
      </c>
      <c r="M66" s="37">
        <v>2274.6760800000029</v>
      </c>
      <c r="N66" s="34">
        <v>0.19025895776938961</v>
      </c>
      <c r="O66" s="27">
        <v>-1891.9865699999937</v>
      </c>
      <c r="P66" s="28">
        <v>-2.1345960753163085E-2</v>
      </c>
      <c r="Q66" s="46"/>
      <c r="R66" s="45"/>
      <c r="S66" s="46"/>
      <c r="T66" s="45"/>
    </row>
    <row r="67" spans="1:20" s="4" customFormat="1" x14ac:dyDescent="0.2">
      <c r="A67" s="36" t="s">
        <v>10</v>
      </c>
      <c r="B67" s="36">
        <v>1729.6185800000001</v>
      </c>
      <c r="C67" s="36">
        <v>24722.342689999998</v>
      </c>
      <c r="D67" s="36">
        <v>1463.2342200000001</v>
      </c>
      <c r="E67" s="36">
        <v>457.86417999999998</v>
      </c>
      <c r="F67" s="36">
        <v>936.53954999999996</v>
      </c>
      <c r="G67" s="36">
        <v>2198.9769900000001</v>
      </c>
      <c r="H67" s="36">
        <v>506.17896000000002</v>
      </c>
      <c r="I67" s="36">
        <v>7629.0680500000008</v>
      </c>
      <c r="J67" s="36">
        <v>9122.3747100000001</v>
      </c>
      <c r="K67" s="36">
        <v>1328.91526</v>
      </c>
      <c r="L67" s="36">
        <v>23643.151920000004</v>
      </c>
      <c r="M67" s="37">
        <v>-400.70332000000008</v>
      </c>
      <c r="N67" s="34">
        <v>-0.23167149372319995</v>
      </c>
      <c r="O67" s="27">
        <v>-1079.1907699999938</v>
      </c>
      <c r="P67" s="28">
        <v>-4.3652447647549164E-2</v>
      </c>
      <c r="Q67" s="79"/>
      <c r="R67" s="80"/>
      <c r="S67" s="79"/>
      <c r="T67" s="80"/>
    </row>
    <row r="68" spans="1:20" s="1" customFormat="1" x14ac:dyDescent="0.2">
      <c r="A68" s="23" t="s">
        <v>11</v>
      </c>
      <c r="B68" s="23">
        <v>1016580.5477999999</v>
      </c>
      <c r="C68" s="23">
        <v>8498012.2290899996</v>
      </c>
      <c r="D68" s="23">
        <v>992186.62808000005</v>
      </c>
      <c r="E68" s="23">
        <v>872687.83591000002</v>
      </c>
      <c r="F68" s="23">
        <v>989905.86682</v>
      </c>
      <c r="G68" s="23">
        <v>873632.13826000004</v>
      </c>
      <c r="H68" s="23">
        <v>892710.79480999999</v>
      </c>
      <c r="I68" s="23">
        <v>1063645.84727</v>
      </c>
      <c r="J68" s="23">
        <v>832084.53471000004</v>
      </c>
      <c r="K68" s="23">
        <v>959502.60770000005</v>
      </c>
      <c r="L68" s="36">
        <v>7476356.253560001</v>
      </c>
      <c r="M68" s="37">
        <v>-57077.940099999891</v>
      </c>
      <c r="N68" s="34">
        <v>-5.6146992211805857E-2</v>
      </c>
      <c r="O68" s="27">
        <v>-1021655.9755299985</v>
      </c>
      <c r="P68" s="28">
        <v>-0.12022293543338447</v>
      </c>
      <c r="Q68" s="46"/>
      <c r="R68" s="45"/>
      <c r="S68" s="46"/>
      <c r="T68" s="45"/>
    </row>
    <row r="69" spans="1:20" s="1" customFormat="1" x14ac:dyDescent="0.2">
      <c r="A69" s="23" t="s">
        <v>12</v>
      </c>
      <c r="B69" s="23">
        <v>169203.07970999999</v>
      </c>
      <c r="C69" s="23">
        <v>1538823.7985099999</v>
      </c>
      <c r="D69" s="23">
        <v>232820.96311000001</v>
      </c>
      <c r="E69" s="23">
        <v>219906.01687999998</v>
      </c>
      <c r="F69" s="23">
        <v>185421.57172000001</v>
      </c>
      <c r="G69" s="23">
        <v>206156.43104</v>
      </c>
      <c r="H69" s="23">
        <v>216340.80283</v>
      </c>
      <c r="I69" s="23">
        <v>285287.58649000002</v>
      </c>
      <c r="J69" s="23">
        <v>332706.96316999994</v>
      </c>
      <c r="K69" s="23">
        <v>199704.95060000001</v>
      </c>
      <c r="L69" s="36">
        <v>1878345.28584</v>
      </c>
      <c r="M69" s="37">
        <v>30501.87089000002</v>
      </c>
      <c r="N69" s="34">
        <v>0.18026782338878045</v>
      </c>
      <c r="O69" s="27">
        <v>339521.48733000015</v>
      </c>
      <c r="P69" s="28">
        <v>0.22063701358059928</v>
      </c>
      <c r="Q69" s="46"/>
      <c r="R69" s="45"/>
      <c r="S69" s="46"/>
      <c r="T69" s="45"/>
    </row>
    <row r="70" spans="1:20" s="1" customFormat="1" x14ac:dyDescent="0.2">
      <c r="A70" s="23" t="s">
        <v>13</v>
      </c>
      <c r="B70" s="23">
        <v>256333.41653000002</v>
      </c>
      <c r="C70" s="23">
        <v>1665630.46276</v>
      </c>
      <c r="D70" s="23">
        <v>192107.78108000002</v>
      </c>
      <c r="E70" s="23">
        <v>208423.45027000003</v>
      </c>
      <c r="F70" s="23">
        <v>244794.75378000003</v>
      </c>
      <c r="G70" s="23">
        <v>219637.86336000002</v>
      </c>
      <c r="H70" s="23">
        <v>223338.65518999999</v>
      </c>
      <c r="I70" s="23">
        <v>218087.82984999998</v>
      </c>
      <c r="J70" s="23">
        <v>217526.38518000001</v>
      </c>
      <c r="K70" s="23">
        <v>191662.02421999999</v>
      </c>
      <c r="L70" s="36">
        <v>1715578.7429299999</v>
      </c>
      <c r="M70" s="37">
        <v>-64671.392310000025</v>
      </c>
      <c r="N70" s="34">
        <v>-0.25229403635881864</v>
      </c>
      <c r="O70" s="27">
        <v>49948.280169999925</v>
      </c>
      <c r="P70" s="28">
        <v>2.9987612070467407E-2</v>
      </c>
      <c r="Q70" s="46"/>
      <c r="R70" s="45"/>
      <c r="S70" s="46"/>
      <c r="T70" s="45"/>
    </row>
    <row r="71" spans="1:20" s="1" customFormat="1" x14ac:dyDescent="0.2">
      <c r="A71" s="23" t="s">
        <v>14</v>
      </c>
      <c r="B71" s="23">
        <v>195407.23017</v>
      </c>
      <c r="C71" s="23">
        <v>2154216.76492</v>
      </c>
      <c r="D71" s="23">
        <v>276876.48804999999</v>
      </c>
      <c r="E71" s="23">
        <v>208065.40505</v>
      </c>
      <c r="F71" s="23">
        <v>292540.23060000001</v>
      </c>
      <c r="G71" s="23">
        <v>232610.99072</v>
      </c>
      <c r="H71" s="23">
        <v>211804.19107</v>
      </c>
      <c r="I71" s="23">
        <v>252573.99750999999</v>
      </c>
      <c r="J71" s="23">
        <v>194666.02220000001</v>
      </c>
      <c r="K71" s="23">
        <v>249137.39233999999</v>
      </c>
      <c r="L71" s="36">
        <v>1918274.7175399999</v>
      </c>
      <c r="M71" s="37">
        <v>53730.162169999996</v>
      </c>
      <c r="N71" s="34">
        <v>0.27496506717410574</v>
      </c>
      <c r="O71" s="27">
        <v>-235942.04738000012</v>
      </c>
      <c r="P71" s="28">
        <v>-0.10952567597753426</v>
      </c>
      <c r="Q71" s="46"/>
      <c r="R71" s="45"/>
      <c r="S71" s="46"/>
      <c r="T71" s="45"/>
    </row>
    <row r="72" spans="1:20" s="1" customFormat="1" x14ac:dyDescent="0.2">
      <c r="A72" s="23" t="s">
        <v>15</v>
      </c>
      <c r="B72" s="23">
        <v>237778.97552999997</v>
      </c>
      <c r="C72" s="23">
        <v>1661619.79416</v>
      </c>
      <c r="D72" s="23">
        <v>189116.25188999998</v>
      </c>
      <c r="E72" s="23">
        <v>191802.82068999999</v>
      </c>
      <c r="F72" s="23">
        <v>226633.97842000003</v>
      </c>
      <c r="G72" s="23">
        <v>219657.98417000001</v>
      </c>
      <c r="H72" s="23">
        <v>231663.86726</v>
      </c>
      <c r="I72" s="23">
        <v>236060.84424999999</v>
      </c>
      <c r="J72" s="23">
        <v>231583.54803999999</v>
      </c>
      <c r="K72" s="23">
        <v>229246.50315999999</v>
      </c>
      <c r="L72" s="36">
        <v>1755765.7978800002</v>
      </c>
      <c r="M72" s="37">
        <v>-8532.472369999974</v>
      </c>
      <c r="N72" s="34">
        <v>-3.5884048835610582E-2</v>
      </c>
      <c r="O72" s="27">
        <v>94146.003720000153</v>
      </c>
      <c r="P72" s="28">
        <v>5.6659173206102587E-2</v>
      </c>
      <c r="Q72" s="46"/>
      <c r="R72" s="45"/>
      <c r="S72" s="46"/>
      <c r="T72" s="45"/>
    </row>
    <row r="73" spans="1:20" s="14" customFormat="1" x14ac:dyDescent="0.2">
      <c r="A73" s="19" t="s">
        <v>16</v>
      </c>
      <c r="B73" s="24">
        <v>2014978.9264400001</v>
      </c>
      <c r="C73" s="24">
        <v>17030330.719180003</v>
      </c>
      <c r="D73" s="24">
        <v>1987474.0568800003</v>
      </c>
      <c r="E73" s="24">
        <v>1769649.0115499997</v>
      </c>
      <c r="F73" s="24">
        <v>2118906.7311100001</v>
      </c>
      <c r="G73" s="24">
        <v>1897919.22162</v>
      </c>
      <c r="H73" s="24">
        <v>1984849.88726</v>
      </c>
      <c r="I73" s="24">
        <v>2172623.9774399996</v>
      </c>
      <c r="J73" s="24">
        <v>1921244.72257</v>
      </c>
      <c r="K73" s="24">
        <v>1963854.9487500002</v>
      </c>
      <c r="L73" s="35">
        <v>15816522.55718</v>
      </c>
      <c r="M73" s="38">
        <v>-51123.977689999854</v>
      </c>
      <c r="N73" s="20">
        <v>-2.5371966435561721E-2</v>
      </c>
      <c r="O73" s="30">
        <v>-1213808.1620000023</v>
      </c>
      <c r="P73" s="31">
        <v>-7.1273317119612933E-2</v>
      </c>
      <c r="Q73" s="49"/>
      <c r="R73" s="78"/>
      <c r="S73" s="49"/>
      <c r="T73" s="78"/>
    </row>
    <row r="74" spans="1:20" s="1" customForma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4"/>
      <c r="N74" s="99"/>
      <c r="P74" s="99"/>
      <c r="Q74" s="46"/>
      <c r="R74" s="45"/>
      <c r="S74" s="46"/>
      <c r="T74" s="45"/>
    </row>
    <row r="75" spans="1:20" s="1" customFormat="1" x14ac:dyDescent="0.2">
      <c r="A75" s="1" t="s">
        <v>17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16"/>
      <c r="N75" s="99"/>
      <c r="P75" s="45"/>
      <c r="Q75" s="46"/>
      <c r="R75" s="45"/>
      <c r="S75" s="46"/>
      <c r="T75" s="45"/>
    </row>
    <row r="76" spans="1:20" s="1" customFormat="1" x14ac:dyDescent="0.2">
      <c r="A76" s="1" t="s">
        <v>18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4"/>
      <c r="N76" s="99"/>
      <c r="P76" s="45"/>
      <c r="Q76" s="46"/>
      <c r="R76" s="45"/>
      <c r="S76" s="46"/>
      <c r="T76" s="45"/>
    </row>
    <row r="77" spans="1:20" s="1" customFormat="1" x14ac:dyDescent="0.2">
      <c r="A77" s="1" t="s">
        <v>19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0"/>
      <c r="O77" s="5"/>
      <c r="P77" s="45"/>
      <c r="Q77" s="46"/>
      <c r="R77" s="45"/>
      <c r="S77" s="46"/>
      <c r="T77" s="45"/>
    </row>
    <row r="78" spans="1:20" x14ac:dyDescent="0.2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48"/>
    </row>
    <row r="79" spans="1:20" x14ac:dyDescent="0.2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48"/>
    </row>
    <row r="80" spans="1:20" s="1" customFormat="1" x14ac:dyDescent="0.2">
      <c r="A80" s="112" t="s">
        <v>0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88"/>
      <c r="Q80" s="46"/>
      <c r="R80" s="45"/>
      <c r="S80" s="46"/>
      <c r="T80" s="45"/>
    </row>
    <row r="81" spans="1:20" s="1" customFormat="1" x14ac:dyDescent="0.2">
      <c r="A81" s="112" t="s">
        <v>83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88"/>
    </row>
    <row r="82" spans="1:20" s="1" customFormat="1" x14ac:dyDescent="0.2">
      <c r="A82" s="112" t="s">
        <v>1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88"/>
      <c r="Q82" s="46"/>
      <c r="R82" s="45"/>
      <c r="S82" s="46"/>
      <c r="T82" s="45"/>
    </row>
    <row r="83" spans="1:20" s="1" customFormat="1" x14ac:dyDescent="0.2">
      <c r="A83" s="112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8"/>
      <c r="M83" s="112"/>
      <c r="N83" s="99"/>
      <c r="P83" s="99"/>
      <c r="Q83" s="46"/>
      <c r="R83" s="45"/>
      <c r="S83" s="46"/>
      <c r="T83" s="45"/>
    </row>
    <row r="84" spans="1:20" s="1" customFormat="1" ht="15" customHeight="1" x14ac:dyDescent="0.2">
      <c r="A84" s="113" t="s">
        <v>2</v>
      </c>
      <c r="B84" s="147" t="s">
        <v>23</v>
      </c>
      <c r="C84" s="148" t="s">
        <v>33</v>
      </c>
      <c r="D84" s="147" t="s">
        <v>33</v>
      </c>
      <c r="E84" s="151"/>
      <c r="F84" s="151"/>
      <c r="G84" s="151"/>
      <c r="H84" s="151"/>
      <c r="I84" s="151"/>
      <c r="J84" s="151"/>
      <c r="K84" s="151"/>
      <c r="L84" s="148"/>
      <c r="M84" s="147" t="s">
        <v>80</v>
      </c>
      <c r="N84" s="148"/>
      <c r="O84" s="147" t="s">
        <v>81</v>
      </c>
      <c r="P84" s="148"/>
      <c r="Q84" s="46"/>
      <c r="R84" s="45"/>
      <c r="S84" s="46"/>
      <c r="T84" s="45"/>
    </row>
    <row r="85" spans="1:20" s="1" customFormat="1" x14ac:dyDescent="0.2">
      <c r="A85" s="114"/>
      <c r="B85" s="17" t="s">
        <v>77</v>
      </c>
      <c r="C85" s="17" t="s">
        <v>78</v>
      </c>
      <c r="D85" s="115" t="s">
        <v>38</v>
      </c>
      <c r="E85" s="115" t="s">
        <v>39</v>
      </c>
      <c r="F85" s="115" t="s">
        <v>43</v>
      </c>
      <c r="G85" s="115" t="s">
        <v>50</v>
      </c>
      <c r="H85" s="115" t="s">
        <v>56</v>
      </c>
      <c r="I85" s="115" t="s">
        <v>69</v>
      </c>
      <c r="J85" s="115" t="s">
        <v>72</v>
      </c>
      <c r="K85" s="115" t="s">
        <v>79</v>
      </c>
      <c r="L85" s="115" t="s">
        <v>82</v>
      </c>
      <c r="M85" s="40" t="s">
        <v>3</v>
      </c>
      <c r="N85" s="102" t="s">
        <v>4</v>
      </c>
      <c r="O85" s="40" t="s">
        <v>3</v>
      </c>
      <c r="P85" s="109" t="s">
        <v>4</v>
      </c>
      <c r="Q85" s="46"/>
      <c r="R85" s="45"/>
      <c r="S85" s="46"/>
      <c r="T85" s="45"/>
    </row>
    <row r="86" spans="1:20" s="1" customFormat="1" x14ac:dyDescent="0.2">
      <c r="A86" s="23" t="s">
        <v>5</v>
      </c>
      <c r="B86" s="12">
        <v>300.03965999999997</v>
      </c>
      <c r="C86" s="12">
        <v>4856.5031900000004</v>
      </c>
      <c r="D86" s="23">
        <v>0</v>
      </c>
      <c r="E86" s="23">
        <v>0</v>
      </c>
      <c r="F86" s="23">
        <v>98.085999999999999</v>
      </c>
      <c r="G86" s="23">
        <v>178.74939999999998</v>
      </c>
      <c r="H86" s="23">
        <v>2.6456</v>
      </c>
      <c r="I86" s="23">
        <v>0.51234000000000002</v>
      </c>
      <c r="J86" s="23">
        <v>1532.6050500000001</v>
      </c>
      <c r="K86" s="23">
        <v>40</v>
      </c>
      <c r="L86" s="39">
        <v>1852.5983900000001</v>
      </c>
      <c r="M86" s="33">
        <v>-260.03965999999997</v>
      </c>
      <c r="N86" s="28">
        <v>-0.86668429100339606</v>
      </c>
      <c r="O86" s="27">
        <v>-3003.9048000000003</v>
      </c>
      <c r="P86" s="28">
        <v>-0.61853244659353357</v>
      </c>
      <c r="Q86" s="46"/>
      <c r="R86" s="45"/>
      <c r="S86" s="46"/>
      <c r="T86" s="45"/>
    </row>
    <row r="87" spans="1:20" s="1" customFormat="1" x14ac:dyDescent="0.2">
      <c r="A87" s="23" t="s">
        <v>6</v>
      </c>
      <c r="B87" s="12">
        <v>48927.882250000002</v>
      </c>
      <c r="C87" s="12">
        <v>216722.50008</v>
      </c>
      <c r="D87" s="23">
        <v>13412.1978</v>
      </c>
      <c r="E87" s="23">
        <v>15971.048720000001</v>
      </c>
      <c r="F87" s="23">
        <v>34331.158510000001</v>
      </c>
      <c r="G87" s="23">
        <v>19572.612410000002</v>
      </c>
      <c r="H87" s="23">
        <v>54141.227480000001</v>
      </c>
      <c r="I87" s="23">
        <v>14034.536380000001</v>
      </c>
      <c r="J87" s="23">
        <v>29710.48043</v>
      </c>
      <c r="K87" s="23">
        <v>22633.390349999998</v>
      </c>
      <c r="L87" s="39">
        <v>203806.65208</v>
      </c>
      <c r="M87" s="33">
        <v>-26294.491900000005</v>
      </c>
      <c r="N87" s="28">
        <v>-0.53741324354989839</v>
      </c>
      <c r="O87" s="27">
        <v>-12915.847999999998</v>
      </c>
      <c r="P87" s="28">
        <v>-5.9596248637000304E-2</v>
      </c>
      <c r="Q87" s="46"/>
      <c r="R87" s="45"/>
      <c r="S87" s="46"/>
      <c r="T87" s="45"/>
    </row>
    <row r="88" spans="1:20" s="1" customFormat="1" x14ac:dyDescent="0.2">
      <c r="A88" s="23" t="s">
        <v>7</v>
      </c>
      <c r="B88" s="12">
        <v>6100.9582199999995</v>
      </c>
      <c r="C88" s="12">
        <v>64912.44215000001</v>
      </c>
      <c r="D88" s="23">
        <v>12861.128650000001</v>
      </c>
      <c r="E88" s="23">
        <v>10756.56523</v>
      </c>
      <c r="F88" s="23">
        <v>7872.5525499999994</v>
      </c>
      <c r="G88" s="23">
        <v>7708.17371</v>
      </c>
      <c r="H88" s="23">
        <v>6508.9783399999997</v>
      </c>
      <c r="I88" s="23">
        <v>8313.2019099999998</v>
      </c>
      <c r="J88" s="23">
        <v>9261.2468200000003</v>
      </c>
      <c r="K88" s="23">
        <v>7842.6286700000001</v>
      </c>
      <c r="L88" s="39">
        <v>71124.475880000013</v>
      </c>
      <c r="M88" s="33">
        <v>1741.6704500000005</v>
      </c>
      <c r="N88" s="28">
        <v>0.28547490200645909</v>
      </c>
      <c r="O88" s="27">
        <v>6212.0337300000028</v>
      </c>
      <c r="P88" s="28">
        <v>9.5698659983323386E-2</v>
      </c>
      <c r="Q88" s="46"/>
      <c r="R88" s="45"/>
      <c r="S88" s="46"/>
      <c r="T88" s="45"/>
    </row>
    <row r="89" spans="1:20" s="1" customFormat="1" x14ac:dyDescent="0.2">
      <c r="A89" s="23" t="s">
        <v>8</v>
      </c>
      <c r="B89" s="12">
        <v>18478.320010000003</v>
      </c>
      <c r="C89" s="12">
        <v>161781.89588999999</v>
      </c>
      <c r="D89" s="23">
        <v>27328.651739999998</v>
      </c>
      <c r="E89" s="23">
        <v>13955.15833</v>
      </c>
      <c r="F89" s="23">
        <v>23933.846389999999</v>
      </c>
      <c r="G89" s="23">
        <v>21093.537350000002</v>
      </c>
      <c r="H89" s="23">
        <v>32841.180520000002</v>
      </c>
      <c r="I89" s="23">
        <v>21214.952940000003</v>
      </c>
      <c r="J89" s="23">
        <v>20206.053100000001</v>
      </c>
      <c r="K89" s="23">
        <v>27065.14428</v>
      </c>
      <c r="L89" s="39">
        <v>187638.52465000001</v>
      </c>
      <c r="M89" s="33">
        <v>8586.8242699999973</v>
      </c>
      <c r="N89" s="28">
        <v>0.46469723791735529</v>
      </c>
      <c r="O89" s="27">
        <v>25856.628760000021</v>
      </c>
      <c r="P89" s="28">
        <v>0.15982399401216485</v>
      </c>
      <c r="Q89" s="46"/>
      <c r="R89" s="45"/>
      <c r="S89" s="46"/>
      <c r="T89" s="45"/>
    </row>
    <row r="90" spans="1:20" s="1" customFormat="1" x14ac:dyDescent="0.2">
      <c r="A90" s="23" t="s">
        <v>9</v>
      </c>
      <c r="B90" s="12">
        <v>2130.5748399999998</v>
      </c>
      <c r="C90" s="12">
        <v>31687.577790000003</v>
      </c>
      <c r="D90" s="23">
        <v>5426.1039700000001</v>
      </c>
      <c r="E90" s="23">
        <v>5718.6417099999999</v>
      </c>
      <c r="F90" s="23">
        <v>3739.0101500000001</v>
      </c>
      <c r="G90" s="23">
        <v>7836.2423600000002</v>
      </c>
      <c r="H90" s="23">
        <v>11656.414640000001</v>
      </c>
      <c r="I90" s="23">
        <v>2283.2826800000003</v>
      </c>
      <c r="J90" s="23">
        <v>2664.0202400000003</v>
      </c>
      <c r="K90" s="23">
        <v>3000.3606199999999</v>
      </c>
      <c r="L90" s="39">
        <v>42324.076370000002</v>
      </c>
      <c r="M90" s="33">
        <v>869.78578000000016</v>
      </c>
      <c r="N90" s="28">
        <v>0.40823995649925182</v>
      </c>
      <c r="O90" s="27">
        <v>10636.498579999999</v>
      </c>
      <c r="P90" s="28">
        <v>0.33566777020604821</v>
      </c>
      <c r="Q90" s="46"/>
      <c r="R90" s="45"/>
      <c r="S90" s="46"/>
      <c r="T90" s="45"/>
    </row>
    <row r="91" spans="1:20" s="1" customFormat="1" x14ac:dyDescent="0.2">
      <c r="A91" s="23" t="s">
        <v>10</v>
      </c>
      <c r="B91" s="12">
        <v>404.21858000000003</v>
      </c>
      <c r="C91" s="12">
        <v>7743.5226999999995</v>
      </c>
      <c r="D91" s="23">
        <v>463.18421999999998</v>
      </c>
      <c r="E91" s="23">
        <v>457.81417999999996</v>
      </c>
      <c r="F91" s="23">
        <v>584.31332999999995</v>
      </c>
      <c r="G91" s="23">
        <v>1160.0262399999999</v>
      </c>
      <c r="H91" s="23">
        <v>432.66896000000003</v>
      </c>
      <c r="I91" s="23">
        <v>2063.5885699999999</v>
      </c>
      <c r="J91" s="23">
        <v>2002.41371</v>
      </c>
      <c r="K91" s="23">
        <v>451.04665999999997</v>
      </c>
      <c r="L91" s="39">
        <v>7615.0558699999992</v>
      </c>
      <c r="M91" s="33">
        <v>46.828079999999943</v>
      </c>
      <c r="N91" s="28">
        <v>0.11584841053075778</v>
      </c>
      <c r="O91" s="27">
        <v>-128.4668300000003</v>
      </c>
      <c r="P91" s="28">
        <v>-1.6590230955221497E-2</v>
      </c>
      <c r="Q91" s="46"/>
      <c r="R91" s="45"/>
      <c r="S91" s="46"/>
      <c r="T91" s="45"/>
    </row>
    <row r="92" spans="1:20" s="1" customFormat="1" x14ac:dyDescent="0.2">
      <c r="A92" s="23" t="s">
        <v>11</v>
      </c>
      <c r="B92" s="12">
        <v>460776.13011999999</v>
      </c>
      <c r="C92" s="12">
        <v>4099315.9684799998</v>
      </c>
      <c r="D92" s="23">
        <v>478087.90258000005</v>
      </c>
      <c r="E92" s="23">
        <v>417911.33954999998</v>
      </c>
      <c r="F92" s="23">
        <v>511253.34596000006</v>
      </c>
      <c r="G92" s="23">
        <v>408773.08875</v>
      </c>
      <c r="H92" s="23">
        <v>457926.55067999993</v>
      </c>
      <c r="I92" s="23">
        <v>447136.03130000003</v>
      </c>
      <c r="J92" s="23">
        <v>427491.77850999997</v>
      </c>
      <c r="K92" s="23">
        <v>496128.2193</v>
      </c>
      <c r="L92" s="39">
        <v>3644708.2566300002</v>
      </c>
      <c r="M92" s="33">
        <v>35352.08918000001</v>
      </c>
      <c r="N92" s="28">
        <v>7.6722917853390582E-2</v>
      </c>
      <c r="O92" s="27">
        <v>-454607.71184999961</v>
      </c>
      <c r="P92" s="28">
        <v>-0.11089843167628899</v>
      </c>
      <c r="Q92" s="46"/>
      <c r="R92" s="45"/>
      <c r="S92" s="46"/>
      <c r="T92" s="45"/>
    </row>
    <row r="93" spans="1:20" s="1" customFormat="1" x14ac:dyDescent="0.2">
      <c r="A93" s="23" t="s">
        <v>12</v>
      </c>
      <c r="B93" s="12">
        <v>56748.466999999997</v>
      </c>
      <c r="C93" s="12">
        <v>568522.10205999995</v>
      </c>
      <c r="D93" s="23">
        <v>46185.782089999993</v>
      </c>
      <c r="E93" s="23">
        <v>58453.059600000001</v>
      </c>
      <c r="F93" s="23">
        <v>47118.364590000005</v>
      </c>
      <c r="G93" s="23">
        <v>40069.415280000001</v>
      </c>
      <c r="H93" s="23">
        <v>49478.243999999999</v>
      </c>
      <c r="I93" s="23">
        <v>91292.075190000003</v>
      </c>
      <c r="J93" s="23">
        <v>51854.620889999998</v>
      </c>
      <c r="K93" s="23">
        <v>79263.061669999996</v>
      </c>
      <c r="L93" s="39">
        <v>463714.62331000005</v>
      </c>
      <c r="M93" s="33">
        <v>22514.594669999999</v>
      </c>
      <c r="N93" s="28">
        <v>0.39674366304908282</v>
      </c>
      <c r="O93" s="27">
        <v>-104807.47874999989</v>
      </c>
      <c r="P93" s="28">
        <v>-0.18435075500185016</v>
      </c>
      <c r="Q93" s="46"/>
      <c r="R93" s="45"/>
      <c r="S93" s="46"/>
      <c r="T93" s="45"/>
    </row>
    <row r="94" spans="1:20" s="1" customFormat="1" x14ac:dyDescent="0.2">
      <c r="A94" s="23" t="s">
        <v>13</v>
      </c>
      <c r="B94" s="12">
        <v>160495.74591000003</v>
      </c>
      <c r="C94" s="12">
        <v>1059328.3163300001</v>
      </c>
      <c r="D94" s="23">
        <v>135439.9369</v>
      </c>
      <c r="E94" s="23">
        <v>138627.75467000002</v>
      </c>
      <c r="F94" s="23">
        <v>154467.45074</v>
      </c>
      <c r="G94" s="23">
        <v>130886.2622</v>
      </c>
      <c r="H94" s="23">
        <v>144511.63897000003</v>
      </c>
      <c r="I94" s="23">
        <v>137633.98493000001</v>
      </c>
      <c r="J94" s="23">
        <v>128735.38701000001</v>
      </c>
      <c r="K94" s="23">
        <v>109844.91176999999</v>
      </c>
      <c r="L94" s="39">
        <v>1080147.3271899999</v>
      </c>
      <c r="M94" s="33">
        <v>-50650.834140000035</v>
      </c>
      <c r="N94" s="28">
        <v>-0.31558988590515735</v>
      </c>
      <c r="O94" s="27">
        <v>20819.010859999806</v>
      </c>
      <c r="P94" s="28">
        <v>1.965302969727678E-2</v>
      </c>
      <c r="Q94" s="46"/>
      <c r="R94" s="45"/>
      <c r="S94" s="46"/>
      <c r="T94" s="45"/>
    </row>
    <row r="95" spans="1:20" s="1" customFormat="1" x14ac:dyDescent="0.2">
      <c r="A95" s="23" t="s">
        <v>14</v>
      </c>
      <c r="B95" s="12">
        <v>138226.20669999998</v>
      </c>
      <c r="C95" s="12">
        <v>1384204.73532</v>
      </c>
      <c r="D95" s="23">
        <v>197717.85702000002</v>
      </c>
      <c r="E95" s="23">
        <v>155109.22927000001</v>
      </c>
      <c r="F95" s="23">
        <v>187716.98426</v>
      </c>
      <c r="G95" s="23">
        <v>190379.94987000001</v>
      </c>
      <c r="H95" s="23">
        <v>182266.43317999999</v>
      </c>
      <c r="I95" s="23">
        <v>176497.68818999999</v>
      </c>
      <c r="J95" s="23">
        <v>145380.26558000001</v>
      </c>
      <c r="K95" s="23">
        <v>172454.87145999999</v>
      </c>
      <c r="L95" s="39">
        <v>1407523.2788300002</v>
      </c>
      <c r="M95" s="33">
        <v>34228.664760000014</v>
      </c>
      <c r="N95" s="28">
        <v>0.24762789616507663</v>
      </c>
      <c r="O95" s="27">
        <v>23318.543510000221</v>
      </c>
      <c r="P95" s="28">
        <v>1.684616654963933E-2</v>
      </c>
      <c r="Q95" s="46"/>
      <c r="R95" s="45"/>
      <c r="S95" s="46"/>
      <c r="T95" s="45"/>
    </row>
    <row r="96" spans="1:20" s="1" customFormat="1" x14ac:dyDescent="0.2">
      <c r="A96" s="23" t="s">
        <v>15</v>
      </c>
      <c r="B96" s="12">
        <v>142076.07741</v>
      </c>
      <c r="C96" s="12">
        <v>967725.81882000004</v>
      </c>
      <c r="D96" s="23">
        <v>103345.77816</v>
      </c>
      <c r="E96" s="23">
        <v>102536.43436</v>
      </c>
      <c r="F96" s="23">
        <v>123776.1244</v>
      </c>
      <c r="G96" s="23">
        <v>122957.71649999999</v>
      </c>
      <c r="H96" s="23">
        <v>127908.27965000001</v>
      </c>
      <c r="I96" s="23">
        <v>133982.69268000001</v>
      </c>
      <c r="J96" s="23">
        <v>128415.84503999999</v>
      </c>
      <c r="K96" s="23">
        <v>131235.26757</v>
      </c>
      <c r="L96" s="39">
        <v>974158.1383600001</v>
      </c>
      <c r="M96" s="33">
        <v>-10840.809840000002</v>
      </c>
      <c r="N96" s="28">
        <v>-7.6302851525917537E-2</v>
      </c>
      <c r="O96" s="27">
        <v>6432.319540000055</v>
      </c>
      <c r="P96" s="28">
        <v>6.6468408870636875E-3</v>
      </c>
      <c r="Q96" s="46"/>
      <c r="R96" s="45"/>
      <c r="S96" s="46"/>
      <c r="T96" s="45"/>
    </row>
    <row r="97" spans="1:20" s="14" customFormat="1" x14ac:dyDescent="0.2">
      <c r="A97" s="19" t="s">
        <v>16</v>
      </c>
      <c r="B97" s="13">
        <v>1034664.6207000002</v>
      </c>
      <c r="C97" s="13">
        <v>8566801.3828100022</v>
      </c>
      <c r="D97" s="24">
        <v>1020268.52313</v>
      </c>
      <c r="E97" s="24">
        <v>919497.04561999999</v>
      </c>
      <c r="F97" s="24">
        <v>1094891.2368800002</v>
      </c>
      <c r="G97" s="24">
        <v>950615.77407000004</v>
      </c>
      <c r="H97" s="24">
        <v>1067674.2620199998</v>
      </c>
      <c r="I97" s="24">
        <v>1034452.5471100002</v>
      </c>
      <c r="J97" s="24">
        <v>947254.71638</v>
      </c>
      <c r="K97" s="24">
        <v>1049958.9023499999</v>
      </c>
      <c r="L97" s="17">
        <v>8084613.0075600008</v>
      </c>
      <c r="M97" s="19">
        <v>15294.28164999967</v>
      </c>
      <c r="N97" s="31">
        <v>1.4781873608138207E-2</v>
      </c>
      <c r="O97" s="30">
        <v>-482188.37525000144</v>
      </c>
      <c r="P97" s="31">
        <v>-5.6285695641030364E-2</v>
      </c>
      <c r="Q97" s="49"/>
      <c r="R97" s="78"/>
      <c r="S97" s="49"/>
      <c r="T97" s="78"/>
    </row>
    <row r="98" spans="1:20" s="1" customForma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4"/>
      <c r="M98" s="8"/>
      <c r="N98" s="99"/>
      <c r="P98" s="99"/>
      <c r="Q98" s="46"/>
      <c r="R98" s="45"/>
      <c r="S98" s="46"/>
      <c r="T98" s="45"/>
    </row>
    <row r="99" spans="1:20" s="1" customFormat="1" x14ac:dyDescent="0.2">
      <c r="A99" s="1" t="s">
        <v>17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4"/>
      <c r="M99" s="116"/>
      <c r="N99" s="99"/>
      <c r="O99" s="116"/>
      <c r="P99" s="99"/>
      <c r="Q99" s="46"/>
      <c r="R99" s="45"/>
      <c r="S99" s="46"/>
      <c r="T99" s="45"/>
    </row>
    <row r="100" spans="1:20" s="1" customFormat="1" x14ac:dyDescent="0.2">
      <c r="A100" s="1" t="s">
        <v>18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4"/>
      <c r="M100" s="116"/>
      <c r="N100" s="99"/>
      <c r="O100" s="116"/>
      <c r="P100" s="99"/>
      <c r="Q100" s="46"/>
      <c r="R100" s="45"/>
      <c r="S100" s="46"/>
      <c r="T100" s="45"/>
    </row>
    <row r="101" spans="1:20" s="1" customFormat="1" x14ac:dyDescent="0.2">
      <c r="A101" s="1" t="s">
        <v>19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4"/>
      <c r="M101" s="116"/>
      <c r="N101" s="99"/>
      <c r="O101" s="116"/>
      <c r="P101" s="99"/>
      <c r="Q101" s="46"/>
      <c r="R101" s="45"/>
      <c r="S101" s="46"/>
      <c r="T101" s="45"/>
    </row>
    <row r="102" spans="1:20" x14ac:dyDescent="0.2">
      <c r="M102" s="117"/>
      <c r="O102" s="117"/>
    </row>
    <row r="103" spans="1:20" x14ac:dyDescent="0.2">
      <c r="M103" s="117"/>
      <c r="O103" s="117"/>
    </row>
    <row r="104" spans="1:20" x14ac:dyDescent="0.2">
      <c r="M104" s="117"/>
      <c r="O104" s="117"/>
    </row>
    <row r="105" spans="1:20" x14ac:dyDescent="0.2">
      <c r="M105" s="117"/>
      <c r="O105" s="117"/>
    </row>
    <row r="106" spans="1:20" x14ac:dyDescent="0.2">
      <c r="M106" s="117"/>
      <c r="O106" s="117"/>
    </row>
    <row r="107" spans="1:20" x14ac:dyDescent="0.2">
      <c r="M107" s="117"/>
      <c r="O107" s="117"/>
    </row>
    <row r="108" spans="1:20" x14ac:dyDescent="0.2">
      <c r="M108" s="117"/>
      <c r="O108" s="117"/>
    </row>
    <row r="109" spans="1:20" s="1" customFormat="1" x14ac:dyDescent="0.2">
      <c r="A109" s="112" t="s">
        <v>0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46"/>
      <c r="R109" s="45"/>
      <c r="S109" s="46"/>
      <c r="T109" s="45"/>
    </row>
    <row r="110" spans="1:20" s="1" customFormat="1" x14ac:dyDescent="0.2">
      <c r="A110" s="112" t="s">
        <v>83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</row>
    <row r="111" spans="1:20" s="1" customFormat="1" x14ac:dyDescent="0.2">
      <c r="A111" s="112" t="s">
        <v>1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46"/>
      <c r="R111" s="45"/>
      <c r="S111" s="46"/>
      <c r="T111" s="45"/>
    </row>
    <row r="112" spans="1:20" s="1" customFormat="1" x14ac:dyDescent="0.2">
      <c r="A112" s="112"/>
      <c r="B112" s="112"/>
      <c r="C112" s="112"/>
      <c r="D112" s="112"/>
      <c r="E112" s="112"/>
      <c r="F112" s="112"/>
      <c r="G112" s="112"/>
      <c r="H112" s="112"/>
      <c r="I112" s="112"/>
      <c r="J112" s="112"/>
      <c r="K112" s="112"/>
      <c r="L112" s="18"/>
      <c r="M112" s="112"/>
      <c r="N112" s="99"/>
      <c r="P112" s="99"/>
      <c r="Q112" s="46"/>
      <c r="R112" s="45"/>
      <c r="S112" s="46"/>
      <c r="T112" s="45"/>
    </row>
    <row r="113" spans="1:20" s="1" customFormat="1" ht="15" customHeight="1" x14ac:dyDescent="0.2">
      <c r="A113" s="113" t="s">
        <v>2</v>
      </c>
      <c r="B113" s="147" t="s">
        <v>24</v>
      </c>
      <c r="C113" s="148" t="s">
        <v>34</v>
      </c>
      <c r="D113" s="147" t="s">
        <v>34</v>
      </c>
      <c r="E113" s="151"/>
      <c r="F113" s="151"/>
      <c r="G113" s="151"/>
      <c r="H113" s="151"/>
      <c r="I113" s="151"/>
      <c r="J113" s="151"/>
      <c r="K113" s="151"/>
      <c r="L113" s="148"/>
      <c r="M113" s="147" t="s">
        <v>80</v>
      </c>
      <c r="N113" s="148"/>
      <c r="O113" s="147" t="s">
        <v>81</v>
      </c>
      <c r="P113" s="148"/>
      <c r="Q113" s="46"/>
      <c r="R113" s="45"/>
      <c r="S113" s="46"/>
      <c r="T113" s="45"/>
    </row>
    <row r="114" spans="1:20" s="1" customFormat="1" x14ac:dyDescent="0.2">
      <c r="A114" s="114"/>
      <c r="B114" s="17" t="s">
        <v>77</v>
      </c>
      <c r="C114" s="17" t="s">
        <v>78</v>
      </c>
      <c r="D114" s="115" t="s">
        <v>38</v>
      </c>
      <c r="E114" s="115" t="s">
        <v>39</v>
      </c>
      <c r="F114" s="115" t="s">
        <v>43</v>
      </c>
      <c r="G114" s="115" t="s">
        <v>50</v>
      </c>
      <c r="H114" s="115" t="s">
        <v>56</v>
      </c>
      <c r="I114" s="115" t="s">
        <v>69</v>
      </c>
      <c r="J114" s="115" t="s">
        <v>72</v>
      </c>
      <c r="K114" s="115" t="s">
        <v>79</v>
      </c>
      <c r="L114" s="115" t="s">
        <v>82</v>
      </c>
      <c r="M114" s="40" t="s">
        <v>3</v>
      </c>
      <c r="N114" s="102" t="s">
        <v>4</v>
      </c>
      <c r="O114" s="40" t="s">
        <v>3</v>
      </c>
      <c r="P114" s="109" t="s">
        <v>4</v>
      </c>
      <c r="Q114" s="46"/>
      <c r="R114" s="45"/>
      <c r="S114" s="46"/>
      <c r="T114" s="45"/>
    </row>
    <row r="115" spans="1:20" s="1" customFormat="1" x14ac:dyDescent="0.2">
      <c r="A115" s="23" t="s">
        <v>5</v>
      </c>
      <c r="B115" s="12">
        <v>12013.312609999999</v>
      </c>
      <c r="C115" s="12">
        <v>405423.76459999999</v>
      </c>
      <c r="D115" s="23">
        <v>25117.961910000002</v>
      </c>
      <c r="E115" s="23">
        <v>5790.8391600000004</v>
      </c>
      <c r="F115" s="23">
        <v>20719.018840000001</v>
      </c>
      <c r="G115" s="23">
        <v>32122.348770000001</v>
      </c>
      <c r="H115" s="23">
        <v>17004.30488</v>
      </c>
      <c r="I115" s="23">
        <v>16028.42814</v>
      </c>
      <c r="J115" s="23">
        <v>10536.509539999999</v>
      </c>
      <c r="K115" s="23">
        <v>14110.456480000003</v>
      </c>
      <c r="L115" s="39">
        <v>141429.86772000001</v>
      </c>
      <c r="M115" s="33">
        <v>2097.1438700000035</v>
      </c>
      <c r="N115" s="28">
        <v>0.17456832582998971</v>
      </c>
      <c r="O115" s="27">
        <v>-263993.89688000001</v>
      </c>
      <c r="P115" s="28">
        <v>-0.65115545740260727</v>
      </c>
      <c r="Q115" s="46"/>
      <c r="R115" s="45"/>
      <c r="S115" s="46"/>
      <c r="T115" s="45"/>
    </row>
    <row r="116" spans="1:20" s="1" customFormat="1" x14ac:dyDescent="0.2">
      <c r="A116" s="23" t="s">
        <v>6</v>
      </c>
      <c r="B116" s="12">
        <v>24067.787499999999</v>
      </c>
      <c r="C116" s="12">
        <v>438755.3677099999</v>
      </c>
      <c r="D116" s="23">
        <v>10607.710580000001</v>
      </c>
      <c r="E116" s="23">
        <v>5244.32629</v>
      </c>
      <c r="F116" s="23">
        <v>71212.403640000004</v>
      </c>
      <c r="G116" s="23">
        <v>22168.523559999998</v>
      </c>
      <c r="H116" s="23">
        <v>65759.857250000001</v>
      </c>
      <c r="I116" s="23">
        <v>32198.949909999999</v>
      </c>
      <c r="J116" s="23">
        <v>20135.10644</v>
      </c>
      <c r="K116" s="23">
        <v>37856.221819999999</v>
      </c>
      <c r="L116" s="39">
        <v>265183.09948999999</v>
      </c>
      <c r="M116" s="33">
        <v>13788.43432</v>
      </c>
      <c r="N116" s="28">
        <v>0.57289995268572147</v>
      </c>
      <c r="O116" s="27">
        <v>-173572.26821999991</v>
      </c>
      <c r="P116" s="28">
        <v>-0.39560146950663488</v>
      </c>
      <c r="Q116" s="46"/>
      <c r="R116" s="45"/>
      <c r="S116" s="46"/>
      <c r="T116" s="45"/>
    </row>
    <row r="117" spans="1:20" s="1" customFormat="1" x14ac:dyDescent="0.2">
      <c r="A117" s="23" t="s">
        <v>7</v>
      </c>
      <c r="B117" s="12">
        <v>8127.5752699999994</v>
      </c>
      <c r="C117" s="12">
        <v>38131.886980000003</v>
      </c>
      <c r="D117" s="23">
        <v>2567.7950900000001</v>
      </c>
      <c r="E117" s="23">
        <v>2442.6628799999999</v>
      </c>
      <c r="F117" s="23">
        <v>4585.5039999999999</v>
      </c>
      <c r="G117" s="23">
        <v>2145.5168799999997</v>
      </c>
      <c r="H117" s="23">
        <v>3091.0217299999999</v>
      </c>
      <c r="I117" s="23">
        <v>3043.1876899999997</v>
      </c>
      <c r="J117" s="23">
        <v>1565.2598899999998</v>
      </c>
      <c r="K117" s="23">
        <v>3610.7502000000004</v>
      </c>
      <c r="L117" s="39">
        <v>23051.698360000002</v>
      </c>
      <c r="M117" s="33">
        <v>-4516.825069999999</v>
      </c>
      <c r="N117" s="28">
        <v>-0.55574078614469724</v>
      </c>
      <c r="O117" s="27">
        <v>-15080.188620000001</v>
      </c>
      <c r="P117" s="28">
        <v>-0.39547449167436921</v>
      </c>
      <c r="Q117" s="50"/>
      <c r="R117" s="45"/>
      <c r="S117" s="46"/>
      <c r="T117" s="45"/>
    </row>
    <row r="118" spans="1:20" s="1" customFormat="1" x14ac:dyDescent="0.2">
      <c r="A118" s="23" t="s">
        <v>8</v>
      </c>
      <c r="B118" s="12">
        <v>7974.4980599999999</v>
      </c>
      <c r="C118" s="12">
        <v>68086.559599999993</v>
      </c>
      <c r="D118" s="23">
        <v>4281.1607100000001</v>
      </c>
      <c r="E118" s="23">
        <v>4921.4143099999992</v>
      </c>
      <c r="F118" s="23">
        <v>6382.2091700000001</v>
      </c>
      <c r="G118" s="23">
        <v>20235.369010000002</v>
      </c>
      <c r="H118" s="23">
        <v>10412.01772</v>
      </c>
      <c r="I118" s="23">
        <v>10150.376920000001</v>
      </c>
      <c r="J118" s="23">
        <v>5463.1197699999993</v>
      </c>
      <c r="K118" s="23">
        <v>5883.6030499999997</v>
      </c>
      <c r="L118" s="39">
        <v>67729.270660000009</v>
      </c>
      <c r="M118" s="33">
        <v>-2090.8950100000002</v>
      </c>
      <c r="N118" s="28">
        <v>-0.262197694985708</v>
      </c>
      <c r="O118" s="27">
        <v>-357.288939999984</v>
      </c>
      <c r="P118" s="28">
        <v>-5.2475693014746305E-3</v>
      </c>
      <c r="Q118" s="46"/>
      <c r="R118" s="45"/>
      <c r="S118" s="46"/>
      <c r="T118" s="45"/>
    </row>
    <row r="119" spans="1:20" s="1" customFormat="1" x14ac:dyDescent="0.2">
      <c r="A119" s="23" t="s">
        <v>9</v>
      </c>
      <c r="B119" s="12">
        <v>9825.1096999999991</v>
      </c>
      <c r="C119" s="12">
        <v>56946.829060000004</v>
      </c>
      <c r="D119" s="23">
        <v>1300</v>
      </c>
      <c r="E119" s="23">
        <v>3504.9619400000001</v>
      </c>
      <c r="F119" s="23">
        <v>5800.0009700000001</v>
      </c>
      <c r="G119" s="23">
        <v>10963.763630000001</v>
      </c>
      <c r="H119" s="23">
        <v>7067.7489800000003</v>
      </c>
      <c r="I119" s="23">
        <v>2071.3751099999999</v>
      </c>
      <c r="J119" s="23">
        <v>2480.4932799999997</v>
      </c>
      <c r="K119" s="23">
        <v>11230</v>
      </c>
      <c r="L119" s="39">
        <v>44418.343910000003</v>
      </c>
      <c r="M119" s="33">
        <v>1404.8903000000009</v>
      </c>
      <c r="N119" s="28">
        <v>0.14298978259754191</v>
      </c>
      <c r="O119" s="27">
        <v>-12528.48515</v>
      </c>
      <c r="P119" s="28">
        <v>-0.22000320925331607</v>
      </c>
      <c r="Q119" s="46"/>
      <c r="R119" s="45"/>
      <c r="S119" s="46"/>
      <c r="T119" s="45"/>
    </row>
    <row r="120" spans="1:20" s="1" customFormat="1" x14ac:dyDescent="0.2">
      <c r="A120" s="23" t="s">
        <v>10</v>
      </c>
      <c r="B120" s="12">
        <v>1325.4</v>
      </c>
      <c r="C120" s="12">
        <v>16978.81999</v>
      </c>
      <c r="D120" s="23">
        <v>1000.05</v>
      </c>
      <c r="E120" s="23">
        <v>0.05</v>
      </c>
      <c r="F120" s="23">
        <v>352.22621999999996</v>
      </c>
      <c r="G120" s="23">
        <v>1038.95075</v>
      </c>
      <c r="H120" s="23">
        <v>73.510000000000005</v>
      </c>
      <c r="I120" s="23">
        <v>5565.4794800000009</v>
      </c>
      <c r="J120" s="23">
        <v>7119.9610000000002</v>
      </c>
      <c r="K120" s="23">
        <v>877.86860000000001</v>
      </c>
      <c r="L120" s="39">
        <v>16028.096050000002</v>
      </c>
      <c r="M120" s="33">
        <v>-447.53140000000008</v>
      </c>
      <c r="N120" s="28">
        <v>-0.33765761279613704</v>
      </c>
      <c r="O120" s="27">
        <v>-950.72393999999804</v>
      </c>
      <c r="P120" s="28">
        <v>-5.5994700489194527E-2</v>
      </c>
      <c r="Q120" s="84"/>
      <c r="R120" s="45"/>
      <c r="S120" s="46"/>
      <c r="T120" s="45"/>
    </row>
    <row r="121" spans="1:20" s="1" customFormat="1" x14ac:dyDescent="0.2">
      <c r="A121" s="23" t="s">
        <v>11</v>
      </c>
      <c r="B121" s="12">
        <v>555804.41767999995</v>
      </c>
      <c r="C121" s="12">
        <v>4398696.2606100002</v>
      </c>
      <c r="D121" s="23">
        <v>514098.7255</v>
      </c>
      <c r="E121" s="23">
        <v>454776.49635999999</v>
      </c>
      <c r="F121" s="23">
        <v>478652.52085999999</v>
      </c>
      <c r="G121" s="23">
        <v>464859.04951000004</v>
      </c>
      <c r="H121" s="23">
        <v>434784.24413000001</v>
      </c>
      <c r="I121" s="23">
        <v>616509.81597</v>
      </c>
      <c r="J121" s="23">
        <v>404592.7562</v>
      </c>
      <c r="K121" s="23">
        <v>463374.3884</v>
      </c>
      <c r="L121" s="39">
        <v>3831647.9969300004</v>
      </c>
      <c r="M121" s="33">
        <v>-92430.029279999959</v>
      </c>
      <c r="N121" s="28">
        <v>-0.16629955851343348</v>
      </c>
      <c r="O121" s="27">
        <v>-567048.26367999986</v>
      </c>
      <c r="P121" s="28">
        <v>-0.12891280281338702</v>
      </c>
      <c r="Q121" s="46"/>
      <c r="R121" s="45"/>
      <c r="S121" s="46"/>
      <c r="T121" s="45"/>
    </row>
    <row r="122" spans="1:20" s="1" customFormat="1" x14ac:dyDescent="0.2">
      <c r="A122" s="23" t="s">
        <v>12</v>
      </c>
      <c r="B122" s="12">
        <v>112454.61270999999</v>
      </c>
      <c r="C122" s="12">
        <v>970301.69645000005</v>
      </c>
      <c r="D122" s="23">
        <v>186635.18102000002</v>
      </c>
      <c r="E122" s="23">
        <v>161452.95728</v>
      </c>
      <c r="F122" s="23">
        <v>138303.20713</v>
      </c>
      <c r="G122" s="23">
        <v>166087.01575999998</v>
      </c>
      <c r="H122" s="23">
        <v>166862.55883000002</v>
      </c>
      <c r="I122" s="23">
        <v>193995.51130000001</v>
      </c>
      <c r="J122" s="23">
        <v>280852.34227999998</v>
      </c>
      <c r="K122" s="23">
        <v>120441.88893</v>
      </c>
      <c r="L122" s="39">
        <v>1414630.6625299999</v>
      </c>
      <c r="M122" s="33">
        <v>7987.2762200000143</v>
      </c>
      <c r="N122" s="28">
        <v>7.1026666025676866E-2</v>
      </c>
      <c r="O122" s="27">
        <v>444328.96607999981</v>
      </c>
      <c r="P122" s="28">
        <v>0.4579286707481256</v>
      </c>
      <c r="Q122" s="46"/>
      <c r="R122" s="45"/>
      <c r="S122" s="46"/>
      <c r="T122" s="45"/>
    </row>
    <row r="123" spans="1:20" s="1" customFormat="1" x14ac:dyDescent="0.2">
      <c r="A123" s="23" t="s">
        <v>13</v>
      </c>
      <c r="B123" s="12">
        <v>95837.670620000004</v>
      </c>
      <c r="C123" s="12">
        <v>606302.14642999996</v>
      </c>
      <c r="D123" s="23">
        <v>56667.84418</v>
      </c>
      <c r="E123" s="23">
        <v>69795.695600000006</v>
      </c>
      <c r="F123" s="23">
        <v>90327.303040000013</v>
      </c>
      <c r="G123" s="23">
        <v>88751.601159999991</v>
      </c>
      <c r="H123" s="23">
        <v>78827.01621999999</v>
      </c>
      <c r="I123" s="23">
        <v>80453.844919999989</v>
      </c>
      <c r="J123" s="23">
        <v>88790.998169999992</v>
      </c>
      <c r="K123" s="23">
        <v>81817.112450000001</v>
      </c>
      <c r="L123" s="39">
        <v>635431.41573999997</v>
      </c>
      <c r="M123" s="33">
        <v>-14020.558170000004</v>
      </c>
      <c r="N123" s="28">
        <v>-0.14629485544981624</v>
      </c>
      <c r="O123" s="27">
        <v>29129.269310000003</v>
      </c>
      <c r="P123" s="28">
        <v>4.8044146769919305E-2</v>
      </c>
      <c r="Q123" s="46"/>
      <c r="R123" s="45"/>
      <c r="S123" s="46"/>
      <c r="T123" s="45"/>
    </row>
    <row r="124" spans="1:20" s="1" customFormat="1" x14ac:dyDescent="0.2">
      <c r="A124" s="23" t="s">
        <v>14</v>
      </c>
      <c r="B124" s="12">
        <v>57181.02347</v>
      </c>
      <c r="C124" s="12">
        <v>770012.02960000013</v>
      </c>
      <c r="D124" s="23">
        <v>79158.631030000004</v>
      </c>
      <c r="E124" s="23">
        <v>52956.175779999998</v>
      </c>
      <c r="F124" s="23">
        <v>104823.24634</v>
      </c>
      <c r="G124" s="23">
        <v>42231.040850000005</v>
      </c>
      <c r="H124" s="23">
        <v>29537.757890000001</v>
      </c>
      <c r="I124" s="23">
        <v>76076.309319999986</v>
      </c>
      <c r="J124" s="23">
        <v>49285.75662</v>
      </c>
      <c r="K124" s="23">
        <v>76682.520879999996</v>
      </c>
      <c r="L124" s="39">
        <v>510751.43871000002</v>
      </c>
      <c r="M124" s="33">
        <v>19501.497409999996</v>
      </c>
      <c r="N124" s="28">
        <v>0.34104841478102355</v>
      </c>
      <c r="O124" s="27">
        <v>-259260.59089000011</v>
      </c>
      <c r="P124" s="28">
        <v>-0.33669680592480977</v>
      </c>
      <c r="Q124" s="46"/>
      <c r="R124" s="45"/>
      <c r="S124" s="46"/>
      <c r="T124" s="45"/>
    </row>
    <row r="125" spans="1:20" s="1" customFormat="1" x14ac:dyDescent="0.2">
      <c r="A125" s="23" t="s">
        <v>15</v>
      </c>
      <c r="B125" s="12">
        <v>95702.898119999983</v>
      </c>
      <c r="C125" s="12">
        <v>693893.97534</v>
      </c>
      <c r="D125" s="23">
        <v>85770.473729999998</v>
      </c>
      <c r="E125" s="23">
        <v>89266.386329999994</v>
      </c>
      <c r="F125" s="23">
        <v>102857.85402</v>
      </c>
      <c r="G125" s="23">
        <v>96700.267670000001</v>
      </c>
      <c r="H125" s="23">
        <v>103755.58761</v>
      </c>
      <c r="I125" s="23">
        <v>102078.15156999999</v>
      </c>
      <c r="J125" s="23">
        <v>103167.70299999999</v>
      </c>
      <c r="K125" s="23">
        <v>98011.235589999997</v>
      </c>
      <c r="L125" s="39">
        <v>781607.65951999975</v>
      </c>
      <c r="M125" s="33">
        <v>2308.3374700000131</v>
      </c>
      <c r="N125" s="28">
        <v>2.4119828295122714E-2</v>
      </c>
      <c r="O125" s="27">
        <v>87713.684179999749</v>
      </c>
      <c r="P125" s="28">
        <v>0.12640790567034554</v>
      </c>
      <c r="Q125" s="46"/>
      <c r="R125" s="45"/>
      <c r="S125" s="46"/>
      <c r="T125" s="45"/>
    </row>
    <row r="126" spans="1:20" s="14" customFormat="1" x14ac:dyDescent="0.2">
      <c r="A126" s="19" t="s">
        <v>16</v>
      </c>
      <c r="B126" s="13">
        <v>980314.30573999998</v>
      </c>
      <c r="C126" s="13">
        <v>8463529.3363700006</v>
      </c>
      <c r="D126" s="24">
        <v>967205.53374999983</v>
      </c>
      <c r="E126" s="24">
        <v>850151.96593000006</v>
      </c>
      <c r="F126" s="24">
        <v>1024015.4942300001</v>
      </c>
      <c r="G126" s="24">
        <v>947303.44754999992</v>
      </c>
      <c r="H126" s="24">
        <v>917175.62524000008</v>
      </c>
      <c r="I126" s="24">
        <v>1138171.4303299999</v>
      </c>
      <c r="J126" s="24">
        <v>973990.00618999999</v>
      </c>
      <c r="K126" s="24">
        <v>913896.04640000011</v>
      </c>
      <c r="L126" s="17">
        <v>7731909.5496199997</v>
      </c>
      <c r="M126" s="19">
        <v>-66418.259339999873</v>
      </c>
      <c r="N126" s="31">
        <v>-6.7752004587817827E-2</v>
      </c>
      <c r="O126" s="30">
        <v>-731619.7867500009</v>
      </c>
      <c r="P126" s="31">
        <v>-8.6443817664344724E-2</v>
      </c>
      <c r="Q126" s="49"/>
      <c r="R126" s="78"/>
      <c r="S126" s="49"/>
      <c r="T126" s="78"/>
    </row>
    <row r="127" spans="1:20" s="1" customForma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4"/>
      <c r="N127" s="99"/>
      <c r="P127" s="99"/>
      <c r="Q127" s="46"/>
      <c r="R127" s="45"/>
      <c r="S127" s="46"/>
      <c r="T127" s="45"/>
    </row>
    <row r="128" spans="1:20" s="1" customFormat="1" x14ac:dyDescent="0.2">
      <c r="A128" s="1" t="s">
        <v>17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4"/>
      <c r="M128" s="10"/>
      <c r="N128" s="99"/>
      <c r="O128" s="46"/>
      <c r="P128" s="99"/>
      <c r="Q128" s="46"/>
      <c r="R128" s="45"/>
      <c r="S128" s="46"/>
      <c r="T128" s="45"/>
    </row>
    <row r="129" spans="1:20" s="1" customFormat="1" x14ac:dyDescent="0.2">
      <c r="A129" s="1" t="s">
        <v>18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4"/>
      <c r="M129" s="10"/>
      <c r="N129" s="99"/>
      <c r="O129" s="46"/>
      <c r="P129" s="99"/>
      <c r="Q129" s="46"/>
      <c r="R129" s="45"/>
      <c r="S129" s="46"/>
      <c r="T129" s="45"/>
    </row>
    <row r="130" spans="1:20" s="1" customFormat="1" x14ac:dyDescent="0.2">
      <c r="A130" s="1" t="s">
        <v>19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4"/>
      <c r="M130" s="10"/>
      <c r="N130" s="99"/>
      <c r="O130" s="46"/>
      <c r="P130" s="99"/>
      <c r="Q130" s="46"/>
      <c r="R130" s="45"/>
      <c r="S130" s="46"/>
      <c r="T130" s="45"/>
    </row>
    <row r="131" spans="1:20" x14ac:dyDescent="0.2">
      <c r="O131" s="47"/>
    </row>
    <row r="132" spans="1:20" x14ac:dyDescent="0.2">
      <c r="O132" s="47"/>
    </row>
    <row r="133" spans="1:20" x14ac:dyDescent="0.2">
      <c r="O133" s="47"/>
    </row>
    <row r="134" spans="1:20" x14ac:dyDescent="0.2">
      <c r="O134" s="47"/>
    </row>
    <row r="135" spans="1:20" x14ac:dyDescent="0.2">
      <c r="O135" s="47"/>
    </row>
    <row r="136" spans="1:20" x14ac:dyDescent="0.2">
      <c r="O136" s="47"/>
    </row>
    <row r="137" spans="1:20" x14ac:dyDescent="0.2">
      <c r="O137" s="47"/>
    </row>
  </sheetData>
  <mergeCells count="20">
    <mergeCell ref="B84:C84"/>
    <mergeCell ref="D84:L84"/>
    <mergeCell ref="B113:C113"/>
    <mergeCell ref="D113:L113"/>
    <mergeCell ref="B6:C6"/>
    <mergeCell ref="B31:C31"/>
    <mergeCell ref="D31:L31"/>
    <mergeCell ref="B60:C60"/>
    <mergeCell ref="D60:L60"/>
    <mergeCell ref="M113:N113"/>
    <mergeCell ref="O113:P113"/>
    <mergeCell ref="M60:N60"/>
    <mergeCell ref="O60:P60"/>
    <mergeCell ref="M84:N84"/>
    <mergeCell ref="O84:P84"/>
    <mergeCell ref="M6:N6"/>
    <mergeCell ref="O6:P6"/>
    <mergeCell ref="M31:N31"/>
    <mergeCell ref="O31:P31"/>
    <mergeCell ref="D6:L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43"/>
  <sheetViews>
    <sheetView workbookViewId="0">
      <pane xSplit="3" ySplit="7" topLeftCell="K8" activePane="bottomRight" state="frozen"/>
      <selection pane="topRight" activeCell="D1" sqref="D1"/>
      <selection pane="bottomLeft" activeCell="A8" sqref="A8"/>
      <selection pane="bottomRight" activeCell="Q104" sqref="Q104"/>
    </sheetView>
  </sheetViews>
  <sheetFormatPr baseColWidth="10" defaultColWidth="10.85546875" defaultRowHeight="11.25" x14ac:dyDescent="0.2"/>
  <cols>
    <col min="1" max="1" width="22.85546875" style="11" customWidth="1"/>
    <col min="2" max="2" width="13.5703125" style="11" customWidth="1"/>
    <col min="3" max="3" width="13" style="11" customWidth="1"/>
    <col min="4" max="12" width="10.85546875" style="11"/>
    <col min="13" max="13" width="12.85546875" style="15" customWidth="1"/>
    <col min="14" max="14" width="10.85546875" style="11"/>
    <col min="15" max="15" width="10.85546875" style="106"/>
    <col min="16" max="16" width="10.85546875" style="11"/>
    <col min="17" max="17" width="10.85546875" style="106"/>
    <col min="18" max="18" width="10.85546875" style="47"/>
    <col min="19" max="19" width="10.85546875" style="48"/>
    <col min="20" max="20" width="10.85546875" style="47"/>
    <col min="21" max="21" width="10.85546875" style="48"/>
    <col min="22" max="16384" width="10.85546875" style="11"/>
  </cols>
  <sheetData>
    <row r="2" spans="1:25" s="1" customFormat="1" x14ac:dyDescent="0.2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46"/>
      <c r="S2" s="45"/>
      <c r="T2" s="46"/>
      <c r="U2" s="45"/>
    </row>
    <row r="3" spans="1:25" s="1" customFormat="1" x14ac:dyDescent="0.2">
      <c r="A3" s="125" t="s">
        <v>87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25" s="1" customFormat="1" x14ac:dyDescent="0.2">
      <c r="A4" s="125" t="s">
        <v>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46"/>
      <c r="S4" s="45"/>
      <c r="T4" s="46"/>
      <c r="U4" s="45"/>
    </row>
    <row r="5" spans="1:25" s="1" customFormat="1" x14ac:dyDescent="0.2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8"/>
      <c r="N5" s="125"/>
      <c r="O5" s="101"/>
      <c r="Q5" s="99"/>
      <c r="R5" s="46"/>
      <c r="S5" s="45"/>
      <c r="T5" s="46"/>
      <c r="U5" s="45"/>
    </row>
    <row r="6" spans="1:25" s="1" customFormat="1" ht="15" customHeight="1" x14ac:dyDescent="0.2">
      <c r="A6" s="126" t="s">
        <v>2</v>
      </c>
      <c r="B6" s="147" t="s">
        <v>20</v>
      </c>
      <c r="C6" s="148"/>
      <c r="D6" s="149" t="s">
        <v>29</v>
      </c>
      <c r="E6" s="149"/>
      <c r="F6" s="149"/>
      <c r="G6" s="149"/>
      <c r="H6" s="149"/>
      <c r="I6" s="149"/>
      <c r="J6" s="149"/>
      <c r="K6" s="149"/>
      <c r="L6" s="149"/>
      <c r="M6" s="150"/>
      <c r="N6" s="147" t="s">
        <v>85</v>
      </c>
      <c r="O6" s="148"/>
      <c r="P6" s="147" t="s">
        <v>86</v>
      </c>
      <c r="Q6" s="148"/>
      <c r="R6" s="46"/>
      <c r="S6" s="45"/>
      <c r="T6" s="46"/>
      <c r="U6" s="45"/>
    </row>
    <row r="7" spans="1:25" s="1" customFormat="1" x14ac:dyDescent="0.2">
      <c r="A7" s="127"/>
      <c r="B7" s="17" t="s">
        <v>93</v>
      </c>
      <c r="C7" s="17" t="s">
        <v>94</v>
      </c>
      <c r="D7" s="128" t="s">
        <v>38</v>
      </c>
      <c r="E7" s="128" t="s">
        <v>39</v>
      </c>
      <c r="F7" s="128" t="s">
        <v>43</v>
      </c>
      <c r="G7" s="128" t="s">
        <v>50</v>
      </c>
      <c r="H7" s="128" t="s">
        <v>56</v>
      </c>
      <c r="I7" s="128" t="s">
        <v>69</v>
      </c>
      <c r="J7" s="128" t="s">
        <v>72</v>
      </c>
      <c r="K7" s="128" t="s">
        <v>79</v>
      </c>
      <c r="L7" s="128" t="s">
        <v>84</v>
      </c>
      <c r="M7" s="128" t="s">
        <v>95</v>
      </c>
      <c r="N7" s="40" t="s">
        <v>3</v>
      </c>
      <c r="O7" s="102" t="s">
        <v>4</v>
      </c>
      <c r="P7" s="40" t="s">
        <v>3</v>
      </c>
      <c r="Q7" s="109" t="s">
        <v>4</v>
      </c>
      <c r="R7" s="46"/>
      <c r="S7" s="45"/>
      <c r="T7" s="46"/>
      <c r="U7" s="45"/>
    </row>
    <row r="8" spans="1:25" s="1" customFormat="1" x14ac:dyDescent="0.2">
      <c r="A8" s="23" t="s">
        <v>5</v>
      </c>
      <c r="B8" s="26">
        <v>20635.250700000004</v>
      </c>
      <c r="C8" s="12">
        <v>492503.94627999992</v>
      </c>
      <c r="D8" s="12">
        <v>27009.043170000001</v>
      </c>
      <c r="E8" s="12">
        <v>6670.6986400000005</v>
      </c>
      <c r="F8" s="12">
        <v>23489.741160000001</v>
      </c>
      <c r="G8" s="12">
        <v>33338.509209999997</v>
      </c>
      <c r="H8" s="12">
        <v>19067.685810000003</v>
      </c>
      <c r="I8" s="12">
        <v>31815.808410000001</v>
      </c>
      <c r="J8" s="12">
        <v>118022.89516</v>
      </c>
      <c r="K8" s="12">
        <v>50624.655160000002</v>
      </c>
      <c r="L8" s="12">
        <v>23148.63105</v>
      </c>
      <c r="M8" s="12">
        <v>333187.66777000006</v>
      </c>
      <c r="N8" s="27">
        <v>2513.3803499999958</v>
      </c>
      <c r="O8" s="28">
        <v>0.12180033024750192</v>
      </c>
      <c r="P8" s="27">
        <v>-159316.27850999986</v>
      </c>
      <c r="Q8" s="28">
        <v>-0.32348223747921978</v>
      </c>
      <c r="R8" s="46"/>
      <c r="S8" s="45"/>
      <c r="T8" s="46"/>
      <c r="U8" s="45"/>
      <c r="V8" s="44"/>
      <c r="W8" s="44"/>
      <c r="X8" s="44"/>
      <c r="Y8" s="44"/>
    </row>
    <row r="9" spans="1:25" s="1" customFormat="1" x14ac:dyDescent="0.2">
      <c r="A9" s="23" t="s">
        <v>6</v>
      </c>
      <c r="B9" s="26">
        <v>116824.96175999999</v>
      </c>
      <c r="C9" s="12">
        <v>860631.06024000002</v>
      </c>
      <c r="D9" s="12">
        <v>27019.908380000004</v>
      </c>
      <c r="E9" s="12">
        <v>44415.375010000003</v>
      </c>
      <c r="F9" s="12">
        <v>110543.56215000001</v>
      </c>
      <c r="G9" s="12">
        <v>41741.15597</v>
      </c>
      <c r="H9" s="12">
        <v>152366.11705</v>
      </c>
      <c r="I9" s="12">
        <v>58860.986290000001</v>
      </c>
      <c r="J9" s="12">
        <v>63145.586870000006</v>
      </c>
      <c r="K9" s="12">
        <v>61739.622170000002</v>
      </c>
      <c r="L9" s="12">
        <v>56174.619900000005</v>
      </c>
      <c r="M9" s="12">
        <v>616006.93379000004</v>
      </c>
      <c r="N9" s="27">
        <v>-60650.341859999986</v>
      </c>
      <c r="O9" s="28">
        <v>-0.51915567483426495</v>
      </c>
      <c r="P9" s="27">
        <v>-244624.12644999998</v>
      </c>
      <c r="Q9" s="28">
        <v>-0.28423808731906886</v>
      </c>
      <c r="R9" s="46"/>
      <c r="S9" s="45"/>
      <c r="T9" s="46"/>
      <c r="U9" s="45"/>
      <c r="V9" s="44"/>
      <c r="W9" s="44"/>
      <c r="X9" s="44"/>
      <c r="Y9" s="44"/>
    </row>
    <row r="10" spans="1:25" s="1" customFormat="1" x14ac:dyDescent="0.2">
      <c r="A10" s="23" t="s">
        <v>7</v>
      </c>
      <c r="B10" s="26">
        <v>25267.037680000001</v>
      </c>
      <c r="C10" s="12">
        <v>158006.90458000003</v>
      </c>
      <c r="D10" s="12">
        <v>21071.617480000001</v>
      </c>
      <c r="E10" s="12">
        <v>15831.340330000001</v>
      </c>
      <c r="F10" s="12">
        <v>17197.75937</v>
      </c>
      <c r="G10" s="12">
        <v>13525.663879999998</v>
      </c>
      <c r="H10" s="12">
        <v>12472.293900000001</v>
      </c>
      <c r="I10" s="12">
        <v>14864.837879999999</v>
      </c>
      <c r="J10" s="12">
        <v>13532.89307</v>
      </c>
      <c r="K10" s="12">
        <v>16229.727000000001</v>
      </c>
      <c r="L10" s="12">
        <v>22282.087030000002</v>
      </c>
      <c r="M10" s="12">
        <v>147008.21994000001</v>
      </c>
      <c r="N10" s="27">
        <v>-2984.9506499999989</v>
      </c>
      <c r="O10" s="28">
        <v>-0.11813615382236609</v>
      </c>
      <c r="P10" s="27">
        <v>-10998.684640000021</v>
      </c>
      <c r="Q10" s="28">
        <v>-6.9608886201750209E-2</v>
      </c>
      <c r="R10" s="46"/>
      <c r="S10" s="45"/>
      <c r="T10" s="46"/>
      <c r="U10" s="45"/>
      <c r="V10" s="44"/>
      <c r="W10" s="44"/>
      <c r="X10" s="44"/>
      <c r="Y10" s="44"/>
    </row>
    <row r="11" spans="1:25" s="1" customFormat="1" x14ac:dyDescent="0.2">
      <c r="A11" s="23" t="s">
        <v>8</v>
      </c>
      <c r="B11" s="26">
        <v>41903.510329999997</v>
      </c>
      <c r="C11" s="12">
        <v>357687.53571000003</v>
      </c>
      <c r="D11" s="12">
        <v>41733.25028</v>
      </c>
      <c r="E11" s="12">
        <v>31226.092420000001</v>
      </c>
      <c r="F11" s="12">
        <v>44213.219320000004</v>
      </c>
      <c r="G11" s="12">
        <v>54649.11664</v>
      </c>
      <c r="H11" s="12">
        <v>54882.540870000004</v>
      </c>
      <c r="I11" s="12">
        <v>49698.129300000001</v>
      </c>
      <c r="J11" s="12">
        <v>39098.692260000003</v>
      </c>
      <c r="K11" s="12">
        <v>49060.320220000001</v>
      </c>
      <c r="L11" s="12">
        <v>43736.080829999999</v>
      </c>
      <c r="M11" s="12">
        <v>408297.44214</v>
      </c>
      <c r="N11" s="27">
        <v>1832.5705000000016</v>
      </c>
      <c r="O11" s="28">
        <v>4.3733102204757568E-2</v>
      </c>
      <c r="P11" s="27">
        <v>50609.906429999974</v>
      </c>
      <c r="Q11" s="28">
        <v>0.14149194863483494</v>
      </c>
      <c r="R11" s="46"/>
      <c r="S11" s="45"/>
      <c r="T11" s="46"/>
      <c r="U11" s="45"/>
      <c r="V11" s="44"/>
      <c r="W11" s="44"/>
      <c r="X11" s="44"/>
      <c r="Y11" s="44"/>
    </row>
    <row r="12" spans="1:25" s="1" customFormat="1" x14ac:dyDescent="0.2">
      <c r="A12" s="23" t="s">
        <v>9</v>
      </c>
      <c r="B12" s="26">
        <v>14996.330699999999</v>
      </c>
      <c r="C12" s="12">
        <v>103635.73754999999</v>
      </c>
      <c r="D12" s="12">
        <v>6726.1039700000001</v>
      </c>
      <c r="E12" s="12">
        <v>9223.6036500000009</v>
      </c>
      <c r="F12" s="12">
        <v>9539.0111199999992</v>
      </c>
      <c r="G12" s="12">
        <v>18800.005990000001</v>
      </c>
      <c r="H12" s="12">
        <v>18724.163619999999</v>
      </c>
      <c r="I12" s="12">
        <v>4354.6577900000002</v>
      </c>
      <c r="J12" s="12">
        <v>5144.5135199999995</v>
      </c>
      <c r="K12" s="12">
        <v>14230.360620000001</v>
      </c>
      <c r="L12" s="12">
        <v>3444.7818399999996</v>
      </c>
      <c r="M12" s="12">
        <v>90187.202120000002</v>
      </c>
      <c r="N12" s="27">
        <v>-11551.548859999999</v>
      </c>
      <c r="O12" s="28">
        <v>-0.77029168608558363</v>
      </c>
      <c r="P12" s="27">
        <v>-13448.535429999989</v>
      </c>
      <c r="Q12" s="28">
        <v>-0.12976735388708571</v>
      </c>
      <c r="R12" s="46"/>
      <c r="S12" s="45"/>
      <c r="T12" s="46"/>
      <c r="U12" s="45"/>
      <c r="V12" s="44"/>
      <c r="W12" s="44"/>
      <c r="X12" s="44"/>
      <c r="Y12" s="44"/>
    </row>
    <row r="13" spans="1:25" s="1" customFormat="1" x14ac:dyDescent="0.2">
      <c r="A13" s="23" t="s">
        <v>10</v>
      </c>
      <c r="B13" s="26">
        <v>4398.4231600000003</v>
      </c>
      <c r="C13" s="12">
        <v>29120.765849999996</v>
      </c>
      <c r="D13" s="12">
        <v>1463.2342200000001</v>
      </c>
      <c r="E13" s="12">
        <v>477.86417999999998</v>
      </c>
      <c r="F13" s="12">
        <v>936.53954999999996</v>
      </c>
      <c r="G13" s="12">
        <v>2208.9769900000001</v>
      </c>
      <c r="H13" s="12">
        <v>526.17895999999996</v>
      </c>
      <c r="I13" s="12">
        <v>7629.0680500000008</v>
      </c>
      <c r="J13" s="12">
        <v>9122.3747100000001</v>
      </c>
      <c r="K13" s="12">
        <v>1328.91526</v>
      </c>
      <c r="L13" s="12">
        <v>1698.6703599999998</v>
      </c>
      <c r="M13" s="12">
        <v>25391.822280000004</v>
      </c>
      <c r="N13" s="27">
        <v>-2699.7528000000002</v>
      </c>
      <c r="O13" s="28">
        <v>-0.61380015105231489</v>
      </c>
      <c r="P13" s="27">
        <v>-3728.9435699999922</v>
      </c>
      <c r="Q13" s="28">
        <v>-0.12805101312265088</v>
      </c>
      <c r="R13" s="46"/>
      <c r="S13" s="45"/>
      <c r="T13" s="46"/>
      <c r="U13" s="45"/>
      <c r="V13" s="44"/>
      <c r="W13" s="44"/>
      <c r="X13" s="44"/>
      <c r="Y13" s="44"/>
    </row>
    <row r="14" spans="1:25" s="1" customFormat="1" x14ac:dyDescent="0.2">
      <c r="A14" s="23" t="s">
        <v>11</v>
      </c>
      <c r="B14" s="26">
        <v>1180737.0035299999</v>
      </c>
      <c r="C14" s="12">
        <v>9787649.6696199998</v>
      </c>
      <c r="D14" s="12">
        <v>998961.1865800001</v>
      </c>
      <c r="E14" s="12">
        <v>888906.37760999997</v>
      </c>
      <c r="F14" s="12">
        <v>1008441.8288900001</v>
      </c>
      <c r="G14" s="12">
        <v>906421.36252999993</v>
      </c>
      <c r="H14" s="12">
        <v>909971.86138000002</v>
      </c>
      <c r="I14" s="12">
        <v>1097806.9582700001</v>
      </c>
      <c r="J14" s="12">
        <v>836335.6200600001</v>
      </c>
      <c r="K14" s="12">
        <v>963760.54055000003</v>
      </c>
      <c r="L14" s="12">
        <v>1051837.3159899998</v>
      </c>
      <c r="M14" s="12">
        <v>8662443.0518600009</v>
      </c>
      <c r="N14" s="27">
        <v>-128899.68754000007</v>
      </c>
      <c r="O14" s="28">
        <v>-0.1091688387461679</v>
      </c>
      <c r="P14" s="27">
        <v>-1125206.6177599989</v>
      </c>
      <c r="Q14" s="28">
        <v>-0.11496188111968708</v>
      </c>
      <c r="R14" s="46"/>
      <c r="S14" s="45"/>
      <c r="T14" s="46"/>
      <c r="U14" s="45"/>
      <c r="V14" s="44"/>
      <c r="W14" s="44"/>
      <c r="X14" s="44"/>
      <c r="Y14" s="44"/>
    </row>
    <row r="15" spans="1:25" s="1" customFormat="1" x14ac:dyDescent="0.2">
      <c r="A15" s="23" t="s">
        <v>12</v>
      </c>
      <c r="B15" s="26">
        <v>194449.68728000001</v>
      </c>
      <c r="C15" s="12">
        <v>1935102.0602799999</v>
      </c>
      <c r="D15" s="12">
        <v>270141.549</v>
      </c>
      <c r="E15" s="12">
        <v>256012.12984000001</v>
      </c>
      <c r="F15" s="12">
        <v>262175.42469999997</v>
      </c>
      <c r="G15" s="12">
        <v>263402.43891999999</v>
      </c>
      <c r="H15" s="12">
        <v>275302.22745000001</v>
      </c>
      <c r="I15" s="12">
        <v>409474.39019000001</v>
      </c>
      <c r="J15" s="12">
        <v>415862.65596999996</v>
      </c>
      <c r="K15" s="12">
        <v>221561.89050000004</v>
      </c>
      <c r="L15" s="12">
        <v>300196.42608</v>
      </c>
      <c r="M15" s="12">
        <v>2674129.13265</v>
      </c>
      <c r="N15" s="27">
        <v>105746.73879999999</v>
      </c>
      <c r="O15" s="28">
        <v>0.54382570771496686</v>
      </c>
      <c r="P15" s="27">
        <v>739027.07237000018</v>
      </c>
      <c r="Q15" s="28">
        <v>0.38190599221576282</v>
      </c>
      <c r="R15" s="46"/>
      <c r="S15" s="45"/>
      <c r="T15" s="46"/>
      <c r="U15" s="45"/>
      <c r="V15" s="44"/>
      <c r="W15" s="44"/>
      <c r="X15" s="44"/>
      <c r="Y15" s="44"/>
    </row>
    <row r="16" spans="1:25" s="1" customFormat="1" x14ac:dyDescent="0.2">
      <c r="A16" s="23" t="s">
        <v>13</v>
      </c>
      <c r="B16" s="26">
        <v>295754.99602999998</v>
      </c>
      <c r="C16" s="12">
        <v>2177757.5919799996</v>
      </c>
      <c r="D16" s="12">
        <v>218229.35580000002</v>
      </c>
      <c r="E16" s="12">
        <v>231405.66501000006</v>
      </c>
      <c r="F16" s="12">
        <v>271780.05933000002</v>
      </c>
      <c r="G16" s="12">
        <v>249059.50242999999</v>
      </c>
      <c r="H16" s="12">
        <v>247502.67301999999</v>
      </c>
      <c r="I16" s="12">
        <v>243560.36672999998</v>
      </c>
      <c r="J16" s="12">
        <v>241610.78485000003</v>
      </c>
      <c r="K16" s="12">
        <v>220280.72042</v>
      </c>
      <c r="L16" s="12">
        <v>227256.95694000003</v>
      </c>
      <c r="M16" s="12">
        <v>2150686.0845300001</v>
      </c>
      <c r="N16" s="27">
        <v>-68498.039089999947</v>
      </c>
      <c r="O16" s="28">
        <v>-0.23160399658321185</v>
      </c>
      <c r="P16" s="27">
        <v>-27071.507449999452</v>
      </c>
      <c r="Q16" s="28">
        <v>-1.2430909459204886E-2</v>
      </c>
      <c r="R16" s="46"/>
      <c r="S16" s="45"/>
      <c r="T16" s="46"/>
      <c r="U16" s="45"/>
      <c r="V16" s="44"/>
      <c r="W16" s="44"/>
      <c r="X16" s="44"/>
      <c r="Y16" s="44"/>
    </row>
    <row r="17" spans="1:25" s="1" customFormat="1" x14ac:dyDescent="0.2">
      <c r="A17" s="23" t="s">
        <v>14</v>
      </c>
      <c r="B17" s="26">
        <v>168446.86528</v>
      </c>
      <c r="C17" s="12">
        <v>2349150.8186999997</v>
      </c>
      <c r="D17" s="12">
        <v>278850.21843000001</v>
      </c>
      <c r="E17" s="12">
        <v>210110.86249</v>
      </c>
      <c r="F17" s="12">
        <v>298059.51699000003</v>
      </c>
      <c r="G17" s="12">
        <v>235757.94299000001</v>
      </c>
      <c r="H17" s="12">
        <v>213192.79235</v>
      </c>
      <c r="I17" s="12">
        <v>260673.98556</v>
      </c>
      <c r="J17" s="12">
        <v>196727.61407000001</v>
      </c>
      <c r="K17" s="12">
        <v>254458.71314000001</v>
      </c>
      <c r="L17" s="12">
        <v>483720.97717999999</v>
      </c>
      <c r="M17" s="12">
        <v>2431552.6232000003</v>
      </c>
      <c r="N17" s="27">
        <v>315274.11190000002</v>
      </c>
      <c r="O17" s="28">
        <v>1.8716531849728226</v>
      </c>
      <c r="P17" s="27">
        <v>82401.804500000551</v>
      </c>
      <c r="Q17" s="28">
        <v>3.5077272963513373E-2</v>
      </c>
      <c r="R17" s="46"/>
      <c r="S17" s="45"/>
      <c r="T17" s="46"/>
      <c r="U17" s="45"/>
      <c r="V17" s="44"/>
      <c r="W17" s="44"/>
      <c r="X17" s="44"/>
      <c r="Y17" s="44"/>
    </row>
    <row r="18" spans="1:25" s="1" customFormat="1" x14ac:dyDescent="0.2">
      <c r="A18" s="23" t="s">
        <v>15</v>
      </c>
      <c r="B18" s="26">
        <v>245642.87074000001</v>
      </c>
      <c r="C18" s="12">
        <v>2277121.9378200001</v>
      </c>
      <c r="D18" s="12">
        <v>220500.19588999997</v>
      </c>
      <c r="E18" s="12">
        <v>220533.17326999997</v>
      </c>
      <c r="F18" s="12">
        <v>261025.13364000001</v>
      </c>
      <c r="G18" s="12">
        <v>269655.20843</v>
      </c>
      <c r="H18" s="12">
        <v>284071.66362000001</v>
      </c>
      <c r="I18" s="12">
        <v>298182.77797000005</v>
      </c>
      <c r="J18" s="12">
        <v>285362.44125999999</v>
      </c>
      <c r="K18" s="12">
        <v>288022.18411000003</v>
      </c>
      <c r="L18" s="12">
        <v>279027.31675</v>
      </c>
      <c r="M18" s="12">
        <v>2406380.0949400002</v>
      </c>
      <c r="N18" s="27">
        <v>33384.446009999985</v>
      </c>
      <c r="O18" s="28">
        <v>0.1359064315989682</v>
      </c>
      <c r="P18" s="27">
        <v>129258.15712000011</v>
      </c>
      <c r="Q18" s="28">
        <v>5.6763827607644535E-2</v>
      </c>
      <c r="R18" s="46"/>
      <c r="S18" s="45"/>
      <c r="T18" s="46"/>
      <c r="U18" s="45"/>
      <c r="V18" s="44"/>
      <c r="W18" s="44"/>
      <c r="X18" s="44"/>
      <c r="Y18" s="44"/>
    </row>
    <row r="19" spans="1:25" s="14" customFormat="1" x14ac:dyDescent="0.2">
      <c r="A19" s="19" t="s">
        <v>16</v>
      </c>
      <c r="B19" s="29">
        <v>2309056.9371899995</v>
      </c>
      <c r="C19" s="13">
        <v>20528368.028609999</v>
      </c>
      <c r="D19" s="13">
        <v>2111705.6631999998</v>
      </c>
      <c r="E19" s="13">
        <v>1914813.18245</v>
      </c>
      <c r="F19" s="13">
        <v>2307401.7962200004</v>
      </c>
      <c r="G19" s="13">
        <v>2088559.8839800002</v>
      </c>
      <c r="H19" s="13">
        <v>2188080.1980300001</v>
      </c>
      <c r="I19" s="13">
        <v>2476921.9664400006</v>
      </c>
      <c r="J19" s="13">
        <v>2223966.0718</v>
      </c>
      <c r="K19" s="13">
        <v>2141297.64915</v>
      </c>
      <c r="L19" s="13">
        <v>2492523.8639499997</v>
      </c>
      <c r="M19" s="12">
        <v>19945270.275219999</v>
      </c>
      <c r="N19" s="27">
        <v>183466.92676000018</v>
      </c>
      <c r="O19" s="28">
        <v>7.9455349846535128E-2</v>
      </c>
      <c r="P19" s="27">
        <v>-583097.75338999927</v>
      </c>
      <c r="Q19" s="28">
        <v>-2.8404486541616314E-2</v>
      </c>
      <c r="R19" s="49"/>
      <c r="S19" s="78"/>
      <c r="T19" s="49"/>
      <c r="U19" s="78"/>
      <c r="V19" s="85"/>
      <c r="W19" s="85"/>
      <c r="X19" s="85"/>
      <c r="Y19" s="85"/>
    </row>
    <row r="20" spans="1:25" s="1" customFormat="1" x14ac:dyDescent="0.2">
      <c r="B20" s="3"/>
      <c r="C20" s="3"/>
      <c r="D20" s="3"/>
      <c r="E20" s="3"/>
      <c r="F20" s="3"/>
      <c r="G20" s="3"/>
      <c r="H20" s="93"/>
      <c r="I20" s="93"/>
      <c r="J20" s="93"/>
      <c r="K20" s="93"/>
      <c r="L20" s="93"/>
      <c r="M20" s="4"/>
      <c r="N20" s="10"/>
      <c r="O20" s="99"/>
      <c r="Q20" s="99"/>
      <c r="R20" s="46"/>
      <c r="S20" s="45"/>
      <c r="T20" s="46"/>
      <c r="U20" s="45"/>
    </row>
    <row r="21" spans="1:25" s="1" customFormat="1" x14ac:dyDescent="0.2">
      <c r="A21" s="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0"/>
      <c r="O21" s="99"/>
      <c r="P21" s="5"/>
      <c r="Q21" s="99"/>
      <c r="R21" s="46"/>
      <c r="S21" s="45"/>
      <c r="T21" s="46"/>
      <c r="U21" s="45"/>
    </row>
    <row r="22" spans="1:25" s="1" customFormat="1" x14ac:dyDescent="0.2">
      <c r="A22" s="1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6"/>
      <c r="S22" s="45"/>
      <c r="T22" s="46"/>
      <c r="U22" s="45"/>
    </row>
    <row r="23" spans="1:25" s="1" customFormat="1" x14ac:dyDescent="0.2">
      <c r="A23" s="1" t="s">
        <v>19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46"/>
      <c r="S23" s="45"/>
      <c r="T23" s="46"/>
      <c r="U23" s="45"/>
    </row>
    <row r="24" spans="1:25" s="1" customFormat="1" x14ac:dyDescent="0.2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46"/>
      <c r="S24" s="45"/>
      <c r="T24" s="46"/>
      <c r="U24" s="45"/>
    </row>
    <row r="25" spans="1:25" x14ac:dyDescent="0.2">
      <c r="N25" s="16"/>
      <c r="O25" s="80"/>
      <c r="P25" s="16"/>
      <c r="Q25" s="80"/>
    </row>
    <row r="26" spans="1:25" x14ac:dyDescent="0.2">
      <c r="N26" s="16"/>
      <c r="O26" s="80"/>
      <c r="P26" s="16"/>
      <c r="Q26" s="80"/>
    </row>
    <row r="27" spans="1:25" s="1" customFormat="1" ht="12" customHeight="1" x14ac:dyDescent="0.2">
      <c r="A27" s="125" t="s">
        <v>0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 t="s">
        <v>89</v>
      </c>
      <c r="N27" s="16"/>
      <c r="O27" s="80"/>
      <c r="P27" s="16"/>
      <c r="Q27" s="80"/>
      <c r="R27" s="46"/>
      <c r="S27" s="45"/>
      <c r="T27" s="46"/>
      <c r="U27" s="45"/>
    </row>
    <row r="28" spans="1:25" s="1" customFormat="1" x14ac:dyDescent="0.2">
      <c r="A28" s="125" t="s">
        <v>87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</row>
    <row r="29" spans="1:25" s="1" customFormat="1" x14ac:dyDescent="0.2">
      <c r="A29" s="125" t="s">
        <v>1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6"/>
      <c r="O29" s="80"/>
      <c r="P29" s="16"/>
      <c r="Q29" s="80"/>
      <c r="R29" s="46"/>
      <c r="S29" s="45"/>
      <c r="T29" s="46"/>
      <c r="U29" s="45"/>
    </row>
    <row r="30" spans="1:25" s="1" customFormat="1" x14ac:dyDescent="0.2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8"/>
      <c r="N30" s="16"/>
      <c r="O30" s="80"/>
      <c r="P30" s="16"/>
      <c r="Q30" s="80"/>
      <c r="R30" s="46"/>
      <c r="S30" s="45"/>
      <c r="T30" s="46"/>
      <c r="U30" s="45"/>
    </row>
    <row r="31" spans="1:25" s="1" customFormat="1" ht="15" customHeight="1" x14ac:dyDescent="0.2">
      <c r="A31" s="126" t="s">
        <v>2</v>
      </c>
      <c r="B31" s="147" t="s">
        <v>21</v>
      </c>
      <c r="C31" s="148" t="s">
        <v>31</v>
      </c>
      <c r="D31" s="152" t="s">
        <v>31</v>
      </c>
      <c r="E31" s="149"/>
      <c r="F31" s="149"/>
      <c r="G31" s="149"/>
      <c r="H31" s="149"/>
      <c r="I31" s="149"/>
      <c r="J31" s="149"/>
      <c r="K31" s="149"/>
      <c r="L31" s="149"/>
      <c r="M31" s="150"/>
      <c r="N31" s="147" t="s">
        <v>85</v>
      </c>
      <c r="O31" s="148"/>
      <c r="P31" s="147" t="s">
        <v>86</v>
      </c>
      <c r="Q31" s="148"/>
      <c r="R31" s="46"/>
      <c r="S31" s="45"/>
      <c r="T31" s="46"/>
      <c r="U31" s="45"/>
    </row>
    <row r="32" spans="1:25" s="1" customFormat="1" x14ac:dyDescent="0.2">
      <c r="A32" s="127"/>
      <c r="B32" s="17" t="s">
        <v>93</v>
      </c>
      <c r="C32" s="17" t="s">
        <v>94</v>
      </c>
      <c r="D32" s="128" t="s">
        <v>38</v>
      </c>
      <c r="E32" s="128" t="s">
        <v>39</v>
      </c>
      <c r="F32" s="128" t="s">
        <v>43</v>
      </c>
      <c r="G32" s="128" t="s">
        <v>50</v>
      </c>
      <c r="H32" s="128" t="s">
        <v>56</v>
      </c>
      <c r="I32" s="128" t="s">
        <v>69</v>
      </c>
      <c r="J32" s="128" t="s">
        <v>72</v>
      </c>
      <c r="K32" s="128" t="s">
        <v>79</v>
      </c>
      <c r="L32" s="128" t="s">
        <v>84</v>
      </c>
      <c r="M32" s="128" t="s">
        <v>95</v>
      </c>
      <c r="N32" s="40" t="s">
        <v>3</v>
      </c>
      <c r="O32" s="102" t="s">
        <v>4</v>
      </c>
      <c r="P32" s="40" t="s">
        <v>3</v>
      </c>
      <c r="Q32" s="109" t="s">
        <v>4</v>
      </c>
      <c r="R32" s="46"/>
      <c r="S32" s="45"/>
      <c r="T32" s="46"/>
      <c r="U32" s="45"/>
    </row>
    <row r="33" spans="1:21" s="1" customFormat="1" x14ac:dyDescent="0.2">
      <c r="A33" s="23" t="s">
        <v>5</v>
      </c>
      <c r="B33" s="23">
        <v>1895.1563000000001</v>
      </c>
      <c r="C33" s="23">
        <v>63483.584090000004</v>
      </c>
      <c r="D33" s="12">
        <v>1891.0812599999999</v>
      </c>
      <c r="E33" s="12">
        <v>879.85947999999996</v>
      </c>
      <c r="F33" s="12">
        <v>2672.6363199999996</v>
      </c>
      <c r="G33" s="12">
        <v>1037.41104</v>
      </c>
      <c r="H33" s="12">
        <v>2060.73533</v>
      </c>
      <c r="I33" s="12">
        <v>15786.86793</v>
      </c>
      <c r="J33" s="12">
        <v>105953.78056999999</v>
      </c>
      <c r="K33" s="12">
        <v>36474.198680000001</v>
      </c>
      <c r="L33" s="12">
        <v>3475.1583900000001</v>
      </c>
      <c r="M33" s="32">
        <v>170231.72899999999</v>
      </c>
      <c r="N33" s="33">
        <v>1580.00209</v>
      </c>
      <c r="O33" s="34">
        <v>0.83370542577411677</v>
      </c>
      <c r="P33" s="27">
        <v>106748.14490999999</v>
      </c>
      <c r="Q33" s="28">
        <v>1.68150784868517</v>
      </c>
      <c r="R33" s="46"/>
      <c r="S33" s="45"/>
      <c r="T33" s="46"/>
      <c r="U33" s="45"/>
    </row>
    <row r="34" spans="1:21" s="1" customFormat="1" x14ac:dyDescent="0.2">
      <c r="A34" s="23" t="s">
        <v>6</v>
      </c>
      <c r="B34" s="23">
        <v>32500</v>
      </c>
      <c r="C34" s="23">
        <v>120828.23069</v>
      </c>
      <c r="D34" s="12">
        <v>3000</v>
      </c>
      <c r="E34" s="12">
        <v>23200</v>
      </c>
      <c r="F34" s="12">
        <v>5000</v>
      </c>
      <c r="G34" s="12">
        <v>0.02</v>
      </c>
      <c r="H34" s="12">
        <v>32465.032320000002</v>
      </c>
      <c r="I34" s="12">
        <v>12627.5</v>
      </c>
      <c r="J34" s="12">
        <v>13300</v>
      </c>
      <c r="K34" s="12">
        <v>1250.01</v>
      </c>
      <c r="L34" s="12">
        <v>3850.02</v>
      </c>
      <c r="M34" s="32">
        <v>94692.582320000001</v>
      </c>
      <c r="N34" s="33">
        <v>-28649.98</v>
      </c>
      <c r="O34" s="34">
        <v>-0.88153784615384612</v>
      </c>
      <c r="P34" s="27">
        <v>-26135.648369999995</v>
      </c>
      <c r="Q34" s="28">
        <v>-0.21630415525204771</v>
      </c>
      <c r="R34" s="46"/>
      <c r="S34" s="45"/>
      <c r="T34" s="46"/>
      <c r="U34" s="45"/>
    </row>
    <row r="35" spans="1:21" s="1" customFormat="1" x14ac:dyDescent="0.2">
      <c r="A35" s="23" t="s">
        <v>7</v>
      </c>
      <c r="B35" s="23">
        <v>3219.34229</v>
      </c>
      <c r="C35" s="23">
        <v>32914.880060000003</v>
      </c>
      <c r="D35" s="12">
        <v>5642.6937400000006</v>
      </c>
      <c r="E35" s="12">
        <v>2632.11222</v>
      </c>
      <c r="F35" s="12">
        <v>4739.7028200000004</v>
      </c>
      <c r="G35" s="12">
        <v>3671.9732899999999</v>
      </c>
      <c r="H35" s="12">
        <v>2872.2938300000001</v>
      </c>
      <c r="I35" s="12">
        <v>3508.4482799999996</v>
      </c>
      <c r="J35" s="12">
        <v>2706.38636</v>
      </c>
      <c r="K35" s="12">
        <v>4776.3481300000003</v>
      </c>
      <c r="L35" s="12">
        <v>5363.7849000000006</v>
      </c>
      <c r="M35" s="32">
        <v>35913.743569999999</v>
      </c>
      <c r="N35" s="33">
        <v>2144.4426100000005</v>
      </c>
      <c r="O35" s="34">
        <v>0.66611202439116868</v>
      </c>
      <c r="P35" s="27">
        <v>2998.8635099999956</v>
      </c>
      <c r="Q35" s="28">
        <v>9.1109659355690154E-2</v>
      </c>
      <c r="R35" s="46"/>
      <c r="S35" s="45"/>
      <c r="T35" s="46"/>
      <c r="U35" s="45"/>
    </row>
    <row r="36" spans="1:21" s="1" customFormat="1" x14ac:dyDescent="0.2">
      <c r="A36" s="23" t="s">
        <v>8</v>
      </c>
      <c r="B36" s="23">
        <v>11678.539150000001</v>
      </c>
      <c r="C36" s="23">
        <v>97594.109039999981</v>
      </c>
      <c r="D36" s="12">
        <v>10123.437830000001</v>
      </c>
      <c r="E36" s="12">
        <v>12349.519779999999</v>
      </c>
      <c r="F36" s="12">
        <v>13897.163759999999</v>
      </c>
      <c r="G36" s="12">
        <v>13320.210279999999</v>
      </c>
      <c r="H36" s="12">
        <v>11629.342630000001</v>
      </c>
      <c r="I36" s="12">
        <v>18332.799440000003</v>
      </c>
      <c r="J36" s="12">
        <v>13429.519390000001</v>
      </c>
      <c r="K36" s="12">
        <v>16111.572890000001</v>
      </c>
      <c r="L36" s="12">
        <v>18690.978769999998</v>
      </c>
      <c r="M36" s="32">
        <v>127884.54476999999</v>
      </c>
      <c r="N36" s="33">
        <v>7012.4396199999974</v>
      </c>
      <c r="O36" s="34">
        <v>0.60045520505019656</v>
      </c>
      <c r="P36" s="27">
        <v>30290.435730000012</v>
      </c>
      <c r="Q36" s="28">
        <v>0.31037155857004817</v>
      </c>
      <c r="R36" s="46"/>
      <c r="S36" s="45"/>
      <c r="T36" s="46"/>
      <c r="U36" s="45"/>
    </row>
    <row r="37" spans="1:21" s="1" customFormat="1" x14ac:dyDescent="0.2">
      <c r="A37" s="23" t="s">
        <v>9</v>
      </c>
      <c r="B37" s="23">
        <v>0</v>
      </c>
      <c r="C37" s="23">
        <v>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32">
        <v>0</v>
      </c>
      <c r="N37" s="33">
        <v>0</v>
      </c>
      <c r="O37" s="34">
        <v>0</v>
      </c>
      <c r="P37" s="27">
        <v>-5</v>
      </c>
      <c r="Q37" s="28">
        <v>-1</v>
      </c>
      <c r="R37" s="46"/>
      <c r="S37" s="45"/>
      <c r="T37" s="46"/>
      <c r="U37" s="45"/>
    </row>
    <row r="38" spans="1:21" s="1" customFormat="1" x14ac:dyDescent="0.2">
      <c r="A38" s="23" t="s">
        <v>10</v>
      </c>
      <c r="B38" s="23">
        <v>0</v>
      </c>
      <c r="C38" s="23">
        <v>0</v>
      </c>
      <c r="D38" s="12">
        <v>0</v>
      </c>
      <c r="E38" s="12">
        <v>20</v>
      </c>
      <c r="F38" s="12">
        <v>0</v>
      </c>
      <c r="G38" s="12">
        <v>10</v>
      </c>
      <c r="H38" s="12">
        <v>20</v>
      </c>
      <c r="I38" s="12">
        <v>0</v>
      </c>
      <c r="J38" s="12">
        <v>0</v>
      </c>
      <c r="K38" s="12">
        <v>0</v>
      </c>
      <c r="L38" s="12">
        <v>0</v>
      </c>
      <c r="M38" s="32">
        <v>50</v>
      </c>
      <c r="N38" s="33">
        <v>0</v>
      </c>
      <c r="O38" s="34">
        <v>0</v>
      </c>
      <c r="P38" s="27">
        <v>50</v>
      </c>
      <c r="Q38" s="28">
        <v>0</v>
      </c>
      <c r="R38" s="46"/>
      <c r="S38" s="45"/>
      <c r="T38" s="46"/>
      <c r="U38" s="45"/>
    </row>
    <row r="39" spans="1:21" s="1" customFormat="1" x14ac:dyDescent="0.2">
      <c r="A39" s="23" t="s">
        <v>11</v>
      </c>
      <c r="B39" s="23">
        <v>13295.78434</v>
      </c>
      <c r="C39" s="23">
        <v>122196.22133999999</v>
      </c>
      <c r="D39" s="12">
        <v>6774.5585000000001</v>
      </c>
      <c r="E39" s="12">
        <v>16218.541700000002</v>
      </c>
      <c r="F39" s="12">
        <v>18535.962070000001</v>
      </c>
      <c r="G39" s="12">
        <v>32789.224269999999</v>
      </c>
      <c r="H39" s="12">
        <v>17261.066569999999</v>
      </c>
      <c r="I39" s="12">
        <v>34161.110999999997</v>
      </c>
      <c r="J39" s="12">
        <v>4251.0853499999994</v>
      </c>
      <c r="K39" s="12">
        <v>4257.9328499999992</v>
      </c>
      <c r="L39" s="12">
        <v>23017.510150000002</v>
      </c>
      <c r="M39" s="32">
        <v>157266.99245999998</v>
      </c>
      <c r="N39" s="33">
        <v>9721.7258100000017</v>
      </c>
      <c r="O39" s="34">
        <v>0.73118859041301221</v>
      </c>
      <c r="P39" s="27">
        <v>35070.77111999999</v>
      </c>
      <c r="Q39" s="28">
        <v>0.28700372839204835</v>
      </c>
      <c r="R39" s="46"/>
      <c r="S39" s="45"/>
      <c r="T39" s="46"/>
      <c r="U39" s="45"/>
    </row>
    <row r="40" spans="1:21" s="4" customFormat="1" x14ac:dyDescent="0.2">
      <c r="A40" s="36" t="s">
        <v>12</v>
      </c>
      <c r="B40" s="36">
        <v>786.70243999999991</v>
      </c>
      <c r="C40" s="36">
        <v>202615.27692999999</v>
      </c>
      <c r="D40" s="12">
        <v>37320.585890000002</v>
      </c>
      <c r="E40" s="12">
        <v>36106.112959999999</v>
      </c>
      <c r="F40" s="12">
        <v>76753.852980000011</v>
      </c>
      <c r="G40" s="12">
        <v>57246.007880000005</v>
      </c>
      <c r="H40" s="12">
        <v>58961.424619999998</v>
      </c>
      <c r="I40" s="12">
        <v>124186.8037</v>
      </c>
      <c r="J40" s="12">
        <v>83155.69279999999</v>
      </c>
      <c r="K40" s="12">
        <v>21856.939899999998</v>
      </c>
      <c r="L40" s="12">
        <v>101221.90867</v>
      </c>
      <c r="M40" s="32">
        <v>596809.32940000005</v>
      </c>
      <c r="N40" s="33">
        <v>100435.20623000001</v>
      </c>
      <c r="O40" s="34">
        <v>127.66606676598082</v>
      </c>
      <c r="P40" s="27">
        <v>394194.05247000005</v>
      </c>
      <c r="Q40" s="28">
        <v>1.9455297667716693</v>
      </c>
      <c r="R40" s="124"/>
      <c r="S40" s="80"/>
      <c r="T40" s="79"/>
      <c r="U40" s="80"/>
    </row>
    <row r="41" spans="1:21" s="1" customFormat="1" x14ac:dyDescent="0.2">
      <c r="A41" s="23" t="s">
        <v>13</v>
      </c>
      <c r="B41" s="23">
        <v>25055.882279999998</v>
      </c>
      <c r="C41" s="23">
        <v>241428.01546999995</v>
      </c>
      <c r="D41" s="12">
        <v>26121.574720000004</v>
      </c>
      <c r="E41" s="12">
        <v>22982.214740000003</v>
      </c>
      <c r="F41" s="12">
        <v>26985.305550000001</v>
      </c>
      <c r="G41" s="12">
        <v>29421.639070000001</v>
      </c>
      <c r="H41" s="12">
        <v>24164.017829999997</v>
      </c>
      <c r="I41" s="12">
        <v>25472.53688</v>
      </c>
      <c r="J41" s="12">
        <v>24084.399670000003</v>
      </c>
      <c r="K41" s="12">
        <v>28618.696199999998</v>
      </c>
      <c r="L41" s="12">
        <v>28381.142899999999</v>
      </c>
      <c r="M41" s="32">
        <v>236231.52756000005</v>
      </c>
      <c r="N41" s="33">
        <v>3325.2606200000009</v>
      </c>
      <c r="O41" s="34">
        <v>0.13271377087584235</v>
      </c>
      <c r="P41" s="27">
        <v>-5196.4879099999089</v>
      </c>
      <c r="Q41" s="28">
        <v>-2.152396398522205E-2</v>
      </c>
      <c r="R41" s="124"/>
      <c r="S41" s="45"/>
      <c r="T41" s="46"/>
      <c r="U41" s="45"/>
    </row>
    <row r="42" spans="1:21" s="1" customFormat="1" x14ac:dyDescent="0.2">
      <c r="A42" s="23" t="s">
        <v>14</v>
      </c>
      <c r="B42" s="23">
        <v>2051.2209800000001</v>
      </c>
      <c r="C42" s="23">
        <v>28538.409480000002</v>
      </c>
      <c r="D42" s="12">
        <v>1973.73038</v>
      </c>
      <c r="E42" s="12">
        <v>2045.4574399999999</v>
      </c>
      <c r="F42" s="12">
        <v>5519.2863899999993</v>
      </c>
      <c r="G42" s="12">
        <v>3146.9522700000002</v>
      </c>
      <c r="H42" s="12">
        <v>1388.6012800000001</v>
      </c>
      <c r="I42" s="12">
        <v>8099.9880499999999</v>
      </c>
      <c r="J42" s="12">
        <v>2061.5918700000002</v>
      </c>
      <c r="K42" s="12">
        <v>5321.3207999999995</v>
      </c>
      <c r="L42" s="12">
        <v>21429.49712</v>
      </c>
      <c r="M42" s="32">
        <v>50986.425600000002</v>
      </c>
      <c r="N42" s="33">
        <v>19378.276140000002</v>
      </c>
      <c r="O42" s="34">
        <v>9.4471908823787469</v>
      </c>
      <c r="P42" s="27">
        <v>22448.01612</v>
      </c>
      <c r="Q42" s="28">
        <v>0.78658960078808149</v>
      </c>
      <c r="R42" s="124"/>
      <c r="S42" s="45"/>
      <c r="T42" s="46"/>
      <c r="U42" s="45"/>
    </row>
    <row r="43" spans="1:21" s="1" customFormat="1" x14ac:dyDescent="0.2">
      <c r="A43" s="23" t="s">
        <v>15</v>
      </c>
      <c r="B43" s="23">
        <v>35050.292709999994</v>
      </c>
      <c r="C43" s="23">
        <v>404909.56563000003</v>
      </c>
      <c r="D43" s="12">
        <v>31383.944</v>
      </c>
      <c r="E43" s="12">
        <v>28730.352579999999</v>
      </c>
      <c r="F43" s="12">
        <v>34391.155220000008</v>
      </c>
      <c r="G43" s="12">
        <v>49997.224260000003</v>
      </c>
      <c r="H43" s="12">
        <v>52407.79636</v>
      </c>
      <c r="I43" s="12">
        <v>62121.933720000001</v>
      </c>
      <c r="J43" s="12">
        <v>53778.893219999998</v>
      </c>
      <c r="K43" s="12">
        <v>58775.680950000002</v>
      </c>
      <c r="L43" s="12">
        <v>60439.691740000002</v>
      </c>
      <c r="M43" s="32">
        <v>432026.67205000005</v>
      </c>
      <c r="N43" s="33">
        <v>25389.399030000008</v>
      </c>
      <c r="O43" s="34">
        <v>0.72437052780321887</v>
      </c>
      <c r="P43" s="27">
        <v>27117.106420000026</v>
      </c>
      <c r="Q43" s="28">
        <v>6.6970772542279677E-2</v>
      </c>
      <c r="R43" s="124"/>
      <c r="S43" s="45"/>
      <c r="T43" s="46"/>
      <c r="U43" s="45"/>
    </row>
    <row r="44" spans="1:21" s="14" customFormat="1" x14ac:dyDescent="0.2">
      <c r="A44" s="19" t="s">
        <v>16</v>
      </c>
      <c r="B44" s="24">
        <v>125532.92048999999</v>
      </c>
      <c r="C44" s="24">
        <v>1314513.2927299999</v>
      </c>
      <c r="D44" s="13">
        <v>124231.60631999999</v>
      </c>
      <c r="E44" s="13">
        <v>145164.17089999997</v>
      </c>
      <c r="F44" s="13">
        <v>188495.06511</v>
      </c>
      <c r="G44" s="13">
        <v>190640.66236000002</v>
      </c>
      <c r="H44" s="13">
        <v>203230.31076999998</v>
      </c>
      <c r="I44" s="13">
        <v>304297.989</v>
      </c>
      <c r="J44" s="13">
        <v>302721.34922999999</v>
      </c>
      <c r="K44" s="13">
        <v>177442.7004</v>
      </c>
      <c r="L44" s="13">
        <v>265869.69264000002</v>
      </c>
      <c r="M44" s="32">
        <v>1902093.5467299998</v>
      </c>
      <c r="N44" s="33">
        <v>140336.77215000003</v>
      </c>
      <c r="O44" s="34">
        <v>1.1179280431158243</v>
      </c>
      <c r="P44" s="30">
        <v>587580.25399999996</v>
      </c>
      <c r="Q44" s="31">
        <v>0.44699453193029703</v>
      </c>
      <c r="R44" s="124"/>
      <c r="S44" s="78"/>
      <c r="T44" s="49"/>
      <c r="U44" s="78"/>
    </row>
    <row r="45" spans="1:21" s="1" customForma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66"/>
      <c r="N45" s="73"/>
      <c r="O45" s="111"/>
      <c r="Q45" s="99"/>
      <c r="R45" s="46"/>
      <c r="S45" s="45"/>
      <c r="T45" s="46"/>
      <c r="U45" s="45"/>
    </row>
    <row r="46" spans="1:21" s="1" customFormat="1" x14ac:dyDescent="0.2">
      <c r="A46" s="1" t="s">
        <v>17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66"/>
      <c r="N46" s="73"/>
      <c r="O46" s="107"/>
      <c r="P46" s="10"/>
      <c r="Q46" s="99"/>
      <c r="R46" s="46"/>
      <c r="S46" s="45"/>
      <c r="T46" s="46"/>
      <c r="U46" s="45"/>
    </row>
    <row r="47" spans="1:21" s="1" customFormat="1" x14ac:dyDescent="0.2">
      <c r="A47" s="1" t="s">
        <v>18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66"/>
      <c r="N47" s="73"/>
      <c r="O47" s="107"/>
      <c r="P47" s="10"/>
      <c r="Q47" s="99"/>
      <c r="R47" s="46"/>
      <c r="S47" s="45"/>
      <c r="T47" s="46"/>
      <c r="U47" s="45"/>
    </row>
    <row r="48" spans="1:21" s="1" customFormat="1" x14ac:dyDescent="0.2">
      <c r="A48" s="1" t="s">
        <v>19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66"/>
      <c r="N48" s="73"/>
      <c r="O48" s="107"/>
      <c r="P48" s="10"/>
      <c r="Q48" s="99"/>
      <c r="R48" s="46"/>
      <c r="S48" s="45"/>
      <c r="T48" s="46"/>
      <c r="U48" s="45"/>
    </row>
    <row r="49" spans="1:21" x14ac:dyDescent="0.2">
      <c r="D49" s="54"/>
      <c r="E49" s="54"/>
      <c r="F49" s="54"/>
      <c r="G49" s="54"/>
      <c r="H49" s="54"/>
      <c r="I49" s="54"/>
      <c r="J49" s="54"/>
      <c r="K49" s="54"/>
      <c r="L49" s="54"/>
      <c r="N49" s="73"/>
      <c r="O49" s="107"/>
      <c r="P49" s="10"/>
      <c r="Q49" s="99"/>
    </row>
    <row r="50" spans="1:21" x14ac:dyDescent="0.2">
      <c r="B50" s="54"/>
      <c r="D50" s="54"/>
      <c r="E50" s="54"/>
      <c r="F50" s="54"/>
      <c r="G50" s="54"/>
      <c r="H50" s="54"/>
      <c r="I50" s="54"/>
      <c r="J50" s="54"/>
      <c r="K50" s="54"/>
      <c r="L50" s="54"/>
      <c r="N50" s="73"/>
      <c r="O50" s="107"/>
      <c r="P50" s="10"/>
      <c r="Q50" s="99"/>
    </row>
    <row r="51" spans="1:21" x14ac:dyDescent="0.2">
      <c r="D51" s="54"/>
      <c r="E51" s="54"/>
      <c r="F51" s="54"/>
      <c r="G51" s="54"/>
      <c r="H51" s="54"/>
      <c r="I51" s="54"/>
      <c r="J51" s="54"/>
      <c r="K51" s="54"/>
      <c r="L51" s="54"/>
      <c r="N51" s="73"/>
      <c r="O51" s="107"/>
      <c r="P51" s="10"/>
      <c r="Q51" s="99"/>
    </row>
    <row r="52" spans="1:21" x14ac:dyDescent="0.2">
      <c r="N52" s="73"/>
      <c r="O52" s="107"/>
      <c r="P52" s="10"/>
      <c r="Q52" s="99"/>
    </row>
    <row r="53" spans="1:21" x14ac:dyDescent="0.2">
      <c r="N53" s="73"/>
      <c r="O53" s="107"/>
      <c r="P53" s="10"/>
      <c r="Q53" s="99"/>
    </row>
    <row r="54" spans="1:21" x14ac:dyDescent="0.2">
      <c r="N54" s="73"/>
      <c r="O54" s="107"/>
      <c r="P54" s="10"/>
      <c r="Q54" s="99"/>
    </row>
    <row r="55" spans="1:21" x14ac:dyDescent="0.2">
      <c r="N55" s="73"/>
      <c r="O55" s="107"/>
      <c r="P55" s="10"/>
      <c r="Q55" s="99"/>
    </row>
    <row r="56" spans="1:21" s="1" customFormat="1" x14ac:dyDescent="0.2">
      <c r="A56" s="125" t="s">
        <v>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73"/>
      <c r="O56" s="107"/>
      <c r="P56" s="10"/>
      <c r="Q56" s="99"/>
      <c r="R56" s="46"/>
      <c r="S56" s="45"/>
      <c r="T56" s="46"/>
      <c r="U56" s="45"/>
    </row>
    <row r="57" spans="1:21" s="1" customFormat="1" x14ac:dyDescent="0.2">
      <c r="A57" s="125" t="s">
        <v>87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</row>
    <row r="58" spans="1:21" s="1" customFormat="1" x14ac:dyDescent="0.2">
      <c r="A58" s="125" t="s">
        <v>1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73"/>
      <c r="O58" s="107"/>
      <c r="P58" s="10"/>
      <c r="Q58" s="99"/>
      <c r="R58" s="46"/>
      <c r="S58" s="45"/>
      <c r="T58" s="46"/>
      <c r="U58" s="45"/>
    </row>
    <row r="59" spans="1:21" s="1" customFormat="1" x14ac:dyDescent="0.2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8"/>
      <c r="N59" s="125"/>
      <c r="O59" s="99"/>
      <c r="Q59" s="99"/>
      <c r="R59" s="46"/>
      <c r="S59" s="45"/>
      <c r="T59" s="46"/>
      <c r="U59" s="45"/>
    </row>
    <row r="60" spans="1:21" s="1" customFormat="1" x14ac:dyDescent="0.2">
      <c r="A60" s="126" t="s">
        <v>2</v>
      </c>
      <c r="B60" s="147" t="s">
        <v>22</v>
      </c>
      <c r="C60" s="148" t="s">
        <v>32</v>
      </c>
      <c r="D60" s="147" t="s">
        <v>32</v>
      </c>
      <c r="E60" s="151"/>
      <c r="F60" s="151"/>
      <c r="G60" s="151"/>
      <c r="H60" s="151"/>
      <c r="I60" s="151"/>
      <c r="J60" s="151"/>
      <c r="K60" s="151"/>
      <c r="L60" s="151"/>
      <c r="M60" s="148"/>
      <c r="N60" s="147" t="s">
        <v>85</v>
      </c>
      <c r="O60" s="148"/>
      <c r="P60" s="147" t="s">
        <v>86</v>
      </c>
      <c r="Q60" s="148"/>
      <c r="R60" s="46"/>
      <c r="S60" s="45"/>
      <c r="T60" s="46"/>
      <c r="U60" s="45"/>
    </row>
    <row r="61" spans="1:21" s="1" customFormat="1" x14ac:dyDescent="0.2">
      <c r="A61" s="127"/>
      <c r="B61" s="17" t="s">
        <v>93</v>
      </c>
      <c r="C61" s="17" t="s">
        <v>94</v>
      </c>
      <c r="D61" s="128" t="s">
        <v>38</v>
      </c>
      <c r="E61" s="128" t="s">
        <v>39</v>
      </c>
      <c r="F61" s="128" t="s">
        <v>43</v>
      </c>
      <c r="G61" s="128" t="s">
        <v>50</v>
      </c>
      <c r="H61" s="128" t="s">
        <v>56</v>
      </c>
      <c r="I61" s="128" t="s">
        <v>69</v>
      </c>
      <c r="J61" s="128" t="s">
        <v>72</v>
      </c>
      <c r="K61" s="128" t="s">
        <v>79</v>
      </c>
      <c r="L61" s="128" t="s">
        <v>84</v>
      </c>
      <c r="M61" s="128" t="s">
        <v>95</v>
      </c>
      <c r="N61" s="40" t="s">
        <v>3</v>
      </c>
      <c r="O61" s="102" t="s">
        <v>4</v>
      </c>
      <c r="P61" s="40" t="s">
        <v>3</v>
      </c>
      <c r="Q61" s="109" t="s">
        <v>4</v>
      </c>
      <c r="R61" s="46"/>
      <c r="S61" s="45"/>
      <c r="T61" s="46"/>
      <c r="U61" s="45"/>
    </row>
    <row r="62" spans="1:21" s="1" customFormat="1" x14ac:dyDescent="0.2">
      <c r="A62" s="23" t="s">
        <v>5</v>
      </c>
      <c r="B62" s="23">
        <v>18740.094400000002</v>
      </c>
      <c r="C62" s="23">
        <v>429020.36218999996</v>
      </c>
      <c r="D62" s="23">
        <v>25117.961910000002</v>
      </c>
      <c r="E62" s="23">
        <v>5790.8391600000004</v>
      </c>
      <c r="F62" s="23">
        <v>20817.10484</v>
      </c>
      <c r="G62" s="23">
        <v>32301.098169999997</v>
      </c>
      <c r="H62" s="23">
        <v>17006.95048</v>
      </c>
      <c r="I62" s="23">
        <v>16028.940480000001</v>
      </c>
      <c r="J62" s="23">
        <v>12069.114589999999</v>
      </c>
      <c r="K62" s="23">
        <v>14150.456480000003</v>
      </c>
      <c r="L62" s="23">
        <v>19673.472659999999</v>
      </c>
      <c r="M62" s="36">
        <v>162955.93877000001</v>
      </c>
      <c r="N62" s="37">
        <v>933.37825999999768</v>
      </c>
      <c r="O62" s="34">
        <v>4.9806486567111286E-2</v>
      </c>
      <c r="P62" s="27">
        <v>-266064.42341999995</v>
      </c>
      <c r="Q62" s="28">
        <v>-0.62016735537174383</v>
      </c>
      <c r="R62" s="46"/>
      <c r="S62" s="45"/>
      <c r="T62" s="46"/>
      <c r="U62" s="45"/>
    </row>
    <row r="63" spans="1:21" s="1" customFormat="1" x14ac:dyDescent="0.2">
      <c r="A63" s="23" t="s">
        <v>6</v>
      </c>
      <c r="B63" s="23">
        <v>84324.961759999991</v>
      </c>
      <c r="C63" s="23">
        <v>739802.82954999991</v>
      </c>
      <c r="D63" s="23">
        <v>24019.908380000004</v>
      </c>
      <c r="E63" s="23">
        <v>21215.375010000003</v>
      </c>
      <c r="F63" s="23">
        <v>105543.56215000001</v>
      </c>
      <c r="G63" s="23">
        <v>41741.135969999996</v>
      </c>
      <c r="H63" s="23">
        <v>119901.08473</v>
      </c>
      <c r="I63" s="23">
        <v>46233.486290000001</v>
      </c>
      <c r="J63" s="23">
        <v>49845.586870000006</v>
      </c>
      <c r="K63" s="23">
        <v>60489.61217</v>
      </c>
      <c r="L63" s="23">
        <v>52324.599900000008</v>
      </c>
      <c r="M63" s="36">
        <v>521314.35146999999</v>
      </c>
      <c r="N63" s="37">
        <v>-32000.361859999983</v>
      </c>
      <c r="O63" s="34">
        <v>-0.3794886020948014</v>
      </c>
      <c r="P63" s="27">
        <v>-218488.47807999991</v>
      </c>
      <c r="Q63" s="28">
        <v>-0.29533339067234976</v>
      </c>
      <c r="R63" s="46"/>
      <c r="S63" s="45"/>
      <c r="T63" s="46"/>
      <c r="U63" s="45"/>
    </row>
    <row r="64" spans="1:21" s="1" customFormat="1" x14ac:dyDescent="0.2">
      <c r="A64" s="23" t="s">
        <v>7</v>
      </c>
      <c r="B64" s="23">
        <v>22047.695390000001</v>
      </c>
      <c r="C64" s="23">
        <v>125092.02452000001</v>
      </c>
      <c r="D64" s="23">
        <v>15428.92374</v>
      </c>
      <c r="E64" s="23">
        <v>13199.22811</v>
      </c>
      <c r="F64" s="23">
        <v>12458.056550000001</v>
      </c>
      <c r="G64" s="23">
        <v>9853.6905900000002</v>
      </c>
      <c r="H64" s="23">
        <v>9600.0000700000001</v>
      </c>
      <c r="I64" s="23">
        <v>11356.3896</v>
      </c>
      <c r="J64" s="23">
        <v>10826.506710000001</v>
      </c>
      <c r="K64" s="23">
        <v>11453.37887</v>
      </c>
      <c r="L64" s="23">
        <v>16918.30213</v>
      </c>
      <c r="M64" s="36">
        <v>111094.47637</v>
      </c>
      <c r="N64" s="37">
        <v>-5129.3932600000007</v>
      </c>
      <c r="O64" s="34">
        <v>-0.23264986064377957</v>
      </c>
      <c r="P64" s="27">
        <v>-13997.548150000002</v>
      </c>
      <c r="Q64" s="28">
        <v>-0.11189800631743752</v>
      </c>
      <c r="R64" s="46"/>
      <c r="S64" s="45"/>
      <c r="T64" s="46"/>
      <c r="U64" s="45"/>
    </row>
    <row r="65" spans="1:21" s="1" customFormat="1" x14ac:dyDescent="0.2">
      <c r="A65" s="23" t="s">
        <v>8</v>
      </c>
      <c r="B65" s="23">
        <v>30224.97118</v>
      </c>
      <c r="C65" s="23">
        <v>260093.42666999999</v>
      </c>
      <c r="D65" s="23">
        <v>31609.812449999998</v>
      </c>
      <c r="E65" s="23">
        <v>18876.572640000002</v>
      </c>
      <c r="F65" s="23">
        <v>30316.055560000001</v>
      </c>
      <c r="G65" s="23">
        <v>41328.906360000001</v>
      </c>
      <c r="H65" s="23">
        <v>43253.198240000005</v>
      </c>
      <c r="I65" s="23">
        <v>31365.329859999998</v>
      </c>
      <c r="J65" s="23">
        <v>25669.172870000002</v>
      </c>
      <c r="K65" s="23">
        <v>32948.747329999998</v>
      </c>
      <c r="L65" s="23">
        <v>25045.102059999997</v>
      </c>
      <c r="M65" s="36">
        <v>280412.89737000002</v>
      </c>
      <c r="N65" s="37">
        <v>-5179.869120000003</v>
      </c>
      <c r="O65" s="34">
        <v>-0.17137714008566352</v>
      </c>
      <c r="P65" s="27">
        <v>20319.470700000034</v>
      </c>
      <c r="Q65" s="28">
        <v>7.8123737920454461E-2</v>
      </c>
      <c r="R65" s="46"/>
      <c r="S65" s="45"/>
      <c r="T65" s="46"/>
      <c r="U65" s="45"/>
    </row>
    <row r="66" spans="1:21" s="1" customFormat="1" x14ac:dyDescent="0.2">
      <c r="A66" s="23" t="s">
        <v>9</v>
      </c>
      <c r="B66" s="23">
        <v>14996.330699999999</v>
      </c>
      <c r="C66" s="23">
        <v>103630.73754999999</v>
      </c>
      <c r="D66" s="23">
        <v>6726.1039700000001</v>
      </c>
      <c r="E66" s="23">
        <v>9223.6036500000009</v>
      </c>
      <c r="F66" s="23">
        <v>9539.0111199999992</v>
      </c>
      <c r="G66" s="23">
        <v>18800.005990000001</v>
      </c>
      <c r="H66" s="23">
        <v>18724.163619999999</v>
      </c>
      <c r="I66" s="23">
        <v>4354.6577900000002</v>
      </c>
      <c r="J66" s="23">
        <v>5144.5135199999995</v>
      </c>
      <c r="K66" s="23">
        <v>14230.360620000001</v>
      </c>
      <c r="L66" s="23">
        <v>3444.7818399999996</v>
      </c>
      <c r="M66" s="36">
        <v>90187.202120000002</v>
      </c>
      <c r="N66" s="37">
        <v>-11551.548859999999</v>
      </c>
      <c r="O66" s="34">
        <v>-0.77029168608558363</v>
      </c>
      <c r="P66" s="27">
        <v>-13443.535429999989</v>
      </c>
      <c r="Q66" s="28">
        <v>-0.12972536669937063</v>
      </c>
      <c r="R66" s="46"/>
      <c r="S66" s="45"/>
      <c r="T66" s="46"/>
      <c r="U66" s="45"/>
    </row>
    <row r="67" spans="1:21" s="4" customFormat="1" x14ac:dyDescent="0.2">
      <c r="A67" s="36" t="s">
        <v>10</v>
      </c>
      <c r="B67" s="36">
        <v>4398.4231600000003</v>
      </c>
      <c r="C67" s="36">
        <v>29120.765849999996</v>
      </c>
      <c r="D67" s="36">
        <v>1463.2342200000001</v>
      </c>
      <c r="E67" s="36">
        <v>457.86417999999998</v>
      </c>
      <c r="F67" s="36">
        <v>936.53954999999996</v>
      </c>
      <c r="G67" s="36">
        <v>2198.9769900000001</v>
      </c>
      <c r="H67" s="36">
        <v>506.17896000000002</v>
      </c>
      <c r="I67" s="36">
        <v>7629.0680500000008</v>
      </c>
      <c r="J67" s="36">
        <v>9122.3747100000001</v>
      </c>
      <c r="K67" s="36">
        <v>1328.91526</v>
      </c>
      <c r="L67" s="36">
        <v>1698.6703599999998</v>
      </c>
      <c r="M67" s="36">
        <v>25341.822280000004</v>
      </c>
      <c r="N67" s="37">
        <v>-2699.7528000000002</v>
      </c>
      <c r="O67" s="34">
        <v>-0.61380015105231489</v>
      </c>
      <c r="P67" s="27">
        <v>-3778.9435699999922</v>
      </c>
      <c r="Q67" s="28">
        <v>-0.12976800093325813</v>
      </c>
      <c r="R67" s="79"/>
      <c r="S67" s="80"/>
      <c r="T67" s="79"/>
      <c r="U67" s="80"/>
    </row>
    <row r="68" spans="1:21" s="1" customFormat="1" x14ac:dyDescent="0.2">
      <c r="A68" s="23" t="s">
        <v>11</v>
      </c>
      <c r="B68" s="23">
        <v>1167441.2191900001</v>
      </c>
      <c r="C68" s="23">
        <v>9665453.4482799992</v>
      </c>
      <c r="D68" s="23">
        <v>992186.62808000005</v>
      </c>
      <c r="E68" s="23">
        <v>872687.83591000002</v>
      </c>
      <c r="F68" s="23">
        <v>989905.86682</v>
      </c>
      <c r="G68" s="23">
        <v>873632.13826000004</v>
      </c>
      <c r="H68" s="23">
        <v>892710.79480999999</v>
      </c>
      <c r="I68" s="23">
        <v>1063645.84727</v>
      </c>
      <c r="J68" s="23">
        <v>832084.53471000004</v>
      </c>
      <c r="K68" s="23">
        <v>959502.60770000005</v>
      </c>
      <c r="L68" s="23">
        <v>1028819.8058399999</v>
      </c>
      <c r="M68" s="36">
        <v>8505176.0594000015</v>
      </c>
      <c r="N68" s="37">
        <v>-138621.41335000016</v>
      </c>
      <c r="O68" s="34">
        <v>-0.11873952287394751</v>
      </c>
      <c r="P68" s="27">
        <v>-1160277.3888799977</v>
      </c>
      <c r="Q68" s="28">
        <v>-0.12004376153572738</v>
      </c>
      <c r="R68" s="46"/>
      <c r="S68" s="45"/>
      <c r="T68" s="46"/>
      <c r="U68" s="45"/>
    </row>
    <row r="69" spans="1:21" s="1" customFormat="1" x14ac:dyDescent="0.2">
      <c r="A69" s="23" t="s">
        <v>12</v>
      </c>
      <c r="B69" s="23">
        <v>193662.98483999999</v>
      </c>
      <c r="C69" s="23">
        <v>1732486.7833499999</v>
      </c>
      <c r="D69" s="23">
        <v>232820.96311000001</v>
      </c>
      <c r="E69" s="23">
        <v>219906.01687999998</v>
      </c>
      <c r="F69" s="23">
        <v>185421.57172000001</v>
      </c>
      <c r="G69" s="23">
        <v>206156.43104</v>
      </c>
      <c r="H69" s="23">
        <v>216340.80283</v>
      </c>
      <c r="I69" s="23">
        <v>285287.58649000002</v>
      </c>
      <c r="J69" s="23">
        <v>332706.96316999994</v>
      </c>
      <c r="K69" s="23">
        <v>199704.95060000001</v>
      </c>
      <c r="L69" s="23">
        <v>198974.51741</v>
      </c>
      <c r="M69" s="36">
        <v>2077319.8032500001</v>
      </c>
      <c r="N69" s="37">
        <v>5311.5325700000103</v>
      </c>
      <c r="O69" s="34">
        <v>2.7426679261337794E-2</v>
      </c>
      <c r="P69" s="27">
        <v>344833.01990000019</v>
      </c>
      <c r="Q69" s="28">
        <v>0.1990393365271268</v>
      </c>
      <c r="R69" s="46"/>
      <c r="S69" s="45"/>
      <c r="T69" s="46"/>
      <c r="U69" s="45"/>
    </row>
    <row r="70" spans="1:21" s="1" customFormat="1" x14ac:dyDescent="0.2">
      <c r="A70" s="23" t="s">
        <v>13</v>
      </c>
      <c r="B70" s="23">
        <v>270699.11375000002</v>
      </c>
      <c r="C70" s="23">
        <v>1936329.57651</v>
      </c>
      <c r="D70" s="23">
        <v>192107.78108000002</v>
      </c>
      <c r="E70" s="23">
        <v>208423.45027000003</v>
      </c>
      <c r="F70" s="23">
        <v>244794.75378000003</v>
      </c>
      <c r="G70" s="23">
        <v>219637.86336000002</v>
      </c>
      <c r="H70" s="23">
        <v>223338.65518999999</v>
      </c>
      <c r="I70" s="23">
        <v>218087.82984999998</v>
      </c>
      <c r="J70" s="23">
        <v>217526.38518000001</v>
      </c>
      <c r="K70" s="23">
        <v>191662.02421999999</v>
      </c>
      <c r="L70" s="23">
        <v>198875.81404000003</v>
      </c>
      <c r="M70" s="36">
        <v>1914454.55697</v>
      </c>
      <c r="N70" s="37">
        <v>-71823.299709999992</v>
      </c>
      <c r="O70" s="34">
        <v>-0.26532521187465463</v>
      </c>
      <c r="P70" s="27">
        <v>-21875.019540000008</v>
      </c>
      <c r="Q70" s="28">
        <v>-1.1297157160315208E-2</v>
      </c>
      <c r="R70" s="46"/>
      <c r="S70" s="45"/>
      <c r="T70" s="46"/>
      <c r="U70" s="45"/>
    </row>
    <row r="71" spans="1:21" s="1" customFormat="1" x14ac:dyDescent="0.2">
      <c r="A71" s="23" t="s">
        <v>14</v>
      </c>
      <c r="B71" s="23">
        <v>166395.64430000001</v>
      </c>
      <c r="C71" s="23">
        <v>2320612.4092199998</v>
      </c>
      <c r="D71" s="23">
        <v>276876.48804999999</v>
      </c>
      <c r="E71" s="23">
        <v>208065.40505</v>
      </c>
      <c r="F71" s="23">
        <v>292540.23060000001</v>
      </c>
      <c r="G71" s="23">
        <v>232610.99072</v>
      </c>
      <c r="H71" s="23">
        <v>211804.19107</v>
      </c>
      <c r="I71" s="23">
        <v>252573.99750999999</v>
      </c>
      <c r="J71" s="23">
        <v>194666.02220000001</v>
      </c>
      <c r="K71" s="23">
        <v>249137.39233999999</v>
      </c>
      <c r="L71" s="23">
        <v>462291.48006000003</v>
      </c>
      <c r="M71" s="36">
        <v>2380566.1976000001</v>
      </c>
      <c r="N71" s="37">
        <v>295895.83576000005</v>
      </c>
      <c r="O71" s="34">
        <v>1.778266714881791</v>
      </c>
      <c r="P71" s="27">
        <v>59953.788380000275</v>
      </c>
      <c r="Q71" s="28">
        <v>2.5835330424761382E-2</v>
      </c>
      <c r="R71" s="46"/>
      <c r="S71" s="45"/>
      <c r="T71" s="46"/>
      <c r="U71" s="45"/>
    </row>
    <row r="72" spans="1:21" s="1" customFormat="1" x14ac:dyDescent="0.2">
      <c r="A72" s="23" t="s">
        <v>15</v>
      </c>
      <c r="B72" s="23">
        <v>210592.57803</v>
      </c>
      <c r="C72" s="23">
        <v>1872212.37219</v>
      </c>
      <c r="D72" s="23">
        <v>189116.25188999998</v>
      </c>
      <c r="E72" s="23">
        <v>191802.82068999999</v>
      </c>
      <c r="F72" s="23">
        <v>226633.97842000003</v>
      </c>
      <c r="G72" s="23">
        <v>219657.98417000001</v>
      </c>
      <c r="H72" s="23">
        <v>231663.86726</v>
      </c>
      <c r="I72" s="23">
        <v>236060.84424999999</v>
      </c>
      <c r="J72" s="23">
        <v>231583.54803999999</v>
      </c>
      <c r="K72" s="23">
        <v>229246.50315999999</v>
      </c>
      <c r="L72" s="23">
        <v>218587.62500999999</v>
      </c>
      <c r="M72" s="36">
        <v>1974353.4228900003</v>
      </c>
      <c r="N72" s="37">
        <v>7995.0469799999846</v>
      </c>
      <c r="O72" s="34">
        <v>3.7964523986505627E-2</v>
      </c>
      <c r="P72" s="27">
        <v>102141.05070000025</v>
      </c>
      <c r="Q72" s="28">
        <v>5.4556337847784686E-2</v>
      </c>
      <c r="R72" s="46"/>
      <c r="S72" s="45"/>
      <c r="T72" s="46"/>
      <c r="U72" s="45"/>
    </row>
    <row r="73" spans="1:21" s="14" customFormat="1" x14ac:dyDescent="0.2">
      <c r="A73" s="19" t="s">
        <v>16</v>
      </c>
      <c r="B73" s="24">
        <v>2183524.0167000005</v>
      </c>
      <c r="C73" s="24">
        <v>19213854.735880002</v>
      </c>
      <c r="D73" s="24">
        <v>1987474.0568800003</v>
      </c>
      <c r="E73" s="24">
        <v>1769649.0115499997</v>
      </c>
      <c r="F73" s="24">
        <v>2118906.7311100001</v>
      </c>
      <c r="G73" s="24">
        <v>1897919.22162</v>
      </c>
      <c r="H73" s="24">
        <v>1984849.88726</v>
      </c>
      <c r="I73" s="24">
        <v>2172623.9774399996</v>
      </c>
      <c r="J73" s="24">
        <v>1921244.72257</v>
      </c>
      <c r="K73" s="24">
        <v>1963854.9487500002</v>
      </c>
      <c r="L73" s="24">
        <v>2226654.1713100001</v>
      </c>
      <c r="M73" s="36">
        <v>18043176.728490002</v>
      </c>
      <c r="N73" s="37">
        <v>43130.154609999619</v>
      </c>
      <c r="O73" s="34">
        <v>1.9752544180935194E-2</v>
      </c>
      <c r="P73" s="30">
        <v>-1170678.0073899999</v>
      </c>
      <c r="Q73" s="31">
        <v>-6.0928846578811369E-2</v>
      </c>
      <c r="R73" s="49"/>
      <c r="S73" s="78"/>
      <c r="T73" s="49"/>
      <c r="U73" s="78"/>
    </row>
    <row r="74" spans="1:21" s="1" customForma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4"/>
      <c r="O74" s="99"/>
      <c r="Q74" s="99"/>
      <c r="R74" s="46"/>
      <c r="S74" s="45"/>
      <c r="T74" s="46"/>
      <c r="U74" s="45"/>
    </row>
    <row r="75" spans="1:21" s="1" customFormat="1" x14ac:dyDescent="0.2">
      <c r="A75" s="1" t="s">
        <v>17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16"/>
      <c r="N75" s="10"/>
      <c r="O75" s="45"/>
      <c r="P75" s="10"/>
      <c r="Q75" s="45"/>
      <c r="R75" s="46"/>
      <c r="S75" s="45"/>
      <c r="T75" s="46"/>
      <c r="U75" s="45"/>
    </row>
    <row r="76" spans="1:21" s="1" customFormat="1" x14ac:dyDescent="0.2">
      <c r="A76" s="1" t="s">
        <v>18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0"/>
      <c r="O76" s="45"/>
      <c r="P76" s="10"/>
      <c r="Q76" s="45"/>
      <c r="R76" s="46"/>
      <c r="S76" s="45"/>
      <c r="T76" s="46"/>
      <c r="U76" s="45"/>
    </row>
    <row r="77" spans="1:21" s="1" customFormat="1" x14ac:dyDescent="0.2">
      <c r="A77" s="1" t="s">
        <v>19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46"/>
      <c r="S77" s="45"/>
      <c r="T77" s="46"/>
      <c r="U77" s="45"/>
    </row>
    <row r="78" spans="1:21" x14ac:dyDescent="0.2"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</row>
    <row r="79" spans="1:21" x14ac:dyDescent="0.2"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</row>
    <row r="80" spans="1:21" s="1" customFormat="1" x14ac:dyDescent="0.2">
      <c r="A80" s="125" t="s">
        <v>0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0"/>
      <c r="O80" s="45"/>
      <c r="P80" s="10"/>
      <c r="Q80" s="45"/>
      <c r="R80" s="46"/>
      <c r="S80" s="45"/>
      <c r="T80" s="46"/>
      <c r="U80" s="45"/>
    </row>
    <row r="81" spans="1:21" s="1" customFormat="1" x14ac:dyDescent="0.2">
      <c r="A81" s="125" t="s">
        <v>87</v>
      </c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</row>
    <row r="82" spans="1:21" s="1" customFormat="1" x14ac:dyDescent="0.2">
      <c r="A82" s="125" t="s">
        <v>1</v>
      </c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0"/>
      <c r="O82" s="45"/>
      <c r="P82" s="10"/>
      <c r="Q82" s="45"/>
      <c r="R82" s="46"/>
      <c r="S82" s="45"/>
      <c r="T82" s="46"/>
      <c r="U82" s="45"/>
    </row>
    <row r="83" spans="1:21" s="1" customFormat="1" x14ac:dyDescent="0.2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8"/>
      <c r="N83" s="10"/>
      <c r="O83" s="45"/>
      <c r="P83" s="10"/>
      <c r="Q83" s="45"/>
      <c r="R83" s="46"/>
      <c r="S83" s="45"/>
      <c r="T83" s="46"/>
      <c r="U83" s="45"/>
    </row>
    <row r="84" spans="1:21" s="1" customFormat="1" x14ac:dyDescent="0.2">
      <c r="A84" s="126" t="s">
        <v>2</v>
      </c>
      <c r="B84" s="147" t="s">
        <v>23</v>
      </c>
      <c r="C84" s="148" t="s">
        <v>33</v>
      </c>
      <c r="D84" s="147" t="s">
        <v>33</v>
      </c>
      <c r="E84" s="151"/>
      <c r="F84" s="151"/>
      <c r="G84" s="151"/>
      <c r="H84" s="151"/>
      <c r="I84" s="151"/>
      <c r="J84" s="151"/>
      <c r="K84" s="151"/>
      <c r="L84" s="151"/>
      <c r="M84" s="148"/>
      <c r="N84" s="147" t="s">
        <v>85</v>
      </c>
      <c r="O84" s="148"/>
      <c r="P84" s="147" t="s">
        <v>86</v>
      </c>
      <c r="Q84" s="148"/>
      <c r="R84" s="46"/>
      <c r="S84" s="45"/>
      <c r="T84" s="46"/>
      <c r="U84" s="45"/>
    </row>
    <row r="85" spans="1:21" s="1" customFormat="1" x14ac:dyDescent="0.2">
      <c r="A85" s="127"/>
      <c r="B85" s="17" t="s">
        <v>93</v>
      </c>
      <c r="C85" s="17" t="s">
        <v>94</v>
      </c>
      <c r="D85" s="128" t="s">
        <v>38</v>
      </c>
      <c r="E85" s="128" t="s">
        <v>39</v>
      </c>
      <c r="F85" s="128" t="s">
        <v>43</v>
      </c>
      <c r="G85" s="128" t="s">
        <v>50</v>
      </c>
      <c r="H85" s="128" t="s">
        <v>56</v>
      </c>
      <c r="I85" s="128" t="s">
        <v>69</v>
      </c>
      <c r="J85" s="128" t="s">
        <v>72</v>
      </c>
      <c r="K85" s="128" t="s">
        <v>79</v>
      </c>
      <c r="L85" s="128" t="s">
        <v>84</v>
      </c>
      <c r="M85" s="128" t="s">
        <v>95</v>
      </c>
      <c r="N85" s="40" t="s">
        <v>3</v>
      </c>
      <c r="O85" s="102" t="s">
        <v>4</v>
      </c>
      <c r="P85" s="40" t="s">
        <v>3</v>
      </c>
      <c r="Q85" s="109" t="s">
        <v>4</v>
      </c>
      <c r="R85" s="46"/>
      <c r="S85" s="45"/>
      <c r="T85" s="46"/>
      <c r="U85" s="45"/>
    </row>
    <row r="86" spans="1:21" s="1" customFormat="1" x14ac:dyDescent="0.2">
      <c r="A86" s="23" t="s">
        <v>5</v>
      </c>
      <c r="B86" s="12">
        <v>30</v>
      </c>
      <c r="C86" s="12">
        <v>4886.5031900000004</v>
      </c>
      <c r="D86" s="23">
        <v>0</v>
      </c>
      <c r="E86" s="23">
        <v>0</v>
      </c>
      <c r="F86" s="23">
        <v>98.085999999999999</v>
      </c>
      <c r="G86" s="23">
        <v>178.74939999999998</v>
      </c>
      <c r="H86" s="23">
        <v>2.6456</v>
      </c>
      <c r="I86" s="23">
        <v>0.51234000000000002</v>
      </c>
      <c r="J86" s="23">
        <v>1532.6050500000001</v>
      </c>
      <c r="K86" s="23">
        <v>40</v>
      </c>
      <c r="L86" s="23">
        <v>0</v>
      </c>
      <c r="M86" s="39">
        <v>1852.5983900000001</v>
      </c>
      <c r="N86" s="33">
        <v>-30</v>
      </c>
      <c r="O86" s="28">
        <v>-1</v>
      </c>
      <c r="P86" s="27">
        <v>-3033.9048000000003</v>
      </c>
      <c r="Q86" s="28">
        <v>-0.62087441305855362</v>
      </c>
      <c r="R86" s="46"/>
      <c r="S86" s="45"/>
      <c r="T86" s="46"/>
      <c r="U86" s="45"/>
    </row>
    <row r="87" spans="1:21" s="1" customFormat="1" x14ac:dyDescent="0.2">
      <c r="A87" s="23" t="s">
        <v>6</v>
      </c>
      <c r="B87" s="12">
        <v>31936.976619999998</v>
      </c>
      <c r="C87" s="12">
        <v>248659.4767</v>
      </c>
      <c r="D87" s="23">
        <v>13412.1978</v>
      </c>
      <c r="E87" s="23">
        <v>15971.048720000001</v>
      </c>
      <c r="F87" s="23">
        <v>34331.158510000001</v>
      </c>
      <c r="G87" s="23">
        <v>19572.612410000002</v>
      </c>
      <c r="H87" s="23">
        <v>54141.227480000001</v>
      </c>
      <c r="I87" s="23">
        <v>14034.536380000001</v>
      </c>
      <c r="J87" s="23">
        <v>29710.48043</v>
      </c>
      <c r="K87" s="23">
        <v>22633.390349999998</v>
      </c>
      <c r="L87" s="23">
        <v>23958.04435</v>
      </c>
      <c r="M87" s="39">
        <v>227764.69643000001</v>
      </c>
      <c r="N87" s="33">
        <v>-7978.9322699999975</v>
      </c>
      <c r="O87" s="28">
        <v>-0.24983367602189754</v>
      </c>
      <c r="P87" s="27">
        <v>-20894.780269999988</v>
      </c>
      <c r="Q87" s="28">
        <v>-8.4029696142282506E-2</v>
      </c>
      <c r="R87" s="46"/>
      <c r="S87" s="45"/>
      <c r="T87" s="46"/>
      <c r="U87" s="45"/>
    </row>
    <row r="88" spans="1:21" s="1" customFormat="1" x14ac:dyDescent="0.2">
      <c r="A88" s="23" t="s">
        <v>7</v>
      </c>
      <c r="B88" s="12">
        <v>16353.136300000002</v>
      </c>
      <c r="C88" s="12">
        <v>81265.578450000015</v>
      </c>
      <c r="D88" s="23">
        <v>12861.128650000001</v>
      </c>
      <c r="E88" s="23">
        <v>10756.56523</v>
      </c>
      <c r="F88" s="23">
        <v>7872.5525499999994</v>
      </c>
      <c r="G88" s="23">
        <v>7708.17371</v>
      </c>
      <c r="H88" s="23">
        <v>6508.9783399999997</v>
      </c>
      <c r="I88" s="23">
        <v>8313.2019099999998</v>
      </c>
      <c r="J88" s="23">
        <v>9261.2468200000003</v>
      </c>
      <c r="K88" s="23">
        <v>7842.6286700000001</v>
      </c>
      <c r="L88" s="23">
        <v>15240.406449999999</v>
      </c>
      <c r="M88" s="39">
        <v>86364.882330000008</v>
      </c>
      <c r="N88" s="33">
        <v>-1112.7298500000034</v>
      </c>
      <c r="O88" s="28">
        <v>-6.8043819215278134E-2</v>
      </c>
      <c r="P88" s="27">
        <v>5099.3038799999922</v>
      </c>
      <c r="Q88" s="28">
        <v>6.274863204397696E-2</v>
      </c>
      <c r="R88" s="46"/>
      <c r="S88" s="45"/>
      <c r="T88" s="46"/>
      <c r="U88" s="45"/>
    </row>
    <row r="89" spans="1:21" s="1" customFormat="1" x14ac:dyDescent="0.2">
      <c r="A89" s="23" t="s">
        <v>8</v>
      </c>
      <c r="B89" s="12">
        <v>19474.047170000002</v>
      </c>
      <c r="C89" s="12">
        <v>181255.94305999999</v>
      </c>
      <c r="D89" s="23">
        <v>27328.651739999998</v>
      </c>
      <c r="E89" s="23">
        <v>13955.15833</v>
      </c>
      <c r="F89" s="23">
        <v>23933.846389999999</v>
      </c>
      <c r="G89" s="23">
        <v>21093.537350000002</v>
      </c>
      <c r="H89" s="23">
        <v>32841.180520000002</v>
      </c>
      <c r="I89" s="23">
        <v>21214.952940000003</v>
      </c>
      <c r="J89" s="23">
        <v>20206.053100000001</v>
      </c>
      <c r="K89" s="23">
        <v>27065.14428</v>
      </c>
      <c r="L89" s="23">
        <v>16678.295249999999</v>
      </c>
      <c r="M89" s="39">
        <v>204316.8199</v>
      </c>
      <c r="N89" s="33">
        <v>-2795.7519200000024</v>
      </c>
      <c r="O89" s="28">
        <v>-0.14356296334266305</v>
      </c>
      <c r="P89" s="27">
        <v>23060.876840000012</v>
      </c>
      <c r="Q89" s="28">
        <v>0.12722825221993594</v>
      </c>
      <c r="R89" s="46"/>
      <c r="S89" s="45"/>
      <c r="T89" s="46"/>
      <c r="U89" s="45"/>
    </row>
    <row r="90" spans="1:21" s="1" customFormat="1" x14ac:dyDescent="0.2">
      <c r="A90" s="23" t="s">
        <v>9</v>
      </c>
      <c r="B90" s="12">
        <v>6258.6552199999996</v>
      </c>
      <c r="C90" s="12">
        <v>37946.233010000004</v>
      </c>
      <c r="D90" s="23">
        <v>5426.1039700000001</v>
      </c>
      <c r="E90" s="23">
        <v>5718.6417099999999</v>
      </c>
      <c r="F90" s="23">
        <v>3739.0101500000001</v>
      </c>
      <c r="G90" s="23">
        <v>7836.2423600000002</v>
      </c>
      <c r="H90" s="23">
        <v>11656.414640000001</v>
      </c>
      <c r="I90" s="23">
        <v>2283.2826800000003</v>
      </c>
      <c r="J90" s="23">
        <v>2664.0202400000003</v>
      </c>
      <c r="K90" s="23">
        <v>3000.3606199999999</v>
      </c>
      <c r="L90" s="23">
        <v>1250.0229199999999</v>
      </c>
      <c r="M90" s="39">
        <v>43574.099290000006</v>
      </c>
      <c r="N90" s="33">
        <v>-5008.6322999999993</v>
      </c>
      <c r="O90" s="28">
        <v>-0.80027292188816246</v>
      </c>
      <c r="P90" s="27">
        <v>5627.866280000002</v>
      </c>
      <c r="Q90" s="28">
        <v>0.14831159336730182</v>
      </c>
      <c r="R90" s="46"/>
      <c r="S90" s="45"/>
      <c r="T90" s="46"/>
      <c r="U90" s="45"/>
    </row>
    <row r="91" spans="1:21" s="1" customFormat="1" x14ac:dyDescent="0.2">
      <c r="A91" s="23" t="s">
        <v>10</v>
      </c>
      <c r="B91" s="12">
        <v>1444.4231599999998</v>
      </c>
      <c r="C91" s="12">
        <v>9187.9458599999998</v>
      </c>
      <c r="D91" s="23">
        <v>463.18421999999998</v>
      </c>
      <c r="E91" s="23">
        <v>457.81417999999996</v>
      </c>
      <c r="F91" s="23">
        <v>584.31332999999995</v>
      </c>
      <c r="G91" s="23">
        <v>1160.0262399999999</v>
      </c>
      <c r="H91" s="23">
        <v>432.66896000000003</v>
      </c>
      <c r="I91" s="23">
        <v>2063.5885699999999</v>
      </c>
      <c r="J91" s="23">
        <v>2002.41371</v>
      </c>
      <c r="K91" s="23">
        <v>451.04665999999997</v>
      </c>
      <c r="L91" s="23">
        <v>985.92534999999998</v>
      </c>
      <c r="M91" s="39">
        <v>8600.9812199999997</v>
      </c>
      <c r="N91" s="33">
        <v>-458.49780999999984</v>
      </c>
      <c r="O91" s="28">
        <v>-0.31742623816693716</v>
      </c>
      <c r="P91" s="27">
        <v>-586.96464000000014</v>
      </c>
      <c r="Q91" s="28">
        <v>-6.3884207519699143E-2</v>
      </c>
      <c r="R91" s="46"/>
      <c r="S91" s="45"/>
      <c r="T91" s="46"/>
      <c r="U91" s="45"/>
    </row>
    <row r="92" spans="1:21" s="1" customFormat="1" x14ac:dyDescent="0.2">
      <c r="A92" s="23" t="s">
        <v>11</v>
      </c>
      <c r="B92" s="12">
        <v>611152.93145999999</v>
      </c>
      <c r="C92" s="12">
        <v>4710468.8999399999</v>
      </c>
      <c r="D92" s="23">
        <v>478087.90258000005</v>
      </c>
      <c r="E92" s="23">
        <v>417911.33954999998</v>
      </c>
      <c r="F92" s="23">
        <v>511253.34596000006</v>
      </c>
      <c r="G92" s="23">
        <v>408773.08875</v>
      </c>
      <c r="H92" s="23">
        <v>457926.55067999993</v>
      </c>
      <c r="I92" s="23">
        <v>447136.03130000003</v>
      </c>
      <c r="J92" s="23">
        <v>427491.77850999997</v>
      </c>
      <c r="K92" s="23">
        <v>496128.2193</v>
      </c>
      <c r="L92" s="23">
        <v>468898.79553999996</v>
      </c>
      <c r="M92" s="39">
        <v>4113607.05217</v>
      </c>
      <c r="N92" s="33">
        <v>-142254.13592000003</v>
      </c>
      <c r="O92" s="28">
        <v>-0.23276356636327544</v>
      </c>
      <c r="P92" s="27">
        <v>-596861.84776999988</v>
      </c>
      <c r="Q92" s="28">
        <v>-0.12670964620477643</v>
      </c>
      <c r="R92" s="46"/>
      <c r="S92" s="45"/>
      <c r="T92" s="46"/>
      <c r="U92" s="45"/>
    </row>
    <row r="93" spans="1:21" s="1" customFormat="1" x14ac:dyDescent="0.2">
      <c r="A93" s="23" t="s">
        <v>12</v>
      </c>
      <c r="B93" s="12">
        <v>46252.008560000002</v>
      </c>
      <c r="C93" s="12">
        <v>614774.11061999993</v>
      </c>
      <c r="D93" s="23">
        <v>46185.782089999993</v>
      </c>
      <c r="E93" s="23">
        <v>58453.059600000001</v>
      </c>
      <c r="F93" s="23">
        <v>47118.364590000005</v>
      </c>
      <c r="G93" s="23">
        <v>40069.415280000001</v>
      </c>
      <c r="H93" s="23">
        <v>49478.243999999999</v>
      </c>
      <c r="I93" s="23">
        <v>91292.075190000003</v>
      </c>
      <c r="J93" s="23">
        <v>51854.620889999998</v>
      </c>
      <c r="K93" s="23">
        <v>79263.061669999996</v>
      </c>
      <c r="L93" s="23">
        <v>65160.977169999998</v>
      </c>
      <c r="M93" s="39">
        <v>528875.60048000002</v>
      </c>
      <c r="N93" s="33">
        <v>18908.968609999996</v>
      </c>
      <c r="O93" s="28">
        <v>0.40882480996410142</v>
      </c>
      <c r="P93" s="27">
        <v>-85898.510139999911</v>
      </c>
      <c r="Q93" s="28">
        <v>-0.13972369469718104</v>
      </c>
      <c r="R93" s="46"/>
      <c r="S93" s="45"/>
      <c r="T93" s="46"/>
      <c r="U93" s="45"/>
    </row>
    <row r="94" spans="1:21" s="1" customFormat="1" x14ac:dyDescent="0.2">
      <c r="A94" s="23" t="s">
        <v>13</v>
      </c>
      <c r="B94" s="12">
        <v>166865.14301</v>
      </c>
      <c r="C94" s="12">
        <v>1226193.4593400001</v>
      </c>
      <c r="D94" s="23">
        <v>135439.9369</v>
      </c>
      <c r="E94" s="23">
        <v>138627.75467000002</v>
      </c>
      <c r="F94" s="23">
        <v>154467.45074</v>
      </c>
      <c r="G94" s="23">
        <v>130886.2622</v>
      </c>
      <c r="H94" s="23">
        <v>144511.63897000003</v>
      </c>
      <c r="I94" s="23">
        <v>137633.98493000001</v>
      </c>
      <c r="J94" s="23">
        <v>128735.38701000001</v>
      </c>
      <c r="K94" s="23">
        <v>109844.91176999999</v>
      </c>
      <c r="L94" s="23">
        <v>113151.30771000001</v>
      </c>
      <c r="M94" s="39">
        <v>1193298.6348999999</v>
      </c>
      <c r="N94" s="33">
        <v>-53713.835299999992</v>
      </c>
      <c r="O94" s="28">
        <v>-0.32189967497754157</v>
      </c>
      <c r="P94" s="27">
        <v>-32894.824440000113</v>
      </c>
      <c r="Q94" s="28">
        <v>-2.6826781850317283E-2</v>
      </c>
      <c r="R94" s="46"/>
      <c r="S94" s="45"/>
      <c r="T94" s="46"/>
      <c r="U94" s="45"/>
    </row>
    <row r="95" spans="1:21" s="1" customFormat="1" x14ac:dyDescent="0.2">
      <c r="A95" s="23" t="s">
        <v>14</v>
      </c>
      <c r="B95" s="12">
        <v>128335.83013</v>
      </c>
      <c r="C95" s="12">
        <v>1512540.5654499999</v>
      </c>
      <c r="D95" s="23">
        <v>197717.85702000002</v>
      </c>
      <c r="E95" s="23">
        <v>155109.22927000001</v>
      </c>
      <c r="F95" s="23">
        <v>187716.98426</v>
      </c>
      <c r="G95" s="23">
        <v>190379.94987000001</v>
      </c>
      <c r="H95" s="23">
        <v>182266.43317999999</v>
      </c>
      <c r="I95" s="23">
        <v>176497.68818999999</v>
      </c>
      <c r="J95" s="23">
        <v>145380.26558000001</v>
      </c>
      <c r="K95" s="23">
        <v>172454.87145999999</v>
      </c>
      <c r="L95" s="23">
        <v>236363.16459999999</v>
      </c>
      <c r="M95" s="39">
        <v>1643886.4434300002</v>
      </c>
      <c r="N95" s="33">
        <v>108027.33446999999</v>
      </c>
      <c r="O95" s="28">
        <v>0.84175506061379601</v>
      </c>
      <c r="P95" s="27">
        <v>131345.87798000034</v>
      </c>
      <c r="Q95" s="28">
        <v>8.6837920899611287E-2</v>
      </c>
      <c r="R95" s="46"/>
      <c r="S95" s="45"/>
      <c r="T95" s="46"/>
      <c r="U95" s="45"/>
    </row>
    <row r="96" spans="1:21" s="1" customFormat="1" x14ac:dyDescent="0.2">
      <c r="A96" s="23" t="s">
        <v>15</v>
      </c>
      <c r="B96" s="12">
        <v>115896.79491</v>
      </c>
      <c r="C96" s="12">
        <v>1083622.6137300001</v>
      </c>
      <c r="D96" s="23">
        <v>103345.77816</v>
      </c>
      <c r="E96" s="23">
        <v>102536.43436</v>
      </c>
      <c r="F96" s="23">
        <v>123776.1244</v>
      </c>
      <c r="G96" s="23">
        <v>122957.71649999999</v>
      </c>
      <c r="H96" s="23">
        <v>127908.27965000001</v>
      </c>
      <c r="I96" s="23">
        <v>133982.69268000001</v>
      </c>
      <c r="J96" s="23">
        <v>128415.84503999999</v>
      </c>
      <c r="K96" s="23">
        <v>131235.26757</v>
      </c>
      <c r="L96" s="23">
        <v>121114.20904999999</v>
      </c>
      <c r="M96" s="39">
        <v>1095272.3474100002</v>
      </c>
      <c r="N96" s="33">
        <v>5217.4141399999935</v>
      </c>
      <c r="O96" s="28">
        <v>4.5017760362153103E-2</v>
      </c>
      <c r="P96" s="27">
        <v>11649.733680000063</v>
      </c>
      <c r="Q96" s="28">
        <v>1.075072957355494E-2</v>
      </c>
      <c r="R96" s="46"/>
      <c r="S96" s="45"/>
      <c r="T96" s="46"/>
      <c r="U96" s="45"/>
    </row>
    <row r="97" spans="1:21" s="14" customFormat="1" x14ac:dyDescent="0.2">
      <c r="A97" s="19" t="s">
        <v>16</v>
      </c>
      <c r="B97" s="13">
        <v>1143999.9465399999</v>
      </c>
      <c r="C97" s="13">
        <v>9710801.3293500021</v>
      </c>
      <c r="D97" s="24">
        <v>1020268.52313</v>
      </c>
      <c r="E97" s="24">
        <v>919497.04561999999</v>
      </c>
      <c r="F97" s="24">
        <v>1094891.2368800002</v>
      </c>
      <c r="G97" s="24">
        <v>950615.77407000004</v>
      </c>
      <c r="H97" s="24">
        <v>1067674.2620199998</v>
      </c>
      <c r="I97" s="24">
        <v>1034452.5471100002</v>
      </c>
      <c r="J97" s="24">
        <v>947254.71638</v>
      </c>
      <c r="K97" s="24">
        <v>1049958.9023499999</v>
      </c>
      <c r="L97" s="24">
        <v>1062801.14839</v>
      </c>
      <c r="M97" s="39">
        <v>9147414.1559500005</v>
      </c>
      <c r="N97" s="33">
        <v>-81198.79814999993</v>
      </c>
      <c r="O97" s="28">
        <v>-7.0977973727694432E-2</v>
      </c>
      <c r="P97" s="30">
        <v>-563387.1734000016</v>
      </c>
      <c r="Q97" s="31">
        <v>-5.8016548201559437E-2</v>
      </c>
      <c r="R97" s="49"/>
      <c r="S97" s="78"/>
      <c r="T97" s="49"/>
      <c r="U97" s="78"/>
    </row>
    <row r="98" spans="1:21" s="1" customForma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4"/>
      <c r="N98" s="8"/>
      <c r="O98" s="99"/>
      <c r="Q98" s="99"/>
      <c r="R98" s="46"/>
      <c r="S98" s="45"/>
      <c r="T98" s="46"/>
      <c r="U98" s="45"/>
    </row>
    <row r="99" spans="1:21" s="1" customFormat="1" x14ac:dyDescent="0.2">
      <c r="A99" s="1" t="s">
        <v>17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4"/>
      <c r="N99" s="116"/>
      <c r="O99" s="99"/>
      <c r="P99" s="116"/>
      <c r="Q99" s="99"/>
      <c r="R99" s="46"/>
      <c r="S99" s="45"/>
      <c r="T99" s="46"/>
      <c r="U99" s="45"/>
    </row>
    <row r="100" spans="1:21" s="1" customFormat="1" x14ac:dyDescent="0.2">
      <c r="A100" s="1" t="s">
        <v>18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4"/>
      <c r="N100" s="116"/>
      <c r="O100" s="99"/>
      <c r="P100" s="116"/>
      <c r="Q100" s="99"/>
      <c r="R100" s="46"/>
      <c r="S100" s="45"/>
      <c r="T100" s="46"/>
      <c r="U100" s="45"/>
    </row>
    <row r="101" spans="1:21" s="1" customFormat="1" x14ac:dyDescent="0.2">
      <c r="A101" s="1" t="s">
        <v>19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4"/>
      <c r="N101" s="116"/>
      <c r="O101" s="99"/>
      <c r="P101" s="116"/>
      <c r="Q101" s="99"/>
      <c r="R101" s="46"/>
      <c r="S101" s="45"/>
      <c r="T101" s="46"/>
      <c r="U101" s="45"/>
    </row>
    <row r="102" spans="1:21" x14ac:dyDescent="0.2">
      <c r="N102" s="116"/>
      <c r="O102" s="99"/>
      <c r="P102" s="116"/>
      <c r="Q102" s="99"/>
    </row>
    <row r="103" spans="1:21" x14ac:dyDescent="0.2">
      <c r="N103" s="116"/>
      <c r="O103" s="99"/>
      <c r="P103" s="116"/>
      <c r="Q103" s="99"/>
    </row>
    <row r="104" spans="1:21" x14ac:dyDescent="0.2">
      <c r="N104" s="116"/>
      <c r="O104" s="99"/>
      <c r="P104" s="116"/>
      <c r="Q104" s="99"/>
    </row>
    <row r="105" spans="1:21" x14ac:dyDescent="0.2">
      <c r="N105" s="116"/>
      <c r="O105" s="99"/>
      <c r="P105" s="116"/>
      <c r="Q105" s="99"/>
    </row>
    <row r="106" spans="1:21" x14ac:dyDescent="0.2">
      <c r="N106" s="116"/>
      <c r="O106" s="99"/>
      <c r="P106" s="116"/>
      <c r="Q106" s="99"/>
    </row>
    <row r="107" spans="1:21" x14ac:dyDescent="0.2">
      <c r="N107" s="116"/>
      <c r="O107" s="99"/>
      <c r="P107" s="116"/>
      <c r="Q107" s="99"/>
    </row>
    <row r="108" spans="1:21" x14ac:dyDescent="0.2">
      <c r="N108" s="116"/>
      <c r="O108" s="99"/>
      <c r="P108" s="116"/>
      <c r="Q108" s="99"/>
    </row>
    <row r="109" spans="1:21" s="1" customFormat="1" x14ac:dyDescent="0.2">
      <c r="A109" s="125" t="s">
        <v>0</v>
      </c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16"/>
      <c r="O109" s="99"/>
      <c r="P109" s="116"/>
      <c r="Q109" s="99"/>
      <c r="R109" s="46"/>
      <c r="S109" s="45"/>
      <c r="T109" s="46"/>
      <c r="U109" s="45"/>
    </row>
    <row r="110" spans="1:21" s="1" customFormat="1" x14ac:dyDescent="0.2">
      <c r="A110" s="125" t="s">
        <v>87</v>
      </c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</row>
    <row r="111" spans="1:21" s="1" customFormat="1" x14ac:dyDescent="0.2">
      <c r="A111" s="125" t="s">
        <v>1</v>
      </c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16"/>
      <c r="O111" s="99"/>
      <c r="P111" s="116"/>
      <c r="Q111" s="99"/>
      <c r="R111" s="46"/>
      <c r="S111" s="45"/>
      <c r="T111" s="46"/>
      <c r="U111" s="45"/>
    </row>
    <row r="112" spans="1:21" s="1" customFormat="1" x14ac:dyDescent="0.2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8"/>
      <c r="N112" s="125"/>
      <c r="O112" s="99"/>
      <c r="Q112" s="99"/>
      <c r="R112" s="46"/>
      <c r="S112" s="45"/>
      <c r="T112" s="46"/>
      <c r="U112" s="45"/>
    </row>
    <row r="113" spans="1:21" s="1" customFormat="1" x14ac:dyDescent="0.2">
      <c r="A113" s="126" t="s">
        <v>2</v>
      </c>
      <c r="B113" s="147" t="s">
        <v>24</v>
      </c>
      <c r="C113" s="148" t="s">
        <v>34</v>
      </c>
      <c r="D113" s="147" t="s">
        <v>34</v>
      </c>
      <c r="E113" s="151"/>
      <c r="F113" s="151"/>
      <c r="G113" s="151"/>
      <c r="H113" s="151"/>
      <c r="I113" s="151"/>
      <c r="J113" s="151"/>
      <c r="K113" s="151"/>
      <c r="L113" s="151"/>
      <c r="M113" s="148"/>
      <c r="N113" s="147" t="s">
        <v>85</v>
      </c>
      <c r="O113" s="148"/>
      <c r="P113" s="147" t="s">
        <v>86</v>
      </c>
      <c r="Q113" s="148"/>
      <c r="R113" s="46"/>
      <c r="S113" s="45"/>
      <c r="T113" s="46"/>
      <c r="U113" s="45"/>
    </row>
    <row r="114" spans="1:21" s="1" customFormat="1" x14ac:dyDescent="0.2">
      <c r="A114" s="127"/>
      <c r="B114" s="17" t="s">
        <v>93</v>
      </c>
      <c r="C114" s="17" t="s">
        <v>94</v>
      </c>
      <c r="D114" s="128" t="s">
        <v>38</v>
      </c>
      <c r="E114" s="128" t="s">
        <v>39</v>
      </c>
      <c r="F114" s="128" t="s">
        <v>43</v>
      </c>
      <c r="G114" s="128" t="s">
        <v>50</v>
      </c>
      <c r="H114" s="128" t="s">
        <v>56</v>
      </c>
      <c r="I114" s="128" t="s">
        <v>69</v>
      </c>
      <c r="J114" s="128" t="s">
        <v>72</v>
      </c>
      <c r="K114" s="128" t="s">
        <v>79</v>
      </c>
      <c r="L114" s="128" t="s">
        <v>84</v>
      </c>
      <c r="M114" s="128" t="s">
        <v>95</v>
      </c>
      <c r="N114" s="40" t="s">
        <v>3</v>
      </c>
      <c r="O114" s="102" t="s">
        <v>4</v>
      </c>
      <c r="P114" s="40" t="s">
        <v>3</v>
      </c>
      <c r="Q114" s="109" t="s">
        <v>4</v>
      </c>
      <c r="R114" s="46"/>
      <c r="S114" s="45"/>
      <c r="T114" s="46"/>
      <c r="U114" s="45"/>
    </row>
    <row r="115" spans="1:21" s="1" customFormat="1" x14ac:dyDescent="0.2">
      <c r="A115" s="23" t="s">
        <v>5</v>
      </c>
      <c r="B115" s="12">
        <v>18710.094400000002</v>
      </c>
      <c r="C115" s="12">
        <v>424133.859</v>
      </c>
      <c r="D115" s="23">
        <v>25117.961910000002</v>
      </c>
      <c r="E115" s="23">
        <v>5790.8391600000004</v>
      </c>
      <c r="F115" s="23">
        <v>20719.018840000001</v>
      </c>
      <c r="G115" s="23">
        <v>32122.348770000001</v>
      </c>
      <c r="H115" s="23">
        <v>17004.30488</v>
      </c>
      <c r="I115" s="23">
        <v>16028.42814</v>
      </c>
      <c r="J115" s="23">
        <v>10536.509539999999</v>
      </c>
      <c r="K115" s="23">
        <v>14110.456480000003</v>
      </c>
      <c r="L115" s="23">
        <v>19673.472659999999</v>
      </c>
      <c r="M115" s="39">
        <v>161103.34038000001</v>
      </c>
      <c r="N115" s="33">
        <f>+L115-B115</f>
        <v>963.37825999999768</v>
      </c>
      <c r="O115" s="28">
        <f>+L115/B115-1</f>
        <v>5.1489759453057449E-2</v>
      </c>
      <c r="P115" s="27">
        <v>-263030.51861999999</v>
      </c>
      <c r="Q115" s="28">
        <v>-0.6201592092651107</v>
      </c>
      <c r="R115" s="46"/>
      <c r="S115" s="45"/>
      <c r="T115" s="46"/>
      <c r="U115" s="45"/>
    </row>
    <row r="116" spans="1:21" s="1" customFormat="1" x14ac:dyDescent="0.2">
      <c r="A116" s="23" t="s">
        <v>6</v>
      </c>
      <c r="B116" s="12">
        <v>52387.985139999997</v>
      </c>
      <c r="C116" s="12">
        <v>491143.35284999991</v>
      </c>
      <c r="D116" s="23">
        <v>10607.710580000001</v>
      </c>
      <c r="E116" s="23">
        <v>5244.32629</v>
      </c>
      <c r="F116" s="23">
        <v>71212.403640000004</v>
      </c>
      <c r="G116" s="23">
        <v>22168.523559999998</v>
      </c>
      <c r="H116" s="23">
        <v>65759.857250000001</v>
      </c>
      <c r="I116" s="23">
        <v>32198.949909999999</v>
      </c>
      <c r="J116" s="23">
        <v>20135.10644</v>
      </c>
      <c r="K116" s="23">
        <v>37856.221819999999</v>
      </c>
      <c r="L116" s="23">
        <v>28366.555550000001</v>
      </c>
      <c r="M116" s="39">
        <v>293549.65503999998</v>
      </c>
      <c r="N116" s="33">
        <f t="shared" ref="N116:N126" si="0">+L116-B116</f>
        <v>-24021.429589999996</v>
      </c>
      <c r="O116" s="28">
        <f t="shared" ref="O116:O126" si="1">+L116/B116-1</f>
        <v>-0.45852936557506241</v>
      </c>
      <c r="P116" s="27">
        <v>-197593.69780999993</v>
      </c>
      <c r="Q116" s="28">
        <v>-0.4023136965275127</v>
      </c>
      <c r="R116" s="46"/>
      <c r="S116" s="45"/>
      <c r="T116" s="46"/>
      <c r="U116" s="45"/>
    </row>
    <row r="117" spans="1:21" s="1" customFormat="1" x14ac:dyDescent="0.2">
      <c r="A117" s="23" t="s">
        <v>7</v>
      </c>
      <c r="B117" s="12">
        <v>5694.5590899999997</v>
      </c>
      <c r="C117" s="12">
        <v>43826.446070000005</v>
      </c>
      <c r="D117" s="23">
        <v>2567.7950900000001</v>
      </c>
      <c r="E117" s="23">
        <v>2442.6628799999999</v>
      </c>
      <c r="F117" s="23">
        <v>4585.5039999999999</v>
      </c>
      <c r="G117" s="23">
        <v>2145.5168799999997</v>
      </c>
      <c r="H117" s="23">
        <v>3091.0217299999999</v>
      </c>
      <c r="I117" s="23">
        <v>3043.1876899999997</v>
      </c>
      <c r="J117" s="23">
        <v>1565.2598899999998</v>
      </c>
      <c r="K117" s="23">
        <v>3610.7502000000004</v>
      </c>
      <c r="L117" s="23">
        <v>1677.8956799999999</v>
      </c>
      <c r="M117" s="39">
        <v>24729.594040000004</v>
      </c>
      <c r="N117" s="33">
        <f t="shared" si="0"/>
        <v>-4016.6634100000001</v>
      </c>
      <c r="O117" s="28">
        <f t="shared" si="1"/>
        <v>-0.70535108100880206</v>
      </c>
      <c r="P117" s="27">
        <v>-19096.852030000002</v>
      </c>
      <c r="Q117" s="28">
        <v>-0.43573809291993093</v>
      </c>
      <c r="R117" s="50"/>
      <c r="S117" s="45"/>
      <c r="T117" s="46"/>
      <c r="U117" s="45"/>
    </row>
    <row r="118" spans="1:21" s="1" customFormat="1" x14ac:dyDescent="0.2">
      <c r="A118" s="23" t="s">
        <v>8</v>
      </c>
      <c r="B118" s="12">
        <v>10750.924010000001</v>
      </c>
      <c r="C118" s="12">
        <v>78837.483609999996</v>
      </c>
      <c r="D118" s="23">
        <v>4281.1607100000001</v>
      </c>
      <c r="E118" s="23">
        <v>4921.4143099999992</v>
      </c>
      <c r="F118" s="23">
        <v>6382.2091700000001</v>
      </c>
      <c r="G118" s="23">
        <v>20235.369010000002</v>
      </c>
      <c r="H118" s="23">
        <v>10412.01772</v>
      </c>
      <c r="I118" s="23">
        <v>10150.376920000001</v>
      </c>
      <c r="J118" s="23">
        <v>5463.1197699999993</v>
      </c>
      <c r="K118" s="23">
        <v>5883.6030499999997</v>
      </c>
      <c r="L118" s="23">
        <v>8366.80681</v>
      </c>
      <c r="M118" s="39">
        <v>76096.077470000004</v>
      </c>
      <c r="N118" s="33">
        <f t="shared" si="0"/>
        <v>-2384.1172000000006</v>
      </c>
      <c r="O118" s="28">
        <f t="shared" si="1"/>
        <v>-0.22175928299580649</v>
      </c>
      <c r="P118" s="27">
        <v>-2741.4061399999919</v>
      </c>
      <c r="Q118" s="28">
        <v>-3.4772877246582512E-2</v>
      </c>
      <c r="R118" s="46"/>
      <c r="S118" s="45"/>
      <c r="T118" s="46"/>
      <c r="U118" s="45"/>
    </row>
    <row r="119" spans="1:21" s="1" customFormat="1" x14ac:dyDescent="0.2">
      <c r="A119" s="23" t="s">
        <v>9</v>
      </c>
      <c r="B119" s="12">
        <v>8737.6754799999999</v>
      </c>
      <c r="C119" s="12">
        <v>65684.504540000009</v>
      </c>
      <c r="D119" s="23">
        <v>1300</v>
      </c>
      <c r="E119" s="23">
        <v>3504.9619400000001</v>
      </c>
      <c r="F119" s="23">
        <v>5800.0009700000001</v>
      </c>
      <c r="G119" s="23">
        <v>10963.763630000001</v>
      </c>
      <c r="H119" s="23">
        <v>7067.7489800000003</v>
      </c>
      <c r="I119" s="23">
        <v>2071.3751099999999</v>
      </c>
      <c r="J119" s="23">
        <v>2480.4932799999997</v>
      </c>
      <c r="K119" s="23">
        <v>11230</v>
      </c>
      <c r="L119" s="23">
        <v>2194.7589199999998</v>
      </c>
      <c r="M119" s="39">
        <v>46613.102830000003</v>
      </c>
      <c r="N119" s="33">
        <f t="shared" si="0"/>
        <v>-6542.9165599999997</v>
      </c>
      <c r="O119" s="28">
        <f t="shared" si="1"/>
        <v>-0.74881661318005377</v>
      </c>
      <c r="P119" s="27">
        <v>-19071.401710000006</v>
      </c>
      <c r="Q119" s="28">
        <v>-0.29034856612773963</v>
      </c>
      <c r="R119" s="46"/>
      <c r="S119" s="45"/>
      <c r="T119" s="46"/>
      <c r="U119" s="45"/>
    </row>
    <row r="120" spans="1:21" s="1" customFormat="1" x14ac:dyDescent="0.2">
      <c r="A120" s="23" t="s">
        <v>10</v>
      </c>
      <c r="B120" s="12">
        <v>2954</v>
      </c>
      <c r="C120" s="12">
        <v>19932.81999</v>
      </c>
      <c r="D120" s="23">
        <v>1000.05</v>
      </c>
      <c r="E120" s="23">
        <v>0.05</v>
      </c>
      <c r="F120" s="23">
        <v>352.22621999999996</v>
      </c>
      <c r="G120" s="23">
        <v>1038.95075</v>
      </c>
      <c r="H120" s="23">
        <v>73.510000000000005</v>
      </c>
      <c r="I120" s="23">
        <v>5565.4794800000009</v>
      </c>
      <c r="J120" s="23">
        <v>7119.9610000000002</v>
      </c>
      <c r="K120" s="23">
        <v>877.86860000000001</v>
      </c>
      <c r="L120" s="23">
        <v>712.74500999999998</v>
      </c>
      <c r="M120" s="39">
        <v>16740.841060000002</v>
      </c>
      <c r="N120" s="33">
        <f t="shared" si="0"/>
        <v>-2241.2549899999999</v>
      </c>
      <c r="O120" s="28">
        <f t="shared" si="1"/>
        <v>-0.75871868314150304</v>
      </c>
      <c r="P120" s="27">
        <v>-3191.9789299999975</v>
      </c>
      <c r="Q120" s="28">
        <v>-0.16013684624661062</v>
      </c>
      <c r="R120" s="84"/>
      <c r="S120" s="45"/>
      <c r="T120" s="46"/>
      <c r="U120" s="45"/>
    </row>
    <row r="121" spans="1:21" s="1" customFormat="1" x14ac:dyDescent="0.2">
      <c r="A121" s="23" t="s">
        <v>11</v>
      </c>
      <c r="B121" s="12">
        <v>556288.28772999998</v>
      </c>
      <c r="C121" s="12">
        <v>4954984.5483400002</v>
      </c>
      <c r="D121" s="23">
        <v>514098.7255</v>
      </c>
      <c r="E121" s="23">
        <v>454776.49635999999</v>
      </c>
      <c r="F121" s="23">
        <v>478652.52085999999</v>
      </c>
      <c r="G121" s="23">
        <v>464859.04951000004</v>
      </c>
      <c r="H121" s="23">
        <v>434784.24413000001</v>
      </c>
      <c r="I121" s="23">
        <v>616509.81597</v>
      </c>
      <c r="J121" s="23">
        <v>404592.7562</v>
      </c>
      <c r="K121" s="23">
        <v>463374.3884</v>
      </c>
      <c r="L121" s="23">
        <v>559921.01029999997</v>
      </c>
      <c r="M121" s="39">
        <v>4391569.0072300006</v>
      </c>
      <c r="N121" s="33">
        <f t="shared" si="0"/>
        <v>3632.7225699999835</v>
      </c>
      <c r="O121" s="28">
        <f t="shared" si="1"/>
        <v>6.5302877125523739E-3</v>
      </c>
      <c r="P121" s="27">
        <v>-563415.54110999964</v>
      </c>
      <c r="Q121" s="28">
        <v>-0.11370682100285312</v>
      </c>
      <c r="R121" s="46"/>
      <c r="S121" s="45"/>
      <c r="T121" s="46"/>
      <c r="U121" s="45"/>
    </row>
    <row r="122" spans="1:21" s="1" customFormat="1" x14ac:dyDescent="0.2">
      <c r="A122" s="23" t="s">
        <v>12</v>
      </c>
      <c r="B122" s="12">
        <v>147410.97628</v>
      </c>
      <c r="C122" s="12">
        <v>1117712.67273</v>
      </c>
      <c r="D122" s="23">
        <v>186635.18102000002</v>
      </c>
      <c r="E122" s="23">
        <v>161452.95728</v>
      </c>
      <c r="F122" s="23">
        <v>138303.20713</v>
      </c>
      <c r="G122" s="23">
        <v>166087.01575999998</v>
      </c>
      <c r="H122" s="23">
        <v>166862.55883000002</v>
      </c>
      <c r="I122" s="23">
        <v>193995.51130000001</v>
      </c>
      <c r="J122" s="23">
        <v>280852.34227999998</v>
      </c>
      <c r="K122" s="23">
        <v>120441.88893</v>
      </c>
      <c r="L122" s="23">
        <v>133813.54024</v>
      </c>
      <c r="M122" s="39">
        <v>1548444.2027699999</v>
      </c>
      <c r="N122" s="33">
        <f t="shared" si="0"/>
        <v>-13597.436040000001</v>
      </c>
      <c r="O122" s="28">
        <f t="shared" si="1"/>
        <v>-9.2241679575965407E-2</v>
      </c>
      <c r="P122" s="27">
        <v>430731.53003999987</v>
      </c>
      <c r="Q122" s="28">
        <v>0.38536874507107743</v>
      </c>
      <c r="R122" s="46"/>
      <c r="S122" s="45"/>
      <c r="T122" s="46"/>
      <c r="U122" s="45"/>
    </row>
    <row r="123" spans="1:21" s="1" customFormat="1" x14ac:dyDescent="0.2">
      <c r="A123" s="23" t="s">
        <v>13</v>
      </c>
      <c r="B123" s="12">
        <v>103833.97073999999</v>
      </c>
      <c r="C123" s="12">
        <v>710136.11716999998</v>
      </c>
      <c r="D123" s="23">
        <v>56667.84418</v>
      </c>
      <c r="E123" s="23">
        <v>69795.695600000006</v>
      </c>
      <c r="F123" s="23">
        <v>90327.303040000013</v>
      </c>
      <c r="G123" s="23">
        <v>88751.601159999991</v>
      </c>
      <c r="H123" s="23">
        <v>78827.01621999999</v>
      </c>
      <c r="I123" s="23">
        <v>80453.844919999989</v>
      </c>
      <c r="J123" s="23">
        <v>88790.998169999992</v>
      </c>
      <c r="K123" s="23">
        <v>81817.112450000001</v>
      </c>
      <c r="L123" s="23">
        <v>85724.506330000004</v>
      </c>
      <c r="M123" s="39">
        <v>721155.92206999997</v>
      </c>
      <c r="N123" s="33">
        <f t="shared" si="0"/>
        <v>-18109.464409999986</v>
      </c>
      <c r="O123" s="28">
        <f t="shared" si="1"/>
        <v>-0.17440789638437348</v>
      </c>
      <c r="P123" s="27">
        <v>11019.804899999988</v>
      </c>
      <c r="Q123" s="28">
        <v>1.5517876972538147E-2</v>
      </c>
      <c r="R123" s="46"/>
      <c r="S123" s="45"/>
      <c r="T123" s="46"/>
      <c r="U123" s="45"/>
    </row>
    <row r="124" spans="1:21" s="1" customFormat="1" x14ac:dyDescent="0.2">
      <c r="A124" s="23" t="s">
        <v>14</v>
      </c>
      <c r="B124" s="12">
        <v>38059.814170000005</v>
      </c>
      <c r="C124" s="12">
        <v>808071.84377000015</v>
      </c>
      <c r="D124" s="23">
        <v>79158.631030000004</v>
      </c>
      <c r="E124" s="23">
        <v>52956.175779999998</v>
      </c>
      <c r="F124" s="23">
        <v>104823.24634</v>
      </c>
      <c r="G124" s="23">
        <v>42231.040850000005</v>
      </c>
      <c r="H124" s="23">
        <v>29537.757890000001</v>
      </c>
      <c r="I124" s="23">
        <v>76076.309319999986</v>
      </c>
      <c r="J124" s="23">
        <v>49285.75662</v>
      </c>
      <c r="K124" s="23">
        <v>76682.520879999996</v>
      </c>
      <c r="L124" s="23">
        <v>225928.31546000001</v>
      </c>
      <c r="M124" s="39">
        <v>736679.75417000009</v>
      </c>
      <c r="N124" s="33">
        <f t="shared" si="0"/>
        <v>187868.50129000001</v>
      </c>
      <c r="O124" s="28">
        <f t="shared" si="1"/>
        <v>4.9361381653325074</v>
      </c>
      <c r="P124" s="27">
        <v>-71392.089600000065</v>
      </c>
      <c r="Q124" s="28">
        <v>-8.8348690961592591E-2</v>
      </c>
      <c r="R124" s="46"/>
      <c r="S124" s="45"/>
      <c r="T124" s="46"/>
      <c r="U124" s="45"/>
    </row>
    <row r="125" spans="1:21" s="1" customFormat="1" x14ac:dyDescent="0.2">
      <c r="A125" s="23" t="s">
        <v>15</v>
      </c>
      <c r="B125" s="12">
        <v>94695.783120000007</v>
      </c>
      <c r="C125" s="12">
        <v>788589.75846000004</v>
      </c>
      <c r="D125" s="23">
        <v>85770.473729999998</v>
      </c>
      <c r="E125" s="23">
        <v>89266.386329999994</v>
      </c>
      <c r="F125" s="23">
        <v>102857.85402</v>
      </c>
      <c r="G125" s="23">
        <v>96700.267670000001</v>
      </c>
      <c r="H125" s="23">
        <v>103755.58761</v>
      </c>
      <c r="I125" s="23">
        <v>102078.15156999999</v>
      </c>
      <c r="J125" s="23">
        <v>103167.70299999999</v>
      </c>
      <c r="K125" s="23">
        <v>98011.235589999997</v>
      </c>
      <c r="L125" s="23">
        <v>97473.415959999998</v>
      </c>
      <c r="M125" s="39">
        <v>879081.07547999977</v>
      </c>
      <c r="N125" s="33">
        <f t="shared" si="0"/>
        <v>2777.6328399999911</v>
      </c>
      <c r="O125" s="28">
        <f t="shared" si="1"/>
        <v>2.9332170329909202E-2</v>
      </c>
      <c r="P125" s="27">
        <v>90491.317019999726</v>
      </c>
      <c r="Q125" s="28">
        <v>0.114750814411686</v>
      </c>
      <c r="R125" s="46"/>
      <c r="S125" s="45"/>
      <c r="T125" s="46"/>
      <c r="U125" s="45"/>
    </row>
    <row r="126" spans="1:21" s="14" customFormat="1" x14ac:dyDescent="0.2">
      <c r="A126" s="19" t="s">
        <v>16</v>
      </c>
      <c r="B126" s="13">
        <v>1039524.07016</v>
      </c>
      <c r="C126" s="13">
        <v>9503053.4065300003</v>
      </c>
      <c r="D126" s="24">
        <v>967205.53374999983</v>
      </c>
      <c r="E126" s="24">
        <v>850151.96593000006</v>
      </c>
      <c r="F126" s="24">
        <v>1024015.4942300001</v>
      </c>
      <c r="G126" s="24">
        <v>947303.44754999992</v>
      </c>
      <c r="H126" s="24">
        <v>917175.62524000008</v>
      </c>
      <c r="I126" s="24">
        <v>1138171.4303299999</v>
      </c>
      <c r="J126" s="24">
        <v>973990.00618999999</v>
      </c>
      <c r="K126" s="24">
        <v>913896.04640000011</v>
      </c>
      <c r="L126" s="24">
        <v>1163853.0229200001</v>
      </c>
      <c r="M126" s="17">
        <v>8895762.5725400001</v>
      </c>
      <c r="N126" s="19">
        <f t="shared" si="0"/>
        <v>124328.95276000013</v>
      </c>
      <c r="O126" s="31">
        <f t="shared" si="1"/>
        <v>0.11960180271810716</v>
      </c>
      <c r="P126" s="30">
        <v>-607290.83399000019</v>
      </c>
      <c r="Q126" s="31">
        <v>-6.3904811223380209E-2</v>
      </c>
      <c r="R126" s="49"/>
      <c r="S126" s="78"/>
      <c r="T126" s="49"/>
      <c r="U126" s="78"/>
    </row>
    <row r="127" spans="1:21" s="1" customFormat="1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4"/>
      <c r="O127" s="99"/>
      <c r="Q127" s="99"/>
      <c r="R127" s="46"/>
      <c r="S127" s="45"/>
      <c r="T127" s="46"/>
      <c r="U127" s="45"/>
    </row>
    <row r="128" spans="1:21" s="1" customFormat="1" x14ac:dyDescent="0.2">
      <c r="A128" s="1" t="s">
        <v>17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4"/>
      <c r="N128" s="10"/>
      <c r="O128" s="99"/>
      <c r="P128" s="46"/>
      <c r="Q128" s="99"/>
      <c r="R128" s="46"/>
      <c r="S128" s="45"/>
      <c r="T128" s="46"/>
      <c r="U128" s="45"/>
    </row>
    <row r="129" spans="1:21" s="1" customFormat="1" x14ac:dyDescent="0.2">
      <c r="A129" s="1" t="s">
        <v>18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4"/>
      <c r="N129" s="10"/>
      <c r="O129" s="99"/>
      <c r="P129" s="46"/>
      <c r="Q129" s="99"/>
      <c r="R129" s="46"/>
      <c r="S129" s="45"/>
      <c r="T129" s="46"/>
      <c r="U129" s="45"/>
    </row>
    <row r="130" spans="1:21" s="1" customFormat="1" x14ac:dyDescent="0.2">
      <c r="A130" s="1" t="s">
        <v>19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4"/>
      <c r="N130" s="10"/>
      <c r="O130" s="99"/>
      <c r="P130" s="46"/>
      <c r="Q130" s="99"/>
      <c r="R130" s="46"/>
      <c r="S130" s="45"/>
      <c r="T130" s="46"/>
      <c r="U130" s="45"/>
    </row>
    <row r="131" spans="1:21" x14ac:dyDescent="0.2">
      <c r="N131" s="10"/>
      <c r="O131" s="99"/>
      <c r="P131" s="46"/>
      <c r="Q131" s="99"/>
    </row>
    <row r="132" spans="1:21" x14ac:dyDescent="0.2">
      <c r="N132" s="10"/>
      <c r="O132" s="99"/>
      <c r="P132" s="46"/>
      <c r="Q132" s="99"/>
    </row>
    <row r="133" spans="1:21" x14ac:dyDescent="0.2">
      <c r="N133" s="10"/>
      <c r="O133" s="99"/>
      <c r="P133" s="46"/>
      <c r="Q133" s="99"/>
    </row>
    <row r="134" spans="1:21" x14ac:dyDescent="0.2">
      <c r="N134" s="10"/>
      <c r="O134" s="99"/>
      <c r="P134" s="46"/>
      <c r="Q134" s="99"/>
    </row>
    <row r="135" spans="1:21" x14ac:dyDescent="0.2">
      <c r="N135" s="10"/>
      <c r="O135" s="99"/>
      <c r="P135" s="46"/>
      <c r="Q135" s="99"/>
    </row>
    <row r="136" spans="1:21" x14ac:dyDescent="0.2">
      <c r="N136" s="10"/>
      <c r="O136" s="99"/>
      <c r="P136" s="46"/>
      <c r="Q136" s="99"/>
    </row>
    <row r="137" spans="1:21" x14ac:dyDescent="0.2">
      <c r="N137" s="10"/>
      <c r="O137" s="99"/>
      <c r="P137" s="46"/>
      <c r="Q137" s="99"/>
    </row>
    <row r="138" spans="1:21" x14ac:dyDescent="0.2">
      <c r="N138" s="10"/>
      <c r="O138" s="99"/>
      <c r="P138" s="46"/>
      <c r="Q138" s="99"/>
    </row>
    <row r="139" spans="1:21" x14ac:dyDescent="0.2">
      <c r="N139" s="10"/>
      <c r="O139" s="99"/>
      <c r="P139" s="46"/>
      <c r="Q139" s="99"/>
    </row>
    <row r="140" spans="1:21" x14ac:dyDescent="0.2">
      <c r="N140" s="10"/>
      <c r="O140" s="99"/>
      <c r="P140" s="46"/>
      <c r="Q140" s="99"/>
    </row>
    <row r="141" spans="1:21" x14ac:dyDescent="0.2">
      <c r="N141" s="10"/>
      <c r="O141" s="99"/>
      <c r="P141" s="46"/>
      <c r="Q141" s="99"/>
    </row>
    <row r="142" spans="1:21" x14ac:dyDescent="0.2">
      <c r="N142" s="10"/>
      <c r="O142" s="99"/>
      <c r="P142" s="46"/>
      <c r="Q142" s="99"/>
    </row>
    <row r="143" spans="1:21" x14ac:dyDescent="0.2">
      <c r="N143" s="10"/>
      <c r="O143" s="99"/>
      <c r="P143" s="46"/>
      <c r="Q143" s="99"/>
    </row>
  </sheetData>
  <mergeCells count="20">
    <mergeCell ref="B6:C6"/>
    <mergeCell ref="D6:M6"/>
    <mergeCell ref="N6:O6"/>
    <mergeCell ref="P6:Q6"/>
    <mergeCell ref="B31:C31"/>
    <mergeCell ref="D31:M31"/>
    <mergeCell ref="N31:O31"/>
    <mergeCell ref="P31:Q31"/>
    <mergeCell ref="B113:C113"/>
    <mergeCell ref="D113:M113"/>
    <mergeCell ref="N113:O113"/>
    <mergeCell ref="P113:Q113"/>
    <mergeCell ref="B60:C60"/>
    <mergeCell ref="D60:M60"/>
    <mergeCell ref="N60:O60"/>
    <mergeCell ref="P60:Q60"/>
    <mergeCell ref="B84:C84"/>
    <mergeCell ref="D84:M84"/>
    <mergeCell ref="N84:O84"/>
    <mergeCell ref="P84:Q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 2016</vt:lpstr>
      <vt:lpstr>Feb 2016</vt:lpstr>
      <vt:lpstr>Marzo 2016</vt:lpstr>
      <vt:lpstr>Abril 2016</vt:lpstr>
      <vt:lpstr>Mayo 2016</vt:lpstr>
      <vt:lpstr>Junio 2016</vt:lpstr>
      <vt:lpstr>Julio 2016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2017-03-16T18:00:23Z</dcterms:modified>
</cp:coreProperties>
</file>