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7890" windowWidth="9420" windowHeight="4500" tabRatio="493" firstSheet="8" activeTab="11"/>
  </bookViews>
  <sheets>
    <sheet name="Enero 2013" sheetId="3" r:id="rId1"/>
    <sheet name="Febrero 2013" sheetId="4" r:id="rId2"/>
    <sheet name="Marzo 2013" sheetId="2" r:id="rId3"/>
    <sheet name="Abril 2013" sheetId="5" r:id="rId4"/>
    <sheet name="Mayo 2013" sheetId="6" r:id="rId5"/>
    <sheet name="junio 2013" sheetId="7" r:id="rId6"/>
    <sheet name="julio 2013" sheetId="8" r:id="rId7"/>
    <sheet name="agosto 2013" sheetId="9" r:id="rId8"/>
    <sheet name="Septiembre 2013" sheetId="11" r:id="rId9"/>
    <sheet name="Octubre 2013" sheetId="12" r:id="rId10"/>
    <sheet name="Noviembre 2013" sheetId="13" r:id="rId11"/>
    <sheet name="dic.2013" sheetId="14" r:id="rId12"/>
  </sheets>
  <calcPr calcId="145621"/>
</workbook>
</file>

<file path=xl/calcChain.xml><?xml version="1.0" encoding="utf-8"?>
<calcChain xmlns="http://schemas.openxmlformats.org/spreadsheetml/2006/main">
  <c r="G112" i="14" l="1"/>
  <c r="F112" i="14"/>
  <c r="E112" i="14"/>
  <c r="G111" i="14"/>
  <c r="F111" i="14"/>
  <c r="G110" i="14"/>
  <c r="F110" i="14"/>
  <c r="G91" i="14"/>
  <c r="G114" i="14" s="1"/>
  <c r="E91" i="14"/>
  <c r="A65" i="14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G60" i="14"/>
  <c r="F60" i="14"/>
  <c r="F114" i="14"/>
  <c r="E60" i="14"/>
  <c r="E114" i="14"/>
  <c r="A43" i="14"/>
  <c r="A44" i="14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60" i="14" s="1"/>
  <c r="A114" i="14" s="1"/>
  <c r="E91" i="12"/>
  <c r="E91" i="13"/>
  <c r="A65" i="13"/>
  <c r="A66" i="13" s="1"/>
  <c r="A67" i="13" s="1"/>
  <c r="A68" i="13" s="1"/>
  <c r="A69" i="13" s="1"/>
  <c r="A70" i="13" s="1"/>
  <c r="A71" i="13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64" i="12"/>
  <c r="A65" i="12"/>
  <c r="A66" i="12" s="1"/>
  <c r="A67" i="12"/>
  <c r="A68" i="12" s="1"/>
  <c r="A69" i="12" s="1"/>
  <c r="A70" i="12" s="1"/>
  <c r="A71" i="12" s="1"/>
  <c r="A72" i="12" s="1"/>
  <c r="A73" i="12" s="1"/>
  <c r="G112" i="13"/>
  <c r="F112" i="13"/>
  <c r="E112" i="13"/>
  <c r="G111" i="13"/>
  <c r="F111" i="13"/>
  <c r="G110" i="13"/>
  <c r="F110" i="13"/>
  <c r="G91" i="13"/>
  <c r="G60" i="13"/>
  <c r="F60" i="13"/>
  <c r="E60" i="13"/>
  <c r="A43" i="13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10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G112" i="12"/>
  <c r="F112" i="12"/>
  <c r="E112" i="12"/>
  <c r="G111" i="12"/>
  <c r="F111" i="12"/>
  <c r="G110" i="12"/>
  <c r="F110" i="12"/>
  <c r="G91" i="12"/>
  <c r="G60" i="12"/>
  <c r="F60" i="12"/>
  <c r="F114" i="12" s="1"/>
  <c r="E60" i="12"/>
  <c r="A43" i="12"/>
  <c r="A44" i="12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10" i="12"/>
  <c r="A11" i="12" s="1"/>
  <c r="A12" i="12" s="1"/>
  <c r="A13" i="12" s="1"/>
  <c r="A14" i="12" s="1"/>
  <c r="A15" i="12" s="1"/>
  <c r="A16" i="12" s="1"/>
  <c r="A17" i="12" s="1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G126" i="11"/>
  <c r="F126" i="11"/>
  <c r="E126" i="11"/>
  <c r="G125" i="11"/>
  <c r="F125" i="11"/>
  <c r="G124" i="11"/>
  <c r="F124" i="11"/>
  <c r="G91" i="11"/>
  <c r="E91" i="11"/>
  <c r="A65" i="11"/>
  <c r="A66" i="11"/>
  <c r="A67" i="11" s="1"/>
  <c r="A68" i="11"/>
  <c r="A69" i="11" s="1"/>
  <c r="A70" i="11" s="1"/>
  <c r="A71" i="11" s="1"/>
  <c r="A72" i="11"/>
  <c r="A73" i="11" s="1"/>
  <c r="A74" i="11" s="1"/>
  <c r="A75" i="11" s="1"/>
  <c r="A76" i="11" s="1"/>
  <c r="A77" i="11" s="1"/>
  <c r="A78" i="11" s="1"/>
  <c r="A79" i="11" s="1"/>
  <c r="A80" i="1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G60" i="11"/>
  <c r="G128" i="11"/>
  <c r="F60" i="11"/>
  <c r="F128" i="11"/>
  <c r="E60" i="11"/>
  <c r="E128" i="11"/>
  <c r="A43" i="11"/>
  <c r="A44" i="11"/>
  <c r="A45" i="11" s="1"/>
  <c r="A46" i="11"/>
  <c r="A47" i="11" s="1"/>
  <c r="A48" i="11" s="1"/>
  <c r="A49" i="11" s="1"/>
  <c r="A50" i="11"/>
  <c r="A51" i="11" s="1"/>
  <c r="A52" i="11" s="1"/>
  <c r="A53" i="11" s="1"/>
  <c r="A54" i="11" s="1"/>
  <c r="A55" i="11" s="1"/>
  <c r="A56" i="11" s="1"/>
  <c r="A57" i="11" s="1"/>
  <c r="A58" i="11"/>
  <c r="A59" i="11" s="1"/>
  <c r="A10" i="11"/>
  <c r="A11" i="11" s="1"/>
  <c r="A12" i="11"/>
  <c r="A13" i="11" s="1"/>
  <c r="A14" i="11" s="1"/>
  <c r="A15" i="11" s="1"/>
  <c r="A16" i="11"/>
  <c r="A17" i="11" s="1"/>
  <c r="A18" i="11" s="1"/>
  <c r="A19" i="11" s="1"/>
  <c r="A20" i="11" s="1"/>
  <c r="A21" i="11" s="1"/>
  <c r="A22" i="11" s="1"/>
  <c r="A23" i="11" s="1"/>
  <c r="A24" i="1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60" i="11" s="1"/>
  <c r="A128" i="11" s="1"/>
  <c r="G135" i="9"/>
  <c r="F135" i="9"/>
  <c r="E135" i="9"/>
  <c r="G134" i="9"/>
  <c r="F134" i="9"/>
  <c r="G133" i="9"/>
  <c r="F133" i="9"/>
  <c r="G91" i="9"/>
  <c r="E91" i="9"/>
  <c r="A65" i="9"/>
  <c r="A66" i="9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G60" i="9"/>
  <c r="G137" i="9"/>
  <c r="F60" i="9"/>
  <c r="E60" i="9"/>
  <c r="A43" i="9"/>
  <c r="A44" i="9" s="1"/>
  <c r="A45" i="9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10" i="9"/>
  <c r="A11" i="9"/>
  <c r="A12" i="9" s="1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60" i="9" s="1"/>
  <c r="A137" i="9" s="1"/>
  <c r="G135" i="8"/>
  <c r="F135" i="8"/>
  <c r="E135" i="8"/>
  <c r="E137" i="8" s="1"/>
  <c r="G134" i="8"/>
  <c r="F134" i="8"/>
  <c r="G133" i="8"/>
  <c r="F133" i="8"/>
  <c r="F137" i="8" s="1"/>
  <c r="G91" i="8"/>
  <c r="E91" i="8"/>
  <c r="A65" i="8"/>
  <c r="A66" i="8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G60" i="8"/>
  <c r="G137" i="8"/>
  <c r="F60" i="8"/>
  <c r="E60" i="8"/>
  <c r="A43" i="8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60" i="8" s="1"/>
  <c r="A137" i="8" s="1"/>
  <c r="G135" i="7"/>
  <c r="F135" i="7"/>
  <c r="E135" i="7"/>
  <c r="G134" i="7"/>
  <c r="F134" i="7"/>
  <c r="G133" i="7"/>
  <c r="F133" i="7"/>
  <c r="G91" i="7"/>
  <c r="E91" i="7"/>
  <c r="A65" i="7"/>
  <c r="A66" i="7" s="1"/>
  <c r="A67" i="7" s="1"/>
  <c r="A68" i="7" s="1"/>
  <c r="A69" i="7" s="1"/>
  <c r="A70" i="7" s="1"/>
  <c r="A71" i="7" s="1"/>
  <c r="A72" i="7" s="1"/>
  <c r="A73" i="7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G60" i="7"/>
  <c r="G137" i="7" s="1"/>
  <c r="F60" i="7"/>
  <c r="F137" i="7"/>
  <c r="E60" i="7"/>
  <c r="A43" i="7"/>
  <c r="A44" i="7" s="1"/>
  <c r="A45" i="7" s="1"/>
  <c r="A46" i="7" s="1"/>
  <c r="A47" i="7" s="1"/>
  <c r="A48" i="7" s="1"/>
  <c r="A49" i="7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60" i="7" s="1"/>
  <c r="A137" i="7" s="1"/>
  <c r="A10" i="7"/>
  <c r="A11" i="7" s="1"/>
  <c r="A12" i="7" s="1"/>
  <c r="A13" i="7" s="1"/>
  <c r="A14" i="7" s="1"/>
  <c r="A15" i="7" s="1"/>
  <c r="A16" i="7" s="1"/>
  <c r="A17" i="7" s="1"/>
  <c r="G134" i="6"/>
  <c r="F134" i="6"/>
  <c r="E134" i="6"/>
  <c r="G133" i="6"/>
  <c r="F133" i="6"/>
  <c r="G91" i="6"/>
  <c r="E91" i="6"/>
  <c r="A65" i="6"/>
  <c r="A66" i="6" s="1"/>
  <c r="A67" i="6" s="1"/>
  <c r="A68" i="6" s="1"/>
  <c r="A69" i="6" s="1"/>
  <c r="A70" i="6" s="1"/>
  <c r="A71" i="6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G60" i="6"/>
  <c r="F60" i="6"/>
  <c r="F91" i="6" s="1"/>
  <c r="E60" i="6"/>
  <c r="E136" i="6" s="1"/>
  <c r="A43" i="6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10" i="6"/>
  <c r="A11" i="6"/>
  <c r="A12" i="6" s="1"/>
  <c r="A13" i="6"/>
  <c r="A14" i="6" s="1"/>
  <c r="A15" i="6" s="1"/>
  <c r="A16" i="6" s="1"/>
  <c r="A17" i="6" s="1"/>
  <c r="A18" i="6" s="1"/>
  <c r="A19" i="6" s="1"/>
  <c r="A20" i="6" s="1"/>
  <c r="A21" i="6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60" i="6" s="1"/>
  <c r="A136" i="6" s="1"/>
  <c r="G134" i="5"/>
  <c r="F134" i="5"/>
  <c r="E134" i="5"/>
  <c r="G133" i="5"/>
  <c r="F133" i="5"/>
  <c r="G91" i="5"/>
  <c r="E91" i="5"/>
  <c r="A65" i="5"/>
  <c r="A66" i="5"/>
  <c r="A67" i="5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G60" i="5"/>
  <c r="G136" i="5" s="1"/>
  <c r="F60" i="5"/>
  <c r="F136" i="5"/>
  <c r="F91" i="5"/>
  <c r="E60" i="5"/>
  <c r="E136" i="5"/>
  <c r="A43" i="5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G134" i="4"/>
  <c r="F134" i="4"/>
  <c r="E134" i="4"/>
  <c r="G133" i="4"/>
  <c r="F133" i="4"/>
  <c r="G91" i="4"/>
  <c r="A64" i="4"/>
  <c r="A65" i="4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G59" i="4"/>
  <c r="F59" i="4"/>
  <c r="F91" i="4" s="1"/>
  <c r="E59" i="4"/>
  <c r="E91" i="4" s="1"/>
  <c r="E136" i="4" s="1"/>
  <c r="A42" i="4"/>
  <c r="A43" i="4" s="1"/>
  <c r="A44" i="4" s="1"/>
  <c r="A45" i="4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G133" i="3"/>
  <c r="F133" i="3"/>
  <c r="E133" i="3"/>
  <c r="G132" i="3"/>
  <c r="F132" i="3"/>
  <c r="G90" i="3"/>
  <c r="F90" i="3"/>
  <c r="E90" i="3"/>
  <c r="A62" i="3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57" i="3"/>
  <c r="F57" i="3"/>
  <c r="E57" i="3"/>
  <c r="E135" i="3" s="1"/>
  <c r="A40" i="3"/>
  <c r="A41" i="3"/>
  <c r="A42" i="3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135" i="3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G60" i="2"/>
  <c r="F60" i="2"/>
  <c r="F91" i="2"/>
  <c r="E60" i="2"/>
  <c r="E91" i="2" s="1"/>
  <c r="E136" i="2" s="1"/>
  <c r="E134" i="2"/>
  <c r="F134" i="2"/>
  <c r="G134" i="2"/>
  <c r="F133" i="2"/>
  <c r="G133" i="2"/>
  <c r="G91" i="2"/>
  <c r="G136" i="2" s="1"/>
  <c r="A65" i="2"/>
  <c r="A66" i="2"/>
  <c r="A67" i="2"/>
  <c r="A68" i="2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60" i="2" s="1"/>
  <c r="A136" i="2" s="1"/>
  <c r="A43" i="2"/>
  <c r="A44" i="2"/>
  <c r="A45" i="2"/>
  <c r="A46" i="2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F136" i="2"/>
  <c r="F136" i="4"/>
  <c r="F136" i="6"/>
  <c r="F91" i="8"/>
  <c r="F91" i="7"/>
  <c r="F91" i="9"/>
  <c r="F137" i="9"/>
  <c r="F91" i="11"/>
  <c r="F135" i="3"/>
  <c r="E137" i="7"/>
  <c r="A60" i="12"/>
  <c r="G114" i="12"/>
  <c r="A60" i="13"/>
  <c r="A114" i="13"/>
  <c r="G114" i="13"/>
  <c r="F114" i="13"/>
  <c r="F91" i="12"/>
  <c r="E114" i="12"/>
  <c r="E114" i="13"/>
  <c r="F91" i="13"/>
  <c r="A74" i="12"/>
  <c r="A75" i="12"/>
  <c r="A76" i="12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114" i="12" s="1"/>
  <c r="F91" i="14"/>
  <c r="A59" i="4" l="1"/>
  <c r="A136" i="4" s="1"/>
  <c r="A60" i="5"/>
  <c r="A136" i="5" s="1"/>
  <c r="G135" i="3"/>
  <c r="G136" i="4"/>
  <c r="G136" i="6"/>
  <c r="E137" i="9"/>
</calcChain>
</file>

<file path=xl/sharedStrings.xml><?xml version="1.0" encoding="utf-8"?>
<sst xmlns="http://schemas.openxmlformats.org/spreadsheetml/2006/main" count="4375" uniqueCount="320">
  <si>
    <t>CENTRO BANCARIO INTERNACIONAL</t>
  </si>
  <si>
    <t>No.</t>
  </si>
  <si>
    <t>BANCOS</t>
  </si>
  <si>
    <t>Fecha de Inicio de Operaciones</t>
  </si>
  <si>
    <t>Procedencia de Capital</t>
  </si>
  <si>
    <t>Casa Matriz y Sucursales</t>
  </si>
  <si>
    <t xml:space="preserve">Cajeros Automáticos ATM </t>
  </si>
  <si>
    <t>Agencias y otros establecimientos</t>
  </si>
  <si>
    <t>BANCOS OFICIALES:</t>
  </si>
  <si>
    <t>Banco Nacional de Panamá</t>
  </si>
  <si>
    <t>Panamá</t>
  </si>
  <si>
    <t>Caja de Ahorros</t>
  </si>
  <si>
    <t>LICENCIA GENERAL</t>
  </si>
  <si>
    <t>Bancos Extranjeros</t>
  </si>
  <si>
    <t>Citibank, N.A.</t>
  </si>
  <si>
    <t>E.U.A.</t>
  </si>
  <si>
    <t>Colombia</t>
  </si>
  <si>
    <t>Reino Unido</t>
  </si>
  <si>
    <t>Mega International Commercial Bank CO.LTD</t>
  </si>
  <si>
    <t>Taiwan</t>
  </si>
  <si>
    <t>The Bank of Nova Scotia</t>
  </si>
  <si>
    <t>Canadá</t>
  </si>
  <si>
    <t>Venezuela</t>
  </si>
  <si>
    <t>Costa Rica</t>
  </si>
  <si>
    <t>Multinacional</t>
  </si>
  <si>
    <t>Korea Exchange Bank, Ltd.</t>
  </si>
  <si>
    <t>Bank Leumi Le-Israel, B.M</t>
  </si>
  <si>
    <t>Israel</t>
  </si>
  <si>
    <t>España</t>
  </si>
  <si>
    <t>Bank of China Limited</t>
  </si>
  <si>
    <t>China</t>
  </si>
  <si>
    <t>BAC International Bank,  Inc.</t>
  </si>
  <si>
    <t>ST.Georges Bank &amp; Company Inc.</t>
  </si>
  <si>
    <t>Banco Azteca (Panamá), S.A.</t>
  </si>
  <si>
    <t>México</t>
  </si>
  <si>
    <t>Ecuador</t>
  </si>
  <si>
    <t>Produbank (Panamá), S.A.</t>
  </si>
  <si>
    <t>Bancos Panameños Privados</t>
  </si>
  <si>
    <t>Banco General, S.A.</t>
  </si>
  <si>
    <t>Towerbank International, Inc.</t>
  </si>
  <si>
    <t>Banco Panameño de la Vivienda, S.A.</t>
  </si>
  <si>
    <t>Multibank, Inc.</t>
  </si>
  <si>
    <t>Metrobank, S.A.</t>
  </si>
  <si>
    <t>Banco Aliado, S.A.</t>
  </si>
  <si>
    <t>Credicorp Bank, S.A.</t>
  </si>
  <si>
    <t>Global Bank Corporation</t>
  </si>
  <si>
    <t>Banco Universal, S.A.</t>
  </si>
  <si>
    <t>MMG Bank Corporation</t>
  </si>
  <si>
    <t>Banco Delta, S.A. (BMF)</t>
  </si>
  <si>
    <t>Capital Bank, Inc.</t>
  </si>
  <si>
    <t xml:space="preserve">Total del Sistema Bancario Nacional  </t>
  </si>
  <si>
    <t xml:space="preserve"> Cajeros Automáticos ATM</t>
  </si>
  <si>
    <t>Banco Santander (Panamá), S.A.</t>
  </si>
  <si>
    <t>Banco de la Nación Argentina</t>
  </si>
  <si>
    <t>Argentina</t>
  </si>
  <si>
    <t>International Union Bank, S.A.</t>
  </si>
  <si>
    <t>Banco de Occidente (Panamá), S.A.</t>
  </si>
  <si>
    <t>Popular Bank &amp; Trust, Ltd.</t>
  </si>
  <si>
    <t>Atlantic Security Bank</t>
  </si>
  <si>
    <t>Caymán</t>
  </si>
  <si>
    <t>Austrobank Overseas (Panamá), S.A.</t>
  </si>
  <si>
    <t xml:space="preserve">Perú </t>
  </si>
  <si>
    <t>Nicaragua</t>
  </si>
  <si>
    <t>GNB Sudameris Bank, S.A.</t>
  </si>
  <si>
    <t>GTC Bank, Inc.</t>
  </si>
  <si>
    <t>Guatemala</t>
  </si>
  <si>
    <t>ES Bank (Panamá), S.A.</t>
  </si>
  <si>
    <t>Portugal</t>
  </si>
  <si>
    <t>Banco Crédito del Perú</t>
  </si>
  <si>
    <t>Brasil</t>
  </si>
  <si>
    <t>First Central International Bank , Inc,</t>
  </si>
  <si>
    <t>TAG BANK, S.A</t>
  </si>
  <si>
    <t>Scotiabank Perú, S.A.A.</t>
  </si>
  <si>
    <t>Banco Lafise Panamá S.A.</t>
  </si>
  <si>
    <t>BHD International Bank (Panamá), S.A.</t>
  </si>
  <si>
    <t xml:space="preserve">Total de Bancos de Licencia Internacional </t>
  </si>
  <si>
    <t>LICENCIA DE REPRESENTACION</t>
  </si>
  <si>
    <t>Bank Hapoalim B.M.</t>
  </si>
  <si>
    <t>Banco General (Overseas), Inc.</t>
  </si>
  <si>
    <t>Andorra</t>
  </si>
  <si>
    <t>Merril Lynch Bank (Suisse)</t>
  </si>
  <si>
    <t>Suiza</t>
  </si>
  <si>
    <t>UBS AG</t>
  </si>
  <si>
    <t>BSI (Panamá), S.A.</t>
  </si>
  <si>
    <t>Alemania</t>
  </si>
  <si>
    <t>Credit Suisse</t>
  </si>
  <si>
    <t>Total de Bancos Centro Bancario Internacional</t>
  </si>
  <si>
    <t>BANCOS EN LIQUIDACION</t>
  </si>
  <si>
    <t>Bancrédito (Panamá) S.A.</t>
  </si>
  <si>
    <t>Dic-1987</t>
  </si>
  <si>
    <t>R. Dominicana</t>
  </si>
  <si>
    <t>Notas:</t>
  </si>
  <si>
    <t>(1)</t>
  </si>
  <si>
    <t>Banco con licencia adicional activa.</t>
  </si>
  <si>
    <t>(2)</t>
  </si>
  <si>
    <t>Banco con licencia adicional no activa.</t>
  </si>
  <si>
    <t>(3)</t>
  </si>
  <si>
    <t>Antes Banco Industrial Colombiano de Pmá, S.A., hasta Diciembre de 1998.</t>
  </si>
  <si>
    <t>(4)</t>
  </si>
  <si>
    <t>Inició como Banco Marine Midland Bank, S.A y HSBC desde Agosto de 2004.</t>
  </si>
  <si>
    <t>(5)</t>
  </si>
  <si>
    <t>Cambió de Licencia Internacional a Licencia General en Febrero de 2007.</t>
  </si>
  <si>
    <t>(6)</t>
  </si>
  <si>
    <t>Cambió de Licencia Internacional a Licencia General en Junio de 2006.</t>
  </si>
  <si>
    <t>(7)</t>
  </si>
  <si>
    <t>(8)</t>
  </si>
  <si>
    <t>Cambió de Licencia Internacional a Oficina de Representación en Abril de 2007.</t>
  </si>
  <si>
    <t>(9)</t>
  </si>
  <si>
    <t>(10)</t>
  </si>
  <si>
    <t xml:space="preserve">Cambió de Licencia Internacional a Oficina de Representación en Noviembre de 2002.  </t>
  </si>
  <si>
    <t>(11)</t>
  </si>
  <si>
    <t>Antes Banco Unión, C.A. hasta Agosto de 2004.</t>
  </si>
  <si>
    <t>(A)</t>
  </si>
  <si>
    <t>Centro de Tarjetas; Centro de Préstamos y Autobanco.</t>
  </si>
  <si>
    <t>Corea del Sur</t>
  </si>
  <si>
    <t>(12)</t>
  </si>
  <si>
    <t>Cambio de razón social antes Banco del Centro, S.A.Feb.2008</t>
  </si>
  <si>
    <t>(13)</t>
  </si>
  <si>
    <t>Cambio de razón social antes Banco Corfivalle (Panamá),S.A. Feb.2008</t>
  </si>
  <si>
    <t>Cayman National Bank, Ltd</t>
  </si>
  <si>
    <t xml:space="preserve">Cambió de Licencia Internacional a Oficina de Representación en Agosto de 2007 </t>
  </si>
  <si>
    <t>Oct -1904</t>
  </si>
  <si>
    <t>Jul - 1934</t>
  </si>
  <si>
    <t>Safra National Bank of New York</t>
  </si>
  <si>
    <t>Internacional</t>
  </si>
  <si>
    <t>Tipo de Licencia</t>
  </si>
  <si>
    <r>
      <t xml:space="preserve">HSBC Bank (Panamá), S.A. </t>
    </r>
    <r>
      <rPr>
        <b/>
        <sz val="10"/>
        <color indexed="10"/>
        <rFont val="Arial"/>
        <family val="2"/>
      </rPr>
      <t>(4)</t>
    </r>
  </si>
  <si>
    <r>
      <t xml:space="preserve">Banco Internacional de Costa Rica, S.A. </t>
    </r>
    <r>
      <rPr>
        <b/>
        <sz val="10"/>
        <color indexed="10"/>
        <rFont val="Arial"/>
        <family val="2"/>
      </rPr>
      <t>(2)</t>
    </r>
  </si>
  <si>
    <r>
      <t>Mercantil Bank, (Panamá) S.A.</t>
    </r>
    <r>
      <rPr>
        <b/>
        <sz val="10"/>
        <color indexed="10"/>
        <rFont val="Arial"/>
        <family val="2"/>
      </rPr>
      <t>(13)</t>
    </r>
  </si>
  <si>
    <r>
      <t xml:space="preserve">Banesco, S.A. </t>
    </r>
    <r>
      <rPr>
        <b/>
        <sz val="10"/>
        <color indexed="10"/>
        <rFont val="Arial"/>
        <family val="2"/>
      </rPr>
      <t>(5)</t>
    </r>
  </si>
  <si>
    <r>
      <t>Bancolombia (Panamá), S.A.</t>
    </r>
    <r>
      <rPr>
        <sz val="10"/>
        <color indexed="10"/>
        <rFont val="Arial"/>
        <family val="2"/>
      </rPr>
      <t>(</t>
    </r>
    <r>
      <rPr>
        <b/>
        <sz val="10"/>
        <color indexed="10"/>
        <rFont val="Arial"/>
        <family val="2"/>
      </rPr>
      <t>3)</t>
    </r>
  </si>
  <si>
    <r>
      <t>Banco Corficolombiana (Panamá), S.A.</t>
    </r>
    <r>
      <rPr>
        <b/>
        <sz val="10"/>
        <color indexed="10"/>
        <rFont val="Arial"/>
        <family val="2"/>
      </rPr>
      <t>(12)</t>
    </r>
  </si>
  <si>
    <r>
      <t xml:space="preserve">Banco Do Brasil, S.A. </t>
    </r>
    <r>
      <rPr>
        <b/>
        <sz val="10"/>
        <color indexed="10"/>
        <rFont val="Arial"/>
        <family val="2"/>
      </rPr>
      <t>(8)</t>
    </r>
  </si>
  <si>
    <r>
      <t xml:space="preserve">Banco de la Provincia de Buenos Aires </t>
    </r>
    <r>
      <rPr>
        <b/>
        <sz val="10"/>
        <color indexed="10"/>
        <rFont val="Arial"/>
        <family val="2"/>
      </rPr>
      <t>(9)</t>
    </r>
    <r>
      <rPr>
        <sz val="10"/>
        <rFont val="Arial"/>
        <family val="2"/>
      </rPr>
      <t xml:space="preserve"> </t>
    </r>
  </si>
  <si>
    <t>Commerzbank Representative Office Panamá</t>
  </si>
  <si>
    <t>(14)</t>
  </si>
  <si>
    <t>(15)</t>
  </si>
  <si>
    <t>Ene - 1998</t>
  </si>
  <si>
    <t>FPB BANK, INC.</t>
  </si>
  <si>
    <t>(16)</t>
  </si>
  <si>
    <t>Cambió de Licencia Internacional a Licencia General en Septiembre de 2008.</t>
  </si>
  <si>
    <r>
      <t>BCT Bank International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(16)</t>
    </r>
  </si>
  <si>
    <r>
      <t xml:space="preserve">Banco Citibank (Panamá), S.A </t>
    </r>
    <r>
      <rPr>
        <b/>
        <sz val="10"/>
        <color indexed="10"/>
        <rFont val="Arial"/>
        <family val="2"/>
      </rPr>
      <t>(14)</t>
    </r>
  </si>
  <si>
    <t>A partir de septiembre 2008 cambia de razón social Banco Citibank (Panamá), S.A.</t>
  </si>
  <si>
    <t>Banco Credit Andorra (Panamá), S. A.</t>
  </si>
  <si>
    <t>Ago - 1967</t>
  </si>
  <si>
    <t>May - 1990</t>
  </si>
  <si>
    <t>Jun  - 1993</t>
  </si>
  <si>
    <t>Jul  -  1992</t>
  </si>
  <si>
    <t>Abr -  1981</t>
  </si>
  <si>
    <t>Jun  - 1994</t>
  </si>
  <si>
    <t>Mar -  2003</t>
  </si>
  <si>
    <t>Oct -  1971</t>
  </si>
  <si>
    <t>Dic  - 1994</t>
  </si>
  <si>
    <t>Abr -  1955</t>
  </si>
  <si>
    <t>Abr - 1973</t>
  </si>
  <si>
    <t>Ago - 1973</t>
  </si>
  <si>
    <t>Ago - 1983</t>
  </si>
  <si>
    <t>Ago - 1995</t>
  </si>
  <si>
    <t>Dic -  1984</t>
  </si>
  <si>
    <t>Ene - 1997</t>
  </si>
  <si>
    <t>Oct -  2000</t>
  </si>
  <si>
    <t>Abr  - 1998</t>
  </si>
  <si>
    <t>Jul  -  2001</t>
  </si>
  <si>
    <t>Dic  - 1977</t>
  </si>
  <si>
    <t>Sept - 2007</t>
  </si>
  <si>
    <t>Nov -  2007</t>
  </si>
  <si>
    <t xml:space="preserve">Mizrahi Tefahot Bank, Ltd, </t>
  </si>
  <si>
    <t>(17)</t>
  </si>
  <si>
    <t xml:space="preserve">Cambio de razón social  antes BNP Paribas Private Bank, Sucursal Panamá enero 2009 </t>
  </si>
  <si>
    <t>(18)</t>
  </si>
  <si>
    <t>Banco Bolivariano (Panamá)</t>
  </si>
  <si>
    <t>Helm Bank (Panamá),S.A.</t>
  </si>
  <si>
    <t>Banco G&amp;T Continental (Panamà),S.A.(BMF)</t>
  </si>
  <si>
    <t>Banco Panamá, S.A.</t>
  </si>
  <si>
    <t>Nov -  2006</t>
  </si>
  <si>
    <t>Nov -  2008</t>
  </si>
  <si>
    <t>Mar -  2002</t>
  </si>
  <si>
    <t>Ago -  2002</t>
  </si>
  <si>
    <t>Feb -  2003</t>
  </si>
  <si>
    <t>Dic -   2004</t>
  </si>
  <si>
    <t>Jun -   2005</t>
  </si>
  <si>
    <t>Dic -   2006</t>
  </si>
  <si>
    <t>Sep -  2006</t>
  </si>
  <si>
    <t>Feb -  2008</t>
  </si>
  <si>
    <t>Ene -  2008</t>
  </si>
  <si>
    <t>Mar -  2007</t>
  </si>
  <si>
    <t>May - 1986</t>
  </si>
  <si>
    <t>May - 1982</t>
  </si>
  <si>
    <t>Ene -  1982</t>
  </si>
  <si>
    <t>Sep -  1973</t>
  </si>
  <si>
    <t>Dic -   2008</t>
  </si>
  <si>
    <t>Nov -  1981</t>
  </si>
  <si>
    <t>Jun -  1982</t>
  </si>
  <si>
    <t>Ago -  1974</t>
  </si>
  <si>
    <t>Ago -  1967</t>
  </si>
  <si>
    <t>Dic  -  1966</t>
  </si>
  <si>
    <t>Ago -  1904</t>
  </si>
  <si>
    <t>Jun -   2003</t>
  </si>
  <si>
    <r>
      <t xml:space="preserve">Inteligo Bank Ltd. </t>
    </r>
    <r>
      <rPr>
        <b/>
        <sz val="10"/>
        <color indexed="10"/>
        <rFont val="Arial"/>
        <family val="2"/>
      </rPr>
      <t>(7)</t>
    </r>
  </si>
  <si>
    <t>Antes Interbank Overseas Ltd. hasta Mayo de 2003.luego Blubank hasta dic.2009</t>
  </si>
  <si>
    <t xml:space="preserve"> BANCOS DE LICENCIA INTERNACIONAL</t>
  </si>
  <si>
    <t>Mi Banco, S.A.(BMF)</t>
  </si>
  <si>
    <t>Feb-   2010</t>
  </si>
  <si>
    <t>ANDBANC (Panamá), S.A</t>
  </si>
  <si>
    <t>Banco Prival, S.A.</t>
  </si>
  <si>
    <t>Sep -  1976</t>
  </si>
  <si>
    <t>Ene -  1978</t>
  </si>
  <si>
    <t>Mar -  1978</t>
  </si>
  <si>
    <t>May -  1971</t>
  </si>
  <si>
    <r>
      <t xml:space="preserve">Balboa Bank &amp; Trust Corp </t>
    </r>
    <r>
      <rPr>
        <sz val="10"/>
        <color indexed="10"/>
        <rFont val="Arial"/>
        <family val="2"/>
      </rPr>
      <t>(18)</t>
    </r>
  </si>
  <si>
    <t>May - 2010</t>
  </si>
  <si>
    <t>Banco La Hipotecaria, S.A.</t>
  </si>
  <si>
    <t>Banco Internacional de Perú, S.A.A. (Interbank)</t>
  </si>
  <si>
    <t>Abr -  2010</t>
  </si>
  <si>
    <t>The Bank of Nova Scotia (Panamá), S.A.</t>
  </si>
  <si>
    <r>
      <t>Agencias y otros establecimientos</t>
    </r>
    <r>
      <rPr>
        <sz val="8"/>
        <rFont val="Arial"/>
        <family val="2"/>
      </rPr>
      <t>: Incluye agencia las cuales se encuentran ubicadas dentro de instalaciones de tercer</t>
    </r>
  </si>
  <si>
    <t>Jul -    2008</t>
  </si>
  <si>
    <t>Banco Ficohsa (Panamá), S.A.</t>
  </si>
  <si>
    <t>May - 2011</t>
  </si>
  <si>
    <t xml:space="preserve">Caixa de Aforros de Galicia Vigo, Ourense y Pontevedra Nova Caixa Galicia </t>
  </si>
  <si>
    <t>Feb -  2006</t>
  </si>
  <si>
    <t>Mar -  2010</t>
  </si>
  <si>
    <t>Oct -  2010</t>
  </si>
  <si>
    <t>May - 2006</t>
  </si>
  <si>
    <t>Mar -  1994</t>
  </si>
  <si>
    <t>JPMorgan Chase Bank, N.A</t>
  </si>
  <si>
    <t>Jul -    2011</t>
  </si>
  <si>
    <t>(19)</t>
  </si>
  <si>
    <t xml:space="preserve">Cambio de razón social en septiembre  2011 antes Banco de Guayaquil, S.A. </t>
  </si>
  <si>
    <r>
      <t xml:space="preserve">BANISI, S.A. </t>
    </r>
    <r>
      <rPr>
        <b/>
        <sz val="10"/>
        <color indexed="10"/>
        <rFont val="Arial"/>
        <family val="2"/>
      </rPr>
      <t>(19)</t>
    </r>
  </si>
  <si>
    <t>(20)</t>
  </si>
  <si>
    <t xml:space="preserve">Cambio de razón social en MARZO  2012 antes Banca Privada D'Andorra, S.A. </t>
  </si>
  <si>
    <r>
      <t xml:space="preserve">Banca Privada D'Andorra,( Panamá ),S.A </t>
    </r>
    <r>
      <rPr>
        <sz val="10"/>
        <color indexed="10"/>
        <rFont val="Arial"/>
        <family val="2"/>
      </rPr>
      <t>(20)</t>
    </r>
  </si>
  <si>
    <t>Jul -   2012</t>
  </si>
  <si>
    <r>
      <t>Banco Davivienda (Panamá), S.A.</t>
    </r>
    <r>
      <rPr>
        <b/>
        <sz val="10"/>
        <color indexed="10"/>
        <rFont val="Arial"/>
        <family val="2"/>
      </rPr>
      <t>(21)</t>
    </r>
  </si>
  <si>
    <t>(21)</t>
  </si>
  <si>
    <t>Cambio de razón social en Agosto  2012 antes Bancafé (Panamá) ,S.A.</t>
  </si>
  <si>
    <t xml:space="preserve">Cambio de licencia  Internacional  a licencia General en septiembre   2012. </t>
  </si>
  <si>
    <t>(22)</t>
  </si>
  <si>
    <r>
      <t xml:space="preserve">Banco de Bogotá, (Panamá) S.A. </t>
    </r>
    <r>
      <rPr>
        <b/>
        <sz val="10"/>
        <color indexed="10"/>
        <rFont val="Arial"/>
        <family val="2"/>
      </rPr>
      <t>(23)</t>
    </r>
  </si>
  <si>
    <t>Cambio de razón social en Octubre  2012 antes Banco de Bogotá ,S.A.</t>
  </si>
  <si>
    <t>(23)</t>
  </si>
  <si>
    <t>Jul  -  1980</t>
  </si>
  <si>
    <t>PKB Banca Privada (Panamá),S.A.</t>
  </si>
  <si>
    <t xml:space="preserve">Suiza </t>
  </si>
  <si>
    <t>Sep - 2012</t>
  </si>
  <si>
    <t>Nov -  1974</t>
  </si>
  <si>
    <t>Oct -  1982</t>
  </si>
  <si>
    <t>May - 1983</t>
  </si>
  <si>
    <t>May - 1993</t>
  </si>
  <si>
    <t>Mar -  1996</t>
  </si>
  <si>
    <t>Mar -  2008</t>
  </si>
  <si>
    <t xml:space="preserve">May - 2009        </t>
  </si>
  <si>
    <t>Jul  -  1994</t>
  </si>
  <si>
    <t>Abr -  2006</t>
  </si>
  <si>
    <t>May - 2005</t>
  </si>
  <si>
    <t>Mar -  2005</t>
  </si>
  <si>
    <t>Jul  -  2008</t>
  </si>
  <si>
    <t>Dic -   1980</t>
  </si>
  <si>
    <t>Jul  -   2006</t>
  </si>
  <si>
    <t>Abr -   2008</t>
  </si>
  <si>
    <t>Sep -  1991</t>
  </si>
  <si>
    <t>Mar -   2010</t>
  </si>
  <si>
    <t>May -  2010</t>
  </si>
  <si>
    <t>Jun  -  2010</t>
  </si>
  <si>
    <t>Dic  -  2010</t>
  </si>
  <si>
    <t xml:space="preserve">Bac Bank, INC. </t>
  </si>
  <si>
    <t>Nov -  2012</t>
  </si>
  <si>
    <t>Allbank Corp.</t>
  </si>
  <si>
    <t>Honduras</t>
  </si>
  <si>
    <t>Banco Colpatria Multibanca Colpatria, S.A.Sucursal Panamá</t>
  </si>
  <si>
    <r>
      <t xml:space="preserve">Banco Pichincha Panamá, S.A </t>
    </r>
    <r>
      <rPr>
        <b/>
        <sz val="10"/>
        <color indexed="10"/>
        <rFont val="Arial"/>
        <family val="2"/>
      </rPr>
      <t>(6)</t>
    </r>
  </si>
  <si>
    <t>Banco Bilbao Vizcaya Argentaria (Panamá), S. A.</t>
  </si>
  <si>
    <t>Banco Latinoamericano de Comercio Exterior, S. A.</t>
  </si>
  <si>
    <t>Bancolombia, S.A.</t>
  </si>
  <si>
    <t>Cambio de razón Social en Julio 2010 antes Stanford Bank</t>
  </si>
  <si>
    <t>A partir de octubre 2008 se cancela la licencia General de Banco Uno,S.A.por convenio de fusión con Banco Citibank(Panamá), S. A.</t>
  </si>
  <si>
    <r>
      <t xml:space="preserve">Banco de Bogotá, (Panamá) S.A. </t>
    </r>
    <r>
      <rPr>
        <b/>
        <sz val="10"/>
        <color indexed="10"/>
        <rFont val="Arial"/>
        <family val="2"/>
      </rPr>
      <t>(1)</t>
    </r>
  </si>
  <si>
    <t>Unibank, S.A</t>
  </si>
  <si>
    <t xml:space="preserve">Cambio de licencia  Internacional  a licencia General en febrero 2013 </t>
  </si>
  <si>
    <r>
      <t>Banco del Pacífico (Panamá), S.A.</t>
    </r>
    <r>
      <rPr>
        <b/>
        <sz val="10"/>
        <color indexed="10"/>
        <rFont val="Arial"/>
        <family val="2"/>
      </rPr>
      <t>(23)</t>
    </r>
  </si>
  <si>
    <t>AL 31 de marzo  2013</t>
  </si>
  <si>
    <t>AL 31 de Enero  2013</t>
  </si>
  <si>
    <t>Banco del Pacífico (Panamá), S.A.</t>
  </si>
  <si>
    <t>AL 28 de febrero  2013</t>
  </si>
  <si>
    <r>
      <t>Banco del Pacífico (Panamá), S.A.</t>
    </r>
    <r>
      <rPr>
        <b/>
        <sz val="10"/>
        <color indexed="10"/>
        <rFont val="Arial"/>
        <family val="2"/>
      </rPr>
      <t>(23)</t>
    </r>
  </si>
  <si>
    <t>AL 30 de abril   2013</t>
  </si>
  <si>
    <t>AL 31 de mayo 2013</t>
  </si>
  <si>
    <t>AL 30 de junio  2013</t>
  </si>
  <si>
    <t>Lombard Odier &amp; Cie (Bahamas) Ltd.</t>
  </si>
  <si>
    <t>Mar -  2013</t>
  </si>
  <si>
    <t>AL 31 de julio  2013</t>
  </si>
  <si>
    <r>
      <t xml:space="preserve">Banco de Bogotá, S.A.-Sucursal </t>
    </r>
    <r>
      <rPr>
        <b/>
        <sz val="10"/>
        <color indexed="10"/>
        <rFont val="Arial"/>
        <family val="2"/>
      </rPr>
      <t>(23)</t>
    </r>
  </si>
  <si>
    <r>
      <t xml:space="preserve">BCT Bank International </t>
    </r>
    <r>
      <rPr>
        <b/>
        <sz val="10"/>
        <color indexed="10"/>
        <rFont val="Arial"/>
        <family val="2"/>
      </rPr>
      <t>(16)</t>
    </r>
  </si>
  <si>
    <t>Balboa Bank &amp; Trust Corp (18)</t>
  </si>
  <si>
    <t>AL 31 de agosto  2013</t>
  </si>
  <si>
    <r>
      <t xml:space="preserve">Banco de Bogotá, S.A.-Sucursal </t>
    </r>
    <r>
      <rPr>
        <b/>
        <sz val="10"/>
        <color indexed="10"/>
        <rFont val="Arial"/>
        <family val="2"/>
      </rPr>
      <t>(24)</t>
    </r>
  </si>
  <si>
    <t>(24)</t>
  </si>
  <si>
    <t>AL 30 de Septiembre  2013</t>
  </si>
  <si>
    <r>
      <t xml:space="preserve">Banistmo, S.A. </t>
    </r>
    <r>
      <rPr>
        <b/>
        <sz val="10"/>
        <color indexed="10"/>
        <rFont val="Arial"/>
        <family val="2"/>
      </rPr>
      <t>(4)</t>
    </r>
  </si>
  <si>
    <t>A partir de octubre 2008 se cancela la licencia General de Banco Uno,S.A.por convenio de fusión con Banco Citibank(Panamá),S.A.</t>
  </si>
  <si>
    <t>Inició como Banco Marine Midland Bank, S.A y HSBC desde Agosto de 2004, cambio de nombre solamente no de licencia.</t>
  </si>
  <si>
    <t>AL 31 de Octubre  2013</t>
  </si>
  <si>
    <r>
      <t>Banco Davivienda (Panamá), S.A.</t>
    </r>
    <r>
      <rPr>
        <b/>
        <sz val="10"/>
        <color indexed="10"/>
        <rFont val="Arial"/>
        <family val="2"/>
      </rPr>
      <t>(17)</t>
    </r>
  </si>
  <si>
    <r>
      <t>Mercantil Bank, (Panamá) S.A.</t>
    </r>
    <r>
      <rPr>
        <b/>
        <sz val="10"/>
        <color indexed="10"/>
        <rFont val="Arial"/>
        <family val="2"/>
      </rPr>
      <t>(11)</t>
    </r>
  </si>
  <si>
    <r>
      <t xml:space="preserve">BCT Bank International </t>
    </r>
    <r>
      <rPr>
        <b/>
        <sz val="10"/>
        <color indexed="10"/>
        <rFont val="Arial"/>
        <family val="2"/>
      </rPr>
      <t>(13)</t>
    </r>
  </si>
  <si>
    <r>
      <t xml:space="preserve">Banco Citibank (Panamá), S.A </t>
    </r>
    <r>
      <rPr>
        <b/>
        <sz val="10"/>
        <color indexed="10"/>
        <rFont val="Arial"/>
        <family val="2"/>
      </rPr>
      <t>(12)</t>
    </r>
  </si>
  <si>
    <r>
      <t xml:space="preserve">BANISI, S.A. </t>
    </r>
    <r>
      <rPr>
        <b/>
        <sz val="10"/>
        <color indexed="10"/>
        <rFont val="Arial"/>
        <family val="2"/>
      </rPr>
      <t>(15)</t>
    </r>
  </si>
  <si>
    <t xml:space="preserve">Jul - 2013 </t>
  </si>
  <si>
    <r>
      <t>Banco Corficolombiana (Panamá), S.A.</t>
    </r>
    <r>
      <rPr>
        <b/>
        <sz val="10"/>
        <color indexed="10"/>
        <rFont val="Arial"/>
        <family val="2"/>
      </rPr>
      <t>(10)</t>
    </r>
  </si>
  <si>
    <r>
      <t xml:space="preserve">Banca Privada D'Andorra,( Panamá ),S.A </t>
    </r>
    <r>
      <rPr>
        <b/>
        <sz val="10"/>
        <color indexed="10"/>
        <rFont val="Arial"/>
        <family val="2"/>
      </rPr>
      <t>(16)</t>
    </r>
  </si>
  <si>
    <t>Inició como Banco Bolivariano (Panamá) y en octubre 2013 cambio de nombre y esta cambiando de accionistas.</t>
  </si>
  <si>
    <t>AL 30 de Noviembre  2013</t>
  </si>
  <si>
    <t xml:space="preserve">Banco de Bogotá, S.A.-Sucursal </t>
  </si>
  <si>
    <t xml:space="preserve">Banco de Bogotá, (Panamá), S.A. </t>
  </si>
  <si>
    <r>
      <t xml:space="preserve">BBP Bank (Panamá) </t>
    </r>
    <r>
      <rPr>
        <b/>
        <sz val="10"/>
        <color indexed="10"/>
        <rFont val="Arial"/>
        <family val="2"/>
      </rPr>
      <t>(18)</t>
    </r>
  </si>
  <si>
    <t>AL 31 de diciembre  2013</t>
  </si>
  <si>
    <t>Banco BAC de  Panamá, S. A.</t>
  </si>
  <si>
    <t xml:space="preserve">Jul -  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</si>
</sst>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30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ahoma"/>
      <family val="2"/>
    </font>
    <font>
      <b/>
      <sz val="10"/>
      <color indexed="1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top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/>
    <xf numFmtId="0" fontId="7" fillId="0" borderId="0" xfId="0" applyFont="1"/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0" fillId="3" borderId="0" xfId="0" applyFill="1"/>
    <xf numFmtId="0" fontId="10" fillId="3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2" fillId="4" borderId="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2" fillId="2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 wrapText="1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49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Fill="1" applyBorder="1" applyAlignment="1">
      <alignment vertical="top" wrapText="1"/>
    </xf>
    <xf numFmtId="164" fontId="7" fillId="0" borderId="0" xfId="0" applyNumberFormat="1" applyFont="1" applyFill="1" applyAlignment="1">
      <alignment horizontal="left"/>
    </xf>
    <xf numFmtId="0" fontId="6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/>
    <xf numFmtId="0" fontId="6" fillId="5" borderId="0" xfId="0" applyFont="1" applyFill="1" applyAlignment="1">
      <alignment horizontal="left"/>
    </xf>
    <xf numFmtId="0" fontId="13" fillId="0" borderId="0" xfId="0" applyFont="1"/>
    <xf numFmtId="0" fontId="15" fillId="0" borderId="0" xfId="0" applyFont="1"/>
    <xf numFmtId="0" fontId="7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7" fillId="0" borderId="0" xfId="0" quotePrefix="1" applyFont="1" applyFill="1" applyBorder="1" applyAlignment="1">
      <alignment horizontal="left" vertical="top" wrapText="1"/>
    </xf>
    <xf numFmtId="0" fontId="16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742950</xdr:colOff>
      <xdr:row>2</xdr:row>
      <xdr:rowOff>285750</xdr:rowOff>
    </xdr:to>
    <xdr:pic>
      <xdr:nvPicPr>
        <xdr:cNvPr id="2078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28575</xdr:rowOff>
    </xdr:from>
    <xdr:to>
      <xdr:col>1</xdr:col>
      <xdr:colOff>695325</xdr:colOff>
      <xdr:row>2</xdr:row>
      <xdr:rowOff>371475</xdr:rowOff>
    </xdr:to>
    <xdr:pic>
      <xdr:nvPicPr>
        <xdr:cNvPr id="1054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85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11286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1230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742950</xdr:colOff>
      <xdr:row>2</xdr:row>
      <xdr:rowOff>285750</xdr:rowOff>
    </xdr:to>
    <xdr:pic>
      <xdr:nvPicPr>
        <xdr:cNvPr id="310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742950</xdr:colOff>
      <xdr:row>2</xdr:row>
      <xdr:rowOff>285750</xdr:rowOff>
    </xdr:to>
    <xdr:pic>
      <xdr:nvPicPr>
        <xdr:cNvPr id="4126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742950</xdr:colOff>
      <xdr:row>2</xdr:row>
      <xdr:rowOff>123825</xdr:rowOff>
    </xdr:to>
    <xdr:pic>
      <xdr:nvPicPr>
        <xdr:cNvPr id="5150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695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742950</xdr:colOff>
      <xdr:row>2</xdr:row>
      <xdr:rowOff>285750</xdr:rowOff>
    </xdr:to>
    <xdr:pic>
      <xdr:nvPicPr>
        <xdr:cNvPr id="6174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742950</xdr:colOff>
      <xdr:row>2</xdr:row>
      <xdr:rowOff>285750</xdr:rowOff>
    </xdr:to>
    <xdr:pic>
      <xdr:nvPicPr>
        <xdr:cNvPr id="7198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742950</xdr:colOff>
      <xdr:row>2</xdr:row>
      <xdr:rowOff>285750</xdr:rowOff>
    </xdr:to>
    <xdr:pic>
      <xdr:nvPicPr>
        <xdr:cNvPr id="822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742950</xdr:colOff>
      <xdr:row>2</xdr:row>
      <xdr:rowOff>285750</xdr:rowOff>
    </xdr:to>
    <xdr:pic>
      <xdr:nvPicPr>
        <xdr:cNvPr id="9246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742950</xdr:colOff>
      <xdr:row>2</xdr:row>
      <xdr:rowOff>285750</xdr:rowOff>
    </xdr:to>
    <xdr:pic>
      <xdr:nvPicPr>
        <xdr:cNvPr id="10270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opLeftCell="A13" workbookViewId="0">
      <selection activeCell="B54" sqref="B54"/>
    </sheetView>
  </sheetViews>
  <sheetFormatPr baseColWidth="10" defaultRowHeight="12" customHeight="1" x14ac:dyDescent="0.2"/>
  <cols>
    <col min="1" max="1" width="6.85546875" style="3" customWidth="1"/>
    <col min="2" max="2" width="43.7109375" style="3" customWidth="1"/>
    <col min="3" max="3" width="10.7109375" style="42" customWidth="1"/>
    <col min="4" max="4" width="14.5703125" style="3" customWidth="1"/>
    <col min="5" max="5" width="7.7109375" style="3" customWidth="1"/>
    <col min="6" max="6" width="7.5703125" style="3" customWidth="1"/>
    <col min="7" max="7" width="8.7109375" style="3" customWidth="1"/>
    <col min="8" max="10" width="11.42578125" style="3" customWidth="1"/>
    <col min="11" max="11" width="10.5703125" style="3" customWidth="1"/>
    <col min="12" max="16384" width="11.42578125" style="3"/>
  </cols>
  <sheetData>
    <row r="1" spans="1:8" ht="12" customHeight="1" x14ac:dyDescent="0.2">
      <c r="A1" s="68"/>
      <c r="B1" s="88" t="s">
        <v>0</v>
      </c>
      <c r="C1" s="88"/>
      <c r="D1" s="88"/>
      <c r="E1" s="88"/>
      <c r="F1" s="88"/>
      <c r="G1" s="88"/>
    </row>
    <row r="2" spans="1:8" ht="16.5" customHeight="1" x14ac:dyDescent="0.2">
      <c r="A2" s="69"/>
      <c r="B2" s="88" t="s">
        <v>283</v>
      </c>
      <c r="C2" s="88"/>
      <c r="D2" s="88"/>
      <c r="E2" s="88"/>
      <c r="F2" s="88"/>
      <c r="G2" s="88"/>
    </row>
    <row r="3" spans="1:8" ht="43.5" customHeight="1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ht="12" customHeight="1" x14ac:dyDescent="0.2">
      <c r="A4" s="2"/>
      <c r="B4" s="5" t="s">
        <v>8</v>
      </c>
      <c r="C4" s="44"/>
      <c r="D4" s="4"/>
      <c r="E4" s="4"/>
      <c r="F4" s="4"/>
      <c r="G4" s="4"/>
    </row>
    <row r="5" spans="1:8" ht="12" customHeight="1" x14ac:dyDescent="0.2">
      <c r="A5" s="25">
        <v>1</v>
      </c>
      <c r="B5" s="27" t="s">
        <v>9</v>
      </c>
      <c r="C5" s="56" t="s">
        <v>121</v>
      </c>
      <c r="D5" s="58" t="s">
        <v>10</v>
      </c>
      <c r="E5" s="58">
        <v>72</v>
      </c>
      <c r="F5" s="39">
        <v>164</v>
      </c>
      <c r="G5" s="39">
        <v>2</v>
      </c>
      <c r="H5" s="72"/>
    </row>
    <row r="6" spans="1:8" ht="12" customHeight="1" x14ac:dyDescent="0.2">
      <c r="A6" s="25">
        <v>2</v>
      </c>
      <c r="B6" s="27" t="s">
        <v>11</v>
      </c>
      <c r="C6" s="56" t="s">
        <v>122</v>
      </c>
      <c r="D6" s="58" t="s">
        <v>10</v>
      </c>
      <c r="E6" s="58">
        <v>49</v>
      </c>
      <c r="F6" s="39">
        <v>104</v>
      </c>
      <c r="G6" s="39">
        <v>1</v>
      </c>
      <c r="H6" s="72"/>
    </row>
    <row r="7" spans="1:8" ht="12" customHeight="1" x14ac:dyDescent="0.2">
      <c r="A7" s="25"/>
      <c r="B7" s="5" t="s">
        <v>12</v>
      </c>
      <c r="C7" s="47"/>
      <c r="D7" s="24"/>
      <c r="E7" s="24"/>
      <c r="F7" s="25"/>
      <c r="G7" s="25"/>
    </row>
    <row r="8" spans="1:8" ht="12" customHeight="1" x14ac:dyDescent="0.2">
      <c r="A8" s="25"/>
      <c r="B8" s="63" t="s">
        <v>13</v>
      </c>
      <c r="C8" s="47"/>
      <c r="D8" s="24"/>
      <c r="E8" s="24"/>
      <c r="F8" s="26"/>
      <c r="G8" s="25"/>
    </row>
    <row r="9" spans="1:8" ht="12" customHeight="1" x14ac:dyDescent="0.2">
      <c r="A9" s="25">
        <v>1</v>
      </c>
      <c r="B9" s="27" t="s">
        <v>14</v>
      </c>
      <c r="C9" s="56" t="s">
        <v>197</v>
      </c>
      <c r="D9" s="57" t="s">
        <v>15</v>
      </c>
      <c r="E9" s="57">
        <v>5</v>
      </c>
      <c r="F9" s="39">
        <v>0</v>
      </c>
      <c r="G9" s="39">
        <v>0</v>
      </c>
    </row>
    <row r="10" spans="1:8" ht="12" customHeight="1" x14ac:dyDescent="0.2">
      <c r="A10" s="25">
        <f>A9+1</f>
        <v>2</v>
      </c>
      <c r="B10" s="27" t="s">
        <v>235</v>
      </c>
      <c r="C10" s="56" t="s">
        <v>196</v>
      </c>
      <c r="D10" s="58" t="s">
        <v>16</v>
      </c>
      <c r="E10" s="58">
        <v>2</v>
      </c>
      <c r="F10" s="39">
        <v>0</v>
      </c>
      <c r="G10" s="39">
        <v>1</v>
      </c>
    </row>
    <row r="11" spans="1:8" ht="12" customHeight="1" x14ac:dyDescent="0.2">
      <c r="A11" s="25">
        <f>A10+1</f>
        <v>3</v>
      </c>
      <c r="B11" s="27" t="s">
        <v>240</v>
      </c>
      <c r="C11" s="56" t="s">
        <v>195</v>
      </c>
      <c r="D11" s="58" t="s">
        <v>16</v>
      </c>
      <c r="E11" s="58">
        <v>1</v>
      </c>
      <c r="F11" s="39">
        <v>0</v>
      </c>
      <c r="G11" s="39">
        <v>0</v>
      </c>
    </row>
    <row r="12" spans="1:8" ht="12" customHeight="1" x14ac:dyDescent="0.2">
      <c r="A12" s="25">
        <f>A11+1</f>
        <v>4</v>
      </c>
      <c r="B12" s="27" t="s">
        <v>126</v>
      </c>
      <c r="C12" s="56" t="s">
        <v>209</v>
      </c>
      <c r="D12" s="57" t="s">
        <v>17</v>
      </c>
      <c r="E12" s="57">
        <v>46</v>
      </c>
      <c r="F12" s="39">
        <v>273</v>
      </c>
      <c r="G12" s="39">
        <v>4</v>
      </c>
      <c r="H12" s="72"/>
    </row>
    <row r="13" spans="1:8" ht="14.25" customHeight="1" x14ac:dyDescent="0.2">
      <c r="A13" s="25">
        <f>A12+1</f>
        <v>5</v>
      </c>
      <c r="B13" s="27" t="s">
        <v>18</v>
      </c>
      <c r="C13" s="56" t="s">
        <v>194</v>
      </c>
      <c r="D13" s="57" t="s">
        <v>19</v>
      </c>
      <c r="E13" s="57">
        <v>2</v>
      </c>
      <c r="F13" s="39">
        <v>0</v>
      </c>
      <c r="G13" s="39">
        <v>0</v>
      </c>
    </row>
    <row r="14" spans="1:8" ht="12" customHeight="1" x14ac:dyDescent="0.2">
      <c r="A14" s="25">
        <f>A13+1</f>
        <v>6</v>
      </c>
      <c r="B14" s="27" t="s">
        <v>20</v>
      </c>
      <c r="C14" s="56" t="s">
        <v>247</v>
      </c>
      <c r="D14" s="57" t="s">
        <v>21</v>
      </c>
      <c r="E14" s="57">
        <v>13</v>
      </c>
      <c r="F14" s="39">
        <v>14</v>
      </c>
      <c r="G14" s="39">
        <v>3</v>
      </c>
    </row>
    <row r="15" spans="1:8" ht="12" customHeight="1" x14ac:dyDescent="0.2">
      <c r="A15" s="25">
        <f t="shared" ref="A15:A36" si="0">A14+1</f>
        <v>7</v>
      </c>
      <c r="B15" s="27" t="s">
        <v>127</v>
      </c>
      <c r="C15" s="56" t="s">
        <v>206</v>
      </c>
      <c r="D15" s="57" t="s">
        <v>23</v>
      </c>
      <c r="E15" s="57">
        <v>2</v>
      </c>
      <c r="F15" s="39">
        <v>2</v>
      </c>
      <c r="G15" s="39">
        <v>0</v>
      </c>
    </row>
    <row r="16" spans="1:8" ht="12" customHeight="1" x14ac:dyDescent="0.2">
      <c r="A16" s="25">
        <f t="shared" si="0"/>
        <v>8</v>
      </c>
      <c r="B16" s="27" t="s">
        <v>274</v>
      </c>
      <c r="C16" s="56" t="s">
        <v>207</v>
      </c>
      <c r="D16" s="57" t="s">
        <v>24</v>
      </c>
      <c r="E16" s="57">
        <v>1</v>
      </c>
      <c r="F16" s="39">
        <v>0</v>
      </c>
      <c r="G16" s="39">
        <v>0</v>
      </c>
    </row>
    <row r="17" spans="1:8" ht="12" customHeight="1" x14ac:dyDescent="0.2">
      <c r="A17" s="25">
        <f t="shared" si="0"/>
        <v>9</v>
      </c>
      <c r="B17" s="28" t="s">
        <v>128</v>
      </c>
      <c r="C17" s="56" t="s">
        <v>208</v>
      </c>
      <c r="D17" s="39" t="s">
        <v>22</v>
      </c>
      <c r="E17" s="39">
        <v>2</v>
      </c>
      <c r="F17" s="59">
        <v>1</v>
      </c>
      <c r="G17" s="59">
        <v>1</v>
      </c>
    </row>
    <row r="18" spans="1:8" ht="12" customHeight="1" x14ac:dyDescent="0.2">
      <c r="A18" s="25">
        <f t="shared" si="0"/>
        <v>10</v>
      </c>
      <c r="B18" s="27" t="s">
        <v>25</v>
      </c>
      <c r="C18" s="56" t="s">
        <v>259</v>
      </c>
      <c r="D18" s="57" t="s">
        <v>114</v>
      </c>
      <c r="E18" s="57">
        <v>1</v>
      </c>
      <c r="F18" s="39">
        <v>0</v>
      </c>
      <c r="G18" s="39">
        <v>0</v>
      </c>
    </row>
    <row r="19" spans="1:8" ht="12" customHeight="1" x14ac:dyDescent="0.2">
      <c r="A19" s="25">
        <f t="shared" si="0"/>
        <v>11</v>
      </c>
      <c r="B19" s="27" t="s">
        <v>26</v>
      </c>
      <c r="C19" s="56" t="s">
        <v>248</v>
      </c>
      <c r="D19" s="57" t="s">
        <v>27</v>
      </c>
      <c r="E19" s="57">
        <v>1</v>
      </c>
      <c r="F19" s="39">
        <v>0</v>
      </c>
      <c r="G19" s="39">
        <v>0</v>
      </c>
    </row>
    <row r="20" spans="1:8" ht="12.75" x14ac:dyDescent="0.2">
      <c r="A20" s="25">
        <f t="shared" si="0"/>
        <v>12</v>
      </c>
      <c r="B20" s="27" t="s">
        <v>273</v>
      </c>
      <c r="C20" s="56" t="s">
        <v>249</v>
      </c>
      <c r="D20" s="58" t="s">
        <v>28</v>
      </c>
      <c r="E20" s="58">
        <v>19</v>
      </c>
      <c r="F20" s="39">
        <v>38</v>
      </c>
      <c r="G20" s="39">
        <v>2</v>
      </c>
    </row>
    <row r="21" spans="1:8" ht="12" customHeight="1" x14ac:dyDescent="0.2">
      <c r="A21" s="25">
        <f t="shared" si="0"/>
        <v>13</v>
      </c>
      <c r="B21" s="28" t="s">
        <v>129</v>
      </c>
      <c r="C21" s="56" t="s">
        <v>250</v>
      </c>
      <c r="D21" s="39" t="s">
        <v>22</v>
      </c>
      <c r="E21" s="39">
        <v>21</v>
      </c>
      <c r="F21" s="59">
        <v>26</v>
      </c>
      <c r="G21" s="59">
        <v>5</v>
      </c>
    </row>
    <row r="22" spans="1:8" ht="12" customHeight="1" x14ac:dyDescent="0.2">
      <c r="A22" s="25">
        <f t="shared" si="0"/>
        <v>14</v>
      </c>
      <c r="B22" s="28" t="s">
        <v>141</v>
      </c>
      <c r="C22" s="56" t="s">
        <v>225</v>
      </c>
      <c r="D22" s="39" t="s">
        <v>23</v>
      </c>
      <c r="E22" s="39">
        <v>4</v>
      </c>
      <c r="F22" s="59">
        <v>1</v>
      </c>
      <c r="G22" s="59">
        <v>0</v>
      </c>
    </row>
    <row r="23" spans="1:8" ht="12" customHeight="1" x14ac:dyDescent="0.2">
      <c r="A23" s="25">
        <f t="shared" si="0"/>
        <v>15</v>
      </c>
      <c r="B23" s="27" t="s">
        <v>29</v>
      </c>
      <c r="C23" s="56" t="s">
        <v>254</v>
      </c>
      <c r="D23" s="57" t="s">
        <v>30</v>
      </c>
      <c r="E23" s="57">
        <v>1</v>
      </c>
      <c r="F23" s="39">
        <v>0</v>
      </c>
      <c r="G23" s="39">
        <v>0</v>
      </c>
    </row>
    <row r="24" spans="1:8" ht="12" customHeight="1" x14ac:dyDescent="0.2">
      <c r="A24" s="25">
        <f t="shared" si="0"/>
        <v>16</v>
      </c>
      <c r="B24" s="27" t="s">
        <v>31</v>
      </c>
      <c r="C24" s="56" t="s">
        <v>251</v>
      </c>
      <c r="D24" s="57" t="s">
        <v>16</v>
      </c>
      <c r="E24" s="57">
        <v>25</v>
      </c>
      <c r="F24" s="39">
        <v>147</v>
      </c>
      <c r="G24" s="39">
        <v>5</v>
      </c>
      <c r="H24" s="72"/>
    </row>
    <row r="25" spans="1:8" ht="12" customHeight="1" x14ac:dyDescent="0.2">
      <c r="A25" s="25">
        <f t="shared" si="0"/>
        <v>17</v>
      </c>
      <c r="B25" s="27" t="s">
        <v>32</v>
      </c>
      <c r="C25" s="56" t="s">
        <v>177</v>
      </c>
      <c r="D25" s="57" t="s">
        <v>62</v>
      </c>
      <c r="E25" s="57">
        <v>10</v>
      </c>
      <c r="F25" s="39">
        <v>0</v>
      </c>
      <c r="G25" s="39">
        <v>0</v>
      </c>
    </row>
    <row r="26" spans="1:8" ht="12" customHeight="1" x14ac:dyDescent="0.2">
      <c r="A26" s="25">
        <f t="shared" si="0"/>
        <v>18</v>
      </c>
      <c r="B26" s="27" t="s">
        <v>142</v>
      </c>
      <c r="C26" s="56" t="s">
        <v>198</v>
      </c>
      <c r="D26" s="57" t="s">
        <v>15</v>
      </c>
      <c r="E26" s="57">
        <v>14</v>
      </c>
      <c r="F26" s="39">
        <v>39</v>
      </c>
      <c r="G26" s="39">
        <v>5</v>
      </c>
    </row>
    <row r="27" spans="1:8" s="2" customFormat="1" ht="12" customHeight="1" x14ac:dyDescent="0.2">
      <c r="A27" s="25">
        <f t="shared" si="0"/>
        <v>19</v>
      </c>
      <c r="B27" s="28" t="s">
        <v>33</v>
      </c>
      <c r="C27" s="56" t="s">
        <v>257</v>
      </c>
      <c r="D27" s="39" t="s">
        <v>34</v>
      </c>
      <c r="E27" s="39">
        <v>12</v>
      </c>
      <c r="F27" s="39">
        <v>0</v>
      </c>
      <c r="G27" s="39">
        <v>12</v>
      </c>
    </row>
    <row r="28" spans="1:8" s="2" customFormat="1" ht="12" customHeight="1" x14ac:dyDescent="0.2">
      <c r="A28" s="25">
        <f t="shared" si="0"/>
        <v>20</v>
      </c>
      <c r="B28" s="28" t="s">
        <v>272</v>
      </c>
      <c r="C28" s="56" t="s">
        <v>256</v>
      </c>
      <c r="D28" s="39" t="s">
        <v>35</v>
      </c>
      <c r="E28" s="39">
        <v>2</v>
      </c>
      <c r="F28" s="59">
        <v>0</v>
      </c>
      <c r="G28" s="39">
        <v>0</v>
      </c>
    </row>
    <row r="29" spans="1:8" s="2" customFormat="1" ht="12" customHeight="1" x14ac:dyDescent="0.2">
      <c r="A29" s="25">
        <f t="shared" si="0"/>
        <v>21</v>
      </c>
      <c r="B29" s="28" t="s">
        <v>138</v>
      </c>
      <c r="C29" s="56" t="s">
        <v>256</v>
      </c>
      <c r="D29" s="39" t="s">
        <v>69</v>
      </c>
      <c r="E29" s="39">
        <v>1</v>
      </c>
      <c r="F29" s="59">
        <v>0</v>
      </c>
      <c r="G29" s="59">
        <v>0</v>
      </c>
    </row>
    <row r="30" spans="1:8" ht="12" customHeight="1" x14ac:dyDescent="0.2">
      <c r="A30" s="25">
        <f t="shared" si="0"/>
        <v>22</v>
      </c>
      <c r="B30" s="28" t="s">
        <v>36</v>
      </c>
      <c r="C30" s="56" t="s">
        <v>255</v>
      </c>
      <c r="D30" s="39" t="s">
        <v>35</v>
      </c>
      <c r="E30" s="39">
        <v>1</v>
      </c>
      <c r="F30" s="39">
        <v>0</v>
      </c>
      <c r="G30" s="39">
        <v>0</v>
      </c>
    </row>
    <row r="31" spans="1:8" ht="12" customHeight="1" x14ac:dyDescent="0.2">
      <c r="A31" s="25">
        <f t="shared" si="0"/>
        <v>23</v>
      </c>
      <c r="B31" s="28" t="s">
        <v>230</v>
      </c>
      <c r="C31" s="56" t="s">
        <v>252</v>
      </c>
      <c r="D31" s="59" t="s">
        <v>35</v>
      </c>
      <c r="E31" s="39">
        <v>1</v>
      </c>
      <c r="F31" s="39">
        <v>0</v>
      </c>
      <c r="G31" s="39">
        <v>0</v>
      </c>
    </row>
    <row r="32" spans="1:8" ht="12" customHeight="1" x14ac:dyDescent="0.2">
      <c r="A32" s="25">
        <f t="shared" si="0"/>
        <v>24</v>
      </c>
      <c r="B32" s="29" t="s">
        <v>173</v>
      </c>
      <c r="C32" s="56" t="s">
        <v>258</v>
      </c>
      <c r="D32" s="59" t="s">
        <v>65</v>
      </c>
      <c r="E32" s="39">
        <v>1</v>
      </c>
      <c r="F32" s="39">
        <v>0</v>
      </c>
      <c r="G32" s="39">
        <v>0</v>
      </c>
    </row>
    <row r="33" spans="1:8" ht="12" customHeight="1" x14ac:dyDescent="0.2">
      <c r="A33" s="25">
        <f t="shared" si="0"/>
        <v>25</v>
      </c>
      <c r="B33" s="29" t="s">
        <v>171</v>
      </c>
      <c r="C33" s="56" t="s">
        <v>253</v>
      </c>
      <c r="D33" s="59" t="s">
        <v>35</v>
      </c>
      <c r="E33" s="39">
        <v>1</v>
      </c>
      <c r="F33" s="39">
        <v>0</v>
      </c>
      <c r="G33" s="39">
        <v>0</v>
      </c>
    </row>
    <row r="34" spans="1:8" ht="12" customHeight="1" x14ac:dyDescent="0.2">
      <c r="A34" s="25">
        <f t="shared" si="0"/>
        <v>26</v>
      </c>
      <c r="B34" s="29" t="s">
        <v>73</v>
      </c>
      <c r="C34" s="56" t="s">
        <v>222</v>
      </c>
      <c r="D34" s="39" t="s">
        <v>62</v>
      </c>
      <c r="E34" s="39">
        <v>3</v>
      </c>
      <c r="F34" s="59">
        <v>0</v>
      </c>
      <c r="G34" s="59">
        <v>0</v>
      </c>
    </row>
    <row r="35" spans="1:8" ht="12" customHeight="1" x14ac:dyDescent="0.2">
      <c r="A35" s="25">
        <f t="shared" si="0"/>
        <v>27</v>
      </c>
      <c r="B35" s="29" t="s">
        <v>215</v>
      </c>
      <c r="C35" s="56" t="s">
        <v>223</v>
      </c>
      <c r="D35" s="39" t="s">
        <v>21</v>
      </c>
      <c r="E35" s="39">
        <v>1</v>
      </c>
      <c r="F35" s="59">
        <v>0</v>
      </c>
      <c r="G35" s="59">
        <v>0</v>
      </c>
    </row>
    <row r="36" spans="1:8" ht="12" customHeight="1" x14ac:dyDescent="0.2">
      <c r="A36" s="25">
        <f t="shared" si="0"/>
        <v>28</v>
      </c>
      <c r="B36" s="29" t="s">
        <v>269</v>
      </c>
      <c r="C36" s="56" t="s">
        <v>234</v>
      </c>
      <c r="D36" s="39" t="s">
        <v>22</v>
      </c>
      <c r="E36" s="39">
        <v>2</v>
      </c>
      <c r="F36" s="59">
        <v>0</v>
      </c>
      <c r="G36" s="59">
        <v>0</v>
      </c>
    </row>
    <row r="37" spans="1:8" ht="12" customHeight="1" x14ac:dyDescent="0.2">
      <c r="A37" s="25">
        <v>29</v>
      </c>
      <c r="B37" s="27" t="s">
        <v>275</v>
      </c>
      <c r="C37" s="56" t="s">
        <v>268</v>
      </c>
      <c r="D37" s="59" t="s">
        <v>16</v>
      </c>
      <c r="E37" s="57">
        <v>1</v>
      </c>
      <c r="F37" s="57">
        <v>0</v>
      </c>
      <c r="G37" s="57">
        <v>0</v>
      </c>
    </row>
    <row r="38" spans="1:8" ht="12" customHeight="1" x14ac:dyDescent="0.2">
      <c r="A38" s="25"/>
      <c r="B38" s="63" t="s">
        <v>37</v>
      </c>
      <c r="C38" s="47"/>
      <c r="D38" s="24"/>
      <c r="E38" s="24"/>
      <c r="F38" s="25"/>
      <c r="G38" s="25"/>
    </row>
    <row r="39" spans="1:8" ht="12" customHeight="1" x14ac:dyDescent="0.2">
      <c r="A39" s="25">
        <v>1</v>
      </c>
      <c r="B39" s="27" t="s">
        <v>38</v>
      </c>
      <c r="C39" s="56" t="s">
        <v>154</v>
      </c>
      <c r="D39" s="58" t="s">
        <v>10</v>
      </c>
      <c r="E39" s="58">
        <v>61</v>
      </c>
      <c r="F39" s="39">
        <v>331</v>
      </c>
      <c r="G39" s="39">
        <v>20</v>
      </c>
      <c r="H39" s="72"/>
    </row>
    <row r="40" spans="1:8" ht="12" customHeight="1" x14ac:dyDescent="0.2">
      <c r="A40" s="25">
        <f t="shared" ref="A40:A56" si="1">+A39+1</f>
        <v>2</v>
      </c>
      <c r="B40" s="27" t="s">
        <v>39</v>
      </c>
      <c r="C40" s="56" t="s">
        <v>152</v>
      </c>
      <c r="D40" s="57" t="s">
        <v>10</v>
      </c>
      <c r="E40" s="57">
        <v>3</v>
      </c>
      <c r="F40" s="39">
        <v>5</v>
      </c>
      <c r="G40" s="39">
        <v>1</v>
      </c>
    </row>
    <row r="41" spans="1:8" ht="12" customHeight="1" x14ac:dyDescent="0.2">
      <c r="A41" s="25">
        <f t="shared" si="1"/>
        <v>3</v>
      </c>
      <c r="B41" s="27" t="s">
        <v>40</v>
      </c>
      <c r="C41" s="56" t="s">
        <v>149</v>
      </c>
      <c r="D41" s="57" t="s">
        <v>10</v>
      </c>
      <c r="E41" s="57">
        <v>15</v>
      </c>
      <c r="F41" s="39">
        <v>22</v>
      </c>
      <c r="G41" s="39">
        <v>4</v>
      </c>
    </row>
    <row r="42" spans="1:8" ht="12" customHeight="1" x14ac:dyDescent="0.2">
      <c r="A42" s="25">
        <f t="shared" si="1"/>
        <v>4</v>
      </c>
      <c r="B42" s="27" t="s">
        <v>41</v>
      </c>
      <c r="C42" s="56" t="s">
        <v>146</v>
      </c>
      <c r="D42" s="57" t="s">
        <v>10</v>
      </c>
      <c r="E42" s="57">
        <v>25</v>
      </c>
      <c r="F42" s="39">
        <v>53</v>
      </c>
      <c r="G42" s="39">
        <v>4</v>
      </c>
    </row>
    <row r="43" spans="1:8" ht="12" customHeight="1" x14ac:dyDescent="0.2">
      <c r="A43" s="25">
        <f t="shared" si="1"/>
        <v>5</v>
      </c>
      <c r="B43" s="27" t="s">
        <v>42</v>
      </c>
      <c r="C43" s="56" t="s">
        <v>262</v>
      </c>
      <c r="D43" s="57" t="s">
        <v>10</v>
      </c>
      <c r="E43" s="57">
        <v>3</v>
      </c>
      <c r="F43" s="39">
        <v>2</v>
      </c>
      <c r="G43" s="39">
        <v>0</v>
      </c>
    </row>
    <row r="44" spans="1:8" ht="12" customHeight="1" x14ac:dyDescent="0.2">
      <c r="A44" s="25">
        <f t="shared" si="1"/>
        <v>6</v>
      </c>
      <c r="B44" s="27" t="s">
        <v>43</v>
      </c>
      <c r="C44" s="60" t="s">
        <v>148</v>
      </c>
      <c r="D44" s="58" t="s">
        <v>10</v>
      </c>
      <c r="E44" s="58">
        <v>2</v>
      </c>
      <c r="F44" s="39">
        <v>2</v>
      </c>
      <c r="G44" s="39">
        <v>0</v>
      </c>
    </row>
    <row r="45" spans="1:8" ht="12" customHeight="1" x14ac:dyDescent="0.2">
      <c r="A45" s="25">
        <f t="shared" si="1"/>
        <v>7</v>
      </c>
      <c r="B45" s="27" t="s">
        <v>44</v>
      </c>
      <c r="C45" s="56" t="s">
        <v>147</v>
      </c>
      <c r="D45" s="57" t="s">
        <v>10</v>
      </c>
      <c r="E45" s="57">
        <v>25</v>
      </c>
      <c r="F45" s="39">
        <v>45</v>
      </c>
      <c r="G45" s="59">
        <v>7</v>
      </c>
    </row>
    <row r="46" spans="1:8" ht="12" customHeight="1" x14ac:dyDescent="0.2">
      <c r="A46" s="25">
        <f t="shared" si="1"/>
        <v>8</v>
      </c>
      <c r="B46" s="27" t="s">
        <v>45</v>
      </c>
      <c r="C46" s="56" t="s">
        <v>150</v>
      </c>
      <c r="D46" s="57" t="s">
        <v>10</v>
      </c>
      <c r="E46" s="57">
        <v>33</v>
      </c>
      <c r="F46" s="39">
        <v>91</v>
      </c>
      <c r="G46" s="39">
        <v>22</v>
      </c>
    </row>
    <row r="47" spans="1:8" ht="12" customHeight="1" x14ac:dyDescent="0.2">
      <c r="A47" s="25">
        <f t="shared" si="1"/>
        <v>9</v>
      </c>
      <c r="B47" s="27" t="s">
        <v>46</v>
      </c>
      <c r="C47" s="56" t="s">
        <v>153</v>
      </c>
      <c r="D47" s="57" t="s">
        <v>10</v>
      </c>
      <c r="E47" s="57">
        <v>10</v>
      </c>
      <c r="F47" s="39">
        <v>26</v>
      </c>
      <c r="G47" s="59">
        <v>1</v>
      </c>
    </row>
    <row r="48" spans="1:8" ht="12" customHeight="1" x14ac:dyDescent="0.2">
      <c r="A48" s="25">
        <f t="shared" si="1"/>
        <v>10</v>
      </c>
      <c r="B48" s="27" t="s">
        <v>202</v>
      </c>
      <c r="C48" s="56" t="s">
        <v>137</v>
      </c>
      <c r="D48" s="57" t="s">
        <v>10</v>
      </c>
      <c r="E48" s="57">
        <v>5</v>
      </c>
      <c r="F48" s="39">
        <v>0</v>
      </c>
      <c r="G48" s="59">
        <v>0</v>
      </c>
    </row>
    <row r="49" spans="1:7" ht="12" customHeight="1" x14ac:dyDescent="0.2">
      <c r="A49" s="25">
        <f t="shared" si="1"/>
        <v>11</v>
      </c>
      <c r="B49" s="27" t="s">
        <v>47</v>
      </c>
      <c r="C49" s="56" t="s">
        <v>151</v>
      </c>
      <c r="D49" s="57" t="s">
        <v>10</v>
      </c>
      <c r="E49" s="57">
        <v>1</v>
      </c>
      <c r="F49" s="39">
        <v>0</v>
      </c>
      <c r="G49" s="59">
        <v>0</v>
      </c>
    </row>
    <row r="50" spans="1:7" ht="12" customHeight="1" x14ac:dyDescent="0.2">
      <c r="A50" s="25">
        <f t="shared" si="1"/>
        <v>12</v>
      </c>
      <c r="B50" s="27" t="s">
        <v>48</v>
      </c>
      <c r="C50" s="56" t="s">
        <v>260</v>
      </c>
      <c r="D50" s="57" t="s">
        <v>10</v>
      </c>
      <c r="E50" s="57">
        <v>4</v>
      </c>
      <c r="F50" s="39">
        <v>2</v>
      </c>
      <c r="G50" s="59">
        <v>4</v>
      </c>
    </row>
    <row r="51" spans="1:7" ht="12" customHeight="1" x14ac:dyDescent="0.2">
      <c r="A51" s="25">
        <f t="shared" si="1"/>
        <v>13</v>
      </c>
      <c r="B51" s="27" t="s">
        <v>49</v>
      </c>
      <c r="C51" s="56" t="s">
        <v>185</v>
      </c>
      <c r="D51" s="57" t="s">
        <v>10</v>
      </c>
      <c r="E51" s="57">
        <v>4</v>
      </c>
      <c r="F51" s="39">
        <v>0</v>
      </c>
      <c r="G51" s="59">
        <v>1</v>
      </c>
    </row>
    <row r="52" spans="1:7" ht="12" customHeight="1" x14ac:dyDescent="0.2">
      <c r="A52" s="25">
        <f t="shared" si="1"/>
        <v>14</v>
      </c>
      <c r="B52" s="29" t="s">
        <v>174</v>
      </c>
      <c r="C52" s="56" t="s">
        <v>261</v>
      </c>
      <c r="D52" s="59" t="s">
        <v>10</v>
      </c>
      <c r="E52" s="57">
        <v>4</v>
      </c>
      <c r="F52" s="57">
        <v>7</v>
      </c>
      <c r="G52" s="57">
        <v>1</v>
      </c>
    </row>
    <row r="53" spans="1:7" ht="12" customHeight="1" x14ac:dyDescent="0.2">
      <c r="A53" s="25">
        <f t="shared" si="1"/>
        <v>15</v>
      </c>
      <c r="B53" s="27" t="s">
        <v>205</v>
      </c>
      <c r="C53" s="56" t="s">
        <v>263</v>
      </c>
      <c r="D53" s="59" t="s">
        <v>10</v>
      </c>
      <c r="E53" s="57">
        <v>2</v>
      </c>
      <c r="F53" s="57">
        <v>0</v>
      </c>
      <c r="G53" s="57">
        <v>0</v>
      </c>
    </row>
    <row r="54" spans="1:7" ht="12" customHeight="1" x14ac:dyDescent="0.2">
      <c r="A54" s="25">
        <f t="shared" si="1"/>
        <v>16</v>
      </c>
      <c r="B54" s="27" t="s">
        <v>210</v>
      </c>
      <c r="C54" s="56" t="s">
        <v>264</v>
      </c>
      <c r="D54" s="59" t="s">
        <v>10</v>
      </c>
      <c r="E54" s="57">
        <v>6</v>
      </c>
      <c r="F54" s="57">
        <v>4</v>
      </c>
      <c r="G54" s="57">
        <v>0</v>
      </c>
    </row>
    <row r="55" spans="1:7" ht="12" customHeight="1" x14ac:dyDescent="0.2">
      <c r="A55" s="25">
        <f t="shared" si="1"/>
        <v>17</v>
      </c>
      <c r="B55" s="27" t="s">
        <v>212</v>
      </c>
      <c r="C55" s="56" t="s">
        <v>265</v>
      </c>
      <c r="D55" s="59" t="s">
        <v>10</v>
      </c>
      <c r="E55" s="57">
        <v>1</v>
      </c>
      <c r="F55" s="57">
        <v>0</v>
      </c>
      <c r="G55" s="57">
        <v>4</v>
      </c>
    </row>
    <row r="56" spans="1:7" ht="12" customHeight="1" x14ac:dyDescent="0.2">
      <c r="A56" s="25">
        <f t="shared" si="1"/>
        <v>18</v>
      </c>
      <c r="B56" s="27" t="s">
        <v>279</v>
      </c>
      <c r="C56" s="56" t="s">
        <v>266</v>
      </c>
      <c r="D56" s="59" t="s">
        <v>10</v>
      </c>
      <c r="E56" s="57">
        <v>4</v>
      </c>
      <c r="F56" s="57">
        <v>2</v>
      </c>
      <c r="G56" s="57">
        <v>0</v>
      </c>
    </row>
    <row r="57" spans="1:7" ht="12" customHeight="1" x14ac:dyDescent="0.2">
      <c r="A57" s="38">
        <f>A6+A37+A56</f>
        <v>49</v>
      </c>
      <c r="B57" s="63" t="s">
        <v>50</v>
      </c>
      <c r="C57" s="50"/>
      <c r="D57" s="30"/>
      <c r="E57" s="62">
        <f>SUM(E5:E56)</f>
        <v>525</v>
      </c>
      <c r="F57" s="62">
        <f>SUM(F5:F56)</f>
        <v>1401</v>
      </c>
      <c r="G57" s="62">
        <f>SUM(G5:G56)</f>
        <v>110</v>
      </c>
    </row>
    <row r="58" spans="1:7" ht="12" customHeight="1" x14ac:dyDescent="0.2">
      <c r="A58" s="25"/>
      <c r="B58" s="6"/>
      <c r="D58" s="7"/>
      <c r="E58" s="12"/>
      <c r="F58" s="8"/>
      <c r="G58" s="9"/>
    </row>
    <row r="59" spans="1:7" ht="12" customHeight="1" x14ac:dyDescent="0.2">
      <c r="A59" s="25"/>
      <c r="B59" s="6"/>
      <c r="D59" s="7"/>
      <c r="E59" s="12"/>
      <c r="F59" s="8"/>
      <c r="G59" s="9"/>
    </row>
    <row r="60" spans="1:7" ht="45.75" customHeight="1" x14ac:dyDescent="0.2">
      <c r="A60" s="5" t="s">
        <v>1</v>
      </c>
      <c r="B60" s="63" t="s">
        <v>201</v>
      </c>
      <c r="C60" s="63" t="s">
        <v>3</v>
      </c>
      <c r="D60" s="63" t="s">
        <v>4</v>
      </c>
      <c r="E60" s="63" t="s">
        <v>5</v>
      </c>
      <c r="F60" s="63" t="s">
        <v>51</v>
      </c>
      <c r="G60" s="63" t="s">
        <v>7</v>
      </c>
    </row>
    <row r="61" spans="1:7" ht="12" customHeight="1" x14ac:dyDescent="0.2">
      <c r="A61" s="25">
        <v>1</v>
      </c>
      <c r="B61" s="27" t="s">
        <v>278</v>
      </c>
      <c r="C61" s="46" t="s">
        <v>145</v>
      </c>
      <c r="D61" s="58" t="s">
        <v>16</v>
      </c>
      <c r="E61" s="58">
        <v>1</v>
      </c>
      <c r="F61" s="59">
        <v>0</v>
      </c>
      <c r="G61" s="59">
        <v>0</v>
      </c>
    </row>
    <row r="62" spans="1:7" ht="12" customHeight="1" x14ac:dyDescent="0.2">
      <c r="A62" s="25">
        <f>A61+1</f>
        <v>2</v>
      </c>
      <c r="B62" s="27" t="s">
        <v>130</v>
      </c>
      <c r="C62" s="45" t="s">
        <v>155</v>
      </c>
      <c r="D62" s="57" t="s">
        <v>16</v>
      </c>
      <c r="E62" s="57">
        <v>1</v>
      </c>
      <c r="F62" s="59">
        <v>0</v>
      </c>
      <c r="G62" s="59">
        <v>0</v>
      </c>
    </row>
    <row r="63" spans="1:7" ht="12" customHeight="1" x14ac:dyDescent="0.2">
      <c r="A63" s="25">
        <f t="shared" ref="A63:A89" si="2">A62+1</f>
        <v>3</v>
      </c>
      <c r="B63" s="27" t="s">
        <v>52</v>
      </c>
      <c r="C63" s="45" t="s">
        <v>156</v>
      </c>
      <c r="D63" s="58" t="s">
        <v>28</v>
      </c>
      <c r="E63" s="58">
        <v>1</v>
      </c>
      <c r="F63" s="59">
        <v>0</v>
      </c>
      <c r="G63" s="59">
        <v>0</v>
      </c>
    </row>
    <row r="64" spans="1:7" ht="12" customHeight="1" x14ac:dyDescent="0.2">
      <c r="A64" s="25">
        <f t="shared" si="2"/>
        <v>4</v>
      </c>
      <c r="B64" s="28" t="s">
        <v>53</v>
      </c>
      <c r="C64" s="48" t="s">
        <v>164</v>
      </c>
      <c r="D64" s="39" t="s">
        <v>54</v>
      </c>
      <c r="E64" s="39">
        <v>1</v>
      </c>
      <c r="F64" s="59">
        <v>0</v>
      </c>
      <c r="G64" s="59">
        <v>0</v>
      </c>
    </row>
    <row r="65" spans="1:7" ht="12" customHeight="1" x14ac:dyDescent="0.2">
      <c r="A65" s="25">
        <f t="shared" si="2"/>
        <v>5</v>
      </c>
      <c r="B65" s="28" t="s">
        <v>284</v>
      </c>
      <c r="C65" s="48" t="s">
        <v>243</v>
      </c>
      <c r="D65" s="39" t="s">
        <v>35</v>
      </c>
      <c r="E65" s="39">
        <v>1</v>
      </c>
      <c r="F65" s="59">
        <v>0</v>
      </c>
      <c r="G65" s="59">
        <v>0</v>
      </c>
    </row>
    <row r="66" spans="1:7" ht="12" customHeight="1" x14ac:dyDescent="0.2">
      <c r="A66" s="25">
        <f t="shared" si="2"/>
        <v>6</v>
      </c>
      <c r="B66" s="28" t="s">
        <v>55</v>
      </c>
      <c r="C66" s="48" t="s">
        <v>192</v>
      </c>
      <c r="D66" s="39" t="s">
        <v>22</v>
      </c>
      <c r="E66" s="39">
        <v>1</v>
      </c>
      <c r="F66" s="59">
        <v>0</v>
      </c>
      <c r="G66" s="59">
        <v>0</v>
      </c>
    </row>
    <row r="67" spans="1:7" ht="12" customHeight="1" x14ac:dyDescent="0.2">
      <c r="A67" s="25">
        <f t="shared" si="2"/>
        <v>7</v>
      </c>
      <c r="B67" s="28" t="s">
        <v>56</v>
      </c>
      <c r="C67" s="48" t="s">
        <v>193</v>
      </c>
      <c r="D67" s="39" t="s">
        <v>16</v>
      </c>
      <c r="E67" s="39">
        <v>1</v>
      </c>
      <c r="F67" s="59">
        <v>0</v>
      </c>
      <c r="G67" s="59">
        <v>0</v>
      </c>
    </row>
    <row r="68" spans="1:7" ht="12" customHeight="1" x14ac:dyDescent="0.2">
      <c r="A68" s="25">
        <f t="shared" si="2"/>
        <v>8</v>
      </c>
      <c r="B68" s="28" t="s">
        <v>57</v>
      </c>
      <c r="C68" s="48" t="s">
        <v>157</v>
      </c>
      <c r="D68" s="39" t="s">
        <v>90</v>
      </c>
      <c r="E68" s="39">
        <v>1</v>
      </c>
      <c r="F68" s="59">
        <v>0</v>
      </c>
      <c r="G68" s="59">
        <v>0</v>
      </c>
    </row>
    <row r="69" spans="1:7" ht="12" customHeight="1" x14ac:dyDescent="0.2">
      <c r="A69" s="25">
        <f t="shared" si="2"/>
        <v>9</v>
      </c>
      <c r="B69" s="28" t="s">
        <v>58</v>
      </c>
      <c r="C69" s="48" t="s">
        <v>159</v>
      </c>
      <c r="D69" s="39" t="s">
        <v>59</v>
      </c>
      <c r="E69" s="39">
        <v>1</v>
      </c>
      <c r="F69" s="59">
        <v>0</v>
      </c>
      <c r="G69" s="59">
        <v>0</v>
      </c>
    </row>
    <row r="70" spans="1:7" ht="12" customHeight="1" x14ac:dyDescent="0.2">
      <c r="A70" s="25">
        <f t="shared" si="2"/>
        <v>10</v>
      </c>
      <c r="B70" s="28" t="s">
        <v>60</v>
      </c>
      <c r="C70" s="48" t="s">
        <v>158</v>
      </c>
      <c r="D70" s="39" t="s">
        <v>35</v>
      </c>
      <c r="E70" s="39">
        <v>1</v>
      </c>
      <c r="F70" s="59">
        <v>0</v>
      </c>
      <c r="G70" s="59">
        <v>0</v>
      </c>
    </row>
    <row r="71" spans="1:7" ht="12" customHeight="1" x14ac:dyDescent="0.2">
      <c r="A71" s="25">
        <f t="shared" si="2"/>
        <v>11</v>
      </c>
      <c r="B71" s="28" t="s">
        <v>199</v>
      </c>
      <c r="C71" s="48" t="s">
        <v>160</v>
      </c>
      <c r="D71" s="39" t="s">
        <v>61</v>
      </c>
      <c r="E71" s="39">
        <v>1</v>
      </c>
      <c r="F71" s="59">
        <v>0</v>
      </c>
      <c r="G71" s="59">
        <v>0</v>
      </c>
    </row>
    <row r="72" spans="1:7" ht="12" customHeight="1" x14ac:dyDescent="0.2">
      <c r="A72" s="25">
        <f t="shared" si="2"/>
        <v>12</v>
      </c>
      <c r="B72" s="28" t="s">
        <v>172</v>
      </c>
      <c r="C72" s="48" t="s">
        <v>162</v>
      </c>
      <c r="D72" s="39" t="s">
        <v>16</v>
      </c>
      <c r="E72" s="39">
        <v>1</v>
      </c>
      <c r="F72" s="59">
        <v>0</v>
      </c>
      <c r="G72" s="59">
        <v>0</v>
      </c>
    </row>
    <row r="73" spans="1:7" ht="12" customHeight="1" x14ac:dyDescent="0.2">
      <c r="A73" s="25">
        <f t="shared" si="2"/>
        <v>13</v>
      </c>
      <c r="B73" s="31" t="s">
        <v>63</v>
      </c>
      <c r="C73" s="45" t="s">
        <v>161</v>
      </c>
      <c r="D73" s="57" t="s">
        <v>16</v>
      </c>
      <c r="E73" s="57">
        <v>1</v>
      </c>
      <c r="F73" s="59">
        <v>0</v>
      </c>
      <c r="G73" s="59">
        <v>0</v>
      </c>
    </row>
    <row r="74" spans="1:7" ht="12" customHeight="1" x14ac:dyDescent="0.2">
      <c r="A74" s="25">
        <f t="shared" si="2"/>
        <v>14</v>
      </c>
      <c r="B74" s="31" t="s">
        <v>64</v>
      </c>
      <c r="C74" s="45" t="s">
        <v>163</v>
      </c>
      <c r="D74" s="57" t="s">
        <v>65</v>
      </c>
      <c r="E74" s="57">
        <v>1</v>
      </c>
      <c r="F74" s="59">
        <v>0</v>
      </c>
      <c r="G74" s="59">
        <v>0</v>
      </c>
    </row>
    <row r="75" spans="1:7" ht="12" customHeight="1" x14ac:dyDescent="0.2">
      <c r="A75" s="25">
        <f t="shared" si="2"/>
        <v>15</v>
      </c>
      <c r="B75" s="27" t="s">
        <v>66</v>
      </c>
      <c r="C75" s="45" t="s">
        <v>177</v>
      </c>
      <c r="D75" s="58" t="s">
        <v>67</v>
      </c>
      <c r="E75" s="57">
        <v>1</v>
      </c>
      <c r="F75" s="59">
        <v>0</v>
      </c>
      <c r="G75" s="59">
        <v>0</v>
      </c>
    </row>
    <row r="76" spans="1:7" ht="12" customHeight="1" x14ac:dyDescent="0.2">
      <c r="A76" s="25">
        <f t="shared" si="2"/>
        <v>16</v>
      </c>
      <c r="B76" s="27" t="s">
        <v>68</v>
      </c>
      <c r="C76" s="45" t="s">
        <v>178</v>
      </c>
      <c r="D76" s="57" t="s">
        <v>61</v>
      </c>
      <c r="E76" s="58">
        <v>1</v>
      </c>
      <c r="F76" s="59">
        <v>0</v>
      </c>
      <c r="G76" s="59">
        <v>0</v>
      </c>
    </row>
    <row r="77" spans="1:7" ht="12" customHeight="1" x14ac:dyDescent="0.2">
      <c r="A77" s="25">
        <f t="shared" si="2"/>
        <v>17</v>
      </c>
      <c r="B77" s="27" t="s">
        <v>267</v>
      </c>
      <c r="C77" s="45" t="s">
        <v>179</v>
      </c>
      <c r="D77" s="57" t="s">
        <v>16</v>
      </c>
      <c r="E77" s="58">
        <v>1</v>
      </c>
      <c r="F77" s="59">
        <v>0</v>
      </c>
      <c r="G77" s="59">
        <v>0</v>
      </c>
    </row>
    <row r="78" spans="1:7" ht="12" customHeight="1" x14ac:dyDescent="0.2">
      <c r="A78" s="25">
        <f t="shared" si="2"/>
        <v>18</v>
      </c>
      <c r="B78" s="27" t="s">
        <v>131</v>
      </c>
      <c r="C78" s="48" t="s">
        <v>180</v>
      </c>
      <c r="D78" s="39" t="s">
        <v>16</v>
      </c>
      <c r="E78" s="39">
        <v>1</v>
      </c>
      <c r="F78" s="59">
        <v>0</v>
      </c>
      <c r="G78" s="59">
        <v>0</v>
      </c>
    </row>
    <row r="79" spans="1:7" ht="12" customHeight="1" x14ac:dyDescent="0.2">
      <c r="A79" s="25">
        <f t="shared" si="2"/>
        <v>19</v>
      </c>
      <c r="B79" s="28" t="s">
        <v>70</v>
      </c>
      <c r="C79" s="48" t="s">
        <v>181</v>
      </c>
      <c r="D79" s="39" t="s">
        <v>22</v>
      </c>
      <c r="E79" s="39">
        <v>1</v>
      </c>
      <c r="F79" s="59">
        <v>0</v>
      </c>
      <c r="G79" s="59">
        <v>0</v>
      </c>
    </row>
    <row r="80" spans="1:7" ht="12" customHeight="1" x14ac:dyDescent="0.2">
      <c r="A80" s="25">
        <f t="shared" si="2"/>
        <v>20</v>
      </c>
      <c r="B80" s="28" t="s">
        <v>71</v>
      </c>
      <c r="C80" s="48" t="s">
        <v>221</v>
      </c>
      <c r="D80" s="39" t="s">
        <v>69</v>
      </c>
      <c r="E80" s="39">
        <v>1</v>
      </c>
      <c r="F80" s="59">
        <v>0</v>
      </c>
      <c r="G80" s="59">
        <v>0</v>
      </c>
    </row>
    <row r="81" spans="1:7" ht="12" customHeight="1" x14ac:dyDescent="0.2">
      <c r="A81" s="25">
        <f t="shared" si="2"/>
        <v>21</v>
      </c>
      <c r="B81" s="28" t="s">
        <v>271</v>
      </c>
      <c r="C81" s="48" t="s">
        <v>224</v>
      </c>
      <c r="D81" s="39" t="s">
        <v>16</v>
      </c>
      <c r="E81" s="39">
        <v>1</v>
      </c>
      <c r="F81" s="59">
        <v>0</v>
      </c>
      <c r="G81" s="59">
        <v>0</v>
      </c>
    </row>
    <row r="82" spans="1:7" ht="12" customHeight="1" x14ac:dyDescent="0.2">
      <c r="A82" s="25">
        <f t="shared" si="2"/>
        <v>22</v>
      </c>
      <c r="B82" s="28" t="s">
        <v>72</v>
      </c>
      <c r="C82" s="48" t="s">
        <v>183</v>
      </c>
      <c r="D82" s="39" t="s">
        <v>61</v>
      </c>
      <c r="E82" s="39">
        <v>1</v>
      </c>
      <c r="F82" s="39">
        <v>0</v>
      </c>
      <c r="G82" s="39">
        <v>0</v>
      </c>
    </row>
    <row r="83" spans="1:7" ht="12" customHeight="1" x14ac:dyDescent="0.2">
      <c r="A83" s="25">
        <f t="shared" si="2"/>
        <v>23</v>
      </c>
      <c r="B83" s="29" t="s">
        <v>74</v>
      </c>
      <c r="C83" s="47" t="s">
        <v>182</v>
      </c>
      <c r="D83" s="39" t="s">
        <v>90</v>
      </c>
      <c r="E83" s="39">
        <v>1</v>
      </c>
      <c r="F83" s="59">
        <v>0</v>
      </c>
      <c r="G83" s="59">
        <v>0</v>
      </c>
    </row>
    <row r="84" spans="1:7" ht="12" customHeight="1" x14ac:dyDescent="0.2">
      <c r="A84" s="25">
        <f t="shared" si="2"/>
        <v>24</v>
      </c>
      <c r="B84" s="39" t="s">
        <v>144</v>
      </c>
      <c r="C84" s="47" t="s">
        <v>176</v>
      </c>
      <c r="D84" s="39" t="s">
        <v>79</v>
      </c>
      <c r="E84" s="39">
        <v>1</v>
      </c>
      <c r="F84" s="59">
        <v>0</v>
      </c>
      <c r="G84" s="59">
        <v>0</v>
      </c>
    </row>
    <row r="85" spans="1:7" ht="12" customHeight="1" x14ac:dyDescent="0.2">
      <c r="A85" s="25">
        <f t="shared" si="2"/>
        <v>25</v>
      </c>
      <c r="B85" s="39" t="s">
        <v>204</v>
      </c>
      <c r="C85" s="47" t="s">
        <v>203</v>
      </c>
      <c r="D85" s="39" t="s">
        <v>79</v>
      </c>
      <c r="E85" s="39">
        <v>1</v>
      </c>
      <c r="F85" s="59">
        <v>0</v>
      </c>
      <c r="G85" s="59">
        <v>0</v>
      </c>
    </row>
    <row r="86" spans="1:7" ht="12" customHeight="1" x14ac:dyDescent="0.2">
      <c r="A86" s="25">
        <f t="shared" si="2"/>
        <v>26</v>
      </c>
      <c r="B86" s="40" t="s">
        <v>233</v>
      </c>
      <c r="C86" s="48" t="s">
        <v>214</v>
      </c>
      <c r="D86" s="39" t="s">
        <v>79</v>
      </c>
      <c r="E86" s="57">
        <v>1</v>
      </c>
      <c r="F86" s="59">
        <v>0</v>
      </c>
      <c r="G86" s="59">
        <v>0</v>
      </c>
    </row>
    <row r="87" spans="1:7" ht="12" customHeight="1" x14ac:dyDescent="0.2">
      <c r="A87" s="25">
        <f t="shared" si="2"/>
        <v>27</v>
      </c>
      <c r="B87" s="40" t="s">
        <v>213</v>
      </c>
      <c r="C87" s="48" t="s">
        <v>211</v>
      </c>
      <c r="D87" s="39" t="s">
        <v>61</v>
      </c>
      <c r="E87" s="57">
        <v>1</v>
      </c>
      <c r="F87" s="59">
        <v>0</v>
      </c>
      <c r="G87" s="59">
        <v>0</v>
      </c>
    </row>
    <row r="88" spans="1:7" ht="12" customHeight="1" x14ac:dyDescent="0.2">
      <c r="A88" s="25">
        <f t="shared" si="2"/>
        <v>28</v>
      </c>
      <c r="B88" s="40" t="s">
        <v>218</v>
      </c>
      <c r="C88" s="48" t="s">
        <v>219</v>
      </c>
      <c r="D88" s="39" t="s">
        <v>270</v>
      </c>
      <c r="E88" s="57">
        <v>1</v>
      </c>
      <c r="F88" s="59">
        <v>0</v>
      </c>
      <c r="G88" s="59">
        <v>0</v>
      </c>
    </row>
    <row r="89" spans="1:7" ht="12" customHeight="1" x14ac:dyDescent="0.2">
      <c r="A89" s="25">
        <f t="shared" si="2"/>
        <v>29</v>
      </c>
      <c r="B89" s="39" t="s">
        <v>244</v>
      </c>
      <c r="C89" s="48" t="s">
        <v>246</v>
      </c>
      <c r="D89" s="39" t="s">
        <v>245</v>
      </c>
      <c r="E89" s="57">
        <v>1</v>
      </c>
      <c r="F89" s="59">
        <v>0</v>
      </c>
      <c r="G89" s="59">
        <v>0</v>
      </c>
    </row>
    <row r="90" spans="1:7" ht="12" customHeight="1" x14ac:dyDescent="0.2">
      <c r="A90" s="74">
        <v>29</v>
      </c>
      <c r="B90" s="32" t="s">
        <v>75</v>
      </c>
      <c r="C90" s="50"/>
      <c r="D90" s="33"/>
      <c r="E90" s="32">
        <f>SUM(E61:E88)</f>
        <v>28</v>
      </c>
      <c r="F90" s="32">
        <f>SUM(F61:F88)</f>
        <v>0</v>
      </c>
      <c r="G90" s="32">
        <f>SUM(G61:G88)</f>
        <v>0</v>
      </c>
    </row>
    <row r="91" spans="1:7" s="2" customFormat="1" ht="12" customHeight="1" x14ac:dyDescent="0.2">
      <c r="A91" s="26"/>
      <c r="B91" s="34"/>
      <c r="C91" s="48"/>
      <c r="D91" s="25"/>
      <c r="E91" s="34"/>
      <c r="F91" s="34"/>
      <c r="G91" s="34"/>
    </row>
    <row r="92" spans="1:7" s="2" customFormat="1" ht="12" customHeight="1" x14ac:dyDescent="0.2">
      <c r="A92" s="26"/>
      <c r="B92" s="34"/>
      <c r="C92" s="48"/>
      <c r="D92" s="25"/>
      <c r="E92" s="34"/>
      <c r="F92" s="34"/>
      <c r="G92" s="34"/>
    </row>
    <row r="93" spans="1:7" s="2" customFormat="1" ht="12" customHeight="1" x14ac:dyDescent="0.2">
      <c r="A93" s="26"/>
      <c r="B93" s="39"/>
      <c r="C93" s="48"/>
      <c r="D93" s="25"/>
      <c r="E93" s="34"/>
      <c r="F93" s="34"/>
      <c r="G93" s="34"/>
    </row>
    <row r="94" spans="1:7" ht="12" customHeight="1" x14ac:dyDescent="0.2">
      <c r="A94" s="26"/>
      <c r="B94" s="34"/>
      <c r="C94" s="48"/>
      <c r="D94" s="25"/>
      <c r="E94" s="34"/>
      <c r="F94" s="34"/>
      <c r="G94" s="34"/>
    </row>
    <row r="95" spans="1:7" ht="12" customHeight="1" x14ac:dyDescent="0.2">
      <c r="A95" s="26"/>
      <c r="B95" s="34"/>
      <c r="C95" s="48"/>
      <c r="D95" s="25"/>
      <c r="E95" s="34"/>
      <c r="F95" s="34"/>
      <c r="G95" s="34"/>
    </row>
    <row r="96" spans="1:7" ht="12" customHeight="1" x14ac:dyDescent="0.2">
      <c r="A96" s="26"/>
      <c r="B96" s="34"/>
      <c r="C96" s="48"/>
      <c r="D96" s="25"/>
      <c r="E96" s="34"/>
      <c r="F96" s="34"/>
      <c r="G96" s="34"/>
    </row>
    <row r="97" spans="1:7" ht="12" customHeight="1" x14ac:dyDescent="0.2">
      <c r="A97" s="26"/>
      <c r="B97" s="34"/>
      <c r="C97" s="48"/>
      <c r="D97" s="25"/>
      <c r="E97" s="34"/>
      <c r="F97" s="34"/>
      <c r="G97" s="34"/>
    </row>
    <row r="98" spans="1:7" ht="12" customHeight="1" x14ac:dyDescent="0.2">
      <c r="A98" s="26"/>
      <c r="B98" s="34"/>
      <c r="C98" s="48"/>
      <c r="D98" s="25"/>
      <c r="E98" s="34"/>
      <c r="F98" s="34"/>
      <c r="G98" s="34"/>
    </row>
    <row r="99" spans="1:7" s="2" customFormat="1" ht="12" customHeight="1" x14ac:dyDescent="0.2">
      <c r="A99" s="26"/>
      <c r="B99" s="34"/>
      <c r="C99" s="48"/>
      <c r="D99" s="25"/>
      <c r="E99" s="34"/>
      <c r="F99" s="34"/>
      <c r="G99" s="34"/>
    </row>
    <row r="100" spans="1:7" s="2" customFormat="1" ht="12" customHeight="1" x14ac:dyDescent="0.2">
      <c r="A100" s="26"/>
      <c r="B100" s="34"/>
      <c r="C100" s="48"/>
      <c r="D100" s="25"/>
      <c r="E100" s="34"/>
      <c r="F100" s="34"/>
      <c r="G100" s="34"/>
    </row>
    <row r="101" spans="1:7" s="2" customFormat="1" ht="12" customHeight="1" x14ac:dyDescent="0.2">
      <c r="A101" s="26"/>
      <c r="B101" s="34"/>
      <c r="C101" s="48"/>
      <c r="D101" s="25"/>
      <c r="E101" s="34"/>
      <c r="F101" s="34"/>
      <c r="G101" s="34"/>
    </row>
    <row r="102" spans="1:7" s="2" customFormat="1" ht="12" customHeight="1" x14ac:dyDescent="0.2">
      <c r="A102" s="26"/>
      <c r="B102" s="34"/>
      <c r="C102" s="48"/>
      <c r="D102" s="25"/>
      <c r="E102" s="34"/>
      <c r="F102" s="34"/>
      <c r="G102" s="34"/>
    </row>
    <row r="103" spans="1:7" s="2" customFormat="1" ht="12" customHeight="1" x14ac:dyDescent="0.2">
      <c r="A103" s="26"/>
      <c r="B103" s="34"/>
      <c r="C103" s="48"/>
      <c r="D103" s="25"/>
      <c r="E103" s="34"/>
      <c r="F103" s="34"/>
      <c r="G103" s="34"/>
    </row>
    <row r="104" spans="1:7" s="2" customFormat="1" ht="12" customHeight="1" x14ac:dyDescent="0.2">
      <c r="A104" s="26"/>
      <c r="B104" s="34"/>
      <c r="C104" s="48"/>
      <c r="D104" s="25"/>
      <c r="E104" s="34"/>
      <c r="F104" s="34"/>
      <c r="G104" s="34"/>
    </row>
    <row r="105" spans="1:7" s="2" customFormat="1" ht="12" customHeight="1" x14ac:dyDescent="0.2">
      <c r="A105" s="26"/>
      <c r="B105" s="34"/>
      <c r="C105" s="48"/>
      <c r="D105" s="25"/>
      <c r="E105" s="34"/>
      <c r="F105" s="34"/>
      <c r="G105" s="34"/>
    </row>
    <row r="106" spans="1:7" s="2" customFormat="1" ht="12" customHeight="1" x14ac:dyDescent="0.2">
      <c r="A106" s="26"/>
      <c r="B106" s="34"/>
      <c r="C106" s="48"/>
      <c r="D106" s="25"/>
      <c r="E106" s="34"/>
      <c r="F106" s="34"/>
      <c r="G106" s="34"/>
    </row>
    <row r="107" spans="1:7" s="2" customFormat="1" ht="12" customHeight="1" x14ac:dyDescent="0.2">
      <c r="A107" s="26"/>
      <c r="B107" s="34"/>
      <c r="C107" s="48"/>
      <c r="D107" s="25"/>
      <c r="E107" s="34"/>
      <c r="F107" s="34"/>
      <c r="G107" s="34"/>
    </row>
    <row r="108" spans="1:7" s="2" customFormat="1" ht="12" customHeight="1" x14ac:dyDescent="0.2">
      <c r="A108" s="26"/>
      <c r="B108" s="34"/>
      <c r="C108" s="48"/>
      <c r="D108" s="25"/>
      <c r="E108" s="34"/>
      <c r="F108" s="34"/>
      <c r="G108" s="34"/>
    </row>
    <row r="109" spans="1:7" s="2" customFormat="1" ht="12" customHeight="1" x14ac:dyDescent="0.2">
      <c r="A109" s="26"/>
      <c r="B109" s="34"/>
      <c r="C109" s="48"/>
      <c r="D109" s="25"/>
      <c r="E109" s="34"/>
      <c r="F109" s="34"/>
      <c r="G109" s="34"/>
    </row>
    <row r="110" spans="1:7" s="2" customFormat="1" ht="12" customHeight="1" x14ac:dyDescent="0.2">
      <c r="A110" s="26"/>
      <c r="B110" s="34"/>
      <c r="C110" s="48"/>
      <c r="D110" s="25"/>
      <c r="E110" s="34"/>
      <c r="F110" s="34"/>
      <c r="G110" s="34"/>
    </row>
    <row r="111" spans="1:7" s="2" customFormat="1" ht="12" customHeight="1" x14ac:dyDescent="0.2">
      <c r="A111" s="26"/>
      <c r="B111" s="34"/>
      <c r="C111" s="48"/>
      <c r="D111" s="25"/>
      <c r="E111" s="34"/>
      <c r="F111" s="34"/>
      <c r="G111" s="34"/>
    </row>
    <row r="112" spans="1:7" s="2" customFormat="1" ht="12" customHeight="1" x14ac:dyDescent="0.2">
      <c r="A112" s="26"/>
      <c r="B112" s="34"/>
      <c r="C112" s="48"/>
      <c r="D112" s="25"/>
      <c r="E112" s="34"/>
      <c r="F112" s="34"/>
      <c r="G112" s="34"/>
    </row>
    <row r="113" spans="1:7" s="2" customFormat="1" ht="12" customHeight="1" x14ac:dyDescent="0.2">
      <c r="A113" s="26"/>
      <c r="B113" s="34"/>
      <c r="C113" s="48"/>
      <c r="D113" s="25"/>
      <c r="E113" s="34"/>
      <c r="F113" s="34"/>
      <c r="G113" s="34"/>
    </row>
    <row r="114" spans="1:7" s="2" customFormat="1" ht="12" customHeight="1" x14ac:dyDescent="0.2">
      <c r="A114" s="26"/>
      <c r="B114" s="34"/>
      <c r="C114" s="48"/>
      <c r="D114" s="25"/>
      <c r="E114" s="34"/>
      <c r="F114" s="34"/>
      <c r="G114" s="34"/>
    </row>
    <row r="115" spans="1:7" s="2" customFormat="1" ht="12" customHeight="1" x14ac:dyDescent="0.2">
      <c r="A115" s="26"/>
      <c r="B115" s="34"/>
      <c r="C115" s="48"/>
      <c r="D115" s="25"/>
      <c r="E115" s="34"/>
      <c r="F115" s="34"/>
      <c r="G115" s="34"/>
    </row>
    <row r="116" spans="1:7" ht="12" customHeight="1" x14ac:dyDescent="0.2">
      <c r="A116" s="25"/>
      <c r="B116" s="13"/>
      <c r="C116" s="51"/>
      <c r="D116" s="1"/>
      <c r="E116" s="10"/>
      <c r="F116" s="10"/>
      <c r="G116" s="10"/>
    </row>
    <row r="117" spans="1:7" ht="12" customHeight="1" x14ac:dyDescent="0.2">
      <c r="A117" s="25"/>
      <c r="B117" s="13"/>
      <c r="C117" s="51"/>
      <c r="D117" s="1"/>
      <c r="E117" s="10"/>
      <c r="F117" s="10"/>
      <c r="G117" s="10"/>
    </row>
    <row r="118" spans="1:7" ht="45" customHeight="1" x14ac:dyDescent="0.2">
      <c r="A118" s="64" t="s">
        <v>1</v>
      </c>
      <c r="B118" s="65" t="s">
        <v>76</v>
      </c>
      <c r="C118" s="63" t="s">
        <v>3</v>
      </c>
      <c r="D118" s="63" t="s">
        <v>4</v>
      </c>
      <c r="E118" s="63" t="s">
        <v>5</v>
      </c>
      <c r="F118" s="63" t="s">
        <v>51</v>
      </c>
      <c r="G118" s="63" t="s">
        <v>7</v>
      </c>
    </row>
    <row r="119" spans="1:7" ht="12" customHeight="1" x14ac:dyDescent="0.2">
      <c r="A119" s="25">
        <v>1</v>
      </c>
      <c r="B119" s="27" t="s">
        <v>132</v>
      </c>
      <c r="C119" s="48" t="s">
        <v>190</v>
      </c>
      <c r="D119" s="58" t="s">
        <v>69</v>
      </c>
      <c r="E119" s="39">
        <v>1</v>
      </c>
      <c r="F119" s="59">
        <v>0</v>
      </c>
      <c r="G119" s="59">
        <v>0</v>
      </c>
    </row>
    <row r="120" spans="1:7" ht="12" customHeight="1" x14ac:dyDescent="0.2">
      <c r="A120" s="25">
        <v>2</v>
      </c>
      <c r="B120" s="28" t="s">
        <v>77</v>
      </c>
      <c r="C120" s="48" t="s">
        <v>189</v>
      </c>
      <c r="D120" s="39" t="s">
        <v>27</v>
      </c>
      <c r="E120" s="39">
        <v>1</v>
      </c>
      <c r="F120" s="59">
        <v>0</v>
      </c>
      <c r="G120" s="59">
        <v>0</v>
      </c>
    </row>
    <row r="121" spans="1:7" ht="12" customHeight="1" x14ac:dyDescent="0.2">
      <c r="A121" s="25">
        <v>3</v>
      </c>
      <c r="B121" s="28" t="s">
        <v>133</v>
      </c>
      <c r="C121" s="48" t="s">
        <v>188</v>
      </c>
      <c r="D121" s="58" t="s">
        <v>54</v>
      </c>
      <c r="E121" s="39">
        <v>1</v>
      </c>
      <c r="F121" s="59">
        <v>0</v>
      </c>
      <c r="G121" s="59">
        <v>0</v>
      </c>
    </row>
    <row r="122" spans="1:7" ht="12" customHeight="1" x14ac:dyDescent="0.2">
      <c r="A122" s="25">
        <v>4</v>
      </c>
      <c r="B122" s="28" t="s">
        <v>78</v>
      </c>
      <c r="C122" s="48" t="s">
        <v>187</v>
      </c>
      <c r="D122" s="39" t="s">
        <v>10</v>
      </c>
      <c r="E122" s="39">
        <v>1</v>
      </c>
      <c r="F122" s="59">
        <v>0</v>
      </c>
      <c r="G122" s="59">
        <v>0</v>
      </c>
    </row>
    <row r="123" spans="1:7" ht="12" customHeight="1" x14ac:dyDescent="0.2">
      <c r="A123" s="25">
        <v>5</v>
      </c>
      <c r="B123" s="28" t="s">
        <v>80</v>
      </c>
      <c r="C123" s="48" t="s">
        <v>175</v>
      </c>
      <c r="D123" s="61" t="s">
        <v>81</v>
      </c>
      <c r="E123" s="39">
        <v>1</v>
      </c>
      <c r="F123" s="59">
        <v>0</v>
      </c>
      <c r="G123" s="59">
        <v>0</v>
      </c>
    </row>
    <row r="124" spans="1:7" ht="23.25" customHeight="1" x14ac:dyDescent="0.2">
      <c r="A124" s="25">
        <v>6</v>
      </c>
      <c r="B124" s="27" t="s">
        <v>220</v>
      </c>
      <c r="C124" s="48" t="s">
        <v>182</v>
      </c>
      <c r="D124" s="59" t="s">
        <v>28</v>
      </c>
      <c r="E124" s="39">
        <v>1</v>
      </c>
      <c r="F124" s="59">
        <v>0</v>
      </c>
      <c r="G124" s="59">
        <v>0</v>
      </c>
    </row>
    <row r="125" spans="1:7" ht="12" customHeight="1" x14ac:dyDescent="0.2">
      <c r="A125" s="25">
        <v>7</v>
      </c>
      <c r="B125" s="28" t="s">
        <v>82</v>
      </c>
      <c r="C125" s="48" t="s">
        <v>186</v>
      </c>
      <c r="D125" s="59" t="s">
        <v>81</v>
      </c>
      <c r="E125" s="39">
        <v>1</v>
      </c>
      <c r="F125" s="59">
        <v>0</v>
      </c>
      <c r="G125" s="59">
        <v>0</v>
      </c>
    </row>
    <row r="126" spans="1:7" ht="12" customHeight="1" x14ac:dyDescent="0.2">
      <c r="A126" s="25">
        <v>8</v>
      </c>
      <c r="B126" s="28" t="s">
        <v>83</v>
      </c>
      <c r="C126" s="48" t="s">
        <v>165</v>
      </c>
      <c r="D126" s="39" t="s">
        <v>81</v>
      </c>
      <c r="E126" s="39">
        <v>1</v>
      </c>
      <c r="F126" s="59">
        <v>0</v>
      </c>
      <c r="G126" s="59">
        <v>0</v>
      </c>
    </row>
    <row r="127" spans="1:7" ht="12" customHeight="1" x14ac:dyDescent="0.2">
      <c r="A127" s="25">
        <v>9</v>
      </c>
      <c r="B127" s="28" t="s">
        <v>134</v>
      </c>
      <c r="C127" s="48" t="s">
        <v>166</v>
      </c>
      <c r="D127" s="39" t="s">
        <v>84</v>
      </c>
      <c r="E127" s="39">
        <v>1</v>
      </c>
      <c r="F127" s="59">
        <v>0</v>
      </c>
      <c r="G127" s="59">
        <v>0</v>
      </c>
    </row>
    <row r="128" spans="1:7" ht="12" customHeight="1" x14ac:dyDescent="0.2">
      <c r="A128" s="25">
        <v>10</v>
      </c>
      <c r="B128" s="28" t="s">
        <v>85</v>
      </c>
      <c r="C128" s="48" t="s">
        <v>185</v>
      </c>
      <c r="D128" s="39" t="s">
        <v>81</v>
      </c>
      <c r="E128" s="39">
        <v>1</v>
      </c>
      <c r="F128" s="59">
        <v>0</v>
      </c>
      <c r="G128" s="59">
        <v>0</v>
      </c>
    </row>
    <row r="129" spans="1:7" ht="12" customHeight="1" x14ac:dyDescent="0.2">
      <c r="A129" s="25">
        <v>11</v>
      </c>
      <c r="B129" s="40" t="s">
        <v>119</v>
      </c>
      <c r="C129" s="48" t="s">
        <v>184</v>
      </c>
      <c r="D129" s="39" t="s">
        <v>59</v>
      </c>
      <c r="E129" s="57">
        <v>1</v>
      </c>
      <c r="F129" s="59">
        <v>0</v>
      </c>
      <c r="G129" s="59">
        <v>0</v>
      </c>
    </row>
    <row r="130" spans="1:7" ht="12" customHeight="1" x14ac:dyDescent="0.2">
      <c r="A130" s="25">
        <v>12</v>
      </c>
      <c r="B130" s="40" t="s">
        <v>123</v>
      </c>
      <c r="C130" s="48" t="s">
        <v>217</v>
      </c>
      <c r="D130" s="57" t="s">
        <v>15</v>
      </c>
      <c r="E130" s="57">
        <v>1</v>
      </c>
      <c r="F130" s="59">
        <v>0</v>
      </c>
      <c r="G130" s="59">
        <v>0</v>
      </c>
    </row>
    <row r="131" spans="1:7" ht="12" customHeight="1" x14ac:dyDescent="0.2">
      <c r="A131" s="25">
        <v>13</v>
      </c>
      <c r="B131" s="40" t="s">
        <v>167</v>
      </c>
      <c r="C131" s="48" t="s">
        <v>191</v>
      </c>
      <c r="D131" s="39" t="s">
        <v>27</v>
      </c>
      <c r="E131" s="57">
        <v>1</v>
      </c>
      <c r="F131" s="59">
        <v>0</v>
      </c>
      <c r="G131" s="59">
        <v>0</v>
      </c>
    </row>
    <row r="132" spans="1:7" ht="13.5" customHeight="1" x14ac:dyDescent="0.2">
      <c r="A132" s="25">
        <v>14</v>
      </c>
      <c r="B132" s="40" t="s">
        <v>226</v>
      </c>
      <c r="C132" s="48" t="s">
        <v>227</v>
      </c>
      <c r="D132" s="57" t="s">
        <v>15</v>
      </c>
      <c r="E132" s="39">
        <v>1</v>
      </c>
      <c r="F132" s="34">
        <f>SUM(F118:F128)</f>
        <v>0</v>
      </c>
      <c r="G132" s="34">
        <f>SUM(G118:G128)</f>
        <v>0</v>
      </c>
    </row>
    <row r="133" spans="1:7" ht="12" customHeight="1" x14ac:dyDescent="0.2">
      <c r="A133" s="25"/>
      <c r="B133" s="34"/>
      <c r="C133" s="48"/>
      <c r="D133" s="25"/>
      <c r="E133" s="70">
        <f>SUM(E119:E132)</f>
        <v>14</v>
      </c>
      <c r="F133" s="70">
        <f>SUM(F119:F129)</f>
        <v>0</v>
      </c>
      <c r="G133" s="70">
        <f>SUM(G119:G129)</f>
        <v>0</v>
      </c>
    </row>
    <row r="134" spans="1:7" ht="12" customHeight="1" x14ac:dyDescent="0.2">
      <c r="A134" s="26"/>
      <c r="B134" s="34"/>
      <c r="C134" s="48"/>
      <c r="D134" s="25"/>
      <c r="E134" s="26"/>
      <c r="F134" s="26"/>
      <c r="G134" s="26"/>
    </row>
    <row r="135" spans="1:7" ht="12" customHeight="1" x14ac:dyDescent="0.2">
      <c r="A135" s="38">
        <f>A57+A90+A132</f>
        <v>92</v>
      </c>
      <c r="B135" s="35" t="s">
        <v>86</v>
      </c>
      <c r="C135" s="50"/>
      <c r="D135" s="33"/>
      <c r="E135" s="62">
        <f>E57+E90+E133</f>
        <v>567</v>
      </c>
      <c r="F135" s="62">
        <f>F57+F90+F133</f>
        <v>1401</v>
      </c>
      <c r="G135" s="62">
        <f>G57+G90+G133</f>
        <v>110</v>
      </c>
    </row>
    <row r="136" spans="1:7" ht="12" customHeight="1" x14ac:dyDescent="0.2">
      <c r="A136" s="26"/>
      <c r="B136" s="66"/>
      <c r="C136" s="48"/>
      <c r="D136" s="25"/>
      <c r="E136" s="67"/>
      <c r="F136" s="67"/>
      <c r="G136" s="67"/>
    </row>
    <row r="137" spans="1:7" s="2" customFormat="1" ht="12" customHeight="1" x14ac:dyDescent="0.2">
      <c r="A137" s="26"/>
      <c r="B137" s="66"/>
      <c r="C137" s="48"/>
      <c r="D137" s="25"/>
      <c r="E137" s="67"/>
      <c r="F137" s="67"/>
      <c r="G137" s="67"/>
    </row>
    <row r="138" spans="1:7" s="2" customFormat="1" ht="12" customHeight="1" x14ac:dyDescent="0.2">
      <c r="A138" s="10"/>
      <c r="B138" s="20"/>
      <c r="C138" s="51"/>
      <c r="D138" s="1"/>
      <c r="E138" s="21"/>
      <c r="F138" s="21"/>
      <c r="G138" s="21"/>
    </row>
    <row r="139" spans="1:7" ht="12" customHeight="1" x14ac:dyDescent="0.2">
      <c r="A139" s="1"/>
      <c r="B139" s="22"/>
      <c r="C139" s="52"/>
      <c r="D139" s="22"/>
      <c r="E139" s="22"/>
      <c r="F139" s="9"/>
      <c r="G139" s="9"/>
    </row>
    <row r="140" spans="1:7" ht="35.25" customHeight="1" x14ac:dyDescent="0.2">
      <c r="A140" s="64" t="s">
        <v>1</v>
      </c>
      <c r="B140" s="16" t="s">
        <v>87</v>
      </c>
      <c r="C140" s="43" t="s">
        <v>3</v>
      </c>
      <c r="D140" s="17" t="s">
        <v>4</v>
      </c>
      <c r="E140" s="17" t="s">
        <v>125</v>
      </c>
      <c r="F140" s="9"/>
      <c r="G140" s="9"/>
    </row>
    <row r="141" spans="1:7" ht="12" customHeight="1" x14ac:dyDescent="0.2">
      <c r="A141" s="10">
        <v>1</v>
      </c>
      <c r="B141" s="3" t="s">
        <v>88</v>
      </c>
      <c r="C141" s="42" t="s">
        <v>89</v>
      </c>
      <c r="D141" s="9" t="s">
        <v>90</v>
      </c>
      <c r="E141" s="9" t="s">
        <v>124</v>
      </c>
      <c r="F141" s="9"/>
      <c r="G141" s="9"/>
    </row>
    <row r="142" spans="1:7" ht="12" customHeight="1" x14ac:dyDescent="0.2">
      <c r="A142" s="1"/>
      <c r="B142" s="37"/>
      <c r="D142" s="9"/>
      <c r="E142" s="9"/>
      <c r="F142" s="9"/>
      <c r="G142" s="9"/>
    </row>
    <row r="143" spans="1:7" ht="12" customHeight="1" x14ac:dyDescent="0.2">
      <c r="A143" s="1"/>
      <c r="B143" s="36"/>
      <c r="D143" s="9"/>
      <c r="E143" s="9"/>
      <c r="F143" s="9"/>
      <c r="G143" s="9"/>
    </row>
    <row r="144" spans="1:7" ht="12" customHeight="1" x14ac:dyDescent="0.2">
      <c r="A144" s="16" t="s">
        <v>91</v>
      </c>
      <c r="D144" s="9"/>
      <c r="E144" s="9"/>
      <c r="F144" s="9"/>
      <c r="G144" s="9"/>
    </row>
    <row r="145" spans="1:7" ht="12" customHeight="1" x14ac:dyDescent="0.2">
      <c r="A145" s="10" t="s">
        <v>112</v>
      </c>
      <c r="B145" s="11" t="s">
        <v>216</v>
      </c>
      <c r="D145" s="9"/>
      <c r="E145" s="9"/>
      <c r="F145" s="9"/>
      <c r="G145" s="9"/>
    </row>
    <row r="146" spans="1:7" ht="12" customHeight="1" x14ac:dyDescent="0.2">
      <c r="A146" s="1"/>
      <c r="B146" s="3" t="s">
        <v>113</v>
      </c>
      <c r="D146" s="9"/>
      <c r="E146" s="9"/>
      <c r="F146" s="9"/>
      <c r="G146" s="9"/>
    </row>
    <row r="147" spans="1:7" ht="12" customHeight="1" x14ac:dyDescent="0.2">
      <c r="A147" s="18" t="s">
        <v>92</v>
      </c>
      <c r="B147" s="2" t="s">
        <v>93</v>
      </c>
      <c r="C147" s="53"/>
      <c r="E147" s="14"/>
      <c r="F147" s="14"/>
      <c r="G147" s="14"/>
    </row>
    <row r="148" spans="1:7" ht="12" customHeight="1" x14ac:dyDescent="0.2">
      <c r="A148" s="18" t="s">
        <v>94</v>
      </c>
      <c r="B148" s="2" t="s">
        <v>95</v>
      </c>
      <c r="C148" s="49"/>
      <c r="D148" s="15"/>
    </row>
    <row r="149" spans="1:7" ht="12" customHeight="1" x14ac:dyDescent="0.2">
      <c r="A149" s="18" t="s">
        <v>96</v>
      </c>
      <c r="B149" s="2" t="s">
        <v>97</v>
      </c>
      <c r="C149" s="49"/>
      <c r="D149" s="15"/>
    </row>
    <row r="150" spans="1:7" ht="12" customHeight="1" x14ac:dyDescent="0.2">
      <c r="A150" s="18" t="s">
        <v>98</v>
      </c>
      <c r="B150" s="2" t="s">
        <v>99</v>
      </c>
      <c r="C150" s="49"/>
      <c r="D150" s="15"/>
    </row>
    <row r="151" spans="1:7" ht="12" customHeight="1" x14ac:dyDescent="0.2">
      <c r="A151" s="18" t="s">
        <v>100</v>
      </c>
      <c r="B151" s="3" t="s">
        <v>101</v>
      </c>
      <c r="C151" s="54"/>
      <c r="D151" s="15"/>
    </row>
    <row r="152" spans="1:7" ht="12" customHeight="1" x14ac:dyDescent="0.2">
      <c r="A152" s="18" t="s">
        <v>102</v>
      </c>
      <c r="B152" s="3" t="s">
        <v>103</v>
      </c>
      <c r="C152" s="20"/>
      <c r="D152" s="15"/>
    </row>
    <row r="153" spans="1:7" ht="12" customHeight="1" x14ac:dyDescent="0.2">
      <c r="A153" s="18" t="s">
        <v>104</v>
      </c>
      <c r="B153" s="3" t="s">
        <v>200</v>
      </c>
      <c r="C153" s="20"/>
      <c r="D153" s="15"/>
    </row>
    <row r="154" spans="1:7" ht="12" customHeight="1" x14ac:dyDescent="0.2">
      <c r="A154" s="18" t="s">
        <v>105</v>
      </c>
      <c r="B154" s="19" t="s">
        <v>106</v>
      </c>
      <c r="C154" s="51"/>
      <c r="D154" s="15"/>
    </row>
    <row r="155" spans="1:7" ht="12" customHeight="1" x14ac:dyDescent="0.2">
      <c r="A155" s="18" t="s">
        <v>107</v>
      </c>
      <c r="B155" s="19" t="s">
        <v>120</v>
      </c>
      <c r="C155" s="20"/>
      <c r="D155" s="15"/>
    </row>
    <row r="156" spans="1:7" ht="12" customHeight="1" x14ac:dyDescent="0.2">
      <c r="A156" s="18" t="s">
        <v>108</v>
      </c>
      <c r="B156" s="2" t="s">
        <v>109</v>
      </c>
      <c r="F156" s="9"/>
      <c r="G156" s="9"/>
    </row>
    <row r="157" spans="1:7" ht="12" customHeight="1" x14ac:dyDescent="0.2">
      <c r="A157" s="18" t="s">
        <v>110</v>
      </c>
      <c r="B157" s="2" t="s">
        <v>111</v>
      </c>
      <c r="F157" s="9"/>
      <c r="G157" s="71"/>
    </row>
    <row r="158" spans="1:7" ht="12" customHeight="1" x14ac:dyDescent="0.2">
      <c r="A158" s="18" t="s">
        <v>115</v>
      </c>
      <c r="B158" s="2" t="s">
        <v>118</v>
      </c>
      <c r="F158" s="9"/>
      <c r="G158" s="9"/>
    </row>
    <row r="159" spans="1:7" ht="12" customHeight="1" x14ac:dyDescent="0.2">
      <c r="A159" s="18" t="s">
        <v>117</v>
      </c>
      <c r="B159" s="2" t="s">
        <v>116</v>
      </c>
      <c r="F159" s="9"/>
      <c r="G159" s="9"/>
    </row>
    <row r="160" spans="1:7" ht="12" customHeight="1" x14ac:dyDescent="0.25">
      <c r="A160" s="18" t="s">
        <v>135</v>
      </c>
      <c r="B160" s="23" t="s">
        <v>143</v>
      </c>
      <c r="C160" s="55"/>
      <c r="D160" s="1"/>
      <c r="E160" s="1"/>
      <c r="F160" s="9"/>
      <c r="G160" s="9"/>
    </row>
    <row r="161" spans="1:7" ht="12" customHeight="1" x14ac:dyDescent="0.25">
      <c r="A161" s="18" t="s">
        <v>136</v>
      </c>
      <c r="B161" s="23" t="s">
        <v>277</v>
      </c>
      <c r="C161" s="55"/>
      <c r="D161" s="1"/>
      <c r="E161" s="7"/>
      <c r="F161" s="9"/>
      <c r="G161" s="9"/>
    </row>
    <row r="162" spans="1:7" ht="12" customHeight="1" x14ac:dyDescent="0.2">
      <c r="A162" s="18" t="s">
        <v>139</v>
      </c>
      <c r="B162" s="3" t="s">
        <v>140</v>
      </c>
      <c r="C162" s="54"/>
      <c r="D162" s="1"/>
      <c r="E162" s="1"/>
      <c r="F162" s="9"/>
      <c r="G162" s="9"/>
    </row>
    <row r="163" spans="1:7" ht="12" customHeight="1" x14ac:dyDescent="0.2">
      <c r="A163" s="18" t="s">
        <v>168</v>
      </c>
      <c r="B163" s="3" t="s">
        <v>169</v>
      </c>
      <c r="D163" s="9"/>
      <c r="E163" s="9"/>
      <c r="F163" s="9"/>
      <c r="G163" s="9"/>
    </row>
    <row r="164" spans="1:7" ht="12" customHeight="1" x14ac:dyDescent="0.2">
      <c r="A164" s="18" t="s">
        <v>170</v>
      </c>
      <c r="B164" s="2" t="s">
        <v>276</v>
      </c>
      <c r="C164" s="51"/>
      <c r="D164" s="1"/>
      <c r="E164" s="1"/>
      <c r="F164" s="9"/>
      <c r="G164" s="9"/>
    </row>
    <row r="165" spans="1:7" ht="12" customHeight="1" x14ac:dyDescent="0.2">
      <c r="A165" s="18" t="s">
        <v>228</v>
      </c>
      <c r="B165" s="2" t="s">
        <v>229</v>
      </c>
    </row>
    <row r="166" spans="1:7" ht="12" customHeight="1" x14ac:dyDescent="0.2">
      <c r="A166" s="18" t="s">
        <v>231</v>
      </c>
      <c r="B166" s="2" t="s">
        <v>232</v>
      </c>
    </row>
    <row r="167" spans="1:7" ht="12" customHeight="1" x14ac:dyDescent="0.2">
      <c r="A167" s="18" t="s">
        <v>236</v>
      </c>
      <c r="B167" s="2" t="s">
        <v>237</v>
      </c>
    </row>
    <row r="168" spans="1:7" ht="12" customHeight="1" x14ac:dyDescent="0.2">
      <c r="A168" s="18" t="s">
        <v>239</v>
      </c>
      <c r="B168" s="2" t="s">
        <v>238</v>
      </c>
    </row>
    <row r="169" spans="1:7" ht="12" customHeight="1" x14ac:dyDescent="0.2">
      <c r="A169" s="18" t="s">
        <v>242</v>
      </c>
      <c r="B169" s="2" t="s">
        <v>241</v>
      </c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selection activeCell="C40" sqref="C40"/>
    </sheetView>
  </sheetViews>
  <sheetFormatPr baseColWidth="10" defaultColWidth="21.28515625" defaultRowHeight="11.25" x14ac:dyDescent="0.2"/>
  <cols>
    <col min="1" max="1" width="4.5703125" style="3" customWidth="1"/>
    <col min="2" max="2" width="31.28515625" style="3" customWidth="1"/>
    <col min="3" max="3" width="12.42578125" style="42" customWidth="1"/>
    <col min="4" max="4" width="11.7109375" style="3" customWidth="1"/>
    <col min="5" max="5" width="13" style="3" customWidth="1"/>
    <col min="6" max="6" width="9.42578125" style="3" customWidth="1"/>
    <col min="7" max="7" width="10" style="3" customWidth="1"/>
    <col min="8" max="16384" width="21.28515625" style="3"/>
  </cols>
  <sheetData>
    <row r="1" spans="1:8" ht="12" x14ac:dyDescent="0.2">
      <c r="A1" s="68"/>
      <c r="B1" s="88" t="s">
        <v>0</v>
      </c>
      <c r="C1" s="88"/>
      <c r="D1" s="88"/>
      <c r="E1" s="88"/>
      <c r="F1" s="88"/>
      <c r="G1" s="88"/>
    </row>
    <row r="2" spans="1:8" ht="12" x14ac:dyDescent="0.2">
      <c r="A2" s="69"/>
      <c r="B2" s="88" t="s">
        <v>303</v>
      </c>
      <c r="C2" s="88"/>
      <c r="D2" s="88"/>
      <c r="E2" s="88"/>
      <c r="F2" s="88"/>
      <c r="G2" s="88"/>
    </row>
    <row r="3" spans="1:8" ht="45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x14ac:dyDescent="0.2">
      <c r="A4" s="2"/>
      <c r="B4" s="5" t="s">
        <v>8</v>
      </c>
      <c r="C4" s="44"/>
      <c r="D4" s="4"/>
      <c r="E4" s="4"/>
      <c r="F4" s="4"/>
      <c r="G4" s="4"/>
    </row>
    <row r="5" spans="1:8" ht="12.75" x14ac:dyDescent="0.2">
      <c r="A5" s="25">
        <v>1</v>
      </c>
      <c r="B5" s="27" t="s">
        <v>9</v>
      </c>
      <c r="C5" s="56" t="s">
        <v>121</v>
      </c>
      <c r="D5" s="58" t="s">
        <v>10</v>
      </c>
      <c r="E5" s="24">
        <v>76</v>
      </c>
      <c r="F5" s="25">
        <v>164</v>
      </c>
      <c r="G5" s="25">
        <v>2</v>
      </c>
      <c r="H5" s="72"/>
    </row>
    <row r="6" spans="1:8" ht="12.75" x14ac:dyDescent="0.2">
      <c r="A6" s="25">
        <v>2</v>
      </c>
      <c r="B6" s="27" t="s">
        <v>11</v>
      </c>
      <c r="C6" s="56" t="s">
        <v>122</v>
      </c>
      <c r="D6" s="58" t="s">
        <v>10</v>
      </c>
      <c r="E6" s="24">
        <v>51</v>
      </c>
      <c r="F6" s="25">
        <v>124</v>
      </c>
      <c r="G6" s="25"/>
      <c r="H6" s="72"/>
    </row>
    <row r="7" spans="1:8" ht="12.75" x14ac:dyDescent="0.2">
      <c r="A7" s="25"/>
      <c r="B7" s="5" t="s">
        <v>12</v>
      </c>
      <c r="C7" s="47"/>
      <c r="D7" s="24"/>
      <c r="E7" s="24"/>
      <c r="F7" s="25"/>
      <c r="G7" s="25"/>
    </row>
    <row r="8" spans="1:8" ht="12.75" x14ac:dyDescent="0.2">
      <c r="A8" s="25"/>
      <c r="B8" s="63" t="s">
        <v>13</v>
      </c>
      <c r="C8" s="47"/>
      <c r="D8" s="24"/>
      <c r="E8" s="24"/>
      <c r="F8" s="26"/>
      <c r="G8" s="25"/>
    </row>
    <row r="9" spans="1:8" ht="12.75" x14ac:dyDescent="0.2">
      <c r="A9" s="25">
        <v>1</v>
      </c>
      <c r="B9" s="27" t="s">
        <v>14</v>
      </c>
      <c r="C9" s="56" t="s">
        <v>197</v>
      </c>
      <c r="D9" s="57" t="s">
        <v>15</v>
      </c>
      <c r="E9" s="77">
        <v>6</v>
      </c>
      <c r="F9" s="25">
        <v>0</v>
      </c>
      <c r="G9" s="25">
        <v>0</v>
      </c>
    </row>
    <row r="10" spans="1:8" ht="25.5" x14ac:dyDescent="0.2">
      <c r="A10" s="25">
        <f>A9+1</f>
        <v>2</v>
      </c>
      <c r="B10" s="27" t="s">
        <v>304</v>
      </c>
      <c r="C10" s="56" t="s">
        <v>196</v>
      </c>
      <c r="D10" s="58" t="s">
        <v>16</v>
      </c>
      <c r="E10" s="24">
        <v>5</v>
      </c>
      <c r="F10" s="25">
        <v>5</v>
      </c>
      <c r="G10" s="25">
        <v>0</v>
      </c>
    </row>
    <row r="11" spans="1:8" ht="12.75" x14ac:dyDescent="0.2">
      <c r="A11" s="25">
        <f t="shared" ref="A11:A39" si="0">A10+1</f>
        <v>3</v>
      </c>
      <c r="B11" s="27" t="s">
        <v>300</v>
      </c>
      <c r="C11" s="56" t="s">
        <v>209</v>
      </c>
      <c r="D11" s="57" t="s">
        <v>16</v>
      </c>
      <c r="E11" s="77">
        <v>45</v>
      </c>
      <c r="F11" s="25">
        <v>273</v>
      </c>
      <c r="G11" s="25">
        <v>4</v>
      </c>
      <c r="H11" s="72"/>
    </row>
    <row r="12" spans="1:8" ht="25.5" x14ac:dyDescent="0.2">
      <c r="A12" s="25">
        <f t="shared" si="0"/>
        <v>4</v>
      </c>
      <c r="B12" s="27" t="s">
        <v>18</v>
      </c>
      <c r="C12" s="56" t="s">
        <v>194</v>
      </c>
      <c r="D12" s="57" t="s">
        <v>19</v>
      </c>
      <c r="E12" s="77">
        <v>2</v>
      </c>
      <c r="F12" s="25">
        <v>0</v>
      </c>
      <c r="G12" s="25">
        <v>0</v>
      </c>
    </row>
    <row r="13" spans="1:8" ht="12.75" x14ac:dyDescent="0.2">
      <c r="A13" s="25">
        <f t="shared" si="0"/>
        <v>5</v>
      </c>
      <c r="B13" s="27" t="s">
        <v>20</v>
      </c>
      <c r="C13" s="56" t="s">
        <v>247</v>
      </c>
      <c r="D13" s="57" t="s">
        <v>21</v>
      </c>
      <c r="E13" s="77">
        <v>15</v>
      </c>
      <c r="F13" s="25">
        <v>16</v>
      </c>
      <c r="G13" s="25">
        <v>3</v>
      </c>
    </row>
    <row r="14" spans="1:8" ht="25.5" x14ac:dyDescent="0.2">
      <c r="A14" s="25">
        <f t="shared" si="0"/>
        <v>6</v>
      </c>
      <c r="B14" s="27" t="s">
        <v>127</v>
      </c>
      <c r="C14" s="56" t="s">
        <v>206</v>
      </c>
      <c r="D14" s="57" t="s">
        <v>23</v>
      </c>
      <c r="E14" s="77">
        <v>2</v>
      </c>
      <c r="F14" s="25">
        <v>2</v>
      </c>
      <c r="G14" s="25">
        <v>0</v>
      </c>
    </row>
    <row r="15" spans="1:8" ht="25.5" x14ac:dyDescent="0.2">
      <c r="A15" s="25">
        <f t="shared" si="0"/>
        <v>7</v>
      </c>
      <c r="B15" s="27" t="s">
        <v>274</v>
      </c>
      <c r="C15" s="56" t="s">
        <v>207</v>
      </c>
      <c r="D15" s="57" t="s">
        <v>24</v>
      </c>
      <c r="E15" s="77">
        <v>1</v>
      </c>
      <c r="F15" s="25">
        <v>0</v>
      </c>
      <c r="G15" s="25">
        <v>0</v>
      </c>
    </row>
    <row r="16" spans="1:8" ht="12.75" x14ac:dyDescent="0.2">
      <c r="A16" s="25">
        <f t="shared" si="0"/>
        <v>8</v>
      </c>
      <c r="B16" s="28" t="s">
        <v>305</v>
      </c>
      <c r="C16" s="56" t="s">
        <v>208</v>
      </c>
      <c r="D16" s="39" t="s">
        <v>22</v>
      </c>
      <c r="E16" s="25">
        <v>2</v>
      </c>
      <c r="F16" s="78">
        <v>2</v>
      </c>
      <c r="G16" s="78">
        <v>1</v>
      </c>
    </row>
    <row r="17" spans="1:8" ht="12.75" x14ac:dyDescent="0.2">
      <c r="A17" s="25">
        <f t="shared" si="0"/>
        <v>9</v>
      </c>
      <c r="B17" s="83" t="s">
        <v>284</v>
      </c>
      <c r="C17" s="48" t="s">
        <v>243</v>
      </c>
      <c r="D17" s="39" t="s">
        <v>35</v>
      </c>
      <c r="E17" s="25">
        <v>1</v>
      </c>
      <c r="F17" s="78">
        <v>0</v>
      </c>
      <c r="G17" s="78">
        <v>0</v>
      </c>
    </row>
    <row r="18" spans="1:8" ht="12.75" x14ac:dyDescent="0.2">
      <c r="A18" s="25">
        <f t="shared" si="0"/>
        <v>10</v>
      </c>
      <c r="B18" s="27" t="s">
        <v>25</v>
      </c>
      <c r="C18" s="56" t="s">
        <v>259</v>
      </c>
      <c r="D18" s="57" t="s">
        <v>114</v>
      </c>
      <c r="E18" s="77">
        <v>1</v>
      </c>
      <c r="F18" s="25">
        <v>0</v>
      </c>
      <c r="G18" s="25">
        <v>0</v>
      </c>
    </row>
    <row r="19" spans="1:8" ht="12.75" x14ac:dyDescent="0.2">
      <c r="A19" s="25">
        <f t="shared" si="0"/>
        <v>11</v>
      </c>
      <c r="B19" s="27" t="s">
        <v>26</v>
      </c>
      <c r="C19" s="56" t="s">
        <v>248</v>
      </c>
      <c r="D19" s="57" t="s">
        <v>27</v>
      </c>
      <c r="E19" s="77">
        <v>1</v>
      </c>
      <c r="F19" s="25">
        <v>0</v>
      </c>
      <c r="G19" s="25">
        <v>0</v>
      </c>
    </row>
    <row r="20" spans="1:8" ht="25.5" x14ac:dyDescent="0.2">
      <c r="A20" s="25">
        <f t="shared" si="0"/>
        <v>12</v>
      </c>
      <c r="B20" s="27" t="s">
        <v>273</v>
      </c>
      <c r="C20" s="56" t="s">
        <v>249</v>
      </c>
      <c r="D20" s="58" t="s">
        <v>28</v>
      </c>
      <c r="E20" s="87">
        <v>18</v>
      </c>
      <c r="F20" s="25">
        <v>29</v>
      </c>
      <c r="G20" s="25">
        <v>3</v>
      </c>
    </row>
    <row r="21" spans="1:8" ht="12.75" x14ac:dyDescent="0.2">
      <c r="A21" s="25">
        <f t="shared" si="0"/>
        <v>13</v>
      </c>
      <c r="B21" s="28" t="s">
        <v>129</v>
      </c>
      <c r="C21" s="56" t="s">
        <v>250</v>
      </c>
      <c r="D21" s="39" t="s">
        <v>22</v>
      </c>
      <c r="E21" s="25">
        <v>23</v>
      </c>
      <c r="F21" s="78">
        <v>29</v>
      </c>
      <c r="G21" s="78">
        <v>6</v>
      </c>
    </row>
    <row r="22" spans="1:8" ht="12.75" x14ac:dyDescent="0.2">
      <c r="A22" s="25">
        <f t="shared" si="0"/>
        <v>14</v>
      </c>
      <c r="B22" s="28" t="s">
        <v>306</v>
      </c>
      <c r="C22" s="56" t="s">
        <v>225</v>
      </c>
      <c r="D22" s="39" t="s">
        <v>23</v>
      </c>
      <c r="E22" s="25">
        <v>6</v>
      </c>
      <c r="F22" s="78">
        <v>3</v>
      </c>
      <c r="G22" s="78">
        <v>0</v>
      </c>
    </row>
    <row r="23" spans="1:8" ht="12.75" x14ac:dyDescent="0.2">
      <c r="A23" s="25">
        <f t="shared" si="0"/>
        <v>15</v>
      </c>
      <c r="B23" s="27" t="s">
        <v>29</v>
      </c>
      <c r="C23" s="56" t="s">
        <v>254</v>
      </c>
      <c r="D23" s="57" t="s">
        <v>30</v>
      </c>
      <c r="E23" s="77">
        <v>1</v>
      </c>
      <c r="F23" s="25">
        <v>0</v>
      </c>
      <c r="G23" s="25">
        <v>0</v>
      </c>
    </row>
    <row r="24" spans="1:8" ht="12.75" x14ac:dyDescent="0.2">
      <c r="A24" s="25">
        <f t="shared" si="0"/>
        <v>16</v>
      </c>
      <c r="B24" s="27" t="s">
        <v>31</v>
      </c>
      <c r="C24" s="56" t="s">
        <v>251</v>
      </c>
      <c r="D24" s="57" t="s">
        <v>16</v>
      </c>
      <c r="E24" s="77">
        <v>28</v>
      </c>
      <c r="F24" s="25">
        <v>159</v>
      </c>
      <c r="G24" s="25">
        <v>5</v>
      </c>
      <c r="H24" s="72"/>
    </row>
    <row r="25" spans="1:8" ht="12.75" x14ac:dyDescent="0.2">
      <c r="A25" s="25">
        <f t="shared" si="0"/>
        <v>17</v>
      </c>
      <c r="B25" s="27" t="s">
        <v>32</v>
      </c>
      <c r="C25" s="56" t="s">
        <v>177</v>
      </c>
      <c r="D25" s="57" t="s">
        <v>62</v>
      </c>
      <c r="E25" s="77">
        <v>10</v>
      </c>
      <c r="F25" s="25">
        <v>0</v>
      </c>
      <c r="G25" s="25">
        <v>0</v>
      </c>
    </row>
    <row r="26" spans="1:8" ht="12.75" x14ac:dyDescent="0.2">
      <c r="A26" s="25">
        <f t="shared" si="0"/>
        <v>18</v>
      </c>
      <c r="B26" s="27" t="s">
        <v>307</v>
      </c>
      <c r="C26" s="56" t="s">
        <v>198</v>
      </c>
      <c r="D26" s="57" t="s">
        <v>15</v>
      </c>
      <c r="E26" s="77">
        <v>14</v>
      </c>
      <c r="F26" s="25">
        <v>38</v>
      </c>
      <c r="G26" s="25">
        <v>4</v>
      </c>
    </row>
    <row r="27" spans="1:8" s="2" customFormat="1" ht="12.75" x14ac:dyDescent="0.2">
      <c r="A27" s="25">
        <f t="shared" si="0"/>
        <v>19</v>
      </c>
      <c r="B27" s="28" t="s">
        <v>33</v>
      </c>
      <c r="C27" s="56" t="s">
        <v>257</v>
      </c>
      <c r="D27" s="39" t="s">
        <v>34</v>
      </c>
      <c r="E27" s="25">
        <v>9</v>
      </c>
      <c r="F27" s="25">
        <v>0</v>
      </c>
      <c r="G27" s="25">
        <v>11</v>
      </c>
    </row>
    <row r="28" spans="1:8" s="2" customFormat="1" ht="12.75" x14ac:dyDescent="0.2">
      <c r="A28" s="25">
        <f t="shared" si="0"/>
        <v>20</v>
      </c>
      <c r="B28" s="28" t="s">
        <v>272</v>
      </c>
      <c r="C28" s="56" t="s">
        <v>256</v>
      </c>
      <c r="D28" s="39" t="s">
        <v>35</v>
      </c>
      <c r="E28" s="25">
        <v>2</v>
      </c>
      <c r="F28" s="78">
        <v>0</v>
      </c>
      <c r="G28" s="25">
        <v>0</v>
      </c>
    </row>
    <row r="29" spans="1:8" s="2" customFormat="1" ht="12.75" x14ac:dyDescent="0.2">
      <c r="A29" s="25">
        <f t="shared" si="0"/>
        <v>21</v>
      </c>
      <c r="B29" s="28" t="s">
        <v>138</v>
      </c>
      <c r="C29" s="56" t="s">
        <v>256</v>
      </c>
      <c r="D29" s="39" t="s">
        <v>69</v>
      </c>
      <c r="E29" s="25">
        <v>1</v>
      </c>
      <c r="F29" s="78">
        <v>0</v>
      </c>
      <c r="G29" s="78">
        <v>0</v>
      </c>
    </row>
    <row r="30" spans="1:8" ht="12.75" x14ac:dyDescent="0.2">
      <c r="A30" s="25">
        <f t="shared" si="0"/>
        <v>22</v>
      </c>
      <c r="B30" s="28" t="s">
        <v>36</v>
      </c>
      <c r="C30" s="56" t="s">
        <v>255</v>
      </c>
      <c r="D30" s="39" t="s">
        <v>35</v>
      </c>
      <c r="E30" s="25">
        <v>1</v>
      </c>
      <c r="F30" s="25">
        <v>0</v>
      </c>
      <c r="G30" s="25">
        <v>0</v>
      </c>
    </row>
    <row r="31" spans="1:8" ht="12.75" x14ac:dyDescent="0.2">
      <c r="A31" s="25">
        <f t="shared" si="0"/>
        <v>23</v>
      </c>
      <c r="B31" s="28" t="s">
        <v>308</v>
      </c>
      <c r="C31" s="56" t="s">
        <v>252</v>
      </c>
      <c r="D31" s="59" t="s">
        <v>35</v>
      </c>
      <c r="E31" s="25">
        <v>1</v>
      </c>
      <c r="F31" s="25">
        <v>0</v>
      </c>
      <c r="G31" s="25">
        <v>0</v>
      </c>
    </row>
    <row r="32" spans="1:8" ht="12.75" x14ac:dyDescent="0.2">
      <c r="A32" s="25">
        <f t="shared" si="0"/>
        <v>24</v>
      </c>
      <c r="B32" s="28" t="s">
        <v>173</v>
      </c>
      <c r="C32" s="56" t="s">
        <v>258</v>
      </c>
      <c r="D32" s="59" t="s">
        <v>65</v>
      </c>
      <c r="E32" s="25">
        <v>1</v>
      </c>
      <c r="F32" s="25">
        <v>0</v>
      </c>
      <c r="G32" s="25">
        <v>4</v>
      </c>
    </row>
    <row r="33" spans="1:8" ht="12.75" x14ac:dyDescent="0.2">
      <c r="A33" s="25">
        <f t="shared" si="0"/>
        <v>25</v>
      </c>
      <c r="B33" s="28" t="s">
        <v>316</v>
      </c>
      <c r="C33" s="56" t="s">
        <v>253</v>
      </c>
      <c r="D33" s="59" t="s">
        <v>35</v>
      </c>
      <c r="E33" s="25">
        <v>1</v>
      </c>
      <c r="F33" s="25">
        <v>0</v>
      </c>
      <c r="G33" s="25">
        <v>0</v>
      </c>
    </row>
    <row r="34" spans="1:8" ht="12.75" x14ac:dyDescent="0.2">
      <c r="A34" s="25">
        <f t="shared" si="0"/>
        <v>26</v>
      </c>
      <c r="B34" s="28" t="s">
        <v>73</v>
      </c>
      <c r="C34" s="56" t="s">
        <v>222</v>
      </c>
      <c r="D34" s="39" t="s">
        <v>62</v>
      </c>
      <c r="E34" s="25">
        <v>3</v>
      </c>
      <c r="F34" s="78">
        <v>0</v>
      </c>
      <c r="G34" s="78">
        <v>0</v>
      </c>
    </row>
    <row r="35" spans="1:8" ht="12.75" x14ac:dyDescent="0.2">
      <c r="A35" s="25">
        <f t="shared" si="0"/>
        <v>27</v>
      </c>
      <c r="B35" s="28" t="s">
        <v>215</v>
      </c>
      <c r="C35" s="56" t="s">
        <v>223</v>
      </c>
      <c r="D35" s="39" t="s">
        <v>21</v>
      </c>
      <c r="E35" s="25">
        <v>1</v>
      </c>
      <c r="F35" s="78">
        <v>0</v>
      </c>
      <c r="G35" s="78">
        <v>0</v>
      </c>
    </row>
    <row r="36" spans="1:8" ht="12.75" x14ac:dyDescent="0.2">
      <c r="A36" s="25">
        <f t="shared" si="0"/>
        <v>28</v>
      </c>
      <c r="B36" s="28" t="s">
        <v>269</v>
      </c>
      <c r="C36" s="56" t="s">
        <v>234</v>
      </c>
      <c r="D36" s="39" t="s">
        <v>22</v>
      </c>
      <c r="E36" s="25">
        <v>3</v>
      </c>
      <c r="F36" s="78">
        <v>9</v>
      </c>
      <c r="G36" s="78">
        <v>0</v>
      </c>
    </row>
    <row r="37" spans="1:8" ht="12.75" x14ac:dyDescent="0.2">
      <c r="A37" s="25">
        <f t="shared" si="0"/>
        <v>29</v>
      </c>
      <c r="B37" s="27" t="s">
        <v>275</v>
      </c>
      <c r="C37" s="56" t="s">
        <v>268</v>
      </c>
      <c r="D37" s="59" t="s">
        <v>16</v>
      </c>
      <c r="E37" s="77">
        <v>1</v>
      </c>
      <c r="F37" s="77">
        <v>0</v>
      </c>
      <c r="G37" s="77">
        <v>0</v>
      </c>
    </row>
    <row r="38" spans="1:8" ht="12.75" x14ac:dyDescent="0.2">
      <c r="A38" s="25">
        <f t="shared" si="0"/>
        <v>30</v>
      </c>
      <c r="B38" s="40" t="s">
        <v>218</v>
      </c>
      <c r="C38" s="48" t="s">
        <v>219</v>
      </c>
      <c r="D38" s="39" t="s">
        <v>270</v>
      </c>
      <c r="E38" s="77">
        <v>1</v>
      </c>
      <c r="F38" s="78">
        <v>0</v>
      </c>
      <c r="G38" s="78">
        <v>0</v>
      </c>
    </row>
    <row r="39" spans="1:8" ht="12.75" x14ac:dyDescent="0.2">
      <c r="A39" s="25">
        <f t="shared" si="0"/>
        <v>31</v>
      </c>
      <c r="B39" s="27" t="s">
        <v>314</v>
      </c>
      <c r="C39" s="56" t="s">
        <v>309</v>
      </c>
      <c r="D39" s="84" t="s">
        <v>16</v>
      </c>
      <c r="E39" s="87">
        <v>1</v>
      </c>
      <c r="F39" s="25">
        <v>0</v>
      </c>
      <c r="G39" s="25">
        <v>0</v>
      </c>
    </row>
    <row r="40" spans="1:8" ht="12.75" x14ac:dyDescent="0.2">
      <c r="A40" s="25"/>
      <c r="B40" s="40"/>
      <c r="C40" s="48"/>
      <c r="D40" s="39"/>
      <c r="E40" s="77"/>
      <c r="F40" s="78"/>
      <c r="G40" s="78"/>
    </row>
    <row r="41" spans="1:8" ht="12.75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.75" x14ac:dyDescent="0.2">
      <c r="A42" s="25">
        <v>1</v>
      </c>
      <c r="B42" s="27" t="s">
        <v>38</v>
      </c>
      <c r="C42" s="56" t="s">
        <v>154</v>
      </c>
      <c r="D42" s="58" t="s">
        <v>10</v>
      </c>
      <c r="E42" s="24">
        <v>63</v>
      </c>
      <c r="F42" s="25">
        <v>379</v>
      </c>
      <c r="G42" s="25">
        <v>21</v>
      </c>
      <c r="H42" s="72"/>
    </row>
    <row r="43" spans="1:8" ht="12.75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77">
        <v>4</v>
      </c>
      <c r="F43" s="25">
        <v>7</v>
      </c>
      <c r="G43" s="25">
        <v>1</v>
      </c>
    </row>
    <row r="44" spans="1:8" ht="25.5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77">
        <v>15</v>
      </c>
      <c r="F44" s="25">
        <v>24</v>
      </c>
      <c r="G44" s="25">
        <v>5</v>
      </c>
    </row>
    <row r="45" spans="1:8" ht="12.75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77">
        <v>26</v>
      </c>
      <c r="F45" s="25">
        <v>58</v>
      </c>
      <c r="G45" s="25">
        <v>4</v>
      </c>
    </row>
    <row r="46" spans="1:8" ht="12.75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77">
        <v>3</v>
      </c>
      <c r="F46" s="25">
        <v>2</v>
      </c>
      <c r="G46" s="25">
        <v>0</v>
      </c>
    </row>
    <row r="47" spans="1:8" ht="12.75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24">
        <v>2</v>
      </c>
      <c r="F47" s="25">
        <v>2</v>
      </c>
      <c r="G47" s="25">
        <v>0</v>
      </c>
    </row>
    <row r="48" spans="1:8" ht="12.75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77">
        <v>26</v>
      </c>
      <c r="F48" s="25">
        <v>46</v>
      </c>
      <c r="G48" s="78">
        <v>8</v>
      </c>
    </row>
    <row r="49" spans="1:7" ht="12.75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77">
        <v>33</v>
      </c>
      <c r="F49" s="25">
        <v>104</v>
      </c>
      <c r="G49" s="25">
        <v>22</v>
      </c>
    </row>
    <row r="50" spans="1:7" ht="12.75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77">
        <v>12</v>
      </c>
      <c r="F50" s="25">
        <v>26</v>
      </c>
      <c r="G50" s="78">
        <v>1</v>
      </c>
    </row>
    <row r="51" spans="1:7" ht="12.75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77">
        <v>5</v>
      </c>
      <c r="F51" s="25">
        <v>0</v>
      </c>
      <c r="G51" s="78">
        <v>0</v>
      </c>
    </row>
    <row r="52" spans="1:7" ht="12.75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77">
        <v>1</v>
      </c>
      <c r="F52" s="25">
        <v>0</v>
      </c>
      <c r="G52" s="78">
        <v>0</v>
      </c>
    </row>
    <row r="53" spans="1:7" ht="12.75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77">
        <v>5</v>
      </c>
      <c r="F53" s="25">
        <v>2</v>
      </c>
      <c r="G53" s="78">
        <v>4</v>
      </c>
    </row>
    <row r="54" spans="1:7" ht="12.75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77">
        <v>5</v>
      </c>
      <c r="F54" s="25">
        <v>0</v>
      </c>
      <c r="G54" s="78">
        <v>1</v>
      </c>
    </row>
    <row r="55" spans="1:7" ht="12.75" x14ac:dyDescent="0.2">
      <c r="A55" s="25">
        <f t="shared" si="1"/>
        <v>14</v>
      </c>
      <c r="B55" s="28" t="s">
        <v>174</v>
      </c>
      <c r="C55" s="56" t="s">
        <v>261</v>
      </c>
      <c r="D55" s="59" t="s">
        <v>10</v>
      </c>
      <c r="E55" s="77">
        <v>4</v>
      </c>
      <c r="F55" s="77">
        <v>11</v>
      </c>
      <c r="G55" s="77">
        <v>1</v>
      </c>
    </row>
    <row r="56" spans="1:7" ht="12.75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77">
        <v>3</v>
      </c>
      <c r="F56" s="77">
        <v>0</v>
      </c>
      <c r="G56" s="77">
        <v>0</v>
      </c>
    </row>
    <row r="57" spans="1:7" ht="12.75" x14ac:dyDescent="0.2">
      <c r="A57" s="25">
        <f t="shared" si="1"/>
        <v>16</v>
      </c>
      <c r="B57" s="27" t="s">
        <v>295</v>
      </c>
      <c r="C57" s="56" t="s">
        <v>264</v>
      </c>
      <c r="D57" s="59" t="s">
        <v>10</v>
      </c>
      <c r="E57" s="77">
        <v>5</v>
      </c>
      <c r="F57" s="77">
        <v>5</v>
      </c>
      <c r="G57" s="77">
        <v>0</v>
      </c>
    </row>
    <row r="58" spans="1:7" ht="12.75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77">
        <v>1</v>
      </c>
      <c r="F58" s="77">
        <v>0</v>
      </c>
      <c r="G58" s="77">
        <v>4</v>
      </c>
    </row>
    <row r="59" spans="1:7" ht="12.75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77">
        <v>4</v>
      </c>
      <c r="F59" s="77">
        <v>2</v>
      </c>
      <c r="G59" s="77">
        <v>0</v>
      </c>
    </row>
    <row r="60" spans="1:7" ht="12.75" x14ac:dyDescent="0.2">
      <c r="A60" s="38">
        <f>A6+A39+A59</f>
        <v>51</v>
      </c>
      <c r="B60" s="63" t="s">
        <v>50</v>
      </c>
      <c r="C60" s="50"/>
      <c r="D60" s="30"/>
      <c r="E60" s="79">
        <f>SUM(E5:E59)</f>
        <v>551</v>
      </c>
      <c r="F60" s="79">
        <f>SUM(F5:F59)</f>
        <v>1521</v>
      </c>
      <c r="G60" s="79">
        <f>SUM(G5:G59)</f>
        <v>115</v>
      </c>
    </row>
    <row r="61" spans="1:7" ht="12.75" x14ac:dyDescent="0.2">
      <c r="A61" s="25"/>
      <c r="B61" s="6"/>
      <c r="D61" s="7"/>
      <c r="E61" s="12"/>
      <c r="F61" s="80"/>
      <c r="G61" s="9"/>
    </row>
    <row r="62" spans="1:7" ht="12.75" x14ac:dyDescent="0.2">
      <c r="A62" s="25"/>
      <c r="B62" s="6"/>
      <c r="D62" s="7"/>
      <c r="E62" s="12"/>
      <c r="F62" s="80"/>
      <c r="G62" s="9"/>
    </row>
    <row r="63" spans="1:7" ht="45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81" t="s">
        <v>5</v>
      </c>
      <c r="F63" s="81" t="s">
        <v>51</v>
      </c>
      <c r="G63" s="81" t="s">
        <v>7</v>
      </c>
    </row>
    <row r="64" spans="1:7" ht="12.75" x14ac:dyDescent="0.2">
      <c r="A64" s="25">
        <f>1</f>
        <v>1</v>
      </c>
      <c r="B64" s="27" t="s">
        <v>315</v>
      </c>
      <c r="C64" s="56" t="s">
        <v>195</v>
      </c>
      <c r="D64" s="58" t="s">
        <v>16</v>
      </c>
      <c r="E64" s="85">
        <v>1</v>
      </c>
      <c r="F64" s="86">
        <v>0</v>
      </c>
      <c r="G64" s="86">
        <v>0</v>
      </c>
    </row>
    <row r="65" spans="1:7" ht="12.75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77">
        <v>1</v>
      </c>
      <c r="F65" s="78">
        <v>0</v>
      </c>
      <c r="G65" s="78">
        <v>0</v>
      </c>
    </row>
    <row r="66" spans="1:7" ht="12.75" x14ac:dyDescent="0.2">
      <c r="A66" s="25">
        <f t="shared" ref="A66:A72" si="2">A65+1</f>
        <v>3</v>
      </c>
      <c r="B66" s="27" t="s">
        <v>52</v>
      </c>
      <c r="C66" s="45" t="s">
        <v>156</v>
      </c>
      <c r="D66" s="58" t="s">
        <v>28</v>
      </c>
      <c r="E66" s="24">
        <v>1</v>
      </c>
      <c r="F66" s="78">
        <v>0</v>
      </c>
      <c r="G66" s="78">
        <v>0</v>
      </c>
    </row>
    <row r="67" spans="1:7" ht="12.75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25">
        <v>1</v>
      </c>
      <c r="F67" s="78">
        <v>0</v>
      </c>
      <c r="G67" s="78">
        <v>0</v>
      </c>
    </row>
    <row r="68" spans="1:7" ht="12.75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25">
        <v>1</v>
      </c>
      <c r="F68" s="78">
        <v>0</v>
      </c>
      <c r="G68" s="78">
        <v>0</v>
      </c>
    </row>
    <row r="69" spans="1:7" ht="12.75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25">
        <v>1</v>
      </c>
      <c r="F69" s="78">
        <v>0</v>
      </c>
      <c r="G69" s="78">
        <v>0</v>
      </c>
    </row>
    <row r="70" spans="1:7" ht="12.75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25">
        <v>1</v>
      </c>
      <c r="F70" s="78">
        <v>0</v>
      </c>
      <c r="G70" s="78">
        <v>0</v>
      </c>
    </row>
    <row r="71" spans="1:7" ht="12.75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25">
        <v>1</v>
      </c>
      <c r="F71" s="78">
        <v>0</v>
      </c>
      <c r="G71" s="78">
        <v>0</v>
      </c>
    </row>
    <row r="72" spans="1:7" ht="12.75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25">
        <v>1</v>
      </c>
      <c r="F72" s="78">
        <v>0</v>
      </c>
      <c r="G72" s="78">
        <v>0</v>
      </c>
    </row>
    <row r="73" spans="1:7" ht="12.75" x14ac:dyDescent="0.2">
      <c r="A73" s="25">
        <f>A72+1</f>
        <v>10</v>
      </c>
      <c r="B73" s="28" t="s">
        <v>199</v>
      </c>
      <c r="C73" s="48" t="s">
        <v>160</v>
      </c>
      <c r="D73" s="39" t="s">
        <v>61</v>
      </c>
      <c r="E73" s="25">
        <v>1</v>
      </c>
      <c r="F73" s="78">
        <v>0</v>
      </c>
      <c r="G73" s="78">
        <v>0</v>
      </c>
    </row>
    <row r="74" spans="1:7" ht="12.75" x14ac:dyDescent="0.2">
      <c r="A74" s="25">
        <f t="shared" ref="A74:A90" si="3">A73+1</f>
        <v>11</v>
      </c>
      <c r="B74" s="28" t="s">
        <v>172</v>
      </c>
      <c r="C74" s="48" t="s">
        <v>162</v>
      </c>
      <c r="D74" s="39" t="s">
        <v>16</v>
      </c>
      <c r="E74" s="25">
        <v>1</v>
      </c>
      <c r="F74" s="78">
        <v>0</v>
      </c>
      <c r="G74" s="78">
        <v>0</v>
      </c>
    </row>
    <row r="75" spans="1:7" ht="12.75" x14ac:dyDescent="0.2">
      <c r="A75" s="25">
        <f t="shared" si="3"/>
        <v>12</v>
      </c>
      <c r="B75" s="31" t="s">
        <v>63</v>
      </c>
      <c r="C75" s="45" t="s">
        <v>161</v>
      </c>
      <c r="D75" s="57" t="s">
        <v>16</v>
      </c>
      <c r="E75" s="77">
        <v>1</v>
      </c>
      <c r="F75" s="78">
        <v>0</v>
      </c>
      <c r="G75" s="78">
        <v>0</v>
      </c>
    </row>
    <row r="76" spans="1:7" ht="12.75" x14ac:dyDescent="0.2">
      <c r="A76" s="25">
        <f t="shared" si="3"/>
        <v>13</v>
      </c>
      <c r="B76" s="31" t="s">
        <v>64</v>
      </c>
      <c r="C76" s="45" t="s">
        <v>163</v>
      </c>
      <c r="D76" s="57" t="s">
        <v>65</v>
      </c>
      <c r="E76" s="77">
        <v>1</v>
      </c>
      <c r="F76" s="78">
        <v>0</v>
      </c>
      <c r="G76" s="78">
        <v>0</v>
      </c>
    </row>
    <row r="77" spans="1:7" ht="12.75" x14ac:dyDescent="0.2">
      <c r="A77" s="25">
        <f t="shared" si="3"/>
        <v>14</v>
      </c>
      <c r="B77" s="27" t="s">
        <v>66</v>
      </c>
      <c r="C77" s="45" t="s">
        <v>177</v>
      </c>
      <c r="D77" s="58" t="s">
        <v>67</v>
      </c>
      <c r="E77" s="77">
        <v>1</v>
      </c>
      <c r="F77" s="78">
        <v>0</v>
      </c>
      <c r="G77" s="78">
        <v>0</v>
      </c>
    </row>
    <row r="78" spans="1:7" ht="12.75" x14ac:dyDescent="0.2">
      <c r="A78" s="25">
        <f t="shared" si="3"/>
        <v>15</v>
      </c>
      <c r="B78" s="27" t="s">
        <v>68</v>
      </c>
      <c r="C78" s="45" t="s">
        <v>178</v>
      </c>
      <c r="D78" s="57" t="s">
        <v>61</v>
      </c>
      <c r="E78" s="24">
        <v>1</v>
      </c>
      <c r="F78" s="78">
        <v>0</v>
      </c>
      <c r="G78" s="78">
        <v>0</v>
      </c>
    </row>
    <row r="79" spans="1:7" ht="12.75" x14ac:dyDescent="0.2">
      <c r="A79" s="25">
        <f t="shared" si="3"/>
        <v>16</v>
      </c>
      <c r="B79" s="27" t="s">
        <v>267</v>
      </c>
      <c r="C79" s="45" t="s">
        <v>179</v>
      </c>
      <c r="D79" s="57" t="s">
        <v>16</v>
      </c>
      <c r="E79" s="24">
        <v>1</v>
      </c>
      <c r="F79" s="78">
        <v>0</v>
      </c>
      <c r="G79" s="78">
        <v>0</v>
      </c>
    </row>
    <row r="80" spans="1:7" ht="25.5" x14ac:dyDescent="0.2">
      <c r="A80" s="25">
        <f t="shared" si="3"/>
        <v>17</v>
      </c>
      <c r="B80" s="27" t="s">
        <v>310</v>
      </c>
      <c r="C80" s="48" t="s">
        <v>180</v>
      </c>
      <c r="D80" s="39" t="s">
        <v>16</v>
      </c>
      <c r="E80" s="25">
        <v>1</v>
      </c>
      <c r="F80" s="78">
        <v>0</v>
      </c>
      <c r="G80" s="78">
        <v>0</v>
      </c>
    </row>
    <row r="81" spans="1:7" ht="12.75" x14ac:dyDescent="0.2">
      <c r="A81" s="25">
        <f t="shared" si="3"/>
        <v>18</v>
      </c>
      <c r="B81" s="28" t="s">
        <v>70</v>
      </c>
      <c r="C81" s="48" t="s">
        <v>181</v>
      </c>
      <c r="D81" s="39" t="s">
        <v>22</v>
      </c>
      <c r="E81" s="25">
        <v>2</v>
      </c>
      <c r="F81" s="78">
        <v>0</v>
      </c>
      <c r="G81" s="78">
        <v>0</v>
      </c>
    </row>
    <row r="82" spans="1:7" ht="12.75" x14ac:dyDescent="0.2">
      <c r="A82" s="25">
        <f t="shared" si="3"/>
        <v>19</v>
      </c>
      <c r="B82" s="28" t="s">
        <v>71</v>
      </c>
      <c r="C82" s="48" t="s">
        <v>221</v>
      </c>
      <c r="D82" s="39" t="s">
        <v>69</v>
      </c>
      <c r="E82" s="25">
        <v>1</v>
      </c>
      <c r="F82" s="78">
        <v>0</v>
      </c>
      <c r="G82" s="78">
        <v>0</v>
      </c>
    </row>
    <row r="83" spans="1:7" ht="12.75" x14ac:dyDescent="0.2">
      <c r="A83" s="25">
        <f t="shared" si="3"/>
        <v>20</v>
      </c>
      <c r="B83" s="28" t="s">
        <v>271</v>
      </c>
      <c r="C83" s="48" t="s">
        <v>224</v>
      </c>
      <c r="D83" s="39" t="s">
        <v>16</v>
      </c>
      <c r="E83" s="25">
        <v>1</v>
      </c>
      <c r="F83" s="78">
        <v>0</v>
      </c>
      <c r="G83" s="78">
        <v>0</v>
      </c>
    </row>
    <row r="84" spans="1:7" ht="12.75" x14ac:dyDescent="0.2">
      <c r="A84" s="25">
        <f t="shared" si="3"/>
        <v>21</v>
      </c>
      <c r="B84" s="28" t="s">
        <v>72</v>
      </c>
      <c r="C84" s="48" t="s">
        <v>183</v>
      </c>
      <c r="D84" s="39" t="s">
        <v>61</v>
      </c>
      <c r="E84" s="25">
        <v>1</v>
      </c>
      <c r="F84" s="25">
        <v>0</v>
      </c>
      <c r="G84" s="25">
        <v>0</v>
      </c>
    </row>
    <row r="85" spans="1:7" ht="12.75" x14ac:dyDescent="0.2">
      <c r="A85" s="25">
        <f t="shared" si="3"/>
        <v>22</v>
      </c>
      <c r="B85" s="28" t="s">
        <v>74</v>
      </c>
      <c r="C85" s="47" t="s">
        <v>182</v>
      </c>
      <c r="D85" s="39" t="s">
        <v>90</v>
      </c>
      <c r="E85" s="25">
        <v>1</v>
      </c>
      <c r="F85" s="78">
        <v>0</v>
      </c>
      <c r="G85" s="78">
        <v>0</v>
      </c>
    </row>
    <row r="86" spans="1:7" ht="12.75" x14ac:dyDescent="0.2">
      <c r="A86" s="25">
        <f t="shared" si="3"/>
        <v>23</v>
      </c>
      <c r="B86" s="39" t="s">
        <v>144</v>
      </c>
      <c r="C86" s="47" t="s">
        <v>176</v>
      </c>
      <c r="D86" s="39" t="s">
        <v>79</v>
      </c>
      <c r="E86" s="25">
        <v>1</v>
      </c>
      <c r="F86" s="78">
        <v>0</v>
      </c>
      <c r="G86" s="78">
        <v>0</v>
      </c>
    </row>
    <row r="87" spans="1:7" ht="12.75" x14ac:dyDescent="0.2">
      <c r="A87" s="25">
        <f t="shared" si="3"/>
        <v>24</v>
      </c>
      <c r="B87" s="39" t="s">
        <v>204</v>
      </c>
      <c r="C87" s="47" t="s">
        <v>203</v>
      </c>
      <c r="D87" s="39" t="s">
        <v>79</v>
      </c>
      <c r="E87" s="25">
        <v>1</v>
      </c>
      <c r="F87" s="78">
        <v>0</v>
      </c>
      <c r="G87" s="78">
        <v>0</v>
      </c>
    </row>
    <row r="88" spans="1:7" ht="25.5" x14ac:dyDescent="0.2">
      <c r="A88" s="25">
        <f t="shared" si="3"/>
        <v>25</v>
      </c>
      <c r="B88" s="40" t="s">
        <v>311</v>
      </c>
      <c r="C88" s="48" t="s">
        <v>214</v>
      </c>
      <c r="D88" s="39" t="s">
        <v>79</v>
      </c>
      <c r="E88" s="77">
        <v>1</v>
      </c>
      <c r="F88" s="78">
        <v>0</v>
      </c>
      <c r="G88" s="78">
        <v>0</v>
      </c>
    </row>
    <row r="89" spans="1:7" ht="25.5" x14ac:dyDescent="0.2">
      <c r="A89" s="25">
        <f t="shared" si="3"/>
        <v>26</v>
      </c>
      <c r="B89" s="40" t="s">
        <v>213</v>
      </c>
      <c r="C89" s="48" t="s">
        <v>211</v>
      </c>
      <c r="D89" s="39" t="s">
        <v>61</v>
      </c>
      <c r="E89" s="77">
        <v>1</v>
      </c>
      <c r="F89" s="78">
        <v>0</v>
      </c>
      <c r="G89" s="78">
        <v>0</v>
      </c>
    </row>
    <row r="90" spans="1:7" ht="12.75" x14ac:dyDescent="0.2">
      <c r="A90" s="25">
        <f t="shared" si="3"/>
        <v>27</v>
      </c>
      <c r="B90" s="39" t="s">
        <v>244</v>
      </c>
      <c r="C90" s="48" t="s">
        <v>246</v>
      </c>
      <c r="D90" s="39" t="s">
        <v>245</v>
      </c>
      <c r="E90" s="77">
        <v>1</v>
      </c>
      <c r="F90" s="78">
        <v>0</v>
      </c>
      <c r="G90" s="78">
        <v>0</v>
      </c>
    </row>
    <row r="91" spans="1:7" ht="12.75" x14ac:dyDescent="0.2">
      <c r="A91" s="74">
        <f>A90</f>
        <v>27</v>
      </c>
      <c r="B91" s="32" t="s">
        <v>75</v>
      </c>
      <c r="C91" s="50"/>
      <c r="D91" s="33"/>
      <c r="E91" s="82">
        <f>SUM(E64:E90)</f>
        <v>28</v>
      </c>
      <c r="F91" s="82">
        <f>SUM(F60:F90)</f>
        <v>1521</v>
      </c>
      <c r="G91" s="82">
        <f>SUM(G65:G89)</f>
        <v>0</v>
      </c>
    </row>
    <row r="92" spans="1:7" s="2" customFormat="1" ht="12.75" x14ac:dyDescent="0.2">
      <c r="A92" s="26"/>
      <c r="B92" s="34"/>
      <c r="C92" s="48"/>
      <c r="D92" s="25"/>
      <c r="E92" s="34"/>
      <c r="F92" s="34"/>
      <c r="G92" s="34"/>
    </row>
    <row r="93" spans="1:7" s="2" customFormat="1" ht="12.75" x14ac:dyDescent="0.2">
      <c r="A93" s="26"/>
      <c r="B93" s="34"/>
      <c r="C93" s="48"/>
      <c r="D93" s="25"/>
      <c r="E93" s="34"/>
      <c r="F93" s="34"/>
      <c r="G93" s="34"/>
    </row>
    <row r="94" spans="1:7" s="2" customFormat="1" ht="12.75" x14ac:dyDescent="0.2">
      <c r="A94" s="26"/>
      <c r="B94" s="39"/>
      <c r="C94" s="48"/>
      <c r="D94" s="25"/>
      <c r="E94" s="34"/>
      <c r="F94" s="34"/>
      <c r="G94" s="34"/>
    </row>
    <row r="95" spans="1:7" ht="12.75" x14ac:dyDescent="0.2">
      <c r="A95" s="26"/>
      <c r="B95" s="34"/>
      <c r="C95" s="48"/>
      <c r="D95" s="25"/>
      <c r="E95" s="34"/>
      <c r="F95" s="34"/>
      <c r="G95" s="34"/>
    </row>
    <row r="96" spans="1:7" ht="12.75" x14ac:dyDescent="0.2">
      <c r="A96" s="26"/>
      <c r="B96" s="34"/>
      <c r="C96" s="48"/>
      <c r="D96" s="25"/>
      <c r="E96" s="34"/>
      <c r="F96" s="34"/>
      <c r="G96" s="34"/>
    </row>
    <row r="97" spans="1:7" ht="45" x14ac:dyDescent="0.2">
      <c r="A97" s="64" t="s">
        <v>1</v>
      </c>
      <c r="B97" s="65" t="s">
        <v>76</v>
      </c>
      <c r="C97" s="63" t="s">
        <v>3</v>
      </c>
      <c r="D97" s="63" t="s">
        <v>4</v>
      </c>
      <c r="E97" s="63" t="s">
        <v>5</v>
      </c>
      <c r="F97" s="63" t="s">
        <v>51</v>
      </c>
      <c r="G97" s="63" t="s">
        <v>7</v>
      </c>
    </row>
    <row r="98" spans="1:7" ht="12.75" x14ac:dyDescent="0.2">
      <c r="A98" s="25">
        <v>1</v>
      </c>
      <c r="B98" s="27" t="s">
        <v>132</v>
      </c>
      <c r="C98" s="48" t="s">
        <v>190</v>
      </c>
      <c r="D98" s="58" t="s">
        <v>69</v>
      </c>
      <c r="E98" s="39">
        <v>1</v>
      </c>
      <c r="F98" s="59">
        <v>0</v>
      </c>
      <c r="G98" s="59">
        <v>0</v>
      </c>
    </row>
    <row r="99" spans="1:7" ht="12.75" x14ac:dyDescent="0.2">
      <c r="A99" s="25">
        <v>2</v>
      </c>
      <c r="B99" s="28" t="s">
        <v>77</v>
      </c>
      <c r="C99" s="48" t="s">
        <v>189</v>
      </c>
      <c r="D99" s="39" t="s">
        <v>27</v>
      </c>
      <c r="E99" s="39">
        <v>1</v>
      </c>
      <c r="F99" s="59">
        <v>0</v>
      </c>
      <c r="G99" s="59">
        <v>0</v>
      </c>
    </row>
    <row r="100" spans="1:7" ht="12.75" x14ac:dyDescent="0.2">
      <c r="A100" s="25">
        <v>3</v>
      </c>
      <c r="B100" s="28" t="s">
        <v>133</v>
      </c>
      <c r="C100" s="48" t="s">
        <v>188</v>
      </c>
      <c r="D100" s="58" t="s">
        <v>54</v>
      </c>
      <c r="E100" s="39">
        <v>1</v>
      </c>
      <c r="F100" s="59">
        <v>0</v>
      </c>
      <c r="G100" s="59">
        <v>0</v>
      </c>
    </row>
    <row r="101" spans="1:7" ht="12.75" x14ac:dyDescent="0.2">
      <c r="A101" s="25">
        <v>4</v>
      </c>
      <c r="B101" s="28" t="s">
        <v>78</v>
      </c>
      <c r="C101" s="48" t="s">
        <v>187</v>
      </c>
      <c r="D101" s="39" t="s">
        <v>10</v>
      </c>
      <c r="E101" s="39">
        <v>1</v>
      </c>
      <c r="F101" s="59">
        <v>0</v>
      </c>
      <c r="G101" s="59">
        <v>0</v>
      </c>
    </row>
    <row r="102" spans="1:7" ht="12.75" x14ac:dyDescent="0.2">
      <c r="A102" s="25">
        <v>5</v>
      </c>
      <c r="B102" s="28" t="s">
        <v>80</v>
      </c>
      <c r="C102" s="48" t="s">
        <v>175</v>
      </c>
      <c r="D102" s="61" t="s">
        <v>81</v>
      </c>
      <c r="E102" s="39">
        <v>1</v>
      </c>
      <c r="F102" s="59">
        <v>0</v>
      </c>
      <c r="G102" s="59">
        <v>0</v>
      </c>
    </row>
    <row r="103" spans="1:7" ht="12.75" x14ac:dyDescent="0.2">
      <c r="A103" s="25">
        <v>6</v>
      </c>
      <c r="B103" s="28" t="s">
        <v>82</v>
      </c>
      <c r="C103" s="48" t="s">
        <v>186</v>
      </c>
      <c r="D103" s="59" t="s">
        <v>81</v>
      </c>
      <c r="E103" s="39">
        <v>1</v>
      </c>
      <c r="F103" s="59">
        <v>0</v>
      </c>
      <c r="G103" s="59">
        <v>0</v>
      </c>
    </row>
    <row r="104" spans="1:7" ht="12.75" x14ac:dyDescent="0.2">
      <c r="A104" s="25">
        <v>7</v>
      </c>
      <c r="B104" s="28" t="s">
        <v>83</v>
      </c>
      <c r="C104" s="48" t="s">
        <v>165</v>
      </c>
      <c r="D104" s="39" t="s">
        <v>81</v>
      </c>
      <c r="E104" s="39">
        <v>1</v>
      </c>
      <c r="F104" s="59">
        <v>0</v>
      </c>
      <c r="G104" s="59">
        <v>0</v>
      </c>
    </row>
    <row r="105" spans="1:7" ht="12.75" x14ac:dyDescent="0.2">
      <c r="A105" s="25">
        <v>8</v>
      </c>
      <c r="B105" s="28" t="s">
        <v>134</v>
      </c>
      <c r="C105" s="48" t="s">
        <v>166</v>
      </c>
      <c r="D105" s="39" t="s">
        <v>84</v>
      </c>
      <c r="E105" s="39">
        <v>1</v>
      </c>
      <c r="F105" s="59">
        <v>0</v>
      </c>
      <c r="G105" s="59">
        <v>0</v>
      </c>
    </row>
    <row r="106" spans="1:7" ht="12.75" x14ac:dyDescent="0.2">
      <c r="A106" s="25">
        <v>9</v>
      </c>
      <c r="B106" s="28" t="s">
        <v>85</v>
      </c>
      <c r="C106" s="48" t="s">
        <v>185</v>
      </c>
      <c r="D106" s="39" t="s">
        <v>81</v>
      </c>
      <c r="E106" s="39">
        <v>1</v>
      </c>
      <c r="F106" s="59">
        <v>0</v>
      </c>
      <c r="G106" s="59">
        <v>0</v>
      </c>
    </row>
    <row r="107" spans="1:7" ht="12.75" x14ac:dyDescent="0.2">
      <c r="A107" s="25">
        <v>10</v>
      </c>
      <c r="B107" s="40" t="s">
        <v>119</v>
      </c>
      <c r="C107" s="48" t="s">
        <v>184</v>
      </c>
      <c r="D107" s="39" t="s">
        <v>59</v>
      </c>
      <c r="E107" s="57">
        <v>1</v>
      </c>
      <c r="F107" s="59">
        <v>0</v>
      </c>
      <c r="G107" s="59">
        <v>0</v>
      </c>
    </row>
    <row r="108" spans="1:7" ht="12.75" x14ac:dyDescent="0.2">
      <c r="A108" s="25">
        <v>11</v>
      </c>
      <c r="B108" s="40" t="s">
        <v>123</v>
      </c>
      <c r="C108" s="48" t="s">
        <v>217</v>
      </c>
      <c r="D108" s="57" t="s">
        <v>15</v>
      </c>
      <c r="E108" s="57">
        <v>1</v>
      </c>
      <c r="F108" s="59">
        <v>0</v>
      </c>
      <c r="G108" s="59">
        <v>0</v>
      </c>
    </row>
    <row r="109" spans="1:7" ht="12.75" x14ac:dyDescent="0.2">
      <c r="A109" s="25">
        <v>12</v>
      </c>
      <c r="B109" s="40" t="s">
        <v>167</v>
      </c>
      <c r="C109" s="48" t="s">
        <v>191</v>
      </c>
      <c r="D109" s="39" t="s">
        <v>27</v>
      </c>
      <c r="E109" s="57">
        <v>1</v>
      </c>
      <c r="F109" s="59">
        <v>0</v>
      </c>
      <c r="G109" s="59">
        <v>0</v>
      </c>
    </row>
    <row r="110" spans="1:7" ht="12.75" x14ac:dyDescent="0.2">
      <c r="A110" s="25">
        <v>13</v>
      </c>
      <c r="B110" s="40" t="s">
        <v>226</v>
      </c>
      <c r="C110" s="48" t="s">
        <v>227</v>
      </c>
      <c r="D110" s="57" t="s">
        <v>15</v>
      </c>
      <c r="E110" s="39">
        <v>1</v>
      </c>
      <c r="F110" s="34">
        <f>SUM(F97:F106)</f>
        <v>0</v>
      </c>
      <c r="G110" s="34">
        <f>SUM(G97:G106)</f>
        <v>0</v>
      </c>
    </row>
    <row r="111" spans="1:7" ht="12.75" x14ac:dyDescent="0.2">
      <c r="A111" s="25">
        <v>14</v>
      </c>
      <c r="B111" s="39" t="s">
        <v>290</v>
      </c>
      <c r="C111" s="48" t="s">
        <v>291</v>
      </c>
      <c r="D111" s="39" t="s">
        <v>81</v>
      </c>
      <c r="E111" s="39">
        <v>1</v>
      </c>
      <c r="F111" s="34">
        <f>SUM(F98:F107)</f>
        <v>0</v>
      </c>
      <c r="G111" s="34">
        <f>SUM(G98:G107)</f>
        <v>0</v>
      </c>
    </row>
    <row r="112" spans="1:7" ht="12.75" x14ac:dyDescent="0.2">
      <c r="A112" s="25"/>
      <c r="B112" s="34"/>
      <c r="C112" s="48"/>
      <c r="D112" s="25"/>
      <c r="E112" s="70">
        <f>SUM(E98:E111)</f>
        <v>14</v>
      </c>
      <c r="F112" s="70">
        <f>SUM(F98:F107)</f>
        <v>0</v>
      </c>
      <c r="G112" s="70">
        <f>SUM(G98:G107)</f>
        <v>0</v>
      </c>
    </row>
    <row r="113" spans="1:7" ht="12.75" x14ac:dyDescent="0.2">
      <c r="A113" s="26"/>
      <c r="B113" s="39"/>
      <c r="C113" s="48"/>
      <c r="D113" s="25"/>
      <c r="E113" s="26"/>
      <c r="F113" s="26"/>
      <c r="G113" s="26"/>
    </row>
    <row r="114" spans="1:7" ht="12.75" x14ac:dyDescent="0.2">
      <c r="A114" s="38">
        <f>A60+A91+A111</f>
        <v>92</v>
      </c>
      <c r="B114" s="35" t="s">
        <v>86</v>
      </c>
      <c r="C114" s="50"/>
      <c r="D114" s="33"/>
      <c r="E114" s="62">
        <f>E60+E91+E112</f>
        <v>593</v>
      </c>
      <c r="F114" s="62">
        <f>F60+F90+F110</f>
        <v>1521</v>
      </c>
      <c r="G114" s="62">
        <f>G60+G91+G112</f>
        <v>115</v>
      </c>
    </row>
    <row r="115" spans="1:7" ht="12.75" x14ac:dyDescent="0.2">
      <c r="A115" s="26"/>
      <c r="B115" s="66"/>
      <c r="C115" s="48"/>
      <c r="D115" s="25"/>
      <c r="E115" s="67"/>
      <c r="F115" s="67"/>
      <c r="G115" s="67"/>
    </row>
    <row r="116" spans="1:7" ht="33.75" x14ac:dyDescent="0.2">
      <c r="A116" s="64" t="s">
        <v>1</v>
      </c>
      <c r="B116" s="16" t="s">
        <v>87</v>
      </c>
      <c r="C116" s="43" t="s">
        <v>3</v>
      </c>
      <c r="D116" s="17" t="s">
        <v>4</v>
      </c>
      <c r="E116" s="17" t="s">
        <v>125</v>
      </c>
      <c r="F116" s="9"/>
      <c r="G116" s="9"/>
    </row>
    <row r="117" spans="1:7" x14ac:dyDescent="0.2">
      <c r="A117" s="10">
        <v>1</v>
      </c>
      <c r="B117" s="3" t="s">
        <v>88</v>
      </c>
      <c r="C117" s="42" t="s">
        <v>89</v>
      </c>
      <c r="D117" s="9" t="s">
        <v>90</v>
      </c>
      <c r="E117" s="9" t="s">
        <v>124</v>
      </c>
      <c r="F117" s="9"/>
      <c r="G117" s="9"/>
    </row>
    <row r="118" spans="1:7" x14ac:dyDescent="0.2">
      <c r="A118" s="1"/>
      <c r="B118" s="37"/>
      <c r="D118" s="9"/>
      <c r="E118" s="9"/>
      <c r="F118" s="9"/>
      <c r="G118" s="9"/>
    </row>
    <row r="119" spans="1:7" x14ac:dyDescent="0.2">
      <c r="A119" s="16" t="s">
        <v>91</v>
      </c>
      <c r="D119" s="9"/>
      <c r="E119" s="9"/>
      <c r="F119" s="9"/>
      <c r="G119" s="9"/>
    </row>
    <row r="120" spans="1:7" x14ac:dyDescent="0.2">
      <c r="A120" s="10" t="s">
        <v>112</v>
      </c>
      <c r="B120" s="11" t="s">
        <v>216</v>
      </c>
      <c r="D120" s="9"/>
      <c r="E120" s="9"/>
      <c r="F120" s="9"/>
      <c r="G120" s="9"/>
    </row>
    <row r="121" spans="1:7" x14ac:dyDescent="0.2">
      <c r="A121" s="1"/>
      <c r="B121" s="3" t="s">
        <v>113</v>
      </c>
      <c r="D121" s="9"/>
      <c r="E121" s="9"/>
      <c r="F121" s="9"/>
      <c r="G121" s="9"/>
    </row>
    <row r="122" spans="1:7" x14ac:dyDescent="0.2">
      <c r="A122" s="18" t="s">
        <v>92</v>
      </c>
      <c r="B122" s="2" t="s">
        <v>93</v>
      </c>
      <c r="C122" s="53"/>
      <c r="E122" s="14"/>
      <c r="F122" s="14"/>
      <c r="G122" s="14"/>
    </row>
    <row r="123" spans="1:7" x14ac:dyDescent="0.2">
      <c r="A123" s="18" t="s">
        <v>94</v>
      </c>
      <c r="B123" s="2" t="s">
        <v>95</v>
      </c>
      <c r="C123" s="49"/>
      <c r="D123" s="15"/>
    </row>
    <row r="124" spans="1:7" x14ac:dyDescent="0.2">
      <c r="A124" s="18" t="s">
        <v>96</v>
      </c>
      <c r="B124" s="2" t="s">
        <v>97</v>
      </c>
      <c r="C124" s="49"/>
      <c r="D124" s="15"/>
    </row>
    <row r="125" spans="1:7" x14ac:dyDescent="0.2">
      <c r="A125" s="18" t="s">
        <v>98</v>
      </c>
      <c r="B125" s="2" t="s">
        <v>302</v>
      </c>
      <c r="C125" s="49"/>
      <c r="D125" s="15"/>
    </row>
    <row r="126" spans="1:7" x14ac:dyDescent="0.2">
      <c r="A126" s="18" t="s">
        <v>100</v>
      </c>
      <c r="B126" s="3" t="s">
        <v>101</v>
      </c>
      <c r="C126" s="54"/>
      <c r="D126" s="15"/>
    </row>
    <row r="127" spans="1:7" x14ac:dyDescent="0.2">
      <c r="A127" s="18" t="s">
        <v>102</v>
      </c>
      <c r="B127" s="3" t="s">
        <v>103</v>
      </c>
      <c r="C127" s="20"/>
      <c r="D127" s="15"/>
    </row>
    <row r="128" spans="1:7" x14ac:dyDescent="0.2">
      <c r="A128" s="18" t="s">
        <v>104</v>
      </c>
      <c r="B128" s="3" t="s">
        <v>200</v>
      </c>
      <c r="C128" s="20"/>
      <c r="D128" s="15"/>
    </row>
    <row r="129" spans="1:7" x14ac:dyDescent="0.2">
      <c r="A129" s="18" t="s">
        <v>105</v>
      </c>
      <c r="B129" s="19" t="s">
        <v>106</v>
      </c>
      <c r="C129" s="51"/>
      <c r="D129" s="15"/>
    </row>
    <row r="130" spans="1:7" x14ac:dyDescent="0.2">
      <c r="A130" s="18" t="s">
        <v>107</v>
      </c>
      <c r="B130" s="19" t="s">
        <v>120</v>
      </c>
      <c r="C130" s="20"/>
      <c r="D130" s="15"/>
    </row>
    <row r="131" spans="1:7" x14ac:dyDescent="0.2">
      <c r="A131" s="18" t="s">
        <v>108</v>
      </c>
      <c r="B131" s="2" t="s">
        <v>118</v>
      </c>
      <c r="C131" s="3"/>
      <c r="E131" s="9"/>
      <c r="F131" s="9"/>
    </row>
    <row r="132" spans="1:7" ht="12.75" x14ac:dyDescent="0.2">
      <c r="A132" s="18" t="s">
        <v>110</v>
      </c>
      <c r="B132" s="2" t="s">
        <v>116</v>
      </c>
      <c r="C132" s="3"/>
      <c r="E132" s="9"/>
      <c r="F132" s="71"/>
    </row>
    <row r="133" spans="1:7" x14ac:dyDescent="0.2">
      <c r="A133" s="18" t="s">
        <v>115</v>
      </c>
      <c r="B133" s="23" t="s">
        <v>301</v>
      </c>
      <c r="F133" s="9"/>
      <c r="G133" s="9"/>
    </row>
    <row r="134" spans="1:7" x14ac:dyDescent="0.2">
      <c r="A134" s="18" t="s">
        <v>117</v>
      </c>
      <c r="B134" s="3" t="s">
        <v>140</v>
      </c>
      <c r="F134" s="9"/>
      <c r="G134" s="9"/>
    </row>
    <row r="135" spans="1:7" x14ac:dyDescent="0.2">
      <c r="A135" s="18" t="s">
        <v>135</v>
      </c>
      <c r="B135" s="2" t="s">
        <v>276</v>
      </c>
      <c r="C135" s="1"/>
      <c r="D135" s="1"/>
      <c r="E135" s="9"/>
      <c r="F135" s="9"/>
    </row>
    <row r="136" spans="1:7" ht="15" x14ac:dyDescent="0.25">
      <c r="A136" s="18" t="s">
        <v>136</v>
      </c>
      <c r="B136" s="2" t="s">
        <v>229</v>
      </c>
      <c r="C136" s="55"/>
      <c r="D136" s="1"/>
      <c r="E136" s="7"/>
      <c r="F136" s="9"/>
      <c r="G136" s="9"/>
    </row>
    <row r="137" spans="1:7" x14ac:dyDescent="0.2">
      <c r="A137" s="18" t="s">
        <v>139</v>
      </c>
      <c r="B137" s="2" t="s">
        <v>232</v>
      </c>
      <c r="C137" s="54"/>
      <c r="D137" s="1"/>
      <c r="E137" s="1"/>
      <c r="F137" s="9"/>
      <c r="G137" s="9"/>
    </row>
    <row r="138" spans="1:7" x14ac:dyDescent="0.2">
      <c r="A138" s="18" t="s">
        <v>168</v>
      </c>
      <c r="B138" s="2" t="s">
        <v>237</v>
      </c>
      <c r="C138" s="9"/>
      <c r="D138" s="9"/>
      <c r="E138" s="9"/>
      <c r="F138" s="9"/>
    </row>
    <row r="139" spans="1:7" x14ac:dyDescent="0.2">
      <c r="A139" s="18" t="s">
        <v>170</v>
      </c>
      <c r="B139" s="3" t="s">
        <v>312</v>
      </c>
    </row>
    <row r="140" spans="1:7" x14ac:dyDescent="0.2">
      <c r="A140" s="18"/>
      <c r="C140" s="3"/>
    </row>
    <row r="141" spans="1:7" x14ac:dyDescent="0.2">
      <c r="A141" s="18"/>
    </row>
    <row r="142" spans="1:7" x14ac:dyDescent="0.2">
      <c r="A142" s="18"/>
    </row>
    <row r="143" spans="1:7" x14ac:dyDescent="0.2">
      <c r="A143" s="18"/>
    </row>
    <row r="144" spans="1:7" x14ac:dyDescent="0.2">
      <c r="A144" s="18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selection sqref="A1:IV65536"/>
    </sheetView>
  </sheetViews>
  <sheetFormatPr baseColWidth="10" defaultColWidth="21.28515625" defaultRowHeight="11.25" x14ac:dyDescent="0.2"/>
  <cols>
    <col min="1" max="1" width="4.5703125" style="3" customWidth="1"/>
    <col min="2" max="2" width="31.28515625" style="3" customWidth="1"/>
    <col min="3" max="3" width="12.42578125" style="42" customWidth="1"/>
    <col min="4" max="4" width="11.7109375" style="3" customWidth="1"/>
    <col min="5" max="5" width="13" style="3" customWidth="1"/>
    <col min="6" max="6" width="9.42578125" style="3" customWidth="1"/>
    <col min="7" max="7" width="10" style="3" customWidth="1"/>
    <col min="8" max="16384" width="21.28515625" style="3"/>
  </cols>
  <sheetData>
    <row r="1" spans="1:8" ht="12" x14ac:dyDescent="0.2">
      <c r="A1" s="68"/>
      <c r="B1" s="88" t="s">
        <v>0</v>
      </c>
      <c r="C1" s="88"/>
      <c r="D1" s="88"/>
      <c r="E1" s="88"/>
      <c r="F1" s="88"/>
      <c r="G1" s="88"/>
    </row>
    <row r="2" spans="1:8" ht="12" x14ac:dyDescent="0.2">
      <c r="A2" s="69"/>
      <c r="B2" s="88" t="s">
        <v>313</v>
      </c>
      <c r="C2" s="88"/>
      <c r="D2" s="88"/>
      <c r="E2" s="88"/>
      <c r="F2" s="88"/>
      <c r="G2" s="88"/>
    </row>
    <row r="3" spans="1:8" ht="45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x14ac:dyDescent="0.2">
      <c r="A4" s="2"/>
      <c r="B4" s="5" t="s">
        <v>8</v>
      </c>
      <c r="C4" s="44"/>
      <c r="D4" s="4"/>
      <c r="E4" s="4"/>
      <c r="F4" s="4"/>
      <c r="G4" s="4"/>
    </row>
    <row r="5" spans="1:8" ht="12.75" x14ac:dyDescent="0.2">
      <c r="A5" s="25">
        <v>1</v>
      </c>
      <c r="B5" s="27" t="s">
        <v>9</v>
      </c>
      <c r="C5" s="56" t="s">
        <v>121</v>
      </c>
      <c r="D5" s="58" t="s">
        <v>10</v>
      </c>
      <c r="E5" s="24">
        <v>76</v>
      </c>
      <c r="F5" s="25">
        <v>164</v>
      </c>
      <c r="G5" s="25">
        <v>2</v>
      </c>
      <c r="H5" s="72"/>
    </row>
    <row r="6" spans="1:8" ht="12.75" x14ac:dyDescent="0.2">
      <c r="A6" s="25">
        <v>2</v>
      </c>
      <c r="B6" s="27" t="s">
        <v>11</v>
      </c>
      <c r="C6" s="56" t="s">
        <v>122</v>
      </c>
      <c r="D6" s="58" t="s">
        <v>10</v>
      </c>
      <c r="E6" s="24">
        <v>51</v>
      </c>
      <c r="F6" s="25">
        <v>124</v>
      </c>
      <c r="G6" s="25"/>
      <c r="H6" s="72"/>
    </row>
    <row r="7" spans="1:8" ht="12.75" x14ac:dyDescent="0.2">
      <c r="A7" s="25"/>
      <c r="B7" s="5" t="s">
        <v>12</v>
      </c>
      <c r="C7" s="47"/>
      <c r="D7" s="24"/>
      <c r="E7" s="24"/>
      <c r="F7" s="25"/>
      <c r="G7" s="25"/>
    </row>
    <row r="8" spans="1:8" ht="12.75" x14ac:dyDescent="0.2">
      <c r="A8" s="25"/>
      <c r="B8" s="63" t="s">
        <v>13</v>
      </c>
      <c r="C8" s="47"/>
      <c r="D8" s="24"/>
      <c r="E8" s="24"/>
      <c r="F8" s="26"/>
      <c r="G8" s="25"/>
    </row>
    <row r="9" spans="1:8" ht="12.75" x14ac:dyDescent="0.2">
      <c r="A9" s="25">
        <v>1</v>
      </c>
      <c r="B9" s="27" t="s">
        <v>14</v>
      </c>
      <c r="C9" s="56" t="s">
        <v>197</v>
      </c>
      <c r="D9" s="57" t="s">
        <v>15</v>
      </c>
      <c r="E9" s="77">
        <v>6</v>
      </c>
      <c r="F9" s="25">
        <v>0</v>
      </c>
      <c r="G9" s="25">
        <v>0</v>
      </c>
    </row>
    <row r="10" spans="1:8" ht="25.5" x14ac:dyDescent="0.2">
      <c r="A10" s="25">
        <f>A9+1</f>
        <v>2</v>
      </c>
      <c r="B10" s="27" t="s">
        <v>304</v>
      </c>
      <c r="C10" s="56" t="s">
        <v>196</v>
      </c>
      <c r="D10" s="58" t="s">
        <v>16</v>
      </c>
      <c r="E10" s="24">
        <v>5</v>
      </c>
      <c r="F10" s="25">
        <v>5</v>
      </c>
      <c r="G10" s="25">
        <v>0</v>
      </c>
    </row>
    <row r="11" spans="1:8" ht="12.75" x14ac:dyDescent="0.2">
      <c r="A11" s="25">
        <f t="shared" ref="A11:A39" si="0">A10+1</f>
        <v>3</v>
      </c>
      <c r="B11" s="27" t="s">
        <v>300</v>
      </c>
      <c r="C11" s="56" t="s">
        <v>209</v>
      </c>
      <c r="D11" s="57" t="s">
        <v>16</v>
      </c>
      <c r="E11" s="77">
        <v>45</v>
      </c>
      <c r="F11" s="25">
        <v>273</v>
      </c>
      <c r="G11" s="25">
        <v>4</v>
      </c>
      <c r="H11" s="72"/>
    </row>
    <row r="12" spans="1:8" ht="25.5" x14ac:dyDescent="0.2">
      <c r="A12" s="25">
        <f t="shared" si="0"/>
        <v>4</v>
      </c>
      <c r="B12" s="27" t="s">
        <v>18</v>
      </c>
      <c r="C12" s="56" t="s">
        <v>194</v>
      </c>
      <c r="D12" s="57" t="s">
        <v>19</v>
      </c>
      <c r="E12" s="77">
        <v>2</v>
      </c>
      <c r="F12" s="25">
        <v>0</v>
      </c>
      <c r="G12" s="25">
        <v>0</v>
      </c>
    </row>
    <row r="13" spans="1:8" ht="12.75" x14ac:dyDescent="0.2">
      <c r="A13" s="25">
        <f t="shared" si="0"/>
        <v>5</v>
      </c>
      <c r="B13" s="27" t="s">
        <v>20</v>
      </c>
      <c r="C13" s="56" t="s">
        <v>247</v>
      </c>
      <c r="D13" s="57" t="s">
        <v>21</v>
      </c>
      <c r="E13" s="77">
        <v>15</v>
      </c>
      <c r="F13" s="25">
        <v>16</v>
      </c>
      <c r="G13" s="25">
        <v>3</v>
      </c>
    </row>
    <row r="14" spans="1:8" ht="25.5" x14ac:dyDescent="0.2">
      <c r="A14" s="25">
        <f t="shared" si="0"/>
        <v>6</v>
      </c>
      <c r="B14" s="27" t="s">
        <v>127</v>
      </c>
      <c r="C14" s="56" t="s">
        <v>206</v>
      </c>
      <c r="D14" s="57" t="s">
        <v>23</v>
      </c>
      <c r="E14" s="77">
        <v>2</v>
      </c>
      <c r="F14" s="25">
        <v>2</v>
      </c>
      <c r="G14" s="25">
        <v>0</v>
      </c>
    </row>
    <row r="15" spans="1:8" ht="25.5" x14ac:dyDescent="0.2">
      <c r="A15" s="25">
        <f t="shared" si="0"/>
        <v>7</v>
      </c>
      <c r="B15" s="27" t="s">
        <v>274</v>
      </c>
      <c r="C15" s="56" t="s">
        <v>207</v>
      </c>
      <c r="D15" s="57" t="s">
        <v>24</v>
      </c>
      <c r="E15" s="77">
        <v>1</v>
      </c>
      <c r="F15" s="25">
        <v>0</v>
      </c>
      <c r="G15" s="25">
        <v>0</v>
      </c>
    </row>
    <row r="16" spans="1:8" ht="12.75" x14ac:dyDescent="0.2">
      <c r="A16" s="25">
        <f t="shared" si="0"/>
        <v>8</v>
      </c>
      <c r="B16" s="28" t="s">
        <v>305</v>
      </c>
      <c r="C16" s="56" t="s">
        <v>208</v>
      </c>
      <c r="D16" s="39" t="s">
        <v>22</v>
      </c>
      <c r="E16" s="25">
        <v>2</v>
      </c>
      <c r="F16" s="78">
        <v>2</v>
      </c>
      <c r="G16" s="78">
        <v>1</v>
      </c>
    </row>
    <row r="17" spans="1:8" ht="12.75" x14ac:dyDescent="0.2">
      <c r="A17" s="25">
        <f t="shared" si="0"/>
        <v>9</v>
      </c>
      <c r="B17" s="83" t="s">
        <v>284</v>
      </c>
      <c r="C17" s="48" t="s">
        <v>243</v>
      </c>
      <c r="D17" s="39" t="s">
        <v>35</v>
      </c>
      <c r="E17" s="25">
        <v>1</v>
      </c>
      <c r="F17" s="78">
        <v>0</v>
      </c>
      <c r="G17" s="78">
        <v>0</v>
      </c>
    </row>
    <row r="18" spans="1:8" ht="12.75" x14ac:dyDescent="0.2">
      <c r="A18" s="25">
        <f t="shared" si="0"/>
        <v>10</v>
      </c>
      <c r="B18" s="27" t="s">
        <v>25</v>
      </c>
      <c r="C18" s="56" t="s">
        <v>259</v>
      </c>
      <c r="D18" s="57" t="s">
        <v>114</v>
      </c>
      <c r="E18" s="77">
        <v>1</v>
      </c>
      <c r="F18" s="25">
        <v>0</v>
      </c>
      <c r="G18" s="25">
        <v>0</v>
      </c>
    </row>
    <row r="19" spans="1:8" ht="12.75" x14ac:dyDescent="0.2">
      <c r="A19" s="25">
        <f t="shared" si="0"/>
        <v>11</v>
      </c>
      <c r="B19" s="27" t="s">
        <v>26</v>
      </c>
      <c r="C19" s="56" t="s">
        <v>248</v>
      </c>
      <c r="D19" s="57" t="s">
        <v>27</v>
      </c>
      <c r="E19" s="77">
        <v>1</v>
      </c>
      <c r="F19" s="25">
        <v>0</v>
      </c>
      <c r="G19" s="25">
        <v>0</v>
      </c>
    </row>
    <row r="20" spans="1:8" ht="25.5" x14ac:dyDescent="0.2">
      <c r="A20" s="25">
        <f t="shared" si="0"/>
        <v>12</v>
      </c>
      <c r="B20" s="27" t="s">
        <v>273</v>
      </c>
      <c r="C20" s="56" t="s">
        <v>249</v>
      </c>
      <c r="D20" s="58" t="s">
        <v>28</v>
      </c>
      <c r="E20" s="87">
        <v>18</v>
      </c>
      <c r="F20" s="25">
        <v>29</v>
      </c>
      <c r="G20" s="25">
        <v>3</v>
      </c>
    </row>
    <row r="21" spans="1:8" ht="12.75" x14ac:dyDescent="0.2">
      <c r="A21" s="25">
        <f t="shared" si="0"/>
        <v>13</v>
      </c>
      <c r="B21" s="28" t="s">
        <v>129</v>
      </c>
      <c r="C21" s="56" t="s">
        <v>250</v>
      </c>
      <c r="D21" s="39" t="s">
        <v>22</v>
      </c>
      <c r="E21" s="25">
        <v>23</v>
      </c>
      <c r="F21" s="78">
        <v>29</v>
      </c>
      <c r="G21" s="78">
        <v>6</v>
      </c>
    </row>
    <row r="22" spans="1:8" ht="12.75" x14ac:dyDescent="0.2">
      <c r="A22" s="25">
        <f t="shared" si="0"/>
        <v>14</v>
      </c>
      <c r="B22" s="28" t="s">
        <v>306</v>
      </c>
      <c r="C22" s="56" t="s">
        <v>225</v>
      </c>
      <c r="D22" s="39" t="s">
        <v>23</v>
      </c>
      <c r="E22" s="25">
        <v>6</v>
      </c>
      <c r="F22" s="78">
        <v>3</v>
      </c>
      <c r="G22" s="78">
        <v>0</v>
      </c>
    </row>
    <row r="23" spans="1:8" ht="12.75" x14ac:dyDescent="0.2">
      <c r="A23" s="25">
        <f t="shared" si="0"/>
        <v>15</v>
      </c>
      <c r="B23" s="27" t="s">
        <v>29</v>
      </c>
      <c r="C23" s="56" t="s">
        <v>254</v>
      </c>
      <c r="D23" s="57" t="s">
        <v>30</v>
      </c>
      <c r="E23" s="77">
        <v>1</v>
      </c>
      <c r="F23" s="25">
        <v>0</v>
      </c>
      <c r="G23" s="25">
        <v>0</v>
      </c>
    </row>
    <row r="24" spans="1:8" ht="12.75" x14ac:dyDescent="0.2">
      <c r="A24" s="25">
        <f t="shared" si="0"/>
        <v>16</v>
      </c>
      <c r="B24" s="27" t="s">
        <v>31</v>
      </c>
      <c r="C24" s="56" t="s">
        <v>251</v>
      </c>
      <c r="D24" s="57" t="s">
        <v>16</v>
      </c>
      <c r="E24" s="77">
        <v>28</v>
      </c>
      <c r="F24" s="25">
        <v>159</v>
      </c>
      <c r="G24" s="25">
        <v>5</v>
      </c>
      <c r="H24" s="72"/>
    </row>
    <row r="25" spans="1:8" ht="12.75" x14ac:dyDescent="0.2">
      <c r="A25" s="25">
        <f t="shared" si="0"/>
        <v>17</v>
      </c>
      <c r="B25" s="27" t="s">
        <v>32</v>
      </c>
      <c r="C25" s="56" t="s">
        <v>177</v>
      </c>
      <c r="D25" s="57" t="s">
        <v>62</v>
      </c>
      <c r="E25" s="77">
        <v>10</v>
      </c>
      <c r="F25" s="25">
        <v>0</v>
      </c>
      <c r="G25" s="25">
        <v>0</v>
      </c>
    </row>
    <row r="26" spans="1:8" ht="12.75" x14ac:dyDescent="0.2">
      <c r="A26" s="25">
        <f t="shared" si="0"/>
        <v>18</v>
      </c>
      <c r="B26" s="27" t="s">
        <v>307</v>
      </c>
      <c r="C26" s="56" t="s">
        <v>198</v>
      </c>
      <c r="D26" s="57" t="s">
        <v>15</v>
      </c>
      <c r="E26" s="77">
        <v>14</v>
      </c>
      <c r="F26" s="25">
        <v>38</v>
      </c>
      <c r="G26" s="25">
        <v>4</v>
      </c>
    </row>
    <row r="27" spans="1:8" s="2" customFormat="1" ht="12.75" x14ac:dyDescent="0.2">
      <c r="A27" s="25">
        <f t="shared" si="0"/>
        <v>19</v>
      </c>
      <c r="B27" s="28" t="s">
        <v>33</v>
      </c>
      <c r="C27" s="56" t="s">
        <v>257</v>
      </c>
      <c r="D27" s="39" t="s">
        <v>34</v>
      </c>
      <c r="E27" s="25">
        <v>9</v>
      </c>
      <c r="F27" s="25">
        <v>0</v>
      </c>
      <c r="G27" s="25">
        <v>11</v>
      </c>
    </row>
    <row r="28" spans="1:8" s="2" customFormat="1" ht="12.75" x14ac:dyDescent="0.2">
      <c r="A28" s="25">
        <f t="shared" si="0"/>
        <v>20</v>
      </c>
      <c r="B28" s="28" t="s">
        <v>272</v>
      </c>
      <c r="C28" s="56" t="s">
        <v>256</v>
      </c>
      <c r="D28" s="39" t="s">
        <v>35</v>
      </c>
      <c r="E28" s="25">
        <v>2</v>
      </c>
      <c r="F28" s="78">
        <v>0</v>
      </c>
      <c r="G28" s="25">
        <v>0</v>
      </c>
    </row>
    <row r="29" spans="1:8" s="2" customFormat="1" ht="12.75" x14ac:dyDescent="0.2">
      <c r="A29" s="25">
        <f t="shared" si="0"/>
        <v>21</v>
      </c>
      <c r="B29" s="28" t="s">
        <v>138</v>
      </c>
      <c r="C29" s="56" t="s">
        <v>256</v>
      </c>
      <c r="D29" s="39" t="s">
        <v>69</v>
      </c>
      <c r="E29" s="25">
        <v>1</v>
      </c>
      <c r="F29" s="78">
        <v>0</v>
      </c>
      <c r="G29" s="78">
        <v>0</v>
      </c>
    </row>
    <row r="30" spans="1:8" ht="12.75" x14ac:dyDescent="0.2">
      <c r="A30" s="25">
        <f t="shared" si="0"/>
        <v>22</v>
      </c>
      <c r="B30" s="28" t="s">
        <v>36</v>
      </c>
      <c r="C30" s="56" t="s">
        <v>255</v>
      </c>
      <c r="D30" s="39" t="s">
        <v>35</v>
      </c>
      <c r="E30" s="25">
        <v>1</v>
      </c>
      <c r="F30" s="25">
        <v>0</v>
      </c>
      <c r="G30" s="25">
        <v>0</v>
      </c>
    </row>
    <row r="31" spans="1:8" ht="12.75" x14ac:dyDescent="0.2">
      <c r="A31" s="25">
        <f t="shared" si="0"/>
        <v>23</v>
      </c>
      <c r="B31" s="28" t="s">
        <v>308</v>
      </c>
      <c r="C31" s="56" t="s">
        <v>252</v>
      </c>
      <c r="D31" s="59" t="s">
        <v>35</v>
      </c>
      <c r="E31" s="25">
        <v>1</v>
      </c>
      <c r="F31" s="25">
        <v>0</v>
      </c>
      <c r="G31" s="25">
        <v>0</v>
      </c>
    </row>
    <row r="32" spans="1:8" ht="12.75" x14ac:dyDescent="0.2">
      <c r="A32" s="25">
        <f t="shared" si="0"/>
        <v>24</v>
      </c>
      <c r="B32" s="28" t="s">
        <v>173</v>
      </c>
      <c r="C32" s="56" t="s">
        <v>258</v>
      </c>
      <c r="D32" s="59" t="s">
        <v>65</v>
      </c>
      <c r="E32" s="25">
        <v>1</v>
      </c>
      <c r="F32" s="25">
        <v>0</v>
      </c>
      <c r="G32" s="25">
        <v>4</v>
      </c>
    </row>
    <row r="33" spans="1:8" ht="12.75" x14ac:dyDescent="0.2">
      <c r="A33" s="25">
        <f t="shared" si="0"/>
        <v>25</v>
      </c>
      <c r="B33" s="28" t="s">
        <v>316</v>
      </c>
      <c r="C33" s="56" t="s">
        <v>253</v>
      </c>
      <c r="D33" s="59" t="s">
        <v>35</v>
      </c>
      <c r="E33" s="25">
        <v>1</v>
      </c>
      <c r="F33" s="25">
        <v>0</v>
      </c>
      <c r="G33" s="25">
        <v>0</v>
      </c>
    </row>
    <row r="34" spans="1:8" ht="12.75" x14ac:dyDescent="0.2">
      <c r="A34" s="25">
        <f t="shared" si="0"/>
        <v>26</v>
      </c>
      <c r="B34" s="28" t="s">
        <v>73</v>
      </c>
      <c r="C34" s="56" t="s">
        <v>222</v>
      </c>
      <c r="D34" s="39" t="s">
        <v>62</v>
      </c>
      <c r="E34" s="25">
        <v>3</v>
      </c>
      <c r="F34" s="78">
        <v>0</v>
      </c>
      <c r="G34" s="78">
        <v>0</v>
      </c>
    </row>
    <row r="35" spans="1:8" ht="12.75" x14ac:dyDescent="0.2">
      <c r="A35" s="25">
        <f t="shared" si="0"/>
        <v>27</v>
      </c>
      <c r="B35" s="28" t="s">
        <v>215</v>
      </c>
      <c r="C35" s="56" t="s">
        <v>223</v>
      </c>
      <c r="D35" s="39" t="s">
        <v>21</v>
      </c>
      <c r="E35" s="25">
        <v>1</v>
      </c>
      <c r="F35" s="78">
        <v>0</v>
      </c>
      <c r="G35" s="78">
        <v>0</v>
      </c>
    </row>
    <row r="36" spans="1:8" ht="12.75" x14ac:dyDescent="0.2">
      <c r="A36" s="25">
        <f t="shared" si="0"/>
        <v>28</v>
      </c>
      <c r="B36" s="28" t="s">
        <v>269</v>
      </c>
      <c r="C36" s="56" t="s">
        <v>234</v>
      </c>
      <c r="D36" s="39" t="s">
        <v>22</v>
      </c>
      <c r="E36" s="25">
        <v>3</v>
      </c>
      <c r="F36" s="78">
        <v>9</v>
      </c>
      <c r="G36" s="78">
        <v>0</v>
      </c>
    </row>
    <row r="37" spans="1:8" ht="12.75" x14ac:dyDescent="0.2">
      <c r="A37" s="25">
        <f t="shared" si="0"/>
        <v>29</v>
      </c>
      <c r="B37" s="27" t="s">
        <v>275</v>
      </c>
      <c r="C37" s="56" t="s">
        <v>268</v>
      </c>
      <c r="D37" s="59" t="s">
        <v>16</v>
      </c>
      <c r="E37" s="77">
        <v>1</v>
      </c>
      <c r="F37" s="77">
        <v>0</v>
      </c>
      <c r="G37" s="77">
        <v>0</v>
      </c>
    </row>
    <row r="38" spans="1:8" ht="12.75" x14ac:dyDescent="0.2">
      <c r="A38" s="25">
        <f t="shared" si="0"/>
        <v>30</v>
      </c>
      <c r="B38" s="40" t="s">
        <v>218</v>
      </c>
      <c r="C38" s="48" t="s">
        <v>219</v>
      </c>
      <c r="D38" s="39" t="s">
        <v>270</v>
      </c>
      <c r="E38" s="77">
        <v>1</v>
      </c>
      <c r="F38" s="78">
        <v>0</v>
      </c>
      <c r="G38" s="78">
        <v>0</v>
      </c>
    </row>
    <row r="39" spans="1:8" ht="12.75" x14ac:dyDescent="0.2">
      <c r="A39" s="25">
        <f t="shared" si="0"/>
        <v>31</v>
      </c>
      <c r="B39" s="27" t="s">
        <v>314</v>
      </c>
      <c r="C39" s="56" t="s">
        <v>309</v>
      </c>
      <c r="D39" s="84" t="s">
        <v>16</v>
      </c>
      <c r="E39" s="87">
        <v>1</v>
      </c>
      <c r="F39" s="25">
        <v>0</v>
      </c>
      <c r="G39" s="25">
        <v>0</v>
      </c>
    </row>
    <row r="40" spans="1:8" ht="12.75" x14ac:dyDescent="0.2">
      <c r="A40" s="25"/>
      <c r="B40" s="40"/>
      <c r="C40" s="48"/>
      <c r="D40" s="39"/>
      <c r="E40" s="77"/>
      <c r="F40" s="78"/>
      <c r="G40" s="78"/>
    </row>
    <row r="41" spans="1:8" ht="12.75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.75" x14ac:dyDescent="0.2">
      <c r="A42" s="25">
        <v>1</v>
      </c>
      <c r="B42" s="27" t="s">
        <v>38</v>
      </c>
      <c r="C42" s="56" t="s">
        <v>154</v>
      </c>
      <c r="D42" s="58" t="s">
        <v>10</v>
      </c>
      <c r="E42" s="24">
        <v>63</v>
      </c>
      <c r="F42" s="25">
        <v>379</v>
      </c>
      <c r="G42" s="25">
        <v>21</v>
      </c>
      <c r="H42" s="72"/>
    </row>
    <row r="43" spans="1:8" ht="12.75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77">
        <v>4</v>
      </c>
      <c r="F43" s="25">
        <v>7</v>
      </c>
      <c r="G43" s="25">
        <v>1</v>
      </c>
    </row>
    <row r="44" spans="1:8" ht="25.5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77">
        <v>15</v>
      </c>
      <c r="F44" s="25">
        <v>24</v>
      </c>
      <c r="G44" s="25">
        <v>5</v>
      </c>
    </row>
    <row r="45" spans="1:8" ht="12.75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77">
        <v>26</v>
      </c>
      <c r="F45" s="25">
        <v>58</v>
      </c>
      <c r="G45" s="25">
        <v>4</v>
      </c>
    </row>
    <row r="46" spans="1:8" ht="12.75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77">
        <v>3</v>
      </c>
      <c r="F46" s="25">
        <v>2</v>
      </c>
      <c r="G46" s="25">
        <v>0</v>
      </c>
    </row>
    <row r="47" spans="1:8" ht="12.75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24">
        <v>2</v>
      </c>
      <c r="F47" s="25">
        <v>2</v>
      </c>
      <c r="G47" s="25">
        <v>0</v>
      </c>
    </row>
    <row r="48" spans="1:8" ht="12.75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77">
        <v>26</v>
      </c>
      <c r="F48" s="25">
        <v>46</v>
      </c>
      <c r="G48" s="78">
        <v>8</v>
      </c>
    </row>
    <row r="49" spans="1:7" ht="12.75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77">
        <v>33</v>
      </c>
      <c r="F49" s="25">
        <v>104</v>
      </c>
      <c r="G49" s="25">
        <v>22</v>
      </c>
    </row>
    <row r="50" spans="1:7" ht="12.75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77">
        <v>12</v>
      </c>
      <c r="F50" s="25">
        <v>26</v>
      </c>
      <c r="G50" s="78">
        <v>1</v>
      </c>
    </row>
    <row r="51" spans="1:7" ht="12.75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77">
        <v>5</v>
      </c>
      <c r="F51" s="25">
        <v>0</v>
      </c>
      <c r="G51" s="78">
        <v>0</v>
      </c>
    </row>
    <row r="52" spans="1:7" ht="12.75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77">
        <v>1</v>
      </c>
      <c r="F52" s="25">
        <v>0</v>
      </c>
      <c r="G52" s="78">
        <v>0</v>
      </c>
    </row>
    <row r="53" spans="1:7" ht="12.75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77">
        <v>5</v>
      </c>
      <c r="F53" s="25">
        <v>2</v>
      </c>
      <c r="G53" s="78">
        <v>4</v>
      </c>
    </row>
    <row r="54" spans="1:7" ht="12.75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77">
        <v>5</v>
      </c>
      <c r="F54" s="25">
        <v>0</v>
      </c>
      <c r="G54" s="78">
        <v>1</v>
      </c>
    </row>
    <row r="55" spans="1:7" ht="12.75" x14ac:dyDescent="0.2">
      <c r="A55" s="25">
        <f t="shared" si="1"/>
        <v>14</v>
      </c>
      <c r="B55" s="28" t="s">
        <v>174</v>
      </c>
      <c r="C55" s="56" t="s">
        <v>261</v>
      </c>
      <c r="D55" s="59" t="s">
        <v>10</v>
      </c>
      <c r="E55" s="77">
        <v>4</v>
      </c>
      <c r="F55" s="77">
        <v>11</v>
      </c>
      <c r="G55" s="77">
        <v>1</v>
      </c>
    </row>
    <row r="56" spans="1:7" ht="12.75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77">
        <v>3</v>
      </c>
      <c r="F56" s="77">
        <v>0</v>
      </c>
      <c r="G56" s="77">
        <v>0</v>
      </c>
    </row>
    <row r="57" spans="1:7" ht="12.75" x14ac:dyDescent="0.2">
      <c r="A57" s="25">
        <f t="shared" si="1"/>
        <v>16</v>
      </c>
      <c r="B57" s="27" t="s">
        <v>295</v>
      </c>
      <c r="C57" s="56" t="s">
        <v>264</v>
      </c>
      <c r="D57" s="59" t="s">
        <v>10</v>
      </c>
      <c r="E57" s="77">
        <v>5</v>
      </c>
      <c r="F57" s="77">
        <v>5</v>
      </c>
      <c r="G57" s="77">
        <v>0</v>
      </c>
    </row>
    <row r="58" spans="1:7" ht="12.75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77">
        <v>1</v>
      </c>
      <c r="F58" s="77">
        <v>0</v>
      </c>
      <c r="G58" s="77">
        <v>4</v>
      </c>
    </row>
    <row r="59" spans="1:7" ht="12.75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77">
        <v>4</v>
      </c>
      <c r="F59" s="77">
        <v>2</v>
      </c>
      <c r="G59" s="77">
        <v>0</v>
      </c>
    </row>
    <row r="60" spans="1:7" ht="12.75" x14ac:dyDescent="0.2">
      <c r="A60" s="38">
        <f>A6+A39+A59</f>
        <v>51</v>
      </c>
      <c r="B60" s="63" t="s">
        <v>50</v>
      </c>
      <c r="C60" s="50"/>
      <c r="D60" s="30"/>
      <c r="E60" s="79">
        <f>SUM(E5:E59)</f>
        <v>551</v>
      </c>
      <c r="F60" s="79">
        <f>SUM(F5:F59)</f>
        <v>1521</v>
      </c>
      <c r="G60" s="79">
        <f>SUM(G5:G59)</f>
        <v>115</v>
      </c>
    </row>
    <row r="61" spans="1:7" ht="12.75" x14ac:dyDescent="0.2">
      <c r="A61" s="25"/>
      <c r="B61" s="6"/>
      <c r="D61" s="7"/>
      <c r="E61" s="12"/>
      <c r="F61" s="80"/>
      <c r="G61" s="9"/>
    </row>
    <row r="62" spans="1:7" ht="12.75" x14ac:dyDescent="0.2">
      <c r="A62" s="25"/>
      <c r="B62" s="6"/>
      <c r="D62" s="7"/>
      <c r="E62" s="12"/>
      <c r="F62" s="80"/>
      <c r="G62" s="9"/>
    </row>
    <row r="63" spans="1:7" ht="45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81" t="s">
        <v>5</v>
      </c>
      <c r="F63" s="81" t="s">
        <v>51</v>
      </c>
      <c r="G63" s="81" t="s">
        <v>7</v>
      </c>
    </row>
    <row r="64" spans="1:7" ht="12.75" x14ac:dyDescent="0.2">
      <c r="A64" s="25">
        <v>1</v>
      </c>
      <c r="B64" s="27" t="s">
        <v>315</v>
      </c>
      <c r="C64" s="56" t="s">
        <v>195</v>
      </c>
      <c r="D64" s="58" t="s">
        <v>16</v>
      </c>
      <c r="E64" s="85">
        <v>1</v>
      </c>
      <c r="F64" s="86">
        <v>0</v>
      </c>
      <c r="G64" s="86">
        <v>0</v>
      </c>
    </row>
    <row r="65" spans="1:7" ht="12.75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77">
        <v>1</v>
      </c>
      <c r="F65" s="78">
        <v>0</v>
      </c>
      <c r="G65" s="78">
        <v>0</v>
      </c>
    </row>
    <row r="66" spans="1:7" ht="12.75" x14ac:dyDescent="0.2">
      <c r="A66" s="25">
        <f t="shared" ref="A66:A90" si="2">A65+1</f>
        <v>3</v>
      </c>
      <c r="B66" s="27" t="s">
        <v>52</v>
      </c>
      <c r="C66" s="45" t="s">
        <v>156</v>
      </c>
      <c r="D66" s="58" t="s">
        <v>28</v>
      </c>
      <c r="E66" s="24">
        <v>1</v>
      </c>
      <c r="F66" s="78">
        <v>0</v>
      </c>
      <c r="G66" s="78">
        <v>0</v>
      </c>
    </row>
    <row r="67" spans="1:7" ht="12.75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25">
        <v>1</v>
      </c>
      <c r="F67" s="78">
        <v>0</v>
      </c>
      <c r="G67" s="78">
        <v>0</v>
      </c>
    </row>
    <row r="68" spans="1:7" ht="12.75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25">
        <v>1</v>
      </c>
      <c r="F68" s="78">
        <v>0</v>
      </c>
      <c r="G68" s="78">
        <v>0</v>
      </c>
    </row>
    <row r="69" spans="1:7" ht="12.75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25">
        <v>1</v>
      </c>
      <c r="F69" s="78">
        <v>0</v>
      </c>
      <c r="G69" s="78">
        <v>0</v>
      </c>
    </row>
    <row r="70" spans="1:7" ht="12.75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25">
        <v>1</v>
      </c>
      <c r="F70" s="78">
        <v>0</v>
      </c>
      <c r="G70" s="78">
        <v>0</v>
      </c>
    </row>
    <row r="71" spans="1:7" ht="12.75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25">
        <v>1</v>
      </c>
      <c r="F71" s="78">
        <v>0</v>
      </c>
      <c r="G71" s="78">
        <v>0</v>
      </c>
    </row>
    <row r="72" spans="1:7" ht="12.75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25">
        <v>1</v>
      </c>
      <c r="F72" s="78">
        <v>0</v>
      </c>
      <c r="G72" s="78">
        <v>0</v>
      </c>
    </row>
    <row r="73" spans="1:7" ht="12.75" x14ac:dyDescent="0.2">
      <c r="A73" s="25">
        <f t="shared" si="2"/>
        <v>10</v>
      </c>
      <c r="B73" s="28" t="s">
        <v>199</v>
      </c>
      <c r="C73" s="48" t="s">
        <v>160</v>
      </c>
      <c r="D73" s="39" t="s">
        <v>61</v>
      </c>
      <c r="E73" s="25">
        <v>1</v>
      </c>
      <c r="F73" s="78">
        <v>0</v>
      </c>
      <c r="G73" s="78">
        <v>0</v>
      </c>
    </row>
    <row r="74" spans="1:7" ht="12.75" x14ac:dyDescent="0.2">
      <c r="A74" s="25">
        <f t="shared" si="2"/>
        <v>11</v>
      </c>
      <c r="B74" s="28" t="s">
        <v>172</v>
      </c>
      <c r="C74" s="48" t="s">
        <v>162</v>
      </c>
      <c r="D74" s="39" t="s">
        <v>16</v>
      </c>
      <c r="E74" s="25">
        <v>1</v>
      </c>
      <c r="F74" s="78">
        <v>0</v>
      </c>
      <c r="G74" s="78">
        <v>0</v>
      </c>
    </row>
    <row r="75" spans="1:7" ht="12.75" x14ac:dyDescent="0.2">
      <c r="A75" s="25">
        <f t="shared" si="2"/>
        <v>12</v>
      </c>
      <c r="B75" s="31" t="s">
        <v>63</v>
      </c>
      <c r="C75" s="45" t="s">
        <v>161</v>
      </c>
      <c r="D75" s="57" t="s">
        <v>16</v>
      </c>
      <c r="E75" s="77">
        <v>1</v>
      </c>
      <c r="F75" s="78">
        <v>0</v>
      </c>
      <c r="G75" s="78">
        <v>0</v>
      </c>
    </row>
    <row r="76" spans="1:7" ht="12.75" x14ac:dyDescent="0.2">
      <c r="A76" s="25">
        <f t="shared" si="2"/>
        <v>13</v>
      </c>
      <c r="B76" s="31" t="s">
        <v>64</v>
      </c>
      <c r="C76" s="45" t="s">
        <v>163</v>
      </c>
      <c r="D76" s="57" t="s">
        <v>65</v>
      </c>
      <c r="E76" s="77">
        <v>1</v>
      </c>
      <c r="F76" s="78">
        <v>0</v>
      </c>
      <c r="G76" s="78">
        <v>0</v>
      </c>
    </row>
    <row r="77" spans="1:7" ht="12.75" x14ac:dyDescent="0.2">
      <c r="A77" s="25">
        <f t="shared" si="2"/>
        <v>14</v>
      </c>
      <c r="B77" s="27" t="s">
        <v>66</v>
      </c>
      <c r="C77" s="45" t="s">
        <v>177</v>
      </c>
      <c r="D77" s="58" t="s">
        <v>67</v>
      </c>
      <c r="E77" s="77">
        <v>1</v>
      </c>
      <c r="F77" s="78">
        <v>0</v>
      </c>
      <c r="G77" s="78">
        <v>0</v>
      </c>
    </row>
    <row r="78" spans="1:7" ht="12.75" x14ac:dyDescent="0.2">
      <c r="A78" s="25">
        <f t="shared" si="2"/>
        <v>15</v>
      </c>
      <c r="B78" s="27" t="s">
        <v>68</v>
      </c>
      <c r="C78" s="45" t="s">
        <v>178</v>
      </c>
      <c r="D78" s="57" t="s">
        <v>61</v>
      </c>
      <c r="E78" s="24">
        <v>1</v>
      </c>
      <c r="F78" s="78">
        <v>0</v>
      </c>
      <c r="G78" s="78">
        <v>0</v>
      </c>
    </row>
    <row r="79" spans="1:7" ht="12.75" x14ac:dyDescent="0.2">
      <c r="A79" s="25">
        <f t="shared" si="2"/>
        <v>16</v>
      </c>
      <c r="B79" s="27" t="s">
        <v>267</v>
      </c>
      <c r="C79" s="45" t="s">
        <v>179</v>
      </c>
      <c r="D79" s="57" t="s">
        <v>16</v>
      </c>
      <c r="E79" s="24">
        <v>1</v>
      </c>
      <c r="F79" s="78">
        <v>0</v>
      </c>
      <c r="G79" s="78">
        <v>0</v>
      </c>
    </row>
    <row r="80" spans="1:7" ht="25.5" x14ac:dyDescent="0.2">
      <c r="A80" s="25">
        <f t="shared" si="2"/>
        <v>17</v>
      </c>
      <c r="B80" s="27" t="s">
        <v>310</v>
      </c>
      <c r="C80" s="48" t="s">
        <v>180</v>
      </c>
      <c r="D80" s="39" t="s">
        <v>16</v>
      </c>
      <c r="E80" s="25">
        <v>1</v>
      </c>
      <c r="F80" s="78">
        <v>0</v>
      </c>
      <c r="G80" s="78">
        <v>0</v>
      </c>
    </row>
    <row r="81" spans="1:7" ht="12.75" x14ac:dyDescent="0.2">
      <c r="A81" s="25">
        <f t="shared" si="2"/>
        <v>18</v>
      </c>
      <c r="B81" s="28" t="s">
        <v>70</v>
      </c>
      <c r="C81" s="48" t="s">
        <v>181</v>
      </c>
      <c r="D81" s="39" t="s">
        <v>22</v>
      </c>
      <c r="E81" s="25">
        <v>2</v>
      </c>
      <c r="F81" s="78">
        <v>0</v>
      </c>
      <c r="G81" s="78">
        <v>0</v>
      </c>
    </row>
    <row r="82" spans="1:7" ht="12.75" x14ac:dyDescent="0.2">
      <c r="A82" s="25">
        <f t="shared" si="2"/>
        <v>19</v>
      </c>
      <c r="B82" s="28" t="s">
        <v>71</v>
      </c>
      <c r="C82" s="48" t="s">
        <v>221</v>
      </c>
      <c r="D82" s="39" t="s">
        <v>69</v>
      </c>
      <c r="E82" s="25">
        <v>1</v>
      </c>
      <c r="F82" s="78">
        <v>0</v>
      </c>
      <c r="G82" s="78">
        <v>0</v>
      </c>
    </row>
    <row r="83" spans="1:7" ht="12.75" x14ac:dyDescent="0.2">
      <c r="A83" s="25">
        <f t="shared" si="2"/>
        <v>20</v>
      </c>
      <c r="B83" s="28" t="s">
        <v>271</v>
      </c>
      <c r="C83" s="48" t="s">
        <v>224</v>
      </c>
      <c r="D83" s="39" t="s">
        <v>16</v>
      </c>
      <c r="E83" s="25">
        <v>1</v>
      </c>
      <c r="F83" s="78">
        <v>0</v>
      </c>
      <c r="G83" s="78">
        <v>0</v>
      </c>
    </row>
    <row r="84" spans="1:7" ht="12.75" x14ac:dyDescent="0.2">
      <c r="A84" s="25">
        <f t="shared" si="2"/>
        <v>21</v>
      </c>
      <c r="B84" s="28" t="s">
        <v>72</v>
      </c>
      <c r="C84" s="48" t="s">
        <v>183</v>
      </c>
      <c r="D84" s="39" t="s">
        <v>61</v>
      </c>
      <c r="E84" s="25">
        <v>1</v>
      </c>
      <c r="F84" s="25">
        <v>0</v>
      </c>
      <c r="G84" s="25">
        <v>0</v>
      </c>
    </row>
    <row r="85" spans="1:7" ht="12.75" x14ac:dyDescent="0.2">
      <c r="A85" s="25">
        <f t="shared" si="2"/>
        <v>22</v>
      </c>
      <c r="B85" s="28" t="s">
        <v>74</v>
      </c>
      <c r="C85" s="47" t="s">
        <v>182</v>
      </c>
      <c r="D85" s="39" t="s">
        <v>90</v>
      </c>
      <c r="E85" s="25">
        <v>1</v>
      </c>
      <c r="F85" s="78">
        <v>0</v>
      </c>
      <c r="G85" s="78">
        <v>0</v>
      </c>
    </row>
    <row r="86" spans="1:7" ht="12.75" x14ac:dyDescent="0.2">
      <c r="A86" s="25">
        <f t="shared" si="2"/>
        <v>23</v>
      </c>
      <c r="B86" s="39" t="s">
        <v>144</v>
      </c>
      <c r="C86" s="47" t="s">
        <v>176</v>
      </c>
      <c r="D86" s="39" t="s">
        <v>79</v>
      </c>
      <c r="E86" s="25">
        <v>1</v>
      </c>
      <c r="F86" s="78">
        <v>0</v>
      </c>
      <c r="G86" s="78">
        <v>0</v>
      </c>
    </row>
    <row r="87" spans="1:7" ht="12.75" x14ac:dyDescent="0.2">
      <c r="A87" s="25">
        <f t="shared" si="2"/>
        <v>24</v>
      </c>
      <c r="B87" s="39" t="s">
        <v>204</v>
      </c>
      <c r="C87" s="47" t="s">
        <v>203</v>
      </c>
      <c r="D87" s="39" t="s">
        <v>79</v>
      </c>
      <c r="E87" s="25">
        <v>1</v>
      </c>
      <c r="F87" s="78">
        <v>0</v>
      </c>
      <c r="G87" s="78">
        <v>0</v>
      </c>
    </row>
    <row r="88" spans="1:7" ht="25.5" x14ac:dyDescent="0.2">
      <c r="A88" s="25">
        <f t="shared" si="2"/>
        <v>25</v>
      </c>
      <c r="B88" s="40" t="s">
        <v>311</v>
      </c>
      <c r="C88" s="48" t="s">
        <v>214</v>
      </c>
      <c r="D88" s="39" t="s">
        <v>79</v>
      </c>
      <c r="E88" s="77">
        <v>1</v>
      </c>
      <c r="F88" s="78">
        <v>0</v>
      </c>
      <c r="G88" s="78">
        <v>0</v>
      </c>
    </row>
    <row r="89" spans="1:7" ht="25.5" x14ac:dyDescent="0.2">
      <c r="A89" s="25">
        <f t="shared" si="2"/>
        <v>26</v>
      </c>
      <c r="B89" s="40" t="s">
        <v>213</v>
      </c>
      <c r="C89" s="48" t="s">
        <v>211</v>
      </c>
      <c r="D89" s="39" t="s">
        <v>61</v>
      </c>
      <c r="E89" s="77">
        <v>1</v>
      </c>
      <c r="F89" s="78">
        <v>0</v>
      </c>
      <c r="G89" s="78">
        <v>0</v>
      </c>
    </row>
    <row r="90" spans="1:7" ht="12.75" x14ac:dyDescent="0.2">
      <c r="A90" s="25">
        <f t="shared" si="2"/>
        <v>27</v>
      </c>
      <c r="B90" s="39" t="s">
        <v>244</v>
      </c>
      <c r="C90" s="48" t="s">
        <v>246</v>
      </c>
      <c r="D90" s="39" t="s">
        <v>245</v>
      </c>
      <c r="E90" s="77">
        <v>1</v>
      </c>
      <c r="F90" s="78">
        <v>0</v>
      </c>
      <c r="G90" s="78">
        <v>0</v>
      </c>
    </row>
    <row r="91" spans="1:7" ht="12.75" x14ac:dyDescent="0.2">
      <c r="A91" s="74">
        <f>A90</f>
        <v>27</v>
      </c>
      <c r="B91" s="32" t="s">
        <v>75</v>
      </c>
      <c r="C91" s="50"/>
      <c r="D91" s="33"/>
      <c r="E91" s="82">
        <f>SUM(E64:E90)</f>
        <v>28</v>
      </c>
      <c r="F91" s="82">
        <f>SUM(F60:F90)</f>
        <v>1521</v>
      </c>
      <c r="G91" s="82">
        <f>SUM(G65:G89)</f>
        <v>0</v>
      </c>
    </row>
    <row r="92" spans="1:7" s="2" customFormat="1" ht="12.75" x14ac:dyDescent="0.2">
      <c r="A92" s="26"/>
      <c r="B92" s="34"/>
      <c r="C92" s="48"/>
      <c r="D92" s="25"/>
      <c r="E92" s="34"/>
      <c r="F92" s="34"/>
      <c r="G92" s="34"/>
    </row>
    <row r="93" spans="1:7" s="2" customFormat="1" ht="12.75" x14ac:dyDescent="0.2">
      <c r="A93" s="26"/>
      <c r="B93" s="34"/>
      <c r="C93" s="48"/>
      <c r="D93" s="25"/>
      <c r="E93" s="34"/>
      <c r="F93" s="34"/>
      <c r="G93" s="34"/>
    </row>
    <row r="94" spans="1:7" s="2" customFormat="1" ht="12.75" x14ac:dyDescent="0.2">
      <c r="A94" s="26"/>
      <c r="B94" s="39"/>
      <c r="C94" s="48"/>
      <c r="D94" s="25"/>
      <c r="E94" s="34"/>
      <c r="F94" s="34"/>
      <c r="G94" s="34"/>
    </row>
    <row r="95" spans="1:7" ht="12.75" x14ac:dyDescent="0.2">
      <c r="A95" s="26"/>
      <c r="B95" s="34"/>
      <c r="C95" s="48"/>
      <c r="D95" s="25"/>
      <c r="E95" s="34"/>
      <c r="F95" s="34"/>
      <c r="G95" s="34"/>
    </row>
    <row r="96" spans="1:7" ht="12.75" x14ac:dyDescent="0.2">
      <c r="A96" s="26"/>
      <c r="B96" s="34"/>
      <c r="C96" s="48"/>
      <c r="D96" s="25"/>
      <c r="E96" s="34"/>
      <c r="F96" s="34"/>
      <c r="G96" s="34"/>
    </row>
    <row r="97" spans="1:7" ht="45" x14ac:dyDescent="0.2">
      <c r="A97" s="64" t="s">
        <v>1</v>
      </c>
      <c r="B97" s="65" t="s">
        <v>76</v>
      </c>
      <c r="C97" s="63" t="s">
        <v>3</v>
      </c>
      <c r="D97" s="63" t="s">
        <v>4</v>
      </c>
      <c r="E97" s="63" t="s">
        <v>5</v>
      </c>
      <c r="F97" s="63" t="s">
        <v>51</v>
      </c>
      <c r="G97" s="63" t="s">
        <v>7</v>
      </c>
    </row>
    <row r="98" spans="1:7" ht="12.75" x14ac:dyDescent="0.2">
      <c r="A98" s="25">
        <v>1</v>
      </c>
      <c r="B98" s="27" t="s">
        <v>132</v>
      </c>
      <c r="C98" s="48" t="s">
        <v>190</v>
      </c>
      <c r="D98" s="58" t="s">
        <v>69</v>
      </c>
      <c r="E98" s="39">
        <v>1</v>
      </c>
      <c r="F98" s="59">
        <v>0</v>
      </c>
      <c r="G98" s="59">
        <v>0</v>
      </c>
    </row>
    <row r="99" spans="1:7" ht="12.75" x14ac:dyDescent="0.2">
      <c r="A99" s="25">
        <v>2</v>
      </c>
      <c r="B99" s="28" t="s">
        <v>77</v>
      </c>
      <c r="C99" s="48" t="s">
        <v>189</v>
      </c>
      <c r="D99" s="39" t="s">
        <v>27</v>
      </c>
      <c r="E99" s="39">
        <v>1</v>
      </c>
      <c r="F99" s="59">
        <v>0</v>
      </c>
      <c r="G99" s="59">
        <v>0</v>
      </c>
    </row>
    <row r="100" spans="1:7" ht="12.75" x14ac:dyDescent="0.2">
      <c r="A100" s="25">
        <v>3</v>
      </c>
      <c r="B100" s="28" t="s">
        <v>133</v>
      </c>
      <c r="C100" s="48" t="s">
        <v>188</v>
      </c>
      <c r="D100" s="58" t="s">
        <v>54</v>
      </c>
      <c r="E100" s="39">
        <v>1</v>
      </c>
      <c r="F100" s="59">
        <v>0</v>
      </c>
      <c r="G100" s="59">
        <v>0</v>
      </c>
    </row>
    <row r="101" spans="1:7" ht="12.75" x14ac:dyDescent="0.2">
      <c r="A101" s="25">
        <v>4</v>
      </c>
      <c r="B101" s="28" t="s">
        <v>78</v>
      </c>
      <c r="C101" s="48" t="s">
        <v>187</v>
      </c>
      <c r="D101" s="39" t="s">
        <v>10</v>
      </c>
      <c r="E101" s="39">
        <v>1</v>
      </c>
      <c r="F101" s="59">
        <v>0</v>
      </c>
      <c r="G101" s="59">
        <v>0</v>
      </c>
    </row>
    <row r="102" spans="1:7" ht="12.75" x14ac:dyDescent="0.2">
      <c r="A102" s="25">
        <v>5</v>
      </c>
      <c r="B102" s="28" t="s">
        <v>80</v>
      </c>
      <c r="C102" s="48" t="s">
        <v>175</v>
      </c>
      <c r="D102" s="61" t="s">
        <v>81</v>
      </c>
      <c r="E102" s="39">
        <v>1</v>
      </c>
      <c r="F102" s="59">
        <v>0</v>
      </c>
      <c r="G102" s="59">
        <v>0</v>
      </c>
    </row>
    <row r="103" spans="1:7" ht="12.75" x14ac:dyDescent="0.2">
      <c r="A103" s="25">
        <v>6</v>
      </c>
      <c r="B103" s="28" t="s">
        <v>82</v>
      </c>
      <c r="C103" s="48" t="s">
        <v>186</v>
      </c>
      <c r="D103" s="59" t="s">
        <v>81</v>
      </c>
      <c r="E103" s="39">
        <v>1</v>
      </c>
      <c r="F103" s="59">
        <v>0</v>
      </c>
      <c r="G103" s="59">
        <v>0</v>
      </c>
    </row>
    <row r="104" spans="1:7" ht="12.75" x14ac:dyDescent="0.2">
      <c r="A104" s="25">
        <v>7</v>
      </c>
      <c r="B104" s="28" t="s">
        <v>83</v>
      </c>
      <c r="C104" s="48" t="s">
        <v>165</v>
      </c>
      <c r="D104" s="39" t="s">
        <v>81</v>
      </c>
      <c r="E104" s="39">
        <v>1</v>
      </c>
      <c r="F104" s="59">
        <v>0</v>
      </c>
      <c r="G104" s="59">
        <v>0</v>
      </c>
    </row>
    <row r="105" spans="1:7" ht="12.75" x14ac:dyDescent="0.2">
      <c r="A105" s="25">
        <v>8</v>
      </c>
      <c r="B105" s="28" t="s">
        <v>134</v>
      </c>
      <c r="C105" s="48" t="s">
        <v>166</v>
      </c>
      <c r="D105" s="39" t="s">
        <v>84</v>
      </c>
      <c r="E105" s="39">
        <v>1</v>
      </c>
      <c r="F105" s="59">
        <v>0</v>
      </c>
      <c r="G105" s="59">
        <v>0</v>
      </c>
    </row>
    <row r="106" spans="1:7" ht="12.75" x14ac:dyDescent="0.2">
      <c r="A106" s="25">
        <v>9</v>
      </c>
      <c r="B106" s="28" t="s">
        <v>85</v>
      </c>
      <c r="C106" s="48" t="s">
        <v>185</v>
      </c>
      <c r="D106" s="39" t="s">
        <v>81</v>
      </c>
      <c r="E106" s="39">
        <v>1</v>
      </c>
      <c r="F106" s="59">
        <v>0</v>
      </c>
      <c r="G106" s="59">
        <v>0</v>
      </c>
    </row>
    <row r="107" spans="1:7" ht="12.75" x14ac:dyDescent="0.2">
      <c r="A107" s="25">
        <v>10</v>
      </c>
      <c r="B107" s="40" t="s">
        <v>119</v>
      </c>
      <c r="C107" s="48" t="s">
        <v>184</v>
      </c>
      <c r="D107" s="39" t="s">
        <v>59</v>
      </c>
      <c r="E107" s="57">
        <v>1</v>
      </c>
      <c r="F107" s="59">
        <v>0</v>
      </c>
      <c r="G107" s="59">
        <v>0</v>
      </c>
    </row>
    <row r="108" spans="1:7" ht="12.75" x14ac:dyDescent="0.2">
      <c r="A108" s="25">
        <v>11</v>
      </c>
      <c r="B108" s="40" t="s">
        <v>123</v>
      </c>
      <c r="C108" s="48" t="s">
        <v>217</v>
      </c>
      <c r="D108" s="57" t="s">
        <v>15</v>
      </c>
      <c r="E108" s="57">
        <v>1</v>
      </c>
      <c r="F108" s="59">
        <v>0</v>
      </c>
      <c r="G108" s="59">
        <v>0</v>
      </c>
    </row>
    <row r="109" spans="1:7" ht="12.75" x14ac:dyDescent="0.2">
      <c r="A109" s="25">
        <v>12</v>
      </c>
      <c r="B109" s="40" t="s">
        <v>167</v>
      </c>
      <c r="C109" s="48" t="s">
        <v>191</v>
      </c>
      <c r="D109" s="39" t="s">
        <v>27</v>
      </c>
      <c r="E109" s="57">
        <v>1</v>
      </c>
      <c r="F109" s="59">
        <v>0</v>
      </c>
      <c r="G109" s="59">
        <v>0</v>
      </c>
    </row>
    <row r="110" spans="1:7" ht="12.75" x14ac:dyDescent="0.2">
      <c r="A110" s="25">
        <v>13</v>
      </c>
      <c r="B110" s="40" t="s">
        <v>226</v>
      </c>
      <c r="C110" s="48" t="s">
        <v>227</v>
      </c>
      <c r="D110" s="57" t="s">
        <v>15</v>
      </c>
      <c r="E110" s="39">
        <v>1</v>
      </c>
      <c r="F110" s="34">
        <f>SUM(F97:F106)</f>
        <v>0</v>
      </c>
      <c r="G110" s="34">
        <f>SUM(G97:G106)</f>
        <v>0</v>
      </c>
    </row>
    <row r="111" spans="1:7" ht="12.75" x14ac:dyDescent="0.2">
      <c r="A111" s="25">
        <v>14</v>
      </c>
      <c r="B111" s="39" t="s">
        <v>290</v>
      </c>
      <c r="C111" s="48" t="s">
        <v>291</v>
      </c>
      <c r="D111" s="39" t="s">
        <v>81</v>
      </c>
      <c r="E111" s="39">
        <v>1</v>
      </c>
      <c r="F111" s="34">
        <f>SUM(F98:F107)</f>
        <v>0</v>
      </c>
      <c r="G111" s="34">
        <f>SUM(G98:G107)</f>
        <v>0</v>
      </c>
    </row>
    <row r="112" spans="1:7" ht="12.75" x14ac:dyDescent="0.2">
      <c r="A112" s="25"/>
      <c r="B112" s="34"/>
      <c r="C112" s="48"/>
      <c r="D112" s="25"/>
      <c r="E112" s="70">
        <f>SUM(E98:E111)</f>
        <v>14</v>
      </c>
      <c r="F112" s="70">
        <f>SUM(F98:F107)</f>
        <v>0</v>
      </c>
      <c r="G112" s="70">
        <f>SUM(G98:G107)</f>
        <v>0</v>
      </c>
    </row>
    <row r="113" spans="1:7" ht="12.75" x14ac:dyDescent="0.2">
      <c r="A113" s="26"/>
      <c r="B113" s="39"/>
      <c r="C113" s="48"/>
      <c r="D113" s="25"/>
      <c r="E113" s="26"/>
      <c r="F113" s="26"/>
      <c r="G113" s="26"/>
    </row>
    <row r="114" spans="1:7" ht="12.75" x14ac:dyDescent="0.2">
      <c r="A114" s="38">
        <f>A60+A91+A111</f>
        <v>92</v>
      </c>
      <c r="B114" s="35" t="s">
        <v>86</v>
      </c>
      <c r="C114" s="50"/>
      <c r="D114" s="33"/>
      <c r="E114" s="62">
        <f>E60+E91+E112</f>
        <v>593</v>
      </c>
      <c r="F114" s="62">
        <f>F60+F90+F110</f>
        <v>1521</v>
      </c>
      <c r="G114" s="62">
        <f>G60+G91+G112</f>
        <v>115</v>
      </c>
    </row>
    <row r="115" spans="1:7" ht="12.75" x14ac:dyDescent="0.2">
      <c r="A115" s="26"/>
      <c r="B115" s="66"/>
      <c r="C115" s="48"/>
      <c r="D115" s="25"/>
      <c r="E115" s="67"/>
      <c r="F115" s="67"/>
      <c r="G115" s="67"/>
    </row>
    <row r="116" spans="1:7" ht="33.75" x14ac:dyDescent="0.2">
      <c r="A116" s="64" t="s">
        <v>1</v>
      </c>
      <c r="B116" s="16" t="s">
        <v>87</v>
      </c>
      <c r="C116" s="43" t="s">
        <v>3</v>
      </c>
      <c r="D116" s="17" t="s">
        <v>4</v>
      </c>
      <c r="E116" s="17" t="s">
        <v>125</v>
      </c>
      <c r="F116" s="9"/>
      <c r="G116" s="9"/>
    </row>
    <row r="117" spans="1:7" x14ac:dyDescent="0.2">
      <c r="A117" s="10">
        <v>1</v>
      </c>
      <c r="B117" s="3" t="s">
        <v>88</v>
      </c>
      <c r="C117" s="42" t="s">
        <v>89</v>
      </c>
      <c r="D117" s="9" t="s">
        <v>90</v>
      </c>
      <c r="E117" s="9" t="s">
        <v>124</v>
      </c>
      <c r="F117" s="9"/>
      <c r="G117" s="9"/>
    </row>
    <row r="118" spans="1:7" x14ac:dyDescent="0.2">
      <c r="A118" s="1"/>
      <c r="B118" s="37"/>
      <c r="D118" s="9"/>
      <c r="E118" s="9"/>
      <c r="F118" s="9"/>
      <c r="G118" s="9"/>
    </row>
    <row r="119" spans="1:7" x14ac:dyDescent="0.2">
      <c r="A119" s="16" t="s">
        <v>91</v>
      </c>
      <c r="D119" s="9"/>
      <c r="E119" s="9"/>
      <c r="F119" s="9"/>
      <c r="G119" s="9"/>
    </row>
    <row r="120" spans="1:7" x14ac:dyDescent="0.2">
      <c r="A120" s="10" t="s">
        <v>112</v>
      </c>
      <c r="B120" s="11" t="s">
        <v>216</v>
      </c>
      <c r="D120" s="9"/>
      <c r="E120" s="9"/>
      <c r="F120" s="9"/>
      <c r="G120" s="9"/>
    </row>
    <row r="121" spans="1:7" x14ac:dyDescent="0.2">
      <c r="A121" s="1"/>
      <c r="B121" s="3" t="s">
        <v>113</v>
      </c>
      <c r="D121" s="9"/>
      <c r="E121" s="9"/>
      <c r="F121" s="9"/>
      <c r="G121" s="9"/>
    </row>
    <row r="122" spans="1:7" x14ac:dyDescent="0.2">
      <c r="A122" s="18" t="s">
        <v>92</v>
      </c>
      <c r="B122" s="2" t="s">
        <v>93</v>
      </c>
      <c r="C122" s="53"/>
      <c r="E122" s="14"/>
      <c r="F122" s="14"/>
      <c r="G122" s="14"/>
    </row>
    <row r="123" spans="1:7" x14ac:dyDescent="0.2">
      <c r="A123" s="18" t="s">
        <v>94</v>
      </c>
      <c r="B123" s="2" t="s">
        <v>95</v>
      </c>
      <c r="C123" s="49"/>
      <c r="D123" s="15"/>
    </row>
    <row r="124" spans="1:7" x14ac:dyDescent="0.2">
      <c r="A124" s="18" t="s">
        <v>96</v>
      </c>
      <c r="B124" s="2" t="s">
        <v>97</v>
      </c>
      <c r="C124" s="49"/>
      <c r="D124" s="15"/>
    </row>
    <row r="125" spans="1:7" x14ac:dyDescent="0.2">
      <c r="A125" s="18" t="s">
        <v>98</v>
      </c>
      <c r="B125" s="2" t="s">
        <v>302</v>
      </c>
      <c r="C125" s="49"/>
      <c r="D125" s="15"/>
    </row>
    <row r="126" spans="1:7" x14ac:dyDescent="0.2">
      <c r="A126" s="18" t="s">
        <v>100</v>
      </c>
      <c r="B126" s="3" t="s">
        <v>101</v>
      </c>
      <c r="C126" s="54"/>
      <c r="D126" s="15"/>
    </row>
    <row r="127" spans="1:7" x14ac:dyDescent="0.2">
      <c r="A127" s="18" t="s">
        <v>102</v>
      </c>
      <c r="B127" s="3" t="s">
        <v>103</v>
      </c>
      <c r="C127" s="20"/>
      <c r="D127" s="15"/>
    </row>
    <row r="128" spans="1:7" x14ac:dyDescent="0.2">
      <c r="A128" s="18" t="s">
        <v>104</v>
      </c>
      <c r="B128" s="3" t="s">
        <v>200</v>
      </c>
      <c r="C128" s="20"/>
      <c r="D128" s="15"/>
    </row>
    <row r="129" spans="1:7" x14ac:dyDescent="0.2">
      <c r="A129" s="18" t="s">
        <v>105</v>
      </c>
      <c r="B129" s="19" t="s">
        <v>106</v>
      </c>
      <c r="C129" s="51"/>
      <c r="D129" s="15"/>
    </row>
    <row r="130" spans="1:7" x14ac:dyDescent="0.2">
      <c r="A130" s="18" t="s">
        <v>107</v>
      </c>
      <c r="B130" s="19" t="s">
        <v>120</v>
      </c>
      <c r="C130" s="20"/>
      <c r="D130" s="15"/>
    </row>
    <row r="131" spans="1:7" x14ac:dyDescent="0.2">
      <c r="A131" s="18" t="s">
        <v>108</v>
      </c>
      <c r="B131" s="2" t="s">
        <v>118</v>
      </c>
      <c r="C131" s="3"/>
      <c r="E131" s="9"/>
      <c r="F131" s="9"/>
    </row>
    <row r="132" spans="1:7" ht="12.75" x14ac:dyDescent="0.2">
      <c r="A132" s="18" t="s">
        <v>110</v>
      </c>
      <c r="B132" s="2" t="s">
        <v>116</v>
      </c>
      <c r="C132" s="3"/>
      <c r="E132" s="9"/>
      <c r="F132" s="71"/>
    </row>
    <row r="133" spans="1:7" x14ac:dyDescent="0.2">
      <c r="A133" s="18" t="s">
        <v>115</v>
      </c>
      <c r="B133" s="23" t="s">
        <v>301</v>
      </c>
      <c r="F133" s="9"/>
      <c r="G133" s="9"/>
    </row>
    <row r="134" spans="1:7" x14ac:dyDescent="0.2">
      <c r="A134" s="18" t="s">
        <v>117</v>
      </c>
      <c r="B134" s="3" t="s">
        <v>140</v>
      </c>
      <c r="F134" s="9"/>
      <c r="G134" s="9"/>
    </row>
    <row r="135" spans="1:7" x14ac:dyDescent="0.2">
      <c r="A135" s="18" t="s">
        <v>135</v>
      </c>
      <c r="B135" s="2" t="s">
        <v>276</v>
      </c>
      <c r="C135" s="1"/>
      <c r="D135" s="1"/>
      <c r="E135" s="9"/>
      <c r="F135" s="9"/>
    </row>
    <row r="136" spans="1:7" ht="15" x14ac:dyDescent="0.25">
      <c r="A136" s="18" t="s">
        <v>136</v>
      </c>
      <c r="B136" s="2" t="s">
        <v>229</v>
      </c>
      <c r="C136" s="55"/>
      <c r="D136" s="1"/>
      <c r="E136" s="7"/>
      <c r="F136" s="9"/>
      <c r="G136" s="9"/>
    </row>
    <row r="137" spans="1:7" x14ac:dyDescent="0.2">
      <c r="A137" s="18" t="s">
        <v>139</v>
      </c>
      <c r="B137" s="2" t="s">
        <v>232</v>
      </c>
      <c r="C137" s="54"/>
      <c r="D137" s="1"/>
      <c r="E137" s="1"/>
      <c r="F137" s="9"/>
      <c r="G137" s="9"/>
    </row>
    <row r="138" spans="1:7" x14ac:dyDescent="0.2">
      <c r="A138" s="18" t="s">
        <v>168</v>
      </c>
      <c r="B138" s="2" t="s">
        <v>237</v>
      </c>
      <c r="C138" s="9"/>
      <c r="D138" s="9"/>
      <c r="E138" s="9"/>
      <c r="F138" s="9"/>
    </row>
    <row r="139" spans="1:7" x14ac:dyDescent="0.2">
      <c r="A139" s="18" t="s">
        <v>170</v>
      </c>
      <c r="B139" s="3" t="s">
        <v>312</v>
      </c>
    </row>
    <row r="140" spans="1:7" x14ac:dyDescent="0.2">
      <c r="A140" s="18"/>
      <c r="C140" s="3"/>
    </row>
    <row r="141" spans="1:7" x14ac:dyDescent="0.2">
      <c r="A141" s="18"/>
    </row>
    <row r="142" spans="1:7" x14ac:dyDescent="0.2">
      <c r="A142" s="18"/>
    </row>
    <row r="143" spans="1:7" x14ac:dyDescent="0.2">
      <c r="A143" s="18"/>
    </row>
    <row r="144" spans="1:7" x14ac:dyDescent="0.2">
      <c r="A144" s="18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abSelected="1" workbookViewId="0">
      <selection activeCell="I29" sqref="I29"/>
    </sheetView>
  </sheetViews>
  <sheetFormatPr baseColWidth="10" defaultColWidth="21.28515625" defaultRowHeight="11.25" x14ac:dyDescent="0.2"/>
  <cols>
    <col min="1" max="1" width="4.5703125" style="3" customWidth="1"/>
    <col min="2" max="2" width="31.28515625" style="3" customWidth="1"/>
    <col min="3" max="3" width="12.42578125" style="42" customWidth="1"/>
    <col min="4" max="4" width="11.7109375" style="3" customWidth="1"/>
    <col min="5" max="5" width="13" style="3" customWidth="1"/>
    <col min="6" max="6" width="9.42578125" style="3" customWidth="1"/>
    <col min="7" max="7" width="10" style="3" customWidth="1"/>
    <col min="8" max="16384" width="21.28515625" style="3"/>
  </cols>
  <sheetData>
    <row r="1" spans="1:8" ht="12" x14ac:dyDescent="0.2">
      <c r="A1" s="68"/>
      <c r="B1" s="88" t="s">
        <v>0</v>
      </c>
      <c r="C1" s="88"/>
      <c r="D1" s="88"/>
      <c r="E1" s="88"/>
      <c r="F1" s="88"/>
      <c r="G1" s="88"/>
    </row>
    <row r="2" spans="1:8" ht="12" x14ac:dyDescent="0.2">
      <c r="A2" s="69"/>
      <c r="B2" s="88" t="s">
        <v>317</v>
      </c>
      <c r="C2" s="88"/>
      <c r="D2" s="88"/>
      <c r="E2" s="88"/>
      <c r="F2" s="88"/>
      <c r="G2" s="88"/>
    </row>
    <row r="3" spans="1:8" ht="45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x14ac:dyDescent="0.2">
      <c r="A4" s="2"/>
      <c r="B4" s="5" t="s">
        <v>8</v>
      </c>
      <c r="C4" s="44"/>
      <c r="D4" s="4"/>
      <c r="E4" s="4"/>
      <c r="F4" s="4"/>
      <c r="G4" s="4"/>
    </row>
    <row r="5" spans="1:8" ht="12.75" x14ac:dyDescent="0.2">
      <c r="A5" s="25">
        <v>1</v>
      </c>
      <c r="B5" s="27" t="s">
        <v>9</v>
      </c>
      <c r="C5" s="56" t="s">
        <v>121</v>
      </c>
      <c r="D5" s="58" t="s">
        <v>10</v>
      </c>
      <c r="E5" s="24">
        <v>77</v>
      </c>
      <c r="F5" s="25">
        <v>164</v>
      </c>
      <c r="G5" s="25">
        <v>2</v>
      </c>
      <c r="H5" s="72"/>
    </row>
    <row r="6" spans="1:8" ht="12.75" x14ac:dyDescent="0.2">
      <c r="A6" s="25">
        <v>2</v>
      </c>
      <c r="B6" s="27" t="s">
        <v>11</v>
      </c>
      <c r="C6" s="56" t="s">
        <v>122</v>
      </c>
      <c r="D6" s="58" t="s">
        <v>10</v>
      </c>
      <c r="E6" s="24">
        <v>51</v>
      </c>
      <c r="F6" s="25">
        <v>124</v>
      </c>
      <c r="G6" s="25"/>
      <c r="H6" s="72"/>
    </row>
    <row r="7" spans="1:8" ht="12.75" x14ac:dyDescent="0.2">
      <c r="A7" s="25"/>
      <c r="B7" s="5" t="s">
        <v>12</v>
      </c>
      <c r="C7" s="47"/>
      <c r="D7" s="24"/>
      <c r="E7" s="24"/>
      <c r="F7" s="25"/>
      <c r="G7" s="25"/>
    </row>
    <row r="8" spans="1:8" ht="12.75" x14ac:dyDescent="0.2">
      <c r="A8" s="25"/>
      <c r="B8" s="63" t="s">
        <v>13</v>
      </c>
      <c r="C8" s="47"/>
      <c r="D8" s="24"/>
      <c r="E8" s="24"/>
      <c r="F8" s="26"/>
      <c r="G8" s="25"/>
    </row>
    <row r="9" spans="1:8" ht="12.75" x14ac:dyDescent="0.2">
      <c r="A9" s="25">
        <v>1</v>
      </c>
      <c r="B9" s="27" t="s">
        <v>14</v>
      </c>
      <c r="C9" s="56" t="s">
        <v>197</v>
      </c>
      <c r="D9" s="57" t="s">
        <v>15</v>
      </c>
      <c r="E9" s="77">
        <v>6</v>
      </c>
      <c r="F9" s="25">
        <v>0</v>
      </c>
      <c r="G9" s="25">
        <v>0</v>
      </c>
    </row>
    <row r="10" spans="1:8" ht="25.5" x14ac:dyDescent="0.2">
      <c r="A10" s="25">
        <f>A9+1</f>
        <v>2</v>
      </c>
      <c r="B10" s="27" t="s">
        <v>304</v>
      </c>
      <c r="C10" s="56" t="s">
        <v>196</v>
      </c>
      <c r="D10" s="84" t="s">
        <v>16</v>
      </c>
      <c r="E10" s="85">
        <v>5</v>
      </c>
      <c r="F10" s="86">
        <v>5</v>
      </c>
      <c r="G10" s="86">
        <v>0</v>
      </c>
    </row>
    <row r="11" spans="1:8" ht="12.75" x14ac:dyDescent="0.2">
      <c r="A11" s="25">
        <f t="shared" ref="A11:A39" si="0">A10+1</f>
        <v>3</v>
      </c>
      <c r="B11" s="27" t="s">
        <v>300</v>
      </c>
      <c r="C11" s="56" t="s">
        <v>209</v>
      </c>
      <c r="D11" s="57" t="s">
        <v>16</v>
      </c>
      <c r="E11" s="77">
        <v>45</v>
      </c>
      <c r="F11" s="25">
        <v>274</v>
      </c>
      <c r="G11" s="25">
        <v>3</v>
      </c>
      <c r="H11" s="72"/>
    </row>
    <row r="12" spans="1:8" ht="25.5" x14ac:dyDescent="0.2">
      <c r="A12" s="25">
        <f t="shared" si="0"/>
        <v>4</v>
      </c>
      <c r="B12" s="27" t="s">
        <v>18</v>
      </c>
      <c r="C12" s="56" t="s">
        <v>194</v>
      </c>
      <c r="D12" s="57" t="s">
        <v>19</v>
      </c>
      <c r="E12" s="77">
        <v>2</v>
      </c>
      <c r="F12" s="25">
        <v>0</v>
      </c>
      <c r="G12" s="25">
        <v>0</v>
      </c>
    </row>
    <row r="13" spans="1:8" ht="12.75" x14ac:dyDescent="0.2">
      <c r="A13" s="25">
        <f t="shared" si="0"/>
        <v>5</v>
      </c>
      <c r="B13" s="27" t="s">
        <v>20</v>
      </c>
      <c r="C13" s="56" t="s">
        <v>247</v>
      </c>
      <c r="D13" s="57" t="s">
        <v>21</v>
      </c>
      <c r="E13" s="77">
        <v>15</v>
      </c>
      <c r="F13" s="25">
        <v>20</v>
      </c>
      <c r="G13" s="25"/>
    </row>
    <row r="14" spans="1:8" ht="25.5" x14ac:dyDescent="0.2">
      <c r="A14" s="25">
        <f t="shared" si="0"/>
        <v>6</v>
      </c>
      <c r="B14" s="27" t="s">
        <v>127</v>
      </c>
      <c r="C14" s="56" t="s">
        <v>206</v>
      </c>
      <c r="D14" s="57" t="s">
        <v>23</v>
      </c>
      <c r="E14" s="77">
        <v>2</v>
      </c>
      <c r="F14" s="25">
        <v>2</v>
      </c>
      <c r="G14" s="25">
        <v>0</v>
      </c>
    </row>
    <row r="15" spans="1:8" ht="25.5" x14ac:dyDescent="0.2">
      <c r="A15" s="25">
        <f t="shared" si="0"/>
        <v>7</v>
      </c>
      <c r="B15" s="27" t="s">
        <v>274</v>
      </c>
      <c r="C15" s="56" t="s">
        <v>207</v>
      </c>
      <c r="D15" s="57" t="s">
        <v>24</v>
      </c>
      <c r="E15" s="77">
        <v>1</v>
      </c>
      <c r="F15" s="25">
        <v>0</v>
      </c>
      <c r="G15" s="25">
        <v>0</v>
      </c>
    </row>
    <row r="16" spans="1:8" ht="12.75" x14ac:dyDescent="0.2">
      <c r="A16" s="25">
        <f t="shared" si="0"/>
        <v>8</v>
      </c>
      <c r="B16" s="28" t="s">
        <v>305</v>
      </c>
      <c r="C16" s="56" t="s">
        <v>208</v>
      </c>
      <c r="D16" s="39" t="s">
        <v>22</v>
      </c>
      <c r="E16" s="25">
        <v>2</v>
      </c>
      <c r="F16" s="78">
        <v>2</v>
      </c>
      <c r="G16" s="78">
        <v>1</v>
      </c>
    </row>
    <row r="17" spans="1:8" ht="12.75" x14ac:dyDescent="0.2">
      <c r="A17" s="25">
        <f t="shared" si="0"/>
        <v>9</v>
      </c>
      <c r="B17" s="83" t="s">
        <v>284</v>
      </c>
      <c r="C17" s="48" t="s">
        <v>243</v>
      </c>
      <c r="D17" s="39" t="s">
        <v>35</v>
      </c>
      <c r="E17" s="25">
        <v>1</v>
      </c>
      <c r="F17" s="78">
        <v>0</v>
      </c>
      <c r="G17" s="78">
        <v>0</v>
      </c>
    </row>
    <row r="18" spans="1:8" ht="12.75" x14ac:dyDescent="0.2">
      <c r="A18" s="25">
        <f t="shared" si="0"/>
        <v>10</v>
      </c>
      <c r="B18" s="27" t="s">
        <v>25</v>
      </c>
      <c r="C18" s="56" t="s">
        <v>259</v>
      </c>
      <c r="D18" s="57" t="s">
        <v>114</v>
      </c>
      <c r="E18" s="77">
        <v>1</v>
      </c>
      <c r="F18" s="25">
        <v>0</v>
      </c>
      <c r="G18" s="25">
        <v>0</v>
      </c>
    </row>
    <row r="19" spans="1:8" ht="12.75" x14ac:dyDescent="0.2">
      <c r="A19" s="25">
        <f t="shared" si="0"/>
        <v>11</v>
      </c>
      <c r="B19" s="27" t="s">
        <v>26</v>
      </c>
      <c r="C19" s="56" t="s">
        <v>248</v>
      </c>
      <c r="D19" s="57" t="s">
        <v>27</v>
      </c>
      <c r="E19" s="77">
        <v>1</v>
      </c>
      <c r="F19" s="25">
        <v>0</v>
      </c>
      <c r="G19" s="25">
        <v>0</v>
      </c>
    </row>
    <row r="20" spans="1:8" ht="12.75" x14ac:dyDescent="0.2">
      <c r="A20" s="25">
        <f t="shared" si="0"/>
        <v>12</v>
      </c>
      <c r="B20" s="27" t="s">
        <v>318</v>
      </c>
      <c r="C20" s="56" t="s">
        <v>249</v>
      </c>
      <c r="D20" s="58" t="s">
        <v>28</v>
      </c>
      <c r="E20" s="87">
        <v>18</v>
      </c>
      <c r="F20" s="25">
        <v>29</v>
      </c>
      <c r="G20" s="25">
        <v>3</v>
      </c>
    </row>
    <row r="21" spans="1:8" ht="12.75" x14ac:dyDescent="0.2">
      <c r="A21" s="25">
        <f t="shared" si="0"/>
        <v>13</v>
      </c>
      <c r="B21" s="28" t="s">
        <v>129</v>
      </c>
      <c r="C21" s="56" t="s">
        <v>250</v>
      </c>
      <c r="D21" s="39" t="s">
        <v>22</v>
      </c>
      <c r="E21" s="25">
        <v>23</v>
      </c>
      <c r="F21" s="78">
        <v>29</v>
      </c>
      <c r="G21" s="78">
        <v>6</v>
      </c>
    </row>
    <row r="22" spans="1:8" ht="12.75" x14ac:dyDescent="0.2">
      <c r="A22" s="25">
        <f t="shared" si="0"/>
        <v>14</v>
      </c>
      <c r="B22" s="28" t="s">
        <v>306</v>
      </c>
      <c r="C22" s="56" t="s">
        <v>225</v>
      </c>
      <c r="D22" s="39" t="s">
        <v>23</v>
      </c>
      <c r="E22" s="25">
        <v>6</v>
      </c>
      <c r="F22" s="78">
        <v>3</v>
      </c>
      <c r="G22" s="78">
        <v>0</v>
      </c>
    </row>
    <row r="23" spans="1:8" ht="12.75" x14ac:dyDescent="0.2">
      <c r="A23" s="25">
        <f t="shared" si="0"/>
        <v>15</v>
      </c>
      <c r="B23" s="27" t="s">
        <v>29</v>
      </c>
      <c r="C23" s="56" t="s">
        <v>254</v>
      </c>
      <c r="D23" s="57" t="s">
        <v>30</v>
      </c>
      <c r="E23" s="77">
        <v>1</v>
      </c>
      <c r="F23" s="25">
        <v>0</v>
      </c>
      <c r="G23" s="25">
        <v>0</v>
      </c>
    </row>
    <row r="24" spans="1:8" ht="12.75" x14ac:dyDescent="0.2">
      <c r="A24" s="25">
        <f t="shared" si="0"/>
        <v>16</v>
      </c>
      <c r="B24" s="27" t="s">
        <v>31</v>
      </c>
      <c r="C24" s="56" t="s">
        <v>251</v>
      </c>
      <c r="D24" s="57" t="s">
        <v>16</v>
      </c>
      <c r="E24" s="77">
        <v>46</v>
      </c>
      <c r="F24" s="25">
        <v>160</v>
      </c>
      <c r="G24" s="25">
        <v>6</v>
      </c>
      <c r="H24" s="72"/>
    </row>
    <row r="25" spans="1:8" ht="12.75" x14ac:dyDescent="0.2">
      <c r="A25" s="25">
        <f t="shared" si="0"/>
        <v>17</v>
      </c>
      <c r="B25" s="27" t="s">
        <v>32</v>
      </c>
      <c r="C25" s="56" t="s">
        <v>177</v>
      </c>
      <c r="D25" s="57" t="s">
        <v>62</v>
      </c>
      <c r="E25" s="77">
        <v>10</v>
      </c>
      <c r="F25" s="25">
        <v>0</v>
      </c>
      <c r="G25" s="25">
        <v>0</v>
      </c>
    </row>
    <row r="26" spans="1:8" ht="12.75" x14ac:dyDescent="0.2">
      <c r="A26" s="25">
        <f t="shared" si="0"/>
        <v>18</v>
      </c>
      <c r="B26" s="27" t="s">
        <v>307</v>
      </c>
      <c r="C26" s="56" t="s">
        <v>198</v>
      </c>
      <c r="D26" s="57" t="s">
        <v>15</v>
      </c>
      <c r="E26" s="77">
        <v>12</v>
      </c>
      <c r="F26" s="25">
        <v>38</v>
      </c>
      <c r="G26" s="25">
        <v>4</v>
      </c>
    </row>
    <row r="27" spans="1:8" s="2" customFormat="1" ht="12.75" x14ac:dyDescent="0.2">
      <c r="A27" s="25">
        <f t="shared" si="0"/>
        <v>19</v>
      </c>
      <c r="B27" s="28" t="s">
        <v>33</v>
      </c>
      <c r="C27" s="56" t="s">
        <v>257</v>
      </c>
      <c r="D27" s="39" t="s">
        <v>34</v>
      </c>
      <c r="E27" s="25">
        <v>9</v>
      </c>
      <c r="F27" s="25">
        <v>0</v>
      </c>
      <c r="G27" s="25">
        <v>12</v>
      </c>
    </row>
    <row r="28" spans="1:8" s="2" customFormat="1" ht="12.75" x14ac:dyDescent="0.2">
      <c r="A28" s="25">
        <f t="shared" si="0"/>
        <v>20</v>
      </c>
      <c r="B28" s="28" t="s">
        <v>272</v>
      </c>
      <c r="C28" s="56" t="s">
        <v>256</v>
      </c>
      <c r="D28" s="39" t="s">
        <v>35</v>
      </c>
      <c r="E28" s="25">
        <v>2</v>
      </c>
      <c r="F28" s="78">
        <v>0</v>
      </c>
      <c r="G28" s="25">
        <v>0</v>
      </c>
    </row>
    <row r="29" spans="1:8" s="2" customFormat="1" ht="12.75" x14ac:dyDescent="0.2">
      <c r="A29" s="25">
        <f t="shared" si="0"/>
        <v>21</v>
      </c>
      <c r="B29" s="28" t="s">
        <v>138</v>
      </c>
      <c r="C29" s="56" t="s">
        <v>256</v>
      </c>
      <c r="D29" s="39" t="s">
        <v>69</v>
      </c>
      <c r="E29" s="25">
        <v>1</v>
      </c>
      <c r="F29" s="78">
        <v>0</v>
      </c>
      <c r="G29" s="78">
        <v>0</v>
      </c>
    </row>
    <row r="30" spans="1:8" ht="12.75" x14ac:dyDescent="0.2">
      <c r="A30" s="25">
        <f t="shared" si="0"/>
        <v>22</v>
      </c>
      <c r="B30" s="28" t="s">
        <v>36</v>
      </c>
      <c r="C30" s="56" t="s">
        <v>255</v>
      </c>
      <c r="D30" s="39" t="s">
        <v>35</v>
      </c>
      <c r="E30" s="25">
        <v>1</v>
      </c>
      <c r="F30" s="25">
        <v>0</v>
      </c>
      <c r="G30" s="25">
        <v>0</v>
      </c>
    </row>
    <row r="31" spans="1:8" ht="12.75" x14ac:dyDescent="0.2">
      <c r="A31" s="25">
        <f t="shared" si="0"/>
        <v>23</v>
      </c>
      <c r="B31" s="28" t="s">
        <v>308</v>
      </c>
      <c r="C31" s="56" t="s">
        <v>252</v>
      </c>
      <c r="D31" s="59" t="s">
        <v>35</v>
      </c>
      <c r="E31" s="25">
        <v>1</v>
      </c>
      <c r="F31" s="25">
        <v>0</v>
      </c>
      <c r="G31" s="25">
        <v>0</v>
      </c>
    </row>
    <row r="32" spans="1:8" ht="12.75" x14ac:dyDescent="0.2">
      <c r="A32" s="25">
        <f t="shared" si="0"/>
        <v>24</v>
      </c>
      <c r="B32" s="28" t="s">
        <v>173</v>
      </c>
      <c r="C32" s="56" t="s">
        <v>258</v>
      </c>
      <c r="D32" s="59" t="s">
        <v>65</v>
      </c>
      <c r="E32" s="25">
        <v>1</v>
      </c>
      <c r="F32" s="25">
        <v>0</v>
      </c>
      <c r="G32" s="25">
        <v>4</v>
      </c>
    </row>
    <row r="33" spans="1:8" ht="12.75" x14ac:dyDescent="0.2">
      <c r="A33" s="25">
        <f t="shared" si="0"/>
        <v>25</v>
      </c>
      <c r="B33" s="28" t="s">
        <v>316</v>
      </c>
      <c r="C33" s="56" t="s">
        <v>253</v>
      </c>
      <c r="D33" s="59" t="s">
        <v>35</v>
      </c>
      <c r="E33" s="25">
        <v>1</v>
      </c>
      <c r="F33" s="25">
        <v>0</v>
      </c>
      <c r="G33" s="25">
        <v>0</v>
      </c>
    </row>
    <row r="34" spans="1:8" ht="12.75" x14ac:dyDescent="0.2">
      <c r="A34" s="25">
        <f t="shared" si="0"/>
        <v>26</v>
      </c>
      <c r="B34" s="28" t="s">
        <v>73</v>
      </c>
      <c r="C34" s="56" t="s">
        <v>222</v>
      </c>
      <c r="D34" s="39" t="s">
        <v>62</v>
      </c>
      <c r="E34" s="25">
        <v>3</v>
      </c>
      <c r="F34" s="78">
        <v>0</v>
      </c>
      <c r="G34" s="78">
        <v>0</v>
      </c>
    </row>
    <row r="35" spans="1:8" ht="12.75" x14ac:dyDescent="0.2">
      <c r="A35" s="25">
        <f t="shared" si="0"/>
        <v>27</v>
      </c>
      <c r="B35" s="28" t="s">
        <v>215</v>
      </c>
      <c r="C35" s="56" t="s">
        <v>223</v>
      </c>
      <c r="D35" s="39" t="s">
        <v>21</v>
      </c>
      <c r="E35" s="25">
        <v>1</v>
      </c>
      <c r="F35" s="78">
        <v>0</v>
      </c>
      <c r="G35" s="78">
        <v>0</v>
      </c>
    </row>
    <row r="36" spans="1:8" ht="12.75" x14ac:dyDescent="0.2">
      <c r="A36" s="25">
        <f t="shared" si="0"/>
        <v>28</v>
      </c>
      <c r="B36" s="28" t="s">
        <v>269</v>
      </c>
      <c r="C36" s="56" t="s">
        <v>234</v>
      </c>
      <c r="D36" s="39" t="s">
        <v>22</v>
      </c>
      <c r="E36" s="25">
        <v>3</v>
      </c>
      <c r="F36" s="78">
        <v>9</v>
      </c>
      <c r="G36" s="78">
        <v>0</v>
      </c>
    </row>
    <row r="37" spans="1:8" ht="12.75" x14ac:dyDescent="0.2">
      <c r="A37" s="25">
        <f t="shared" si="0"/>
        <v>29</v>
      </c>
      <c r="B37" s="27" t="s">
        <v>275</v>
      </c>
      <c r="C37" s="56" t="s">
        <v>268</v>
      </c>
      <c r="D37" s="59" t="s">
        <v>16</v>
      </c>
      <c r="E37" s="77">
        <v>1</v>
      </c>
      <c r="F37" s="77">
        <v>0</v>
      </c>
      <c r="G37" s="77">
        <v>0</v>
      </c>
    </row>
    <row r="38" spans="1:8" ht="12.75" x14ac:dyDescent="0.2">
      <c r="A38" s="25">
        <f t="shared" si="0"/>
        <v>30</v>
      </c>
      <c r="B38" s="40" t="s">
        <v>218</v>
      </c>
      <c r="C38" s="48" t="s">
        <v>219</v>
      </c>
      <c r="D38" s="39" t="s">
        <v>270</v>
      </c>
      <c r="E38" s="77">
        <v>2</v>
      </c>
      <c r="F38" s="78">
        <v>0</v>
      </c>
      <c r="G38" s="78">
        <v>6</v>
      </c>
    </row>
    <row r="39" spans="1:8" ht="12.75" x14ac:dyDescent="0.2">
      <c r="A39" s="25">
        <f t="shared" si="0"/>
        <v>31</v>
      </c>
      <c r="B39" s="27" t="s">
        <v>314</v>
      </c>
      <c r="C39" s="56" t="s">
        <v>319</v>
      </c>
      <c r="D39" s="84" t="s">
        <v>16</v>
      </c>
      <c r="E39" s="87">
        <v>1</v>
      </c>
      <c r="F39" s="25">
        <v>0</v>
      </c>
      <c r="G39" s="25">
        <v>0</v>
      </c>
    </row>
    <row r="40" spans="1:8" ht="12.75" x14ac:dyDescent="0.2">
      <c r="A40" s="25"/>
      <c r="B40" s="40"/>
      <c r="C40" s="48"/>
      <c r="D40" s="39"/>
      <c r="E40" s="77"/>
      <c r="F40" s="78"/>
      <c r="G40" s="78"/>
    </row>
    <row r="41" spans="1:8" ht="12.75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.75" x14ac:dyDescent="0.2">
      <c r="A42" s="25">
        <v>1</v>
      </c>
      <c r="B42" s="27" t="s">
        <v>38</v>
      </c>
      <c r="C42" s="56" t="s">
        <v>154</v>
      </c>
      <c r="D42" s="58" t="s">
        <v>10</v>
      </c>
      <c r="E42" s="24">
        <v>63</v>
      </c>
      <c r="F42" s="25">
        <v>386</v>
      </c>
      <c r="G42" s="25">
        <v>21</v>
      </c>
      <c r="H42" s="72"/>
    </row>
    <row r="43" spans="1:8" ht="12.75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77">
        <v>4</v>
      </c>
      <c r="F43" s="25">
        <v>7</v>
      </c>
      <c r="G43" s="25">
        <v>1</v>
      </c>
    </row>
    <row r="44" spans="1:8" ht="25.5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77">
        <v>16</v>
      </c>
      <c r="F44" s="25">
        <v>26</v>
      </c>
      <c r="G44" s="25">
        <v>6</v>
      </c>
    </row>
    <row r="45" spans="1:8" ht="12.75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77">
        <v>26</v>
      </c>
      <c r="F45" s="25">
        <v>58</v>
      </c>
      <c r="G45" s="25">
        <v>4</v>
      </c>
    </row>
    <row r="46" spans="1:8" ht="12.75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77">
        <v>3</v>
      </c>
      <c r="F46" s="25">
        <v>2</v>
      </c>
      <c r="G46" s="25">
        <v>0</v>
      </c>
    </row>
    <row r="47" spans="1:8" ht="12.75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24">
        <v>2</v>
      </c>
      <c r="F47" s="25">
        <v>2</v>
      </c>
      <c r="G47" s="25">
        <v>0</v>
      </c>
    </row>
    <row r="48" spans="1:8" ht="12.75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77">
        <v>26</v>
      </c>
      <c r="F48" s="25">
        <v>46</v>
      </c>
      <c r="G48" s="78">
        <v>8</v>
      </c>
    </row>
    <row r="49" spans="1:7" ht="12.75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77">
        <v>33</v>
      </c>
      <c r="F49" s="25">
        <v>105</v>
      </c>
      <c r="G49" s="25">
        <v>22</v>
      </c>
    </row>
    <row r="50" spans="1:7" ht="12.75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77">
        <v>12</v>
      </c>
      <c r="F50" s="25">
        <v>26</v>
      </c>
      <c r="G50" s="78">
        <v>1</v>
      </c>
    </row>
    <row r="51" spans="1:7" ht="12.75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77">
        <v>5</v>
      </c>
      <c r="F51" s="25">
        <v>0</v>
      </c>
      <c r="G51" s="78">
        <v>0</v>
      </c>
    </row>
    <row r="52" spans="1:7" ht="12.75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77">
        <v>1</v>
      </c>
      <c r="F52" s="25">
        <v>0</v>
      </c>
      <c r="G52" s="78">
        <v>0</v>
      </c>
    </row>
    <row r="53" spans="1:7" ht="12.75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77">
        <v>5</v>
      </c>
      <c r="F53" s="25">
        <v>2</v>
      </c>
      <c r="G53" s="78">
        <v>4</v>
      </c>
    </row>
    <row r="54" spans="1:7" ht="12.75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77">
        <v>5</v>
      </c>
      <c r="F54" s="25">
        <v>0</v>
      </c>
      <c r="G54" s="78">
        <v>1</v>
      </c>
    </row>
    <row r="55" spans="1:7" ht="12.75" x14ac:dyDescent="0.2">
      <c r="A55" s="25">
        <f t="shared" si="1"/>
        <v>14</v>
      </c>
      <c r="B55" s="28" t="s">
        <v>174</v>
      </c>
      <c r="C55" s="56" t="s">
        <v>261</v>
      </c>
      <c r="D55" s="59" t="s">
        <v>10</v>
      </c>
      <c r="E55" s="77">
        <v>4</v>
      </c>
      <c r="F55" s="77">
        <v>11</v>
      </c>
      <c r="G55" s="77">
        <v>1</v>
      </c>
    </row>
    <row r="56" spans="1:7" ht="12.75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77">
        <v>3</v>
      </c>
      <c r="F56" s="77">
        <v>0</v>
      </c>
      <c r="G56" s="77">
        <v>0</v>
      </c>
    </row>
    <row r="57" spans="1:7" ht="12.75" x14ac:dyDescent="0.2">
      <c r="A57" s="25">
        <f t="shared" si="1"/>
        <v>16</v>
      </c>
      <c r="B57" s="27" t="s">
        <v>295</v>
      </c>
      <c r="C57" s="56" t="s">
        <v>264</v>
      </c>
      <c r="D57" s="59" t="s">
        <v>10</v>
      </c>
      <c r="E57" s="77">
        <v>5</v>
      </c>
      <c r="F57" s="77">
        <v>5</v>
      </c>
      <c r="G57" s="77">
        <v>0</v>
      </c>
    </row>
    <row r="58" spans="1:7" ht="12.75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77">
        <v>1</v>
      </c>
      <c r="F58" s="77">
        <v>0</v>
      </c>
      <c r="G58" s="77">
        <v>4</v>
      </c>
    </row>
    <row r="59" spans="1:7" ht="12.75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77">
        <v>4</v>
      </c>
      <c r="F59" s="77">
        <v>2</v>
      </c>
      <c r="G59" s="77">
        <v>0</v>
      </c>
    </row>
    <row r="60" spans="1:7" ht="12.75" x14ac:dyDescent="0.2">
      <c r="A60" s="38">
        <f>A6+A39+A59</f>
        <v>51</v>
      </c>
      <c r="B60" s="63" t="s">
        <v>50</v>
      </c>
      <c r="C60" s="50"/>
      <c r="D60" s="30"/>
      <c r="E60" s="79">
        <f>SUM(E5:E59)</f>
        <v>570</v>
      </c>
      <c r="F60" s="79">
        <f>SUM(F5:F59)</f>
        <v>1537</v>
      </c>
      <c r="G60" s="79">
        <f>SUM(G5:G59)</f>
        <v>120</v>
      </c>
    </row>
    <row r="61" spans="1:7" ht="12.75" x14ac:dyDescent="0.2">
      <c r="A61" s="25"/>
      <c r="B61" s="6"/>
      <c r="D61" s="7"/>
      <c r="E61" s="12"/>
      <c r="F61" s="80"/>
      <c r="G61" s="9"/>
    </row>
    <row r="62" spans="1:7" ht="12.75" x14ac:dyDescent="0.2">
      <c r="A62" s="25"/>
      <c r="B62" s="6"/>
      <c r="D62" s="7"/>
      <c r="E62" s="12"/>
      <c r="F62" s="80"/>
      <c r="G62" s="9"/>
    </row>
    <row r="63" spans="1:7" ht="45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81" t="s">
        <v>5</v>
      </c>
      <c r="F63" s="81" t="s">
        <v>51</v>
      </c>
      <c r="G63" s="81" t="s">
        <v>7</v>
      </c>
    </row>
    <row r="64" spans="1:7" ht="12.75" x14ac:dyDescent="0.2">
      <c r="A64" s="25">
        <v>1</v>
      </c>
      <c r="B64" s="27" t="s">
        <v>315</v>
      </c>
      <c r="C64" s="56" t="s">
        <v>195</v>
      </c>
      <c r="D64" s="58" t="s">
        <v>16</v>
      </c>
      <c r="E64" s="85">
        <v>1</v>
      </c>
      <c r="F64" s="86">
        <v>0</v>
      </c>
      <c r="G64" s="86">
        <v>0</v>
      </c>
    </row>
    <row r="65" spans="1:7" ht="12.75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77">
        <v>1</v>
      </c>
      <c r="F65" s="78">
        <v>0</v>
      </c>
      <c r="G65" s="78">
        <v>0</v>
      </c>
    </row>
    <row r="66" spans="1:7" ht="12.75" x14ac:dyDescent="0.2">
      <c r="A66" s="25">
        <f t="shared" ref="A66:A90" si="2">A65+1</f>
        <v>3</v>
      </c>
      <c r="B66" s="27" t="s">
        <v>52</v>
      </c>
      <c r="C66" s="45" t="s">
        <v>156</v>
      </c>
      <c r="D66" s="58" t="s">
        <v>28</v>
      </c>
      <c r="E66" s="24">
        <v>1</v>
      </c>
      <c r="F66" s="78">
        <v>0</v>
      </c>
      <c r="G66" s="78">
        <v>0</v>
      </c>
    </row>
    <row r="67" spans="1:7" ht="12.75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25">
        <v>1</v>
      </c>
      <c r="F67" s="78">
        <v>0</v>
      </c>
      <c r="G67" s="78">
        <v>0</v>
      </c>
    </row>
    <row r="68" spans="1:7" ht="12.75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25">
        <v>1</v>
      </c>
      <c r="F68" s="78">
        <v>0</v>
      </c>
      <c r="G68" s="78">
        <v>0</v>
      </c>
    </row>
    <row r="69" spans="1:7" ht="12.75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25">
        <v>1</v>
      </c>
      <c r="F69" s="78">
        <v>0</v>
      </c>
      <c r="G69" s="78">
        <v>0</v>
      </c>
    </row>
    <row r="70" spans="1:7" ht="12.75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25">
        <v>1</v>
      </c>
      <c r="F70" s="78">
        <v>0</v>
      </c>
      <c r="G70" s="78">
        <v>0</v>
      </c>
    </row>
    <row r="71" spans="1:7" ht="12.75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25">
        <v>1</v>
      </c>
      <c r="F71" s="78">
        <v>0</v>
      </c>
      <c r="G71" s="78">
        <v>0</v>
      </c>
    </row>
    <row r="72" spans="1:7" ht="12.75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25">
        <v>1</v>
      </c>
      <c r="F72" s="78">
        <v>0</v>
      </c>
      <c r="G72" s="78">
        <v>0</v>
      </c>
    </row>
    <row r="73" spans="1:7" ht="12.75" x14ac:dyDescent="0.2">
      <c r="A73" s="25">
        <f t="shared" si="2"/>
        <v>10</v>
      </c>
      <c r="B73" s="28" t="s">
        <v>199</v>
      </c>
      <c r="C73" s="48" t="s">
        <v>160</v>
      </c>
      <c r="D73" s="39" t="s">
        <v>61</v>
      </c>
      <c r="E73" s="25">
        <v>1</v>
      </c>
      <c r="F73" s="78">
        <v>0</v>
      </c>
      <c r="G73" s="78">
        <v>0</v>
      </c>
    </row>
    <row r="74" spans="1:7" ht="12.75" x14ac:dyDescent="0.2">
      <c r="A74" s="25">
        <f t="shared" si="2"/>
        <v>11</v>
      </c>
      <c r="B74" s="28" t="s">
        <v>172</v>
      </c>
      <c r="C74" s="48" t="s">
        <v>162</v>
      </c>
      <c r="D74" s="39" t="s">
        <v>16</v>
      </c>
      <c r="E74" s="25">
        <v>1</v>
      </c>
      <c r="F74" s="78">
        <v>0</v>
      </c>
      <c r="G74" s="78">
        <v>0</v>
      </c>
    </row>
    <row r="75" spans="1:7" ht="12.75" x14ac:dyDescent="0.2">
      <c r="A75" s="25">
        <f t="shared" si="2"/>
        <v>12</v>
      </c>
      <c r="B75" s="31" t="s">
        <v>63</v>
      </c>
      <c r="C75" s="45" t="s">
        <v>161</v>
      </c>
      <c r="D75" s="57" t="s">
        <v>16</v>
      </c>
      <c r="E75" s="77">
        <v>1</v>
      </c>
      <c r="F75" s="78">
        <v>0</v>
      </c>
      <c r="G75" s="78">
        <v>0</v>
      </c>
    </row>
    <row r="76" spans="1:7" ht="12.75" x14ac:dyDescent="0.2">
      <c r="A76" s="25">
        <f t="shared" si="2"/>
        <v>13</v>
      </c>
      <c r="B76" s="31" t="s">
        <v>64</v>
      </c>
      <c r="C76" s="45" t="s">
        <v>163</v>
      </c>
      <c r="D76" s="57" t="s">
        <v>65</v>
      </c>
      <c r="E76" s="77">
        <v>1</v>
      </c>
      <c r="F76" s="78">
        <v>0</v>
      </c>
      <c r="G76" s="78">
        <v>0</v>
      </c>
    </row>
    <row r="77" spans="1:7" ht="12.75" x14ac:dyDescent="0.2">
      <c r="A77" s="25">
        <f t="shared" si="2"/>
        <v>14</v>
      </c>
      <c r="B77" s="27" t="s">
        <v>66</v>
      </c>
      <c r="C77" s="45" t="s">
        <v>177</v>
      </c>
      <c r="D77" s="58" t="s">
        <v>67</v>
      </c>
      <c r="E77" s="77">
        <v>1</v>
      </c>
      <c r="F77" s="78">
        <v>0</v>
      </c>
      <c r="G77" s="78">
        <v>0</v>
      </c>
    </row>
    <row r="78" spans="1:7" ht="12.75" x14ac:dyDescent="0.2">
      <c r="A78" s="25">
        <f t="shared" si="2"/>
        <v>15</v>
      </c>
      <c r="B78" s="27" t="s">
        <v>68</v>
      </c>
      <c r="C78" s="45" t="s">
        <v>178</v>
      </c>
      <c r="D78" s="57" t="s">
        <v>61</v>
      </c>
      <c r="E78" s="24">
        <v>1</v>
      </c>
      <c r="F78" s="78">
        <v>0</v>
      </c>
      <c r="G78" s="78">
        <v>0</v>
      </c>
    </row>
    <row r="79" spans="1:7" ht="12.75" x14ac:dyDescent="0.2">
      <c r="A79" s="25">
        <f t="shared" si="2"/>
        <v>16</v>
      </c>
      <c r="B79" s="27" t="s">
        <v>267</v>
      </c>
      <c r="C79" s="45" t="s">
        <v>179</v>
      </c>
      <c r="D79" s="57" t="s">
        <v>16</v>
      </c>
      <c r="E79" s="24">
        <v>1</v>
      </c>
      <c r="F79" s="78">
        <v>0</v>
      </c>
      <c r="G79" s="78">
        <v>0</v>
      </c>
    </row>
    <row r="80" spans="1:7" ht="25.5" x14ac:dyDescent="0.2">
      <c r="A80" s="25">
        <f t="shared" si="2"/>
        <v>17</v>
      </c>
      <c r="B80" s="27" t="s">
        <v>310</v>
      </c>
      <c r="C80" s="48" t="s">
        <v>180</v>
      </c>
      <c r="D80" s="39" t="s">
        <v>16</v>
      </c>
      <c r="E80" s="25">
        <v>1</v>
      </c>
      <c r="F80" s="78">
        <v>0</v>
      </c>
      <c r="G80" s="78">
        <v>0</v>
      </c>
    </row>
    <row r="81" spans="1:7" ht="12.75" x14ac:dyDescent="0.2">
      <c r="A81" s="25">
        <f t="shared" si="2"/>
        <v>18</v>
      </c>
      <c r="B81" s="28" t="s">
        <v>70</v>
      </c>
      <c r="C81" s="48" t="s">
        <v>181</v>
      </c>
      <c r="D81" s="39" t="s">
        <v>22</v>
      </c>
      <c r="E81" s="25">
        <v>2</v>
      </c>
      <c r="F81" s="78">
        <v>0</v>
      </c>
      <c r="G81" s="78">
        <v>0</v>
      </c>
    </row>
    <row r="82" spans="1:7" ht="12.75" x14ac:dyDescent="0.2">
      <c r="A82" s="25">
        <f t="shared" si="2"/>
        <v>19</v>
      </c>
      <c r="B82" s="28" t="s">
        <v>71</v>
      </c>
      <c r="C82" s="48" t="s">
        <v>221</v>
      </c>
      <c r="D82" s="39" t="s">
        <v>69</v>
      </c>
      <c r="E82" s="25">
        <v>1</v>
      </c>
      <c r="F82" s="78">
        <v>0</v>
      </c>
      <c r="G82" s="78">
        <v>0</v>
      </c>
    </row>
    <row r="83" spans="1:7" ht="12.75" x14ac:dyDescent="0.2">
      <c r="A83" s="25">
        <f t="shared" si="2"/>
        <v>20</v>
      </c>
      <c r="B83" s="28" t="s">
        <v>271</v>
      </c>
      <c r="C83" s="48" t="s">
        <v>224</v>
      </c>
      <c r="D83" s="39" t="s">
        <v>16</v>
      </c>
      <c r="E83" s="25">
        <v>1</v>
      </c>
      <c r="F83" s="78">
        <v>0</v>
      </c>
      <c r="G83" s="78">
        <v>0</v>
      </c>
    </row>
    <row r="84" spans="1:7" ht="12.75" x14ac:dyDescent="0.2">
      <c r="A84" s="25">
        <f t="shared" si="2"/>
        <v>21</v>
      </c>
      <c r="B84" s="28" t="s">
        <v>72</v>
      </c>
      <c r="C84" s="48" t="s">
        <v>183</v>
      </c>
      <c r="D84" s="39" t="s">
        <v>61</v>
      </c>
      <c r="E84" s="25">
        <v>1</v>
      </c>
      <c r="F84" s="25">
        <v>0</v>
      </c>
      <c r="G84" s="25">
        <v>0</v>
      </c>
    </row>
    <row r="85" spans="1:7" ht="12.75" x14ac:dyDescent="0.2">
      <c r="A85" s="25">
        <f t="shared" si="2"/>
        <v>22</v>
      </c>
      <c r="B85" s="28" t="s">
        <v>74</v>
      </c>
      <c r="C85" s="47" t="s">
        <v>182</v>
      </c>
      <c r="D85" s="39" t="s">
        <v>90</v>
      </c>
      <c r="E85" s="25">
        <v>1</v>
      </c>
      <c r="F85" s="78">
        <v>0</v>
      </c>
      <c r="G85" s="78">
        <v>0</v>
      </c>
    </row>
    <row r="86" spans="1:7" ht="12.75" x14ac:dyDescent="0.2">
      <c r="A86" s="25">
        <f t="shared" si="2"/>
        <v>23</v>
      </c>
      <c r="B86" s="39" t="s">
        <v>144</v>
      </c>
      <c r="C86" s="47" t="s">
        <v>176</v>
      </c>
      <c r="D86" s="39" t="s">
        <v>79</v>
      </c>
      <c r="E86" s="25">
        <v>1</v>
      </c>
      <c r="F86" s="78">
        <v>0</v>
      </c>
      <c r="G86" s="78">
        <v>0</v>
      </c>
    </row>
    <row r="87" spans="1:7" ht="12.75" x14ac:dyDescent="0.2">
      <c r="A87" s="25">
        <f t="shared" si="2"/>
        <v>24</v>
      </c>
      <c r="B87" s="39" t="s">
        <v>204</v>
      </c>
      <c r="C87" s="47" t="s">
        <v>203</v>
      </c>
      <c r="D87" s="39" t="s">
        <v>79</v>
      </c>
      <c r="E87" s="25">
        <v>1</v>
      </c>
      <c r="F87" s="78">
        <v>0</v>
      </c>
      <c r="G87" s="78">
        <v>0</v>
      </c>
    </row>
    <row r="88" spans="1:7" ht="25.5" x14ac:dyDescent="0.2">
      <c r="A88" s="25">
        <f t="shared" si="2"/>
        <v>25</v>
      </c>
      <c r="B88" s="40" t="s">
        <v>311</v>
      </c>
      <c r="C88" s="48" t="s">
        <v>214</v>
      </c>
      <c r="D88" s="39" t="s">
        <v>79</v>
      </c>
      <c r="E88" s="77">
        <v>1</v>
      </c>
      <c r="F88" s="78">
        <v>0</v>
      </c>
      <c r="G88" s="78">
        <v>0</v>
      </c>
    </row>
    <row r="89" spans="1:7" ht="25.5" x14ac:dyDescent="0.2">
      <c r="A89" s="25">
        <f t="shared" si="2"/>
        <v>26</v>
      </c>
      <c r="B89" s="40" t="s">
        <v>213</v>
      </c>
      <c r="C89" s="48" t="s">
        <v>211</v>
      </c>
      <c r="D89" s="39" t="s">
        <v>61</v>
      </c>
      <c r="E89" s="77">
        <v>1</v>
      </c>
      <c r="F89" s="78">
        <v>0</v>
      </c>
      <c r="G89" s="78">
        <v>0</v>
      </c>
    </row>
    <row r="90" spans="1:7" ht="12.75" x14ac:dyDescent="0.2">
      <c r="A90" s="25">
        <f t="shared" si="2"/>
        <v>27</v>
      </c>
      <c r="B90" s="39" t="s">
        <v>244</v>
      </c>
      <c r="C90" s="48" t="s">
        <v>246</v>
      </c>
      <c r="D90" s="39" t="s">
        <v>245</v>
      </c>
      <c r="E90" s="77">
        <v>1</v>
      </c>
      <c r="F90" s="78">
        <v>0</v>
      </c>
      <c r="G90" s="78">
        <v>0</v>
      </c>
    </row>
    <row r="91" spans="1:7" ht="12.75" x14ac:dyDescent="0.2">
      <c r="A91" s="74">
        <f>A90</f>
        <v>27</v>
      </c>
      <c r="B91" s="32" t="s">
        <v>75</v>
      </c>
      <c r="C91" s="50"/>
      <c r="D91" s="33"/>
      <c r="E91" s="82">
        <f>SUM(E64:E90)</f>
        <v>28</v>
      </c>
      <c r="F91" s="82">
        <f>SUM(F60:F90)</f>
        <v>1537</v>
      </c>
      <c r="G91" s="82">
        <f>SUM(G65:G89)</f>
        <v>0</v>
      </c>
    </row>
    <row r="92" spans="1:7" s="2" customFormat="1" ht="12.75" x14ac:dyDescent="0.2">
      <c r="A92" s="26"/>
      <c r="B92" s="34"/>
      <c r="C92" s="48"/>
      <c r="D92" s="25"/>
      <c r="E92" s="34"/>
      <c r="F92" s="34"/>
      <c r="G92" s="34"/>
    </row>
    <row r="93" spans="1:7" s="2" customFormat="1" ht="12.75" x14ac:dyDescent="0.2">
      <c r="A93" s="26"/>
      <c r="B93" s="34"/>
      <c r="C93" s="48"/>
      <c r="D93" s="25"/>
      <c r="E93" s="34"/>
      <c r="F93" s="34"/>
      <c r="G93" s="34"/>
    </row>
    <row r="94" spans="1:7" s="2" customFormat="1" ht="12.75" x14ac:dyDescent="0.2">
      <c r="A94" s="26"/>
      <c r="B94" s="39"/>
      <c r="C94" s="48"/>
      <c r="D94" s="25"/>
      <c r="E94" s="34"/>
      <c r="F94" s="34"/>
      <c r="G94" s="34"/>
    </row>
    <row r="95" spans="1:7" ht="12.75" x14ac:dyDescent="0.2">
      <c r="A95" s="26"/>
      <c r="B95" s="34"/>
      <c r="C95" s="48"/>
      <c r="D95" s="25"/>
      <c r="E95" s="34"/>
      <c r="F95" s="34"/>
      <c r="G95" s="34"/>
    </row>
    <row r="96" spans="1:7" ht="12.75" x14ac:dyDescent="0.2">
      <c r="A96" s="26"/>
      <c r="B96" s="34"/>
      <c r="C96" s="48"/>
      <c r="D96" s="25"/>
      <c r="E96" s="34"/>
      <c r="F96" s="34"/>
      <c r="G96" s="34"/>
    </row>
    <row r="97" spans="1:7" ht="45" x14ac:dyDescent="0.2">
      <c r="A97" s="64" t="s">
        <v>1</v>
      </c>
      <c r="B97" s="65" t="s">
        <v>76</v>
      </c>
      <c r="C97" s="63" t="s">
        <v>3</v>
      </c>
      <c r="D97" s="63" t="s">
        <v>4</v>
      </c>
      <c r="E97" s="63" t="s">
        <v>5</v>
      </c>
      <c r="F97" s="63" t="s">
        <v>51</v>
      </c>
      <c r="G97" s="63" t="s">
        <v>7</v>
      </c>
    </row>
    <row r="98" spans="1:7" ht="12.75" x14ac:dyDescent="0.2">
      <c r="A98" s="25">
        <v>1</v>
      </c>
      <c r="B98" s="27" t="s">
        <v>132</v>
      </c>
      <c r="C98" s="48" t="s">
        <v>190</v>
      </c>
      <c r="D98" s="58" t="s">
        <v>69</v>
      </c>
      <c r="E98" s="39">
        <v>1</v>
      </c>
      <c r="F98" s="59">
        <v>0</v>
      </c>
      <c r="G98" s="59">
        <v>0</v>
      </c>
    </row>
    <row r="99" spans="1:7" ht="12.75" x14ac:dyDescent="0.2">
      <c r="A99" s="25">
        <v>2</v>
      </c>
      <c r="B99" s="28" t="s">
        <v>77</v>
      </c>
      <c r="C99" s="48" t="s">
        <v>189</v>
      </c>
      <c r="D99" s="39" t="s">
        <v>27</v>
      </c>
      <c r="E99" s="39">
        <v>1</v>
      </c>
      <c r="F99" s="59">
        <v>0</v>
      </c>
      <c r="G99" s="59">
        <v>0</v>
      </c>
    </row>
    <row r="100" spans="1:7" ht="12.75" x14ac:dyDescent="0.2">
      <c r="A100" s="25">
        <v>3</v>
      </c>
      <c r="B100" s="28" t="s">
        <v>133</v>
      </c>
      <c r="C100" s="48" t="s">
        <v>188</v>
      </c>
      <c r="D100" s="58" t="s">
        <v>54</v>
      </c>
      <c r="E100" s="39">
        <v>1</v>
      </c>
      <c r="F100" s="59">
        <v>0</v>
      </c>
      <c r="G100" s="59">
        <v>0</v>
      </c>
    </row>
    <row r="101" spans="1:7" ht="12.75" x14ac:dyDescent="0.2">
      <c r="A101" s="25">
        <v>4</v>
      </c>
      <c r="B101" s="28" t="s">
        <v>78</v>
      </c>
      <c r="C101" s="48" t="s">
        <v>187</v>
      </c>
      <c r="D101" s="39" t="s">
        <v>10</v>
      </c>
      <c r="E101" s="39">
        <v>1</v>
      </c>
      <c r="F101" s="59">
        <v>0</v>
      </c>
      <c r="G101" s="59">
        <v>0</v>
      </c>
    </row>
    <row r="102" spans="1:7" ht="12.75" x14ac:dyDescent="0.2">
      <c r="A102" s="25">
        <v>5</v>
      </c>
      <c r="B102" s="28" t="s">
        <v>80</v>
      </c>
      <c r="C102" s="48" t="s">
        <v>175</v>
      </c>
      <c r="D102" s="61" t="s">
        <v>81</v>
      </c>
      <c r="E102" s="39">
        <v>1</v>
      </c>
      <c r="F102" s="59">
        <v>0</v>
      </c>
      <c r="G102" s="59">
        <v>0</v>
      </c>
    </row>
    <row r="103" spans="1:7" ht="12.75" x14ac:dyDescent="0.2">
      <c r="A103" s="25">
        <v>6</v>
      </c>
      <c r="B103" s="28" t="s">
        <v>82</v>
      </c>
      <c r="C103" s="48" t="s">
        <v>186</v>
      </c>
      <c r="D103" s="59" t="s">
        <v>81</v>
      </c>
      <c r="E103" s="39">
        <v>1</v>
      </c>
      <c r="F103" s="59">
        <v>0</v>
      </c>
      <c r="G103" s="59">
        <v>0</v>
      </c>
    </row>
    <row r="104" spans="1:7" ht="12.75" x14ac:dyDescent="0.2">
      <c r="A104" s="25">
        <v>7</v>
      </c>
      <c r="B104" s="28" t="s">
        <v>83</v>
      </c>
      <c r="C104" s="48" t="s">
        <v>165</v>
      </c>
      <c r="D104" s="39" t="s">
        <v>81</v>
      </c>
      <c r="E104" s="39">
        <v>1</v>
      </c>
      <c r="F104" s="59">
        <v>0</v>
      </c>
      <c r="G104" s="59">
        <v>0</v>
      </c>
    </row>
    <row r="105" spans="1:7" ht="12.75" x14ac:dyDescent="0.2">
      <c r="A105" s="25">
        <v>8</v>
      </c>
      <c r="B105" s="28" t="s">
        <v>134</v>
      </c>
      <c r="C105" s="48" t="s">
        <v>166</v>
      </c>
      <c r="D105" s="39" t="s">
        <v>84</v>
      </c>
      <c r="E105" s="39">
        <v>1</v>
      </c>
      <c r="F105" s="59">
        <v>0</v>
      </c>
      <c r="G105" s="59">
        <v>0</v>
      </c>
    </row>
    <row r="106" spans="1:7" ht="12.75" x14ac:dyDescent="0.2">
      <c r="A106" s="25">
        <v>9</v>
      </c>
      <c r="B106" s="28" t="s">
        <v>85</v>
      </c>
      <c r="C106" s="48" t="s">
        <v>185</v>
      </c>
      <c r="D106" s="39" t="s">
        <v>81</v>
      </c>
      <c r="E106" s="39">
        <v>1</v>
      </c>
      <c r="F106" s="59">
        <v>0</v>
      </c>
      <c r="G106" s="59">
        <v>0</v>
      </c>
    </row>
    <row r="107" spans="1:7" ht="12.75" x14ac:dyDescent="0.2">
      <c r="A107" s="25">
        <v>10</v>
      </c>
      <c r="B107" s="40" t="s">
        <v>119</v>
      </c>
      <c r="C107" s="48" t="s">
        <v>184</v>
      </c>
      <c r="D107" s="39" t="s">
        <v>59</v>
      </c>
      <c r="E107" s="57">
        <v>1</v>
      </c>
      <c r="F107" s="59">
        <v>0</v>
      </c>
      <c r="G107" s="59">
        <v>0</v>
      </c>
    </row>
    <row r="108" spans="1:7" ht="12.75" x14ac:dyDescent="0.2">
      <c r="A108" s="25">
        <v>11</v>
      </c>
      <c r="B108" s="40" t="s">
        <v>123</v>
      </c>
      <c r="C108" s="48" t="s">
        <v>217</v>
      </c>
      <c r="D108" s="57" t="s">
        <v>15</v>
      </c>
      <c r="E108" s="57">
        <v>1</v>
      </c>
      <c r="F108" s="59">
        <v>0</v>
      </c>
      <c r="G108" s="59">
        <v>0</v>
      </c>
    </row>
    <row r="109" spans="1:7" ht="12.75" x14ac:dyDescent="0.2">
      <c r="A109" s="25">
        <v>12</v>
      </c>
      <c r="B109" s="40" t="s">
        <v>167</v>
      </c>
      <c r="C109" s="48" t="s">
        <v>191</v>
      </c>
      <c r="D109" s="39" t="s">
        <v>27</v>
      </c>
      <c r="E109" s="57">
        <v>1</v>
      </c>
      <c r="F109" s="59">
        <v>0</v>
      </c>
      <c r="G109" s="59">
        <v>0</v>
      </c>
    </row>
    <row r="110" spans="1:7" ht="12.75" x14ac:dyDescent="0.2">
      <c r="A110" s="25">
        <v>13</v>
      </c>
      <c r="B110" s="40" t="s">
        <v>226</v>
      </c>
      <c r="C110" s="48" t="s">
        <v>227</v>
      </c>
      <c r="D110" s="57" t="s">
        <v>15</v>
      </c>
      <c r="E110" s="39">
        <v>1</v>
      </c>
      <c r="F110" s="34">
        <f>SUM(F97:F106)</f>
        <v>0</v>
      </c>
      <c r="G110" s="34">
        <f>SUM(G97:G106)</f>
        <v>0</v>
      </c>
    </row>
    <row r="111" spans="1:7" ht="12.75" x14ac:dyDescent="0.2">
      <c r="A111" s="25">
        <v>14</v>
      </c>
      <c r="B111" s="39" t="s">
        <v>290</v>
      </c>
      <c r="C111" s="48" t="s">
        <v>291</v>
      </c>
      <c r="D111" s="39" t="s">
        <v>81</v>
      </c>
      <c r="E111" s="39">
        <v>1</v>
      </c>
      <c r="F111" s="34">
        <f>SUM(F98:F107)</f>
        <v>0</v>
      </c>
      <c r="G111" s="34">
        <f>SUM(G98:G107)</f>
        <v>0</v>
      </c>
    </row>
    <row r="112" spans="1:7" ht="12.75" x14ac:dyDescent="0.2">
      <c r="A112" s="25"/>
      <c r="B112" s="34"/>
      <c r="C112" s="48"/>
      <c r="D112" s="25"/>
      <c r="E112" s="70">
        <f>SUM(E98:E111)</f>
        <v>14</v>
      </c>
      <c r="F112" s="70">
        <f>SUM(F98:F107)</f>
        <v>0</v>
      </c>
      <c r="G112" s="70">
        <f>SUM(G98:G107)</f>
        <v>0</v>
      </c>
    </row>
    <row r="113" spans="1:7" ht="12.75" x14ac:dyDescent="0.2">
      <c r="A113" s="26"/>
      <c r="B113" s="39"/>
      <c r="C113" s="48"/>
      <c r="D113" s="25"/>
      <c r="E113" s="26"/>
      <c r="F113" s="26"/>
      <c r="G113" s="26"/>
    </row>
    <row r="114" spans="1:7" ht="12.75" x14ac:dyDescent="0.2">
      <c r="A114" s="38">
        <f>A60+A91+A111</f>
        <v>92</v>
      </c>
      <c r="B114" s="35" t="s">
        <v>86</v>
      </c>
      <c r="C114" s="50"/>
      <c r="D114" s="33"/>
      <c r="E114" s="62">
        <f>E60+E91+E112</f>
        <v>612</v>
      </c>
      <c r="F114" s="62">
        <f>F60+F90+F110</f>
        <v>1537</v>
      </c>
      <c r="G114" s="62">
        <f>G60+G91+G112</f>
        <v>120</v>
      </c>
    </row>
    <row r="115" spans="1:7" ht="12.75" x14ac:dyDescent="0.2">
      <c r="A115" s="26"/>
      <c r="B115" s="66"/>
      <c r="C115" s="48"/>
      <c r="D115" s="25"/>
      <c r="E115" s="67"/>
      <c r="F115" s="67"/>
      <c r="G115" s="67"/>
    </row>
    <row r="116" spans="1:7" ht="33.75" x14ac:dyDescent="0.2">
      <c r="A116" s="64" t="s">
        <v>1</v>
      </c>
      <c r="B116" s="16" t="s">
        <v>87</v>
      </c>
      <c r="C116" s="43" t="s">
        <v>3</v>
      </c>
      <c r="D116" s="17" t="s">
        <v>4</v>
      </c>
      <c r="E116" s="17" t="s">
        <v>125</v>
      </c>
      <c r="F116" s="9"/>
      <c r="G116" s="9"/>
    </row>
    <row r="117" spans="1:7" x14ac:dyDescent="0.2">
      <c r="A117" s="10">
        <v>1</v>
      </c>
      <c r="B117" s="3" t="s">
        <v>88</v>
      </c>
      <c r="C117" s="42" t="s">
        <v>89</v>
      </c>
      <c r="D117" s="9" t="s">
        <v>90</v>
      </c>
      <c r="E117" s="9" t="s">
        <v>124</v>
      </c>
      <c r="F117" s="9"/>
      <c r="G117" s="9"/>
    </row>
    <row r="118" spans="1:7" x14ac:dyDescent="0.2">
      <c r="A118" s="1"/>
      <c r="B118" s="37"/>
      <c r="D118" s="9"/>
      <c r="E118" s="9"/>
      <c r="F118" s="9"/>
      <c r="G118" s="9"/>
    </row>
    <row r="119" spans="1:7" x14ac:dyDescent="0.2">
      <c r="A119" s="16" t="s">
        <v>91</v>
      </c>
      <c r="D119" s="9"/>
      <c r="E119" s="9"/>
      <c r="F119" s="9"/>
      <c r="G119" s="9"/>
    </row>
    <row r="120" spans="1:7" x14ac:dyDescent="0.2">
      <c r="A120" s="10" t="s">
        <v>112</v>
      </c>
      <c r="B120" s="11" t="s">
        <v>216</v>
      </c>
      <c r="D120" s="9"/>
      <c r="E120" s="9"/>
      <c r="F120" s="9"/>
      <c r="G120" s="9"/>
    </row>
    <row r="121" spans="1:7" x14ac:dyDescent="0.2">
      <c r="A121" s="1"/>
      <c r="B121" s="3" t="s">
        <v>113</v>
      </c>
      <c r="D121" s="9"/>
      <c r="E121" s="9"/>
      <c r="F121" s="9"/>
      <c r="G121" s="9"/>
    </row>
    <row r="122" spans="1:7" x14ac:dyDescent="0.2">
      <c r="A122" s="18" t="s">
        <v>92</v>
      </c>
      <c r="B122" s="2" t="s">
        <v>93</v>
      </c>
      <c r="C122" s="53"/>
      <c r="E122" s="14"/>
      <c r="F122" s="14"/>
      <c r="G122" s="14"/>
    </row>
    <row r="123" spans="1:7" x14ac:dyDescent="0.2">
      <c r="A123" s="18" t="s">
        <v>94</v>
      </c>
      <c r="B123" s="2" t="s">
        <v>95</v>
      </c>
      <c r="C123" s="49"/>
      <c r="D123" s="15"/>
    </row>
    <row r="124" spans="1:7" x14ac:dyDescent="0.2">
      <c r="A124" s="18" t="s">
        <v>96</v>
      </c>
      <c r="B124" s="2" t="s">
        <v>97</v>
      </c>
      <c r="C124" s="49"/>
      <c r="D124" s="15"/>
    </row>
    <row r="125" spans="1:7" x14ac:dyDescent="0.2">
      <c r="A125" s="18" t="s">
        <v>98</v>
      </c>
      <c r="B125" s="2" t="s">
        <v>302</v>
      </c>
      <c r="C125" s="49"/>
      <c r="D125" s="15"/>
    </row>
    <row r="126" spans="1:7" x14ac:dyDescent="0.2">
      <c r="A126" s="18" t="s">
        <v>100</v>
      </c>
      <c r="B126" s="3" t="s">
        <v>101</v>
      </c>
      <c r="C126" s="54"/>
      <c r="D126" s="15"/>
    </row>
    <row r="127" spans="1:7" x14ac:dyDescent="0.2">
      <c r="A127" s="18" t="s">
        <v>102</v>
      </c>
      <c r="B127" s="3" t="s">
        <v>103</v>
      </c>
      <c r="C127" s="20"/>
      <c r="D127" s="15"/>
    </row>
    <row r="128" spans="1:7" x14ac:dyDescent="0.2">
      <c r="A128" s="18" t="s">
        <v>104</v>
      </c>
      <c r="B128" s="3" t="s">
        <v>200</v>
      </c>
      <c r="C128" s="20"/>
      <c r="D128" s="15"/>
    </row>
    <row r="129" spans="1:7" x14ac:dyDescent="0.2">
      <c r="A129" s="18" t="s">
        <v>105</v>
      </c>
      <c r="B129" s="19" t="s">
        <v>106</v>
      </c>
      <c r="C129" s="51"/>
      <c r="D129" s="15"/>
    </row>
    <row r="130" spans="1:7" x14ac:dyDescent="0.2">
      <c r="A130" s="18" t="s">
        <v>107</v>
      </c>
      <c r="B130" s="19" t="s">
        <v>120</v>
      </c>
      <c r="C130" s="20"/>
      <c r="D130" s="15"/>
    </row>
    <row r="131" spans="1:7" x14ac:dyDescent="0.2">
      <c r="A131" s="18" t="s">
        <v>108</v>
      </c>
      <c r="B131" s="2" t="s">
        <v>118</v>
      </c>
      <c r="C131" s="3"/>
      <c r="E131" s="9"/>
      <c r="F131" s="9"/>
    </row>
    <row r="132" spans="1:7" ht="12.75" x14ac:dyDescent="0.2">
      <c r="A132" s="18" t="s">
        <v>110</v>
      </c>
      <c r="B132" s="2" t="s">
        <v>116</v>
      </c>
      <c r="C132" s="3"/>
      <c r="E132" s="9"/>
      <c r="F132" s="71"/>
    </row>
    <row r="133" spans="1:7" x14ac:dyDescent="0.2">
      <c r="A133" s="18" t="s">
        <v>115</v>
      </c>
      <c r="B133" s="23" t="s">
        <v>301</v>
      </c>
      <c r="F133" s="9"/>
      <c r="G133" s="9"/>
    </row>
    <row r="134" spans="1:7" x14ac:dyDescent="0.2">
      <c r="A134" s="18" t="s">
        <v>117</v>
      </c>
      <c r="B134" s="3" t="s">
        <v>140</v>
      </c>
      <c r="F134" s="9"/>
      <c r="G134" s="9"/>
    </row>
    <row r="135" spans="1:7" x14ac:dyDescent="0.2">
      <c r="A135" s="18" t="s">
        <v>135</v>
      </c>
      <c r="B135" s="2" t="s">
        <v>276</v>
      </c>
      <c r="C135" s="1"/>
      <c r="D135" s="1"/>
      <c r="E135" s="9"/>
      <c r="F135" s="9"/>
    </row>
    <row r="136" spans="1:7" ht="15" x14ac:dyDescent="0.25">
      <c r="A136" s="18" t="s">
        <v>136</v>
      </c>
      <c r="B136" s="2" t="s">
        <v>229</v>
      </c>
      <c r="C136" s="55"/>
      <c r="D136" s="1"/>
      <c r="E136" s="7"/>
      <c r="F136" s="9"/>
      <c r="G136" s="9"/>
    </row>
    <row r="137" spans="1:7" x14ac:dyDescent="0.2">
      <c r="A137" s="18" t="s">
        <v>139</v>
      </c>
      <c r="B137" s="2" t="s">
        <v>232</v>
      </c>
      <c r="C137" s="54"/>
      <c r="D137" s="1"/>
      <c r="E137" s="1"/>
      <c r="F137" s="9"/>
      <c r="G137" s="9"/>
    </row>
    <row r="138" spans="1:7" x14ac:dyDescent="0.2">
      <c r="A138" s="18" t="s">
        <v>168</v>
      </c>
      <c r="B138" s="2" t="s">
        <v>237</v>
      </c>
      <c r="C138" s="9"/>
      <c r="D138" s="9"/>
      <c r="E138" s="9"/>
      <c r="F138" s="9"/>
    </row>
    <row r="139" spans="1:7" x14ac:dyDescent="0.2">
      <c r="A139" s="18" t="s">
        <v>170</v>
      </c>
      <c r="B139" s="3" t="s">
        <v>312</v>
      </c>
    </row>
    <row r="140" spans="1:7" x14ac:dyDescent="0.2">
      <c r="A140" s="18"/>
      <c r="C140" s="3"/>
    </row>
    <row r="141" spans="1:7" x14ac:dyDescent="0.2">
      <c r="A141" s="18"/>
    </row>
    <row r="142" spans="1:7" x14ac:dyDescent="0.2">
      <c r="A142" s="18"/>
    </row>
    <row r="143" spans="1:7" x14ac:dyDescent="0.2">
      <c r="A143" s="18"/>
    </row>
    <row r="144" spans="1:7" x14ac:dyDescent="0.2">
      <c r="A144" s="18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workbookViewId="0">
      <selection activeCell="B35" sqref="B35"/>
    </sheetView>
  </sheetViews>
  <sheetFormatPr baseColWidth="10" defaultRowHeight="12" customHeight="1" x14ac:dyDescent="0.2"/>
  <cols>
    <col min="1" max="1" width="6.85546875" style="3" customWidth="1"/>
    <col min="2" max="2" width="43.7109375" style="3" customWidth="1"/>
    <col min="3" max="3" width="10.7109375" style="42" customWidth="1"/>
    <col min="4" max="4" width="14.5703125" style="3" customWidth="1"/>
    <col min="5" max="5" width="7.7109375" style="3" customWidth="1"/>
    <col min="6" max="6" width="7.5703125" style="3" customWidth="1"/>
    <col min="7" max="7" width="8.7109375" style="3" customWidth="1"/>
    <col min="8" max="10" width="11.42578125" style="3" customWidth="1"/>
    <col min="11" max="11" width="10.5703125" style="3" customWidth="1"/>
    <col min="12" max="16384" width="11.42578125" style="3"/>
  </cols>
  <sheetData>
    <row r="1" spans="1:8" ht="12" customHeight="1" x14ac:dyDescent="0.2">
      <c r="A1" s="68"/>
      <c r="B1" s="88" t="s">
        <v>0</v>
      </c>
      <c r="C1" s="88"/>
      <c r="D1" s="88"/>
      <c r="E1" s="88"/>
      <c r="F1" s="88"/>
      <c r="G1" s="88"/>
    </row>
    <row r="2" spans="1:8" ht="16.5" customHeight="1" x14ac:dyDescent="0.2">
      <c r="A2" s="69"/>
      <c r="B2" s="88" t="s">
        <v>285</v>
      </c>
      <c r="C2" s="88"/>
      <c r="D2" s="88"/>
      <c r="E2" s="88"/>
      <c r="F2" s="88"/>
      <c r="G2" s="88"/>
    </row>
    <row r="3" spans="1:8" ht="43.5" customHeight="1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ht="12" customHeight="1" x14ac:dyDescent="0.2">
      <c r="A4" s="2"/>
      <c r="B4" s="5" t="s">
        <v>8</v>
      </c>
      <c r="C4" s="44"/>
      <c r="D4" s="4"/>
      <c r="E4" s="4"/>
      <c r="F4" s="4"/>
      <c r="G4" s="4"/>
    </row>
    <row r="5" spans="1:8" ht="12" customHeight="1" x14ac:dyDescent="0.2">
      <c r="A5" s="25">
        <v>1</v>
      </c>
      <c r="B5" s="27" t="s">
        <v>9</v>
      </c>
      <c r="C5" s="56" t="s">
        <v>121</v>
      </c>
      <c r="D5" s="58" t="s">
        <v>10</v>
      </c>
      <c r="E5" s="58">
        <v>72</v>
      </c>
      <c r="F5" s="39">
        <v>164</v>
      </c>
      <c r="G5" s="39">
        <v>2</v>
      </c>
      <c r="H5" s="72"/>
    </row>
    <row r="6" spans="1:8" ht="12" customHeight="1" x14ac:dyDescent="0.2">
      <c r="A6" s="25">
        <v>2</v>
      </c>
      <c r="B6" s="27" t="s">
        <v>11</v>
      </c>
      <c r="C6" s="56" t="s">
        <v>122</v>
      </c>
      <c r="D6" s="58" t="s">
        <v>10</v>
      </c>
      <c r="E6" s="58">
        <v>49</v>
      </c>
      <c r="F6" s="39">
        <v>108</v>
      </c>
      <c r="G6" s="39">
        <v>1</v>
      </c>
      <c r="H6" s="72"/>
    </row>
    <row r="7" spans="1:8" ht="12" customHeight="1" x14ac:dyDescent="0.2">
      <c r="A7" s="25"/>
      <c r="B7" s="5" t="s">
        <v>12</v>
      </c>
      <c r="C7" s="47"/>
      <c r="D7" s="24"/>
      <c r="E7" s="24"/>
      <c r="F7" s="25"/>
      <c r="G7" s="25"/>
    </row>
    <row r="8" spans="1:8" ht="12" customHeight="1" x14ac:dyDescent="0.2">
      <c r="A8" s="25"/>
      <c r="B8" s="63" t="s">
        <v>13</v>
      </c>
      <c r="C8" s="47"/>
      <c r="D8" s="24"/>
      <c r="E8" s="24"/>
      <c r="F8" s="26"/>
      <c r="G8" s="25"/>
    </row>
    <row r="9" spans="1:8" ht="12" customHeight="1" x14ac:dyDescent="0.2">
      <c r="A9" s="25">
        <v>1</v>
      </c>
      <c r="B9" s="27" t="s">
        <v>14</v>
      </c>
      <c r="C9" s="56" t="s">
        <v>197</v>
      </c>
      <c r="D9" s="57" t="s">
        <v>15</v>
      </c>
      <c r="E9" s="57">
        <v>5</v>
      </c>
      <c r="F9" s="39">
        <v>0</v>
      </c>
      <c r="G9" s="39">
        <v>0</v>
      </c>
    </row>
    <row r="10" spans="1:8" ht="12" customHeight="1" x14ac:dyDescent="0.2">
      <c r="A10" s="25">
        <f>A9+1</f>
        <v>2</v>
      </c>
      <c r="B10" s="27" t="s">
        <v>235</v>
      </c>
      <c r="C10" s="56" t="s">
        <v>196</v>
      </c>
      <c r="D10" s="58" t="s">
        <v>16</v>
      </c>
      <c r="E10" s="58">
        <v>2</v>
      </c>
      <c r="F10" s="39">
        <v>0</v>
      </c>
      <c r="G10" s="39">
        <v>1</v>
      </c>
    </row>
    <row r="11" spans="1:8" ht="12" customHeight="1" x14ac:dyDescent="0.2">
      <c r="A11" s="25">
        <f>A10+1</f>
        <v>3</v>
      </c>
      <c r="B11" s="27" t="s">
        <v>240</v>
      </c>
      <c r="C11" s="56" t="s">
        <v>195</v>
      </c>
      <c r="D11" s="58" t="s">
        <v>16</v>
      </c>
      <c r="E11" s="58">
        <v>1</v>
      </c>
      <c r="F11" s="39">
        <v>0</v>
      </c>
      <c r="G11" s="39">
        <v>0</v>
      </c>
    </row>
    <row r="12" spans="1:8" ht="12" customHeight="1" x14ac:dyDescent="0.2">
      <c r="A12" s="25">
        <f>A11+1</f>
        <v>4</v>
      </c>
      <c r="B12" s="27" t="s">
        <v>126</v>
      </c>
      <c r="C12" s="56" t="s">
        <v>209</v>
      </c>
      <c r="D12" s="57" t="s">
        <v>17</v>
      </c>
      <c r="E12" s="57">
        <v>46</v>
      </c>
      <c r="F12" s="39">
        <v>274</v>
      </c>
      <c r="G12" s="39">
        <v>4</v>
      </c>
      <c r="H12" s="72"/>
    </row>
    <row r="13" spans="1:8" ht="14.25" customHeight="1" x14ac:dyDescent="0.2">
      <c r="A13" s="25">
        <f>A12+1</f>
        <v>5</v>
      </c>
      <c r="B13" s="27" t="s">
        <v>18</v>
      </c>
      <c r="C13" s="56" t="s">
        <v>194</v>
      </c>
      <c r="D13" s="57" t="s">
        <v>19</v>
      </c>
      <c r="E13" s="57">
        <v>2</v>
      </c>
      <c r="F13" s="39">
        <v>0</v>
      </c>
      <c r="G13" s="39">
        <v>0</v>
      </c>
    </row>
    <row r="14" spans="1:8" ht="12" customHeight="1" x14ac:dyDescent="0.2">
      <c r="A14" s="25">
        <f>A13+1</f>
        <v>6</v>
      </c>
      <c r="B14" s="27" t="s">
        <v>20</v>
      </c>
      <c r="C14" s="56" t="s">
        <v>247</v>
      </c>
      <c r="D14" s="57" t="s">
        <v>21</v>
      </c>
      <c r="E14" s="57">
        <v>13</v>
      </c>
      <c r="F14" s="39">
        <v>14</v>
      </c>
      <c r="G14" s="39">
        <v>3</v>
      </c>
    </row>
    <row r="15" spans="1:8" ht="12" customHeight="1" x14ac:dyDescent="0.2">
      <c r="A15" s="25">
        <f t="shared" ref="A15:A38" si="0">A14+1</f>
        <v>7</v>
      </c>
      <c r="B15" s="27" t="s">
        <v>127</v>
      </c>
      <c r="C15" s="56" t="s">
        <v>206</v>
      </c>
      <c r="D15" s="57" t="s">
        <v>23</v>
      </c>
      <c r="E15" s="57">
        <v>2</v>
      </c>
      <c r="F15" s="39">
        <v>2</v>
      </c>
      <c r="G15" s="39">
        <v>0</v>
      </c>
    </row>
    <row r="16" spans="1:8" ht="12" customHeight="1" x14ac:dyDescent="0.2">
      <c r="A16" s="25">
        <f t="shared" si="0"/>
        <v>8</v>
      </c>
      <c r="B16" s="27" t="s">
        <v>274</v>
      </c>
      <c r="C16" s="56" t="s">
        <v>207</v>
      </c>
      <c r="D16" s="57" t="s">
        <v>24</v>
      </c>
      <c r="E16" s="57">
        <v>1</v>
      </c>
      <c r="F16" s="39">
        <v>0</v>
      </c>
      <c r="G16" s="39">
        <v>0</v>
      </c>
    </row>
    <row r="17" spans="1:8" ht="12" customHeight="1" x14ac:dyDescent="0.2">
      <c r="A17" s="25">
        <f t="shared" si="0"/>
        <v>9</v>
      </c>
      <c r="B17" s="28" t="s">
        <v>128</v>
      </c>
      <c r="C17" s="56" t="s">
        <v>208</v>
      </c>
      <c r="D17" s="39" t="s">
        <v>22</v>
      </c>
      <c r="E17" s="39">
        <v>2</v>
      </c>
      <c r="F17" s="59">
        <v>1</v>
      </c>
      <c r="G17" s="59">
        <v>1</v>
      </c>
    </row>
    <row r="18" spans="1:8" ht="12" customHeight="1" x14ac:dyDescent="0.2">
      <c r="A18" s="25">
        <f t="shared" si="0"/>
        <v>10</v>
      </c>
      <c r="B18" s="28" t="s">
        <v>286</v>
      </c>
      <c r="C18" s="48" t="s">
        <v>243</v>
      </c>
      <c r="D18" s="39" t="s">
        <v>35</v>
      </c>
      <c r="E18" s="39">
        <v>1</v>
      </c>
      <c r="F18" s="59">
        <v>0</v>
      </c>
      <c r="G18" s="59">
        <v>0</v>
      </c>
    </row>
    <row r="19" spans="1:8" ht="12" customHeight="1" x14ac:dyDescent="0.2">
      <c r="A19" s="25">
        <f t="shared" si="0"/>
        <v>11</v>
      </c>
      <c r="B19" s="27" t="s">
        <v>25</v>
      </c>
      <c r="C19" s="56" t="s">
        <v>259</v>
      </c>
      <c r="D19" s="57" t="s">
        <v>114</v>
      </c>
      <c r="E19" s="57">
        <v>1</v>
      </c>
      <c r="F19" s="39">
        <v>0</v>
      </c>
      <c r="G19" s="39">
        <v>0</v>
      </c>
    </row>
    <row r="20" spans="1:8" ht="12" customHeight="1" x14ac:dyDescent="0.2">
      <c r="A20" s="25">
        <f t="shared" si="0"/>
        <v>12</v>
      </c>
      <c r="B20" s="27" t="s">
        <v>26</v>
      </c>
      <c r="C20" s="56" t="s">
        <v>248</v>
      </c>
      <c r="D20" s="57" t="s">
        <v>27</v>
      </c>
      <c r="E20" s="57">
        <v>1</v>
      </c>
      <c r="F20" s="39">
        <v>0</v>
      </c>
      <c r="G20" s="39">
        <v>0</v>
      </c>
    </row>
    <row r="21" spans="1:8" ht="12.75" x14ac:dyDescent="0.2">
      <c r="A21" s="25">
        <f t="shared" si="0"/>
        <v>13</v>
      </c>
      <c r="B21" s="27" t="s">
        <v>273</v>
      </c>
      <c r="C21" s="56" t="s">
        <v>249</v>
      </c>
      <c r="D21" s="58" t="s">
        <v>28</v>
      </c>
      <c r="E21" s="58">
        <v>19</v>
      </c>
      <c r="F21" s="39">
        <v>38</v>
      </c>
      <c r="G21" s="39">
        <v>2</v>
      </c>
    </row>
    <row r="22" spans="1:8" ht="12" customHeight="1" x14ac:dyDescent="0.2">
      <c r="A22" s="25">
        <f t="shared" si="0"/>
        <v>14</v>
      </c>
      <c r="B22" s="28" t="s">
        <v>129</v>
      </c>
      <c r="C22" s="56" t="s">
        <v>250</v>
      </c>
      <c r="D22" s="39" t="s">
        <v>22</v>
      </c>
      <c r="E22" s="39">
        <v>21</v>
      </c>
      <c r="F22" s="59">
        <v>26</v>
      </c>
      <c r="G22" s="59">
        <v>5</v>
      </c>
    </row>
    <row r="23" spans="1:8" ht="12" customHeight="1" x14ac:dyDescent="0.2">
      <c r="A23" s="25">
        <f t="shared" si="0"/>
        <v>15</v>
      </c>
      <c r="B23" s="28" t="s">
        <v>141</v>
      </c>
      <c r="C23" s="56" t="s">
        <v>225</v>
      </c>
      <c r="D23" s="39" t="s">
        <v>23</v>
      </c>
      <c r="E23" s="39">
        <v>4</v>
      </c>
      <c r="F23" s="59">
        <v>1</v>
      </c>
      <c r="G23" s="59">
        <v>0</v>
      </c>
    </row>
    <row r="24" spans="1:8" ht="12" customHeight="1" x14ac:dyDescent="0.2">
      <c r="A24" s="25">
        <f t="shared" si="0"/>
        <v>16</v>
      </c>
      <c r="B24" s="27" t="s">
        <v>29</v>
      </c>
      <c r="C24" s="56" t="s">
        <v>254</v>
      </c>
      <c r="D24" s="57" t="s">
        <v>30</v>
      </c>
      <c r="E24" s="57">
        <v>1</v>
      </c>
      <c r="F24" s="39">
        <v>0</v>
      </c>
      <c r="G24" s="39">
        <v>0</v>
      </c>
    </row>
    <row r="25" spans="1:8" ht="12" customHeight="1" x14ac:dyDescent="0.2">
      <c r="A25" s="25">
        <f t="shared" si="0"/>
        <v>17</v>
      </c>
      <c r="B25" s="27" t="s">
        <v>31</v>
      </c>
      <c r="C25" s="56" t="s">
        <v>251</v>
      </c>
      <c r="D25" s="57" t="s">
        <v>16</v>
      </c>
      <c r="E25" s="57">
        <v>24</v>
      </c>
      <c r="F25" s="39">
        <v>150</v>
      </c>
      <c r="G25" s="39">
        <v>4</v>
      </c>
      <c r="H25" s="72"/>
    </row>
    <row r="26" spans="1:8" ht="12" customHeight="1" x14ac:dyDescent="0.2">
      <c r="A26" s="25">
        <f t="shared" si="0"/>
        <v>18</v>
      </c>
      <c r="B26" s="27" t="s">
        <v>32</v>
      </c>
      <c r="C26" s="56" t="s">
        <v>177</v>
      </c>
      <c r="D26" s="57" t="s">
        <v>62</v>
      </c>
      <c r="E26" s="57">
        <v>10</v>
      </c>
      <c r="F26" s="39">
        <v>0</v>
      </c>
      <c r="G26" s="39">
        <v>0</v>
      </c>
    </row>
    <row r="27" spans="1:8" ht="12" customHeight="1" x14ac:dyDescent="0.2">
      <c r="A27" s="25">
        <f t="shared" si="0"/>
        <v>19</v>
      </c>
      <c r="B27" s="27" t="s">
        <v>142</v>
      </c>
      <c r="C27" s="56" t="s">
        <v>198</v>
      </c>
      <c r="D27" s="57" t="s">
        <v>15</v>
      </c>
      <c r="E27" s="57">
        <v>14</v>
      </c>
      <c r="F27" s="39">
        <v>39</v>
      </c>
      <c r="G27" s="39">
        <v>5</v>
      </c>
    </row>
    <row r="28" spans="1:8" s="2" customFormat="1" ht="12" customHeight="1" x14ac:dyDescent="0.2">
      <c r="A28" s="25">
        <f t="shared" si="0"/>
        <v>20</v>
      </c>
      <c r="B28" s="28" t="s">
        <v>33</v>
      </c>
      <c r="C28" s="56" t="s">
        <v>257</v>
      </c>
      <c r="D28" s="39" t="s">
        <v>34</v>
      </c>
      <c r="E28" s="39">
        <v>12</v>
      </c>
      <c r="F28" s="39">
        <v>0</v>
      </c>
      <c r="G28" s="39">
        <v>12</v>
      </c>
    </row>
    <row r="29" spans="1:8" s="2" customFormat="1" ht="12" customHeight="1" x14ac:dyDescent="0.2">
      <c r="A29" s="25">
        <f t="shared" si="0"/>
        <v>21</v>
      </c>
      <c r="B29" s="28" t="s">
        <v>272</v>
      </c>
      <c r="C29" s="56" t="s">
        <v>256</v>
      </c>
      <c r="D29" s="39" t="s">
        <v>35</v>
      </c>
      <c r="E29" s="39">
        <v>2</v>
      </c>
      <c r="F29" s="59">
        <v>0</v>
      </c>
      <c r="G29" s="39">
        <v>0</v>
      </c>
    </row>
    <row r="30" spans="1:8" s="2" customFormat="1" ht="12" customHeight="1" x14ac:dyDescent="0.2">
      <c r="A30" s="25">
        <f t="shared" si="0"/>
        <v>22</v>
      </c>
      <c r="B30" s="28" t="s">
        <v>138</v>
      </c>
      <c r="C30" s="56" t="s">
        <v>256</v>
      </c>
      <c r="D30" s="39" t="s">
        <v>69</v>
      </c>
      <c r="E30" s="39">
        <v>1</v>
      </c>
      <c r="F30" s="59">
        <v>0</v>
      </c>
      <c r="G30" s="59">
        <v>0</v>
      </c>
    </row>
    <row r="31" spans="1:8" ht="12" customHeight="1" x14ac:dyDescent="0.2">
      <c r="A31" s="25">
        <f t="shared" si="0"/>
        <v>23</v>
      </c>
      <c r="B31" s="28" t="s">
        <v>36</v>
      </c>
      <c r="C31" s="56" t="s">
        <v>255</v>
      </c>
      <c r="D31" s="39" t="s">
        <v>35</v>
      </c>
      <c r="E31" s="39">
        <v>1</v>
      </c>
      <c r="F31" s="39">
        <v>0</v>
      </c>
      <c r="G31" s="39">
        <v>0</v>
      </c>
    </row>
    <row r="32" spans="1:8" ht="12" customHeight="1" x14ac:dyDescent="0.2">
      <c r="A32" s="25">
        <f t="shared" si="0"/>
        <v>24</v>
      </c>
      <c r="B32" s="28" t="s">
        <v>230</v>
      </c>
      <c r="C32" s="56" t="s">
        <v>252</v>
      </c>
      <c r="D32" s="59" t="s">
        <v>35</v>
      </c>
      <c r="E32" s="39">
        <v>1</v>
      </c>
      <c r="F32" s="39">
        <v>0</v>
      </c>
      <c r="G32" s="39">
        <v>0</v>
      </c>
    </row>
    <row r="33" spans="1:8" ht="12" customHeight="1" x14ac:dyDescent="0.2">
      <c r="A33" s="25">
        <f t="shared" si="0"/>
        <v>25</v>
      </c>
      <c r="B33" s="29" t="s">
        <v>173</v>
      </c>
      <c r="C33" s="56" t="s">
        <v>258</v>
      </c>
      <c r="D33" s="59" t="s">
        <v>65</v>
      </c>
      <c r="E33" s="39">
        <v>1</v>
      </c>
      <c r="F33" s="39">
        <v>0</v>
      </c>
      <c r="G33" s="39">
        <v>0</v>
      </c>
    </row>
    <row r="34" spans="1:8" ht="12" customHeight="1" x14ac:dyDescent="0.2">
      <c r="A34" s="25">
        <f t="shared" si="0"/>
        <v>26</v>
      </c>
      <c r="B34" s="29" t="s">
        <v>171</v>
      </c>
      <c r="C34" s="56" t="s">
        <v>253</v>
      </c>
      <c r="D34" s="59" t="s">
        <v>35</v>
      </c>
      <c r="E34" s="39">
        <v>1</v>
      </c>
      <c r="F34" s="39">
        <v>0</v>
      </c>
      <c r="G34" s="39">
        <v>0</v>
      </c>
    </row>
    <row r="35" spans="1:8" ht="12" customHeight="1" x14ac:dyDescent="0.2">
      <c r="A35" s="25">
        <f t="shared" si="0"/>
        <v>27</v>
      </c>
      <c r="B35" s="29" t="s">
        <v>73</v>
      </c>
      <c r="C35" s="56" t="s">
        <v>222</v>
      </c>
      <c r="D35" s="39" t="s">
        <v>62</v>
      </c>
      <c r="E35" s="39">
        <v>3</v>
      </c>
      <c r="F35" s="59">
        <v>0</v>
      </c>
      <c r="G35" s="59">
        <v>0</v>
      </c>
    </row>
    <row r="36" spans="1:8" ht="12" customHeight="1" x14ac:dyDescent="0.2">
      <c r="A36" s="25">
        <f t="shared" si="0"/>
        <v>28</v>
      </c>
      <c r="B36" s="29" t="s">
        <v>215</v>
      </c>
      <c r="C36" s="56" t="s">
        <v>223</v>
      </c>
      <c r="D36" s="39" t="s">
        <v>21</v>
      </c>
      <c r="E36" s="39">
        <v>1</v>
      </c>
      <c r="F36" s="59">
        <v>0</v>
      </c>
      <c r="G36" s="59">
        <v>0</v>
      </c>
    </row>
    <row r="37" spans="1:8" ht="12" customHeight="1" x14ac:dyDescent="0.2">
      <c r="A37" s="25">
        <f t="shared" si="0"/>
        <v>29</v>
      </c>
      <c r="B37" s="29" t="s">
        <v>269</v>
      </c>
      <c r="C37" s="56" t="s">
        <v>234</v>
      </c>
      <c r="D37" s="39" t="s">
        <v>22</v>
      </c>
      <c r="E37" s="39">
        <v>2</v>
      </c>
      <c r="F37" s="59">
        <v>0</v>
      </c>
      <c r="G37" s="59">
        <v>0</v>
      </c>
    </row>
    <row r="38" spans="1:8" ht="12" customHeight="1" x14ac:dyDescent="0.2">
      <c r="A38" s="25">
        <f t="shared" si="0"/>
        <v>30</v>
      </c>
      <c r="B38" s="27" t="s">
        <v>275</v>
      </c>
      <c r="C38" s="56" t="s">
        <v>268</v>
      </c>
      <c r="D38" s="59" t="s">
        <v>16</v>
      </c>
      <c r="E38" s="57">
        <v>1</v>
      </c>
      <c r="F38" s="57">
        <v>0</v>
      </c>
      <c r="G38" s="57">
        <v>0</v>
      </c>
    </row>
    <row r="39" spans="1:8" ht="12" customHeight="1" x14ac:dyDescent="0.2">
      <c r="A39" s="25"/>
      <c r="C39" s="3"/>
    </row>
    <row r="40" spans="1:8" ht="12" customHeight="1" x14ac:dyDescent="0.2">
      <c r="A40" s="25"/>
      <c r="B40" s="63" t="s">
        <v>37</v>
      </c>
      <c r="C40" s="47"/>
      <c r="D40" s="24"/>
      <c r="E40" s="24"/>
      <c r="F40" s="25"/>
      <c r="G40" s="25"/>
    </row>
    <row r="41" spans="1:8" ht="12" customHeight="1" x14ac:dyDescent="0.2">
      <c r="A41" s="25">
        <v>1</v>
      </c>
      <c r="B41" s="27" t="s">
        <v>38</v>
      </c>
      <c r="C41" s="56" t="s">
        <v>154</v>
      </c>
      <c r="D41" s="58" t="s">
        <v>10</v>
      </c>
      <c r="E41" s="58">
        <v>60</v>
      </c>
      <c r="F41" s="39">
        <v>331</v>
      </c>
      <c r="G41" s="39">
        <v>20</v>
      </c>
      <c r="H41" s="72"/>
    </row>
    <row r="42" spans="1:8" ht="12" customHeight="1" x14ac:dyDescent="0.2">
      <c r="A42" s="25">
        <f t="shared" ref="A42:A58" si="1">+A41+1</f>
        <v>2</v>
      </c>
      <c r="B42" s="27" t="s">
        <v>39</v>
      </c>
      <c r="C42" s="56" t="s">
        <v>152</v>
      </c>
      <c r="D42" s="57" t="s">
        <v>10</v>
      </c>
      <c r="E42" s="57">
        <v>3</v>
      </c>
      <c r="F42" s="39">
        <v>5</v>
      </c>
      <c r="G42" s="39">
        <v>1</v>
      </c>
    </row>
    <row r="43" spans="1:8" ht="12" customHeight="1" x14ac:dyDescent="0.2">
      <c r="A43" s="25">
        <f t="shared" si="1"/>
        <v>3</v>
      </c>
      <c r="B43" s="27" t="s">
        <v>40</v>
      </c>
      <c r="C43" s="56" t="s">
        <v>149</v>
      </c>
      <c r="D43" s="57" t="s">
        <v>10</v>
      </c>
      <c r="E43" s="57">
        <v>15</v>
      </c>
      <c r="F43" s="39">
        <v>22</v>
      </c>
      <c r="G43" s="39">
        <v>4</v>
      </c>
    </row>
    <row r="44" spans="1:8" ht="12" customHeight="1" x14ac:dyDescent="0.2">
      <c r="A44" s="25">
        <f t="shared" si="1"/>
        <v>4</v>
      </c>
      <c r="B44" s="27" t="s">
        <v>41</v>
      </c>
      <c r="C44" s="56" t="s">
        <v>146</v>
      </c>
      <c r="D44" s="57" t="s">
        <v>10</v>
      </c>
      <c r="E44" s="57">
        <v>25</v>
      </c>
      <c r="F44" s="39">
        <v>57</v>
      </c>
      <c r="G44" s="39">
        <v>4</v>
      </c>
    </row>
    <row r="45" spans="1:8" ht="12" customHeight="1" x14ac:dyDescent="0.2">
      <c r="A45" s="25">
        <f t="shared" si="1"/>
        <v>5</v>
      </c>
      <c r="B45" s="27" t="s">
        <v>42</v>
      </c>
      <c r="C45" s="56" t="s">
        <v>262</v>
      </c>
      <c r="D45" s="57" t="s">
        <v>10</v>
      </c>
      <c r="E45" s="57">
        <v>3</v>
      </c>
      <c r="F45" s="39">
        <v>2</v>
      </c>
      <c r="G45" s="39">
        <v>0</v>
      </c>
    </row>
    <row r="46" spans="1:8" ht="12" customHeight="1" x14ac:dyDescent="0.2">
      <c r="A46" s="25">
        <f t="shared" si="1"/>
        <v>6</v>
      </c>
      <c r="B46" s="27" t="s">
        <v>43</v>
      </c>
      <c r="C46" s="60" t="s">
        <v>148</v>
      </c>
      <c r="D46" s="58" t="s">
        <v>10</v>
      </c>
      <c r="E46" s="58">
        <v>2</v>
      </c>
      <c r="F46" s="39">
        <v>2</v>
      </c>
      <c r="G46" s="39">
        <v>0</v>
      </c>
    </row>
    <row r="47" spans="1:8" ht="12" customHeight="1" x14ac:dyDescent="0.2">
      <c r="A47" s="25">
        <f t="shared" si="1"/>
        <v>7</v>
      </c>
      <c r="B47" s="27" t="s">
        <v>44</v>
      </c>
      <c r="C47" s="56" t="s">
        <v>147</v>
      </c>
      <c r="D47" s="57" t="s">
        <v>10</v>
      </c>
      <c r="E47" s="57">
        <v>25</v>
      </c>
      <c r="F47" s="39">
        <v>45</v>
      </c>
      <c r="G47" s="59">
        <v>7</v>
      </c>
    </row>
    <row r="48" spans="1:8" ht="12" customHeight="1" x14ac:dyDescent="0.2">
      <c r="A48" s="25">
        <f t="shared" si="1"/>
        <v>8</v>
      </c>
      <c r="B48" s="27" t="s">
        <v>45</v>
      </c>
      <c r="C48" s="56" t="s">
        <v>150</v>
      </c>
      <c r="D48" s="57" t="s">
        <v>10</v>
      </c>
      <c r="E48" s="57">
        <v>33</v>
      </c>
      <c r="F48" s="39">
        <v>92</v>
      </c>
      <c r="G48" s="39">
        <v>22</v>
      </c>
    </row>
    <row r="49" spans="1:7" ht="12" customHeight="1" x14ac:dyDescent="0.2">
      <c r="A49" s="25">
        <f t="shared" si="1"/>
        <v>9</v>
      </c>
      <c r="B49" s="27" t="s">
        <v>46</v>
      </c>
      <c r="C49" s="56" t="s">
        <v>153</v>
      </c>
      <c r="D49" s="57" t="s">
        <v>10</v>
      </c>
      <c r="E49" s="57">
        <v>10</v>
      </c>
      <c r="F49" s="39">
        <v>26</v>
      </c>
      <c r="G49" s="59">
        <v>1</v>
      </c>
    </row>
    <row r="50" spans="1:7" ht="12" customHeight="1" x14ac:dyDescent="0.2">
      <c r="A50" s="25">
        <f t="shared" si="1"/>
        <v>10</v>
      </c>
      <c r="B50" s="27" t="s">
        <v>202</v>
      </c>
      <c r="C50" s="56" t="s">
        <v>137</v>
      </c>
      <c r="D50" s="57" t="s">
        <v>10</v>
      </c>
      <c r="E50" s="57">
        <v>5</v>
      </c>
      <c r="F50" s="39">
        <v>0</v>
      </c>
      <c r="G50" s="59">
        <v>0</v>
      </c>
    </row>
    <row r="51" spans="1:7" ht="12" customHeight="1" x14ac:dyDescent="0.2">
      <c r="A51" s="25">
        <f t="shared" si="1"/>
        <v>11</v>
      </c>
      <c r="B51" s="27" t="s">
        <v>47</v>
      </c>
      <c r="C51" s="56" t="s">
        <v>151</v>
      </c>
      <c r="D51" s="57" t="s">
        <v>10</v>
      </c>
      <c r="E51" s="57">
        <v>1</v>
      </c>
      <c r="F51" s="39">
        <v>0</v>
      </c>
      <c r="G51" s="59">
        <v>0</v>
      </c>
    </row>
    <row r="52" spans="1:7" ht="12" customHeight="1" x14ac:dyDescent="0.2">
      <c r="A52" s="25">
        <f t="shared" si="1"/>
        <v>12</v>
      </c>
      <c r="B52" s="27" t="s">
        <v>48</v>
      </c>
      <c r="C52" s="56" t="s">
        <v>260</v>
      </c>
      <c r="D52" s="57" t="s">
        <v>10</v>
      </c>
      <c r="E52" s="57">
        <v>4</v>
      </c>
      <c r="F52" s="39">
        <v>2</v>
      </c>
      <c r="G52" s="59">
        <v>4</v>
      </c>
    </row>
    <row r="53" spans="1:7" ht="12" customHeight="1" x14ac:dyDescent="0.2">
      <c r="A53" s="25">
        <f t="shared" si="1"/>
        <v>13</v>
      </c>
      <c r="B53" s="27" t="s">
        <v>49</v>
      </c>
      <c r="C53" s="56" t="s">
        <v>185</v>
      </c>
      <c r="D53" s="57" t="s">
        <v>10</v>
      </c>
      <c r="E53" s="57">
        <v>4</v>
      </c>
      <c r="F53" s="39">
        <v>0</v>
      </c>
      <c r="G53" s="59">
        <v>1</v>
      </c>
    </row>
    <row r="54" spans="1:7" ht="12" customHeight="1" x14ac:dyDescent="0.2">
      <c r="A54" s="25">
        <f t="shared" si="1"/>
        <v>14</v>
      </c>
      <c r="B54" s="29" t="s">
        <v>174</v>
      </c>
      <c r="C54" s="56" t="s">
        <v>261</v>
      </c>
      <c r="D54" s="59" t="s">
        <v>10</v>
      </c>
      <c r="E54" s="57">
        <v>4</v>
      </c>
      <c r="F54" s="57">
        <v>8</v>
      </c>
      <c r="G54" s="57">
        <v>1</v>
      </c>
    </row>
    <row r="55" spans="1:7" ht="12" customHeight="1" x14ac:dyDescent="0.2">
      <c r="A55" s="25">
        <f t="shared" si="1"/>
        <v>15</v>
      </c>
      <c r="B55" s="27" t="s">
        <v>205</v>
      </c>
      <c r="C55" s="56" t="s">
        <v>263</v>
      </c>
      <c r="D55" s="59" t="s">
        <v>10</v>
      </c>
      <c r="E55" s="57">
        <v>2</v>
      </c>
      <c r="F55" s="57">
        <v>0</v>
      </c>
      <c r="G55" s="57">
        <v>0</v>
      </c>
    </row>
    <row r="56" spans="1:7" ht="12" customHeight="1" x14ac:dyDescent="0.2">
      <c r="A56" s="25">
        <f t="shared" si="1"/>
        <v>16</v>
      </c>
      <c r="B56" s="27" t="s">
        <v>210</v>
      </c>
      <c r="C56" s="56" t="s">
        <v>264</v>
      </c>
      <c r="D56" s="59" t="s">
        <v>10</v>
      </c>
      <c r="E56" s="57">
        <v>6</v>
      </c>
      <c r="F56" s="57">
        <v>4</v>
      </c>
      <c r="G56" s="57">
        <v>0</v>
      </c>
    </row>
    <row r="57" spans="1:7" ht="12" customHeight="1" x14ac:dyDescent="0.2">
      <c r="A57" s="25">
        <f t="shared" si="1"/>
        <v>17</v>
      </c>
      <c r="B57" s="27" t="s">
        <v>212</v>
      </c>
      <c r="C57" s="56" t="s">
        <v>265</v>
      </c>
      <c r="D57" s="59" t="s">
        <v>10</v>
      </c>
      <c r="E57" s="57">
        <v>1</v>
      </c>
      <c r="F57" s="57">
        <v>0</v>
      </c>
      <c r="G57" s="57">
        <v>4</v>
      </c>
    </row>
    <row r="58" spans="1:7" ht="12" customHeight="1" x14ac:dyDescent="0.2">
      <c r="A58" s="25">
        <f t="shared" si="1"/>
        <v>18</v>
      </c>
      <c r="B58" s="27" t="s">
        <v>279</v>
      </c>
      <c r="C58" s="56" t="s">
        <v>266</v>
      </c>
      <c r="D58" s="59" t="s">
        <v>10</v>
      </c>
      <c r="E58" s="57">
        <v>4</v>
      </c>
      <c r="F58" s="57">
        <v>2</v>
      </c>
      <c r="G58" s="57">
        <v>0</v>
      </c>
    </row>
    <row r="59" spans="1:7" ht="12" customHeight="1" x14ac:dyDescent="0.2">
      <c r="A59" s="38">
        <f>A6+A38+A58</f>
        <v>50</v>
      </c>
      <c r="B59" s="63" t="s">
        <v>50</v>
      </c>
      <c r="C59" s="50"/>
      <c r="D59" s="30"/>
      <c r="E59" s="62">
        <f>SUM(E5:E58)</f>
        <v>524</v>
      </c>
      <c r="F59" s="62">
        <f>SUM(F5:F58)</f>
        <v>1415</v>
      </c>
      <c r="G59" s="62">
        <f>SUM(G5:G58)</f>
        <v>109</v>
      </c>
    </row>
    <row r="60" spans="1:7" ht="12" customHeight="1" x14ac:dyDescent="0.2">
      <c r="A60" s="25"/>
      <c r="B60" s="6"/>
      <c r="D60" s="7"/>
      <c r="E60" s="12"/>
      <c r="F60" s="8"/>
      <c r="G60" s="9"/>
    </row>
    <row r="61" spans="1:7" ht="12" customHeight="1" x14ac:dyDescent="0.2">
      <c r="A61" s="25"/>
      <c r="B61" s="6"/>
      <c r="D61" s="7"/>
      <c r="E61" s="12"/>
      <c r="F61" s="8"/>
      <c r="G61" s="9"/>
    </row>
    <row r="62" spans="1:7" ht="45.75" customHeight="1" x14ac:dyDescent="0.2">
      <c r="A62" s="5" t="s">
        <v>1</v>
      </c>
      <c r="B62" s="63" t="s">
        <v>201</v>
      </c>
      <c r="C62" s="63" t="s">
        <v>3</v>
      </c>
      <c r="D62" s="63" t="s">
        <v>4</v>
      </c>
      <c r="E62" s="63" t="s">
        <v>5</v>
      </c>
      <c r="F62" s="63" t="s">
        <v>51</v>
      </c>
      <c r="G62" s="63" t="s">
        <v>7</v>
      </c>
    </row>
    <row r="63" spans="1:7" ht="12" customHeight="1" x14ac:dyDescent="0.2">
      <c r="A63" s="25">
        <v>1</v>
      </c>
      <c r="B63" s="27" t="s">
        <v>278</v>
      </c>
      <c r="C63" s="46" t="s">
        <v>145</v>
      </c>
      <c r="D63" s="58" t="s">
        <v>16</v>
      </c>
      <c r="E63" s="58">
        <v>1</v>
      </c>
      <c r="F63" s="59">
        <v>0</v>
      </c>
      <c r="G63" s="59">
        <v>0</v>
      </c>
    </row>
    <row r="64" spans="1:7" ht="12" customHeight="1" x14ac:dyDescent="0.2">
      <c r="A64" s="25">
        <f>A63+1</f>
        <v>2</v>
      </c>
      <c r="B64" s="27" t="s">
        <v>130</v>
      </c>
      <c r="C64" s="45" t="s">
        <v>155</v>
      </c>
      <c r="D64" s="57" t="s">
        <v>16</v>
      </c>
      <c r="E64" s="57">
        <v>1</v>
      </c>
      <c r="F64" s="59">
        <v>0</v>
      </c>
      <c r="G64" s="59">
        <v>0</v>
      </c>
    </row>
    <row r="65" spans="1:7" ht="12" customHeight="1" x14ac:dyDescent="0.2">
      <c r="A65" s="25">
        <f t="shared" ref="A65:A90" si="2">A64+1</f>
        <v>3</v>
      </c>
      <c r="B65" s="27" t="s">
        <v>52</v>
      </c>
      <c r="C65" s="45" t="s">
        <v>156</v>
      </c>
      <c r="D65" s="58" t="s">
        <v>28</v>
      </c>
      <c r="E65" s="58">
        <v>1</v>
      </c>
      <c r="F65" s="59">
        <v>0</v>
      </c>
      <c r="G65" s="59">
        <v>0</v>
      </c>
    </row>
    <row r="66" spans="1:7" ht="12" customHeight="1" x14ac:dyDescent="0.2">
      <c r="A66" s="25">
        <f t="shared" si="2"/>
        <v>4</v>
      </c>
      <c r="B66" s="28" t="s">
        <v>53</v>
      </c>
      <c r="C66" s="48" t="s">
        <v>164</v>
      </c>
      <c r="D66" s="39" t="s">
        <v>54</v>
      </c>
      <c r="E66" s="39">
        <v>1</v>
      </c>
      <c r="F66" s="59">
        <v>0</v>
      </c>
      <c r="G66" s="59">
        <v>0</v>
      </c>
    </row>
    <row r="67" spans="1:7" ht="12" customHeight="1" x14ac:dyDescent="0.2">
      <c r="A67" s="25">
        <f t="shared" si="2"/>
        <v>5</v>
      </c>
      <c r="B67" s="28" t="s">
        <v>55</v>
      </c>
      <c r="C67" s="48" t="s">
        <v>192</v>
      </c>
      <c r="D67" s="39" t="s">
        <v>22</v>
      </c>
      <c r="E67" s="39">
        <v>1</v>
      </c>
      <c r="F67" s="59">
        <v>0</v>
      </c>
      <c r="G67" s="59">
        <v>0</v>
      </c>
    </row>
    <row r="68" spans="1:7" ht="12" customHeight="1" x14ac:dyDescent="0.2">
      <c r="A68" s="25">
        <f t="shared" si="2"/>
        <v>6</v>
      </c>
      <c r="B68" s="28" t="s">
        <v>56</v>
      </c>
      <c r="C68" s="48" t="s">
        <v>193</v>
      </c>
      <c r="D68" s="39" t="s">
        <v>16</v>
      </c>
      <c r="E68" s="39">
        <v>1</v>
      </c>
      <c r="F68" s="59">
        <v>0</v>
      </c>
      <c r="G68" s="59">
        <v>0</v>
      </c>
    </row>
    <row r="69" spans="1:7" ht="12" customHeight="1" x14ac:dyDescent="0.2">
      <c r="A69" s="25">
        <f t="shared" si="2"/>
        <v>7</v>
      </c>
      <c r="B69" s="28" t="s">
        <v>57</v>
      </c>
      <c r="C69" s="48" t="s">
        <v>157</v>
      </c>
      <c r="D69" s="39" t="s">
        <v>90</v>
      </c>
      <c r="E69" s="39">
        <v>1</v>
      </c>
      <c r="F69" s="59">
        <v>0</v>
      </c>
      <c r="G69" s="59">
        <v>0</v>
      </c>
    </row>
    <row r="70" spans="1:7" ht="12" customHeight="1" x14ac:dyDescent="0.2">
      <c r="A70" s="25">
        <f t="shared" si="2"/>
        <v>8</v>
      </c>
      <c r="B70" s="28" t="s">
        <v>58</v>
      </c>
      <c r="C70" s="48" t="s">
        <v>159</v>
      </c>
      <c r="D70" s="39" t="s">
        <v>59</v>
      </c>
      <c r="E70" s="39">
        <v>1</v>
      </c>
      <c r="F70" s="59">
        <v>0</v>
      </c>
      <c r="G70" s="59">
        <v>0</v>
      </c>
    </row>
    <row r="71" spans="1:7" ht="12" customHeight="1" x14ac:dyDescent="0.2">
      <c r="A71" s="25">
        <f t="shared" si="2"/>
        <v>9</v>
      </c>
      <c r="B71" s="28" t="s">
        <v>60</v>
      </c>
      <c r="C71" s="48" t="s">
        <v>158</v>
      </c>
      <c r="D71" s="39" t="s">
        <v>35</v>
      </c>
      <c r="E71" s="39">
        <v>1</v>
      </c>
      <c r="F71" s="59">
        <v>0</v>
      </c>
      <c r="G71" s="59">
        <v>0</v>
      </c>
    </row>
    <row r="72" spans="1:7" ht="12" customHeight="1" x14ac:dyDescent="0.2">
      <c r="A72" s="25">
        <f t="shared" si="2"/>
        <v>10</v>
      </c>
      <c r="B72" s="28" t="s">
        <v>199</v>
      </c>
      <c r="C72" s="48" t="s">
        <v>160</v>
      </c>
      <c r="D72" s="39" t="s">
        <v>61</v>
      </c>
      <c r="E72" s="39">
        <v>1</v>
      </c>
      <c r="F72" s="59">
        <v>0</v>
      </c>
      <c r="G72" s="59">
        <v>0</v>
      </c>
    </row>
    <row r="73" spans="1:7" ht="12" customHeight="1" x14ac:dyDescent="0.2">
      <c r="A73" s="25">
        <f t="shared" si="2"/>
        <v>11</v>
      </c>
      <c r="B73" s="28" t="s">
        <v>172</v>
      </c>
      <c r="C73" s="48" t="s">
        <v>162</v>
      </c>
      <c r="D73" s="39" t="s">
        <v>16</v>
      </c>
      <c r="E73" s="39">
        <v>1</v>
      </c>
      <c r="F73" s="59">
        <v>0</v>
      </c>
      <c r="G73" s="59">
        <v>0</v>
      </c>
    </row>
    <row r="74" spans="1:7" ht="12" customHeight="1" x14ac:dyDescent="0.2">
      <c r="A74" s="25">
        <f t="shared" si="2"/>
        <v>12</v>
      </c>
      <c r="B74" s="31" t="s">
        <v>63</v>
      </c>
      <c r="C74" s="45" t="s">
        <v>161</v>
      </c>
      <c r="D74" s="57" t="s">
        <v>16</v>
      </c>
      <c r="E74" s="57">
        <v>1</v>
      </c>
      <c r="F74" s="59">
        <v>0</v>
      </c>
      <c r="G74" s="59">
        <v>0</v>
      </c>
    </row>
    <row r="75" spans="1:7" ht="12" customHeight="1" x14ac:dyDescent="0.2">
      <c r="A75" s="25">
        <f t="shared" si="2"/>
        <v>13</v>
      </c>
      <c r="B75" s="31" t="s">
        <v>64</v>
      </c>
      <c r="C75" s="45" t="s">
        <v>163</v>
      </c>
      <c r="D75" s="57" t="s">
        <v>65</v>
      </c>
      <c r="E75" s="57">
        <v>1</v>
      </c>
      <c r="F75" s="59">
        <v>0</v>
      </c>
      <c r="G75" s="59">
        <v>0</v>
      </c>
    </row>
    <row r="76" spans="1:7" ht="12" customHeight="1" x14ac:dyDescent="0.2">
      <c r="A76" s="25">
        <f t="shared" si="2"/>
        <v>14</v>
      </c>
      <c r="B76" s="27" t="s">
        <v>66</v>
      </c>
      <c r="C76" s="45" t="s">
        <v>177</v>
      </c>
      <c r="D76" s="58" t="s">
        <v>67</v>
      </c>
      <c r="E76" s="57">
        <v>1</v>
      </c>
      <c r="F76" s="59">
        <v>0</v>
      </c>
      <c r="G76" s="59">
        <v>0</v>
      </c>
    </row>
    <row r="77" spans="1:7" ht="12" customHeight="1" x14ac:dyDescent="0.2">
      <c r="A77" s="25">
        <f t="shared" si="2"/>
        <v>15</v>
      </c>
      <c r="B77" s="27" t="s">
        <v>68</v>
      </c>
      <c r="C77" s="45" t="s">
        <v>178</v>
      </c>
      <c r="D77" s="57" t="s">
        <v>61</v>
      </c>
      <c r="E77" s="58">
        <v>1</v>
      </c>
      <c r="F77" s="59">
        <v>0</v>
      </c>
      <c r="G77" s="59">
        <v>0</v>
      </c>
    </row>
    <row r="78" spans="1:7" ht="12" customHeight="1" x14ac:dyDescent="0.2">
      <c r="A78" s="25">
        <f t="shared" si="2"/>
        <v>16</v>
      </c>
      <c r="B78" s="27" t="s">
        <v>267</v>
      </c>
      <c r="C78" s="45" t="s">
        <v>179</v>
      </c>
      <c r="D78" s="57" t="s">
        <v>16</v>
      </c>
      <c r="E78" s="58">
        <v>1</v>
      </c>
      <c r="F78" s="59">
        <v>0</v>
      </c>
      <c r="G78" s="59">
        <v>0</v>
      </c>
    </row>
    <row r="79" spans="1:7" ht="12" customHeight="1" x14ac:dyDescent="0.2">
      <c r="A79" s="25">
        <f t="shared" si="2"/>
        <v>17</v>
      </c>
      <c r="B79" s="27" t="s">
        <v>131</v>
      </c>
      <c r="C79" s="48" t="s">
        <v>180</v>
      </c>
      <c r="D79" s="39" t="s">
        <v>16</v>
      </c>
      <c r="E79" s="39">
        <v>1</v>
      </c>
      <c r="F79" s="59">
        <v>0</v>
      </c>
      <c r="G79" s="59">
        <v>0</v>
      </c>
    </row>
    <row r="80" spans="1:7" ht="12" customHeight="1" x14ac:dyDescent="0.2">
      <c r="A80" s="25">
        <f t="shared" si="2"/>
        <v>18</v>
      </c>
      <c r="B80" s="28" t="s">
        <v>70</v>
      </c>
      <c r="C80" s="48" t="s">
        <v>181</v>
      </c>
      <c r="D80" s="39" t="s">
        <v>22</v>
      </c>
      <c r="E80" s="39">
        <v>1</v>
      </c>
      <c r="F80" s="59">
        <v>0</v>
      </c>
      <c r="G80" s="59">
        <v>0</v>
      </c>
    </row>
    <row r="81" spans="1:7" ht="12" customHeight="1" x14ac:dyDescent="0.2">
      <c r="A81" s="25">
        <f t="shared" si="2"/>
        <v>19</v>
      </c>
      <c r="B81" s="28" t="s">
        <v>71</v>
      </c>
      <c r="C81" s="48" t="s">
        <v>221</v>
      </c>
      <c r="D81" s="39" t="s">
        <v>69</v>
      </c>
      <c r="E81" s="39">
        <v>1</v>
      </c>
      <c r="F81" s="59">
        <v>0</v>
      </c>
      <c r="G81" s="59">
        <v>0</v>
      </c>
    </row>
    <row r="82" spans="1:7" ht="12" customHeight="1" x14ac:dyDescent="0.2">
      <c r="A82" s="25">
        <f t="shared" si="2"/>
        <v>20</v>
      </c>
      <c r="B82" s="28" t="s">
        <v>271</v>
      </c>
      <c r="C82" s="48" t="s">
        <v>224</v>
      </c>
      <c r="D82" s="39" t="s">
        <v>16</v>
      </c>
      <c r="E82" s="39">
        <v>1</v>
      </c>
      <c r="F82" s="59">
        <v>0</v>
      </c>
      <c r="G82" s="59">
        <v>0</v>
      </c>
    </row>
    <row r="83" spans="1:7" ht="12" customHeight="1" x14ac:dyDescent="0.2">
      <c r="A83" s="25">
        <f t="shared" si="2"/>
        <v>21</v>
      </c>
      <c r="B83" s="28" t="s">
        <v>72</v>
      </c>
      <c r="C83" s="48" t="s">
        <v>183</v>
      </c>
      <c r="D83" s="39" t="s">
        <v>61</v>
      </c>
      <c r="E83" s="39">
        <v>1</v>
      </c>
      <c r="F83" s="39">
        <v>0</v>
      </c>
      <c r="G83" s="39">
        <v>0</v>
      </c>
    </row>
    <row r="84" spans="1:7" ht="12" customHeight="1" x14ac:dyDescent="0.2">
      <c r="A84" s="25">
        <f t="shared" si="2"/>
        <v>22</v>
      </c>
      <c r="B84" s="29" t="s">
        <v>74</v>
      </c>
      <c r="C84" s="47" t="s">
        <v>182</v>
      </c>
      <c r="D84" s="39" t="s">
        <v>90</v>
      </c>
      <c r="E84" s="39">
        <v>1</v>
      </c>
      <c r="F84" s="59">
        <v>0</v>
      </c>
      <c r="G84" s="59">
        <v>0</v>
      </c>
    </row>
    <row r="85" spans="1:7" ht="12" customHeight="1" x14ac:dyDescent="0.2">
      <c r="A85" s="25">
        <f t="shared" si="2"/>
        <v>23</v>
      </c>
      <c r="B85" s="39" t="s">
        <v>144</v>
      </c>
      <c r="C85" s="47" t="s">
        <v>176</v>
      </c>
      <c r="D85" s="39" t="s">
        <v>79</v>
      </c>
      <c r="E85" s="39">
        <v>1</v>
      </c>
      <c r="F85" s="59">
        <v>0</v>
      </c>
      <c r="G85" s="59">
        <v>0</v>
      </c>
    </row>
    <row r="86" spans="1:7" ht="12" customHeight="1" x14ac:dyDescent="0.2">
      <c r="A86" s="25">
        <f t="shared" si="2"/>
        <v>24</v>
      </c>
      <c r="B86" s="39" t="s">
        <v>204</v>
      </c>
      <c r="C86" s="47" t="s">
        <v>203</v>
      </c>
      <c r="D86" s="39" t="s">
        <v>79</v>
      </c>
      <c r="E86" s="39">
        <v>1</v>
      </c>
      <c r="F86" s="59">
        <v>0</v>
      </c>
      <c r="G86" s="59">
        <v>0</v>
      </c>
    </row>
    <row r="87" spans="1:7" ht="12" customHeight="1" x14ac:dyDescent="0.2">
      <c r="A87" s="25">
        <f t="shared" si="2"/>
        <v>25</v>
      </c>
      <c r="B87" s="40" t="s">
        <v>233</v>
      </c>
      <c r="C87" s="48" t="s">
        <v>214</v>
      </c>
      <c r="D87" s="39" t="s">
        <v>79</v>
      </c>
      <c r="E87" s="57">
        <v>1</v>
      </c>
      <c r="F87" s="59">
        <v>0</v>
      </c>
      <c r="G87" s="59">
        <v>0</v>
      </c>
    </row>
    <row r="88" spans="1:7" ht="12" customHeight="1" x14ac:dyDescent="0.2">
      <c r="A88" s="25">
        <f t="shared" si="2"/>
        <v>26</v>
      </c>
      <c r="B88" s="40" t="s">
        <v>213</v>
      </c>
      <c r="C88" s="48" t="s">
        <v>211</v>
      </c>
      <c r="D88" s="39" t="s">
        <v>61</v>
      </c>
      <c r="E88" s="57">
        <v>1</v>
      </c>
      <c r="F88" s="59">
        <v>0</v>
      </c>
      <c r="G88" s="59">
        <v>0</v>
      </c>
    </row>
    <row r="89" spans="1:7" ht="12" customHeight="1" x14ac:dyDescent="0.2">
      <c r="A89" s="25">
        <f t="shared" si="2"/>
        <v>27</v>
      </c>
      <c r="B89" s="40" t="s">
        <v>218</v>
      </c>
      <c r="C89" s="48" t="s">
        <v>219</v>
      </c>
      <c r="D89" s="39" t="s">
        <v>270</v>
      </c>
      <c r="E89" s="57">
        <v>1</v>
      </c>
      <c r="F89" s="59">
        <v>0</v>
      </c>
      <c r="G89" s="59">
        <v>0</v>
      </c>
    </row>
    <row r="90" spans="1:7" ht="12" customHeight="1" x14ac:dyDescent="0.2">
      <c r="A90" s="25">
        <f t="shared" si="2"/>
        <v>28</v>
      </c>
      <c r="B90" s="39" t="s">
        <v>244</v>
      </c>
      <c r="C90" s="48" t="s">
        <v>246</v>
      </c>
      <c r="D90" s="39" t="s">
        <v>245</v>
      </c>
      <c r="E90" s="57">
        <v>1</v>
      </c>
      <c r="F90" s="59">
        <v>0</v>
      </c>
      <c r="G90" s="59">
        <v>0</v>
      </c>
    </row>
    <row r="91" spans="1:7" ht="12" customHeight="1" x14ac:dyDescent="0.2">
      <c r="A91" s="73">
        <v>28</v>
      </c>
      <c r="B91" s="32" t="s">
        <v>75</v>
      </c>
      <c r="C91" s="50"/>
      <c r="D91" s="33"/>
      <c r="E91" s="32">
        <f>SUM(E58:E90)</f>
        <v>556</v>
      </c>
      <c r="F91" s="32">
        <f>SUM(F59:F90)</f>
        <v>1415</v>
      </c>
      <c r="G91" s="32">
        <f>SUM(G63:G89)</f>
        <v>0</v>
      </c>
    </row>
    <row r="92" spans="1:7" s="2" customFormat="1" ht="12" customHeight="1" x14ac:dyDescent="0.2">
      <c r="A92" s="26"/>
      <c r="B92" s="34"/>
      <c r="C92" s="48"/>
      <c r="D92" s="25"/>
      <c r="E92" s="34"/>
      <c r="F92" s="34"/>
      <c r="G92" s="34"/>
    </row>
    <row r="93" spans="1:7" s="2" customFormat="1" ht="12" customHeight="1" x14ac:dyDescent="0.2">
      <c r="A93" s="26"/>
      <c r="B93" s="34"/>
      <c r="C93" s="48"/>
      <c r="D93" s="25"/>
      <c r="E93" s="34"/>
      <c r="F93" s="34"/>
      <c r="G93" s="34"/>
    </row>
    <row r="94" spans="1:7" s="2" customFormat="1" ht="12" customHeight="1" x14ac:dyDescent="0.2">
      <c r="A94" s="26"/>
      <c r="B94" s="39"/>
      <c r="C94" s="48"/>
      <c r="D94" s="25"/>
      <c r="E94" s="34"/>
      <c r="F94" s="34"/>
      <c r="G94" s="34"/>
    </row>
    <row r="95" spans="1:7" ht="12" customHeight="1" x14ac:dyDescent="0.2">
      <c r="A95" s="26"/>
      <c r="B95" s="34"/>
      <c r="C95" s="48"/>
      <c r="D95" s="25"/>
      <c r="E95" s="34"/>
      <c r="F95" s="34"/>
      <c r="G95" s="34"/>
    </row>
    <row r="96" spans="1:7" ht="12" customHeight="1" x14ac:dyDescent="0.2">
      <c r="A96" s="26"/>
      <c r="B96" s="34"/>
      <c r="C96" s="48"/>
      <c r="D96" s="25"/>
      <c r="E96" s="34"/>
      <c r="F96" s="34"/>
      <c r="G96" s="34"/>
    </row>
    <row r="97" spans="1:7" ht="12" customHeight="1" x14ac:dyDescent="0.2">
      <c r="A97" s="26"/>
      <c r="B97" s="34"/>
      <c r="C97" s="48"/>
      <c r="D97" s="25"/>
      <c r="E97" s="34"/>
      <c r="F97" s="34"/>
      <c r="G97" s="34"/>
    </row>
    <row r="98" spans="1:7" ht="12" customHeight="1" x14ac:dyDescent="0.2">
      <c r="A98" s="26"/>
      <c r="B98" s="34"/>
      <c r="C98" s="48"/>
      <c r="D98" s="25"/>
      <c r="E98" s="34"/>
      <c r="F98" s="34"/>
      <c r="G98" s="34"/>
    </row>
    <row r="99" spans="1:7" ht="12" customHeight="1" x14ac:dyDescent="0.2">
      <c r="A99" s="26"/>
      <c r="B99" s="34"/>
      <c r="C99" s="48"/>
      <c r="D99" s="25"/>
      <c r="E99" s="34"/>
      <c r="F99" s="34"/>
      <c r="G99" s="34"/>
    </row>
    <row r="100" spans="1:7" s="2" customFormat="1" ht="12" customHeight="1" x14ac:dyDescent="0.2">
      <c r="A100" s="26"/>
      <c r="B100" s="34"/>
      <c r="C100" s="48"/>
      <c r="D100" s="25"/>
      <c r="E100" s="34"/>
      <c r="F100" s="34"/>
      <c r="G100" s="34"/>
    </row>
    <row r="101" spans="1:7" s="2" customFormat="1" ht="12" customHeight="1" x14ac:dyDescent="0.2">
      <c r="A101" s="26"/>
      <c r="B101" s="34"/>
      <c r="C101" s="48"/>
      <c r="D101" s="25"/>
      <c r="E101" s="34"/>
      <c r="F101" s="34"/>
      <c r="G101" s="34"/>
    </row>
    <row r="102" spans="1:7" s="2" customFormat="1" ht="12" customHeight="1" x14ac:dyDescent="0.2">
      <c r="A102" s="26"/>
      <c r="B102" s="34"/>
      <c r="C102" s="48"/>
      <c r="D102" s="25"/>
      <c r="E102" s="34"/>
      <c r="F102" s="34"/>
      <c r="G102" s="34"/>
    </row>
    <row r="103" spans="1:7" s="2" customFormat="1" ht="12" customHeight="1" x14ac:dyDescent="0.2">
      <c r="A103" s="26"/>
      <c r="B103" s="34"/>
      <c r="C103" s="48"/>
      <c r="D103" s="25"/>
      <c r="E103" s="34"/>
      <c r="F103" s="34"/>
      <c r="G103" s="34"/>
    </row>
    <row r="104" spans="1:7" s="2" customFormat="1" ht="12" customHeight="1" x14ac:dyDescent="0.2">
      <c r="A104" s="26"/>
      <c r="B104" s="34"/>
      <c r="C104" s="48"/>
      <c r="D104" s="25"/>
      <c r="E104" s="34"/>
      <c r="F104" s="34"/>
      <c r="G104" s="34"/>
    </row>
    <row r="105" spans="1:7" s="2" customFormat="1" ht="12" customHeight="1" x14ac:dyDescent="0.2">
      <c r="A105" s="26"/>
      <c r="B105" s="34"/>
      <c r="C105" s="48"/>
      <c r="D105" s="25"/>
      <c r="E105" s="34"/>
      <c r="F105" s="34"/>
      <c r="G105" s="34"/>
    </row>
    <row r="106" spans="1:7" s="2" customFormat="1" ht="12" customHeight="1" x14ac:dyDescent="0.2">
      <c r="A106" s="26"/>
      <c r="B106" s="34"/>
      <c r="C106" s="48"/>
      <c r="D106" s="25"/>
      <c r="E106" s="34"/>
      <c r="F106" s="34"/>
      <c r="G106" s="34"/>
    </row>
    <row r="107" spans="1:7" s="2" customFormat="1" ht="12" customHeight="1" x14ac:dyDescent="0.2">
      <c r="A107" s="26"/>
      <c r="B107" s="34"/>
      <c r="C107" s="48"/>
      <c r="D107" s="25"/>
      <c r="E107" s="34"/>
      <c r="F107" s="34"/>
      <c r="G107" s="34"/>
    </row>
    <row r="108" spans="1:7" s="2" customFormat="1" ht="12" customHeight="1" x14ac:dyDescent="0.2">
      <c r="A108" s="26"/>
      <c r="B108" s="34"/>
      <c r="C108" s="48"/>
      <c r="D108" s="25"/>
      <c r="E108" s="34"/>
      <c r="F108" s="34"/>
      <c r="G108" s="34"/>
    </row>
    <row r="109" spans="1:7" s="2" customFormat="1" ht="12" customHeight="1" x14ac:dyDescent="0.2">
      <c r="A109" s="26"/>
      <c r="B109" s="34"/>
      <c r="C109" s="48"/>
      <c r="D109" s="25"/>
      <c r="E109" s="34"/>
      <c r="F109" s="34"/>
      <c r="G109" s="34"/>
    </row>
    <row r="110" spans="1:7" s="2" customFormat="1" ht="12" customHeight="1" x14ac:dyDescent="0.2">
      <c r="A110" s="26"/>
      <c r="B110" s="34"/>
      <c r="C110" s="48"/>
      <c r="D110" s="25"/>
      <c r="E110" s="34"/>
      <c r="F110" s="34"/>
      <c r="G110" s="34"/>
    </row>
    <row r="111" spans="1:7" s="2" customFormat="1" ht="12" customHeight="1" x14ac:dyDescent="0.2">
      <c r="A111" s="26"/>
      <c r="B111" s="34"/>
      <c r="C111" s="48"/>
      <c r="D111" s="25"/>
      <c r="E111" s="34"/>
      <c r="F111" s="34"/>
      <c r="G111" s="34"/>
    </row>
    <row r="112" spans="1:7" s="2" customFormat="1" ht="12" customHeight="1" x14ac:dyDescent="0.2">
      <c r="A112" s="26"/>
      <c r="B112" s="34"/>
      <c r="C112" s="48"/>
      <c r="D112" s="25"/>
      <c r="E112" s="34"/>
      <c r="F112" s="34"/>
      <c r="G112" s="34"/>
    </row>
    <row r="113" spans="1:7" s="2" customFormat="1" ht="12" customHeight="1" x14ac:dyDescent="0.2">
      <c r="A113" s="26"/>
      <c r="B113" s="34"/>
      <c r="C113" s="48"/>
      <c r="D113" s="25"/>
      <c r="E113" s="34"/>
      <c r="F113" s="34"/>
      <c r="G113" s="34"/>
    </row>
    <row r="114" spans="1:7" s="2" customFormat="1" ht="12" customHeight="1" x14ac:dyDescent="0.2">
      <c r="A114" s="26"/>
      <c r="B114" s="34"/>
      <c r="C114" s="48"/>
      <c r="D114" s="25"/>
      <c r="E114" s="34"/>
      <c r="F114" s="34"/>
      <c r="G114" s="34"/>
    </row>
    <row r="115" spans="1:7" s="2" customFormat="1" ht="12" customHeight="1" x14ac:dyDescent="0.2">
      <c r="A115" s="26"/>
      <c r="B115" s="34"/>
      <c r="C115" s="48"/>
      <c r="D115" s="25"/>
      <c r="E115" s="34"/>
      <c r="F115" s="34"/>
      <c r="G115" s="34"/>
    </row>
    <row r="116" spans="1:7" s="2" customFormat="1" ht="12" customHeight="1" x14ac:dyDescent="0.2">
      <c r="A116" s="26"/>
      <c r="B116" s="34"/>
      <c r="C116" s="48"/>
      <c r="D116" s="25"/>
      <c r="E116" s="34"/>
      <c r="F116" s="34"/>
      <c r="G116" s="34"/>
    </row>
    <row r="117" spans="1:7" ht="12" customHeight="1" x14ac:dyDescent="0.2">
      <c r="A117" s="25"/>
      <c r="B117" s="13"/>
      <c r="C117" s="51"/>
      <c r="D117" s="1"/>
      <c r="E117" s="10"/>
      <c r="F117" s="10"/>
      <c r="G117" s="10"/>
    </row>
    <row r="118" spans="1:7" ht="12" customHeight="1" x14ac:dyDescent="0.2">
      <c r="A118" s="25"/>
      <c r="B118" s="13"/>
      <c r="C118" s="51"/>
      <c r="D118" s="1"/>
      <c r="E118" s="10"/>
      <c r="F118" s="10"/>
      <c r="G118" s="10"/>
    </row>
    <row r="119" spans="1:7" ht="45" customHeight="1" x14ac:dyDescent="0.2">
      <c r="A119" s="64" t="s">
        <v>1</v>
      </c>
      <c r="B119" s="65" t="s">
        <v>76</v>
      </c>
      <c r="C119" s="63" t="s">
        <v>3</v>
      </c>
      <c r="D119" s="63" t="s">
        <v>4</v>
      </c>
      <c r="E119" s="63" t="s">
        <v>5</v>
      </c>
      <c r="F119" s="63" t="s">
        <v>51</v>
      </c>
      <c r="G119" s="63" t="s">
        <v>7</v>
      </c>
    </row>
    <row r="120" spans="1:7" ht="12" customHeight="1" x14ac:dyDescent="0.2">
      <c r="A120" s="25">
        <v>1</v>
      </c>
      <c r="B120" s="27" t="s">
        <v>132</v>
      </c>
      <c r="C120" s="48" t="s">
        <v>190</v>
      </c>
      <c r="D120" s="58" t="s">
        <v>69</v>
      </c>
      <c r="E120" s="39">
        <v>1</v>
      </c>
      <c r="F120" s="59">
        <v>0</v>
      </c>
      <c r="G120" s="59">
        <v>0</v>
      </c>
    </row>
    <row r="121" spans="1:7" ht="12" customHeight="1" x14ac:dyDescent="0.2">
      <c r="A121" s="25">
        <v>2</v>
      </c>
      <c r="B121" s="28" t="s">
        <v>77</v>
      </c>
      <c r="C121" s="48" t="s">
        <v>189</v>
      </c>
      <c r="D121" s="39" t="s">
        <v>27</v>
      </c>
      <c r="E121" s="39">
        <v>1</v>
      </c>
      <c r="F121" s="59">
        <v>0</v>
      </c>
      <c r="G121" s="59">
        <v>0</v>
      </c>
    </row>
    <row r="122" spans="1:7" ht="12" customHeight="1" x14ac:dyDescent="0.2">
      <c r="A122" s="25">
        <v>3</v>
      </c>
      <c r="B122" s="28" t="s">
        <v>133</v>
      </c>
      <c r="C122" s="48" t="s">
        <v>188</v>
      </c>
      <c r="D122" s="58" t="s">
        <v>54</v>
      </c>
      <c r="E122" s="39">
        <v>1</v>
      </c>
      <c r="F122" s="59">
        <v>0</v>
      </c>
      <c r="G122" s="59">
        <v>0</v>
      </c>
    </row>
    <row r="123" spans="1:7" ht="12" customHeight="1" x14ac:dyDescent="0.2">
      <c r="A123" s="25">
        <v>4</v>
      </c>
      <c r="B123" s="28" t="s">
        <v>78</v>
      </c>
      <c r="C123" s="48" t="s">
        <v>187</v>
      </c>
      <c r="D123" s="39" t="s">
        <v>10</v>
      </c>
      <c r="E123" s="39">
        <v>1</v>
      </c>
      <c r="F123" s="59">
        <v>0</v>
      </c>
      <c r="G123" s="59">
        <v>0</v>
      </c>
    </row>
    <row r="124" spans="1:7" ht="12" customHeight="1" x14ac:dyDescent="0.2">
      <c r="A124" s="25">
        <v>5</v>
      </c>
      <c r="B124" s="28" t="s">
        <v>80</v>
      </c>
      <c r="C124" s="48" t="s">
        <v>175</v>
      </c>
      <c r="D124" s="61" t="s">
        <v>81</v>
      </c>
      <c r="E124" s="39">
        <v>1</v>
      </c>
      <c r="F124" s="59">
        <v>0</v>
      </c>
      <c r="G124" s="59">
        <v>0</v>
      </c>
    </row>
    <row r="125" spans="1:7" ht="23.25" customHeight="1" x14ac:dyDescent="0.2">
      <c r="A125" s="25">
        <v>6</v>
      </c>
      <c r="B125" s="27" t="s">
        <v>220</v>
      </c>
      <c r="C125" s="48" t="s">
        <v>182</v>
      </c>
      <c r="D125" s="59" t="s">
        <v>28</v>
      </c>
      <c r="E125" s="39">
        <v>1</v>
      </c>
      <c r="F125" s="59">
        <v>0</v>
      </c>
      <c r="G125" s="59">
        <v>0</v>
      </c>
    </row>
    <row r="126" spans="1:7" ht="12" customHeight="1" x14ac:dyDescent="0.2">
      <c r="A126" s="25">
        <v>7</v>
      </c>
      <c r="B126" s="28" t="s">
        <v>82</v>
      </c>
      <c r="C126" s="48" t="s">
        <v>186</v>
      </c>
      <c r="D126" s="59" t="s">
        <v>81</v>
      </c>
      <c r="E126" s="39">
        <v>1</v>
      </c>
      <c r="F126" s="59">
        <v>0</v>
      </c>
      <c r="G126" s="59">
        <v>0</v>
      </c>
    </row>
    <row r="127" spans="1:7" ht="12" customHeight="1" x14ac:dyDescent="0.2">
      <c r="A127" s="25">
        <v>8</v>
      </c>
      <c r="B127" s="28" t="s">
        <v>83</v>
      </c>
      <c r="C127" s="48" t="s">
        <v>165</v>
      </c>
      <c r="D127" s="39" t="s">
        <v>81</v>
      </c>
      <c r="E127" s="39">
        <v>1</v>
      </c>
      <c r="F127" s="59">
        <v>0</v>
      </c>
      <c r="G127" s="59">
        <v>0</v>
      </c>
    </row>
    <row r="128" spans="1:7" ht="12" customHeight="1" x14ac:dyDescent="0.2">
      <c r="A128" s="25">
        <v>9</v>
      </c>
      <c r="B128" s="28" t="s">
        <v>134</v>
      </c>
      <c r="C128" s="48" t="s">
        <v>166</v>
      </c>
      <c r="D128" s="39" t="s">
        <v>84</v>
      </c>
      <c r="E128" s="39">
        <v>1</v>
      </c>
      <c r="F128" s="59">
        <v>0</v>
      </c>
      <c r="G128" s="59">
        <v>0</v>
      </c>
    </row>
    <row r="129" spans="1:7" ht="12" customHeight="1" x14ac:dyDescent="0.2">
      <c r="A129" s="25">
        <v>10</v>
      </c>
      <c r="B129" s="28" t="s">
        <v>85</v>
      </c>
      <c r="C129" s="48" t="s">
        <v>185</v>
      </c>
      <c r="D129" s="39" t="s">
        <v>81</v>
      </c>
      <c r="E129" s="39">
        <v>1</v>
      </c>
      <c r="F129" s="59">
        <v>0</v>
      </c>
      <c r="G129" s="59">
        <v>0</v>
      </c>
    </row>
    <row r="130" spans="1:7" ht="12" customHeight="1" x14ac:dyDescent="0.2">
      <c r="A130" s="25">
        <v>11</v>
      </c>
      <c r="B130" s="40" t="s">
        <v>119</v>
      </c>
      <c r="C130" s="48" t="s">
        <v>184</v>
      </c>
      <c r="D130" s="39" t="s">
        <v>59</v>
      </c>
      <c r="E130" s="57">
        <v>1</v>
      </c>
      <c r="F130" s="59">
        <v>0</v>
      </c>
      <c r="G130" s="59">
        <v>0</v>
      </c>
    </row>
    <row r="131" spans="1:7" ht="12" customHeight="1" x14ac:dyDescent="0.2">
      <c r="A131" s="25">
        <v>12</v>
      </c>
      <c r="B131" s="40" t="s">
        <v>123</v>
      </c>
      <c r="C131" s="48" t="s">
        <v>217</v>
      </c>
      <c r="D131" s="57" t="s">
        <v>15</v>
      </c>
      <c r="E131" s="57">
        <v>1</v>
      </c>
      <c r="F131" s="59">
        <v>0</v>
      </c>
      <c r="G131" s="59">
        <v>0</v>
      </c>
    </row>
    <row r="132" spans="1:7" ht="12" customHeight="1" x14ac:dyDescent="0.2">
      <c r="A132" s="25">
        <v>13</v>
      </c>
      <c r="B132" s="40" t="s">
        <v>167</v>
      </c>
      <c r="C132" s="48" t="s">
        <v>191</v>
      </c>
      <c r="D132" s="39" t="s">
        <v>27</v>
      </c>
      <c r="E132" s="57">
        <v>1</v>
      </c>
      <c r="F132" s="59">
        <v>0</v>
      </c>
      <c r="G132" s="59">
        <v>0</v>
      </c>
    </row>
    <row r="133" spans="1:7" ht="13.5" customHeight="1" x14ac:dyDescent="0.2">
      <c r="A133" s="25">
        <v>14</v>
      </c>
      <c r="B133" s="40" t="s">
        <v>226</v>
      </c>
      <c r="C133" s="48" t="s">
        <v>227</v>
      </c>
      <c r="D133" s="57" t="s">
        <v>15</v>
      </c>
      <c r="E133" s="39">
        <v>1</v>
      </c>
      <c r="F133" s="34">
        <f>SUM(F119:F129)</f>
        <v>0</v>
      </c>
      <c r="G133" s="34">
        <f>SUM(G119:G129)</f>
        <v>0</v>
      </c>
    </row>
    <row r="134" spans="1:7" ht="12" customHeight="1" x14ac:dyDescent="0.2">
      <c r="A134" s="25"/>
      <c r="B134" s="34"/>
      <c r="C134" s="48"/>
      <c r="D134" s="25"/>
      <c r="E134" s="70">
        <f>SUM(E120:E133)</f>
        <v>14</v>
      </c>
      <c r="F134" s="70">
        <f>SUM(F120:F130)</f>
        <v>0</v>
      </c>
      <c r="G134" s="70">
        <f>SUM(G120:G130)</f>
        <v>0</v>
      </c>
    </row>
    <row r="135" spans="1:7" ht="12" customHeight="1" x14ac:dyDescent="0.2">
      <c r="A135" s="26"/>
      <c r="B135" s="34"/>
      <c r="C135" s="48"/>
      <c r="D135" s="25"/>
      <c r="E135" s="26"/>
      <c r="F135" s="26"/>
      <c r="G135" s="26"/>
    </row>
    <row r="136" spans="1:7" ht="12" customHeight="1" x14ac:dyDescent="0.2">
      <c r="A136" s="38">
        <f>A59+A91+A133</f>
        <v>92</v>
      </c>
      <c r="B136" s="35" t="s">
        <v>86</v>
      </c>
      <c r="C136" s="50"/>
      <c r="D136" s="33"/>
      <c r="E136" s="62">
        <f>E59+E91+E134</f>
        <v>1094</v>
      </c>
      <c r="F136" s="62">
        <f>F59+F90+F133</f>
        <v>1415</v>
      </c>
      <c r="G136" s="62">
        <f>G59+G91+G134</f>
        <v>109</v>
      </c>
    </row>
    <row r="137" spans="1:7" ht="12" customHeight="1" x14ac:dyDescent="0.2">
      <c r="A137" s="26"/>
      <c r="B137" s="66"/>
      <c r="C137" s="48"/>
      <c r="D137" s="25"/>
      <c r="E137" s="67"/>
      <c r="F137" s="67"/>
      <c r="G137" s="67"/>
    </row>
    <row r="138" spans="1:7" s="2" customFormat="1" ht="12" customHeight="1" x14ac:dyDescent="0.2">
      <c r="A138" s="26"/>
      <c r="B138" s="66"/>
      <c r="C138" s="48"/>
      <c r="D138" s="25"/>
      <c r="E138" s="67"/>
      <c r="F138" s="67"/>
      <c r="G138" s="67"/>
    </row>
    <row r="139" spans="1:7" s="2" customFormat="1" ht="12" customHeight="1" x14ac:dyDescent="0.2">
      <c r="A139" s="10"/>
      <c r="B139" s="20"/>
      <c r="C139" s="51"/>
      <c r="D139" s="1"/>
      <c r="E139" s="21"/>
      <c r="F139" s="21"/>
      <c r="G139" s="21"/>
    </row>
    <row r="140" spans="1:7" ht="12" customHeight="1" x14ac:dyDescent="0.2">
      <c r="A140" s="1"/>
      <c r="B140" s="22"/>
      <c r="C140" s="52"/>
      <c r="D140" s="22"/>
      <c r="E140" s="22"/>
      <c r="F140" s="9"/>
      <c r="G140" s="9"/>
    </row>
    <row r="141" spans="1:7" ht="35.25" customHeight="1" x14ac:dyDescent="0.2">
      <c r="A141" s="64" t="s">
        <v>1</v>
      </c>
      <c r="B141" s="16" t="s">
        <v>87</v>
      </c>
      <c r="C141" s="43" t="s">
        <v>3</v>
      </c>
      <c r="D141" s="17" t="s">
        <v>4</v>
      </c>
      <c r="E141" s="17" t="s">
        <v>125</v>
      </c>
      <c r="F141" s="9"/>
      <c r="G141" s="9"/>
    </row>
    <row r="142" spans="1:7" ht="12" customHeight="1" x14ac:dyDescent="0.2">
      <c r="A142" s="10">
        <v>1</v>
      </c>
      <c r="B142" s="3" t="s">
        <v>88</v>
      </c>
      <c r="C142" s="42" t="s">
        <v>89</v>
      </c>
      <c r="D142" s="9" t="s">
        <v>90</v>
      </c>
      <c r="E142" s="9" t="s">
        <v>124</v>
      </c>
      <c r="F142" s="9"/>
      <c r="G142" s="9"/>
    </row>
    <row r="143" spans="1:7" ht="12" customHeight="1" x14ac:dyDescent="0.2">
      <c r="A143" s="1"/>
      <c r="B143" s="37"/>
      <c r="D143" s="9"/>
      <c r="E143" s="9"/>
      <c r="F143" s="9"/>
      <c r="G143" s="9"/>
    </row>
    <row r="144" spans="1:7" ht="12" customHeight="1" x14ac:dyDescent="0.2">
      <c r="A144" s="1"/>
      <c r="B144" s="36"/>
      <c r="D144" s="9"/>
      <c r="E144" s="9"/>
      <c r="F144" s="9"/>
      <c r="G144" s="9"/>
    </row>
    <row r="145" spans="1:7" ht="12" customHeight="1" x14ac:dyDescent="0.2">
      <c r="A145" s="16" t="s">
        <v>91</v>
      </c>
      <c r="D145" s="9"/>
      <c r="E145" s="9"/>
      <c r="F145" s="9"/>
      <c r="G145" s="9"/>
    </row>
    <row r="146" spans="1:7" ht="12" customHeight="1" x14ac:dyDescent="0.2">
      <c r="A146" s="10" t="s">
        <v>112</v>
      </c>
      <c r="B146" s="11" t="s">
        <v>216</v>
      </c>
      <c r="D146" s="9"/>
      <c r="E146" s="9"/>
      <c r="F146" s="9"/>
      <c r="G146" s="9"/>
    </row>
    <row r="147" spans="1:7" ht="12" customHeight="1" x14ac:dyDescent="0.2">
      <c r="A147" s="1"/>
      <c r="B147" s="3" t="s">
        <v>113</v>
      </c>
      <c r="D147" s="9"/>
      <c r="E147" s="9"/>
      <c r="F147" s="9"/>
      <c r="G147" s="9"/>
    </row>
    <row r="148" spans="1:7" ht="12" customHeight="1" x14ac:dyDescent="0.2">
      <c r="A148" s="18" t="s">
        <v>92</v>
      </c>
      <c r="B148" s="2" t="s">
        <v>93</v>
      </c>
      <c r="C148" s="53"/>
      <c r="E148" s="14"/>
      <c r="F148" s="14"/>
      <c r="G148" s="14"/>
    </row>
    <row r="149" spans="1:7" ht="12" customHeight="1" x14ac:dyDescent="0.2">
      <c r="A149" s="18" t="s">
        <v>94</v>
      </c>
      <c r="B149" s="2" t="s">
        <v>95</v>
      </c>
      <c r="C149" s="49"/>
      <c r="D149" s="15"/>
    </row>
    <row r="150" spans="1:7" ht="12" customHeight="1" x14ac:dyDescent="0.2">
      <c r="A150" s="18" t="s">
        <v>96</v>
      </c>
      <c r="B150" s="2" t="s">
        <v>97</v>
      </c>
      <c r="C150" s="49"/>
      <c r="D150" s="15"/>
    </row>
    <row r="151" spans="1:7" ht="12" customHeight="1" x14ac:dyDescent="0.2">
      <c r="A151" s="18" t="s">
        <v>98</v>
      </c>
      <c r="B151" s="2" t="s">
        <v>99</v>
      </c>
      <c r="C151" s="49"/>
      <c r="D151" s="15"/>
    </row>
    <row r="152" spans="1:7" ht="12" customHeight="1" x14ac:dyDescent="0.2">
      <c r="A152" s="18" t="s">
        <v>100</v>
      </c>
      <c r="B152" s="3" t="s">
        <v>101</v>
      </c>
      <c r="C152" s="54"/>
      <c r="D152" s="15"/>
    </row>
    <row r="153" spans="1:7" ht="12" customHeight="1" x14ac:dyDescent="0.2">
      <c r="A153" s="18" t="s">
        <v>102</v>
      </c>
      <c r="B153" s="3" t="s">
        <v>103</v>
      </c>
      <c r="C153" s="20"/>
      <c r="D153" s="15"/>
    </row>
    <row r="154" spans="1:7" ht="12" customHeight="1" x14ac:dyDescent="0.2">
      <c r="A154" s="18" t="s">
        <v>104</v>
      </c>
      <c r="B154" s="3" t="s">
        <v>200</v>
      </c>
      <c r="C154" s="20"/>
      <c r="D154" s="15"/>
    </row>
    <row r="155" spans="1:7" ht="12" customHeight="1" x14ac:dyDescent="0.2">
      <c r="A155" s="18" t="s">
        <v>105</v>
      </c>
      <c r="B155" s="19" t="s">
        <v>106</v>
      </c>
      <c r="C155" s="51"/>
      <c r="D155" s="15"/>
    </row>
    <row r="156" spans="1:7" ht="12" customHeight="1" x14ac:dyDescent="0.2">
      <c r="A156" s="18" t="s">
        <v>107</v>
      </c>
      <c r="B156" s="19" t="s">
        <v>120</v>
      </c>
      <c r="C156" s="20"/>
      <c r="D156" s="15"/>
    </row>
    <row r="157" spans="1:7" ht="12" customHeight="1" x14ac:dyDescent="0.2">
      <c r="A157" s="18" t="s">
        <v>108</v>
      </c>
      <c r="B157" s="2" t="s">
        <v>109</v>
      </c>
      <c r="F157" s="9"/>
      <c r="G157" s="9"/>
    </row>
    <row r="158" spans="1:7" ht="12" customHeight="1" x14ac:dyDescent="0.2">
      <c r="A158" s="18" t="s">
        <v>110</v>
      </c>
      <c r="B158" s="2" t="s">
        <v>111</v>
      </c>
      <c r="F158" s="9"/>
      <c r="G158" s="71"/>
    </row>
    <row r="159" spans="1:7" ht="12" customHeight="1" x14ac:dyDescent="0.2">
      <c r="A159" s="18" t="s">
        <v>115</v>
      </c>
      <c r="B159" s="2" t="s">
        <v>118</v>
      </c>
      <c r="F159" s="9"/>
      <c r="G159" s="9"/>
    </row>
    <row r="160" spans="1:7" ht="12" customHeight="1" x14ac:dyDescent="0.2">
      <c r="A160" s="18" t="s">
        <v>117</v>
      </c>
      <c r="B160" s="2" t="s">
        <v>116</v>
      </c>
      <c r="F160" s="9"/>
      <c r="G160" s="9"/>
    </row>
    <row r="161" spans="1:7" ht="12" customHeight="1" x14ac:dyDescent="0.25">
      <c r="A161" s="18" t="s">
        <v>135</v>
      </c>
      <c r="B161" s="23" t="s">
        <v>143</v>
      </c>
      <c r="C161" s="55"/>
      <c r="D161" s="1"/>
      <c r="E161" s="1"/>
      <c r="F161" s="9"/>
      <c r="G161" s="9"/>
    </row>
    <row r="162" spans="1:7" ht="12" customHeight="1" x14ac:dyDescent="0.25">
      <c r="A162" s="18" t="s">
        <v>136</v>
      </c>
      <c r="B162" s="23" t="s">
        <v>277</v>
      </c>
      <c r="C162" s="55"/>
      <c r="D162" s="1"/>
      <c r="E162" s="7"/>
      <c r="F162" s="9"/>
      <c r="G162" s="9"/>
    </row>
    <row r="163" spans="1:7" ht="12" customHeight="1" x14ac:dyDescent="0.2">
      <c r="A163" s="18" t="s">
        <v>139</v>
      </c>
      <c r="B163" s="3" t="s">
        <v>140</v>
      </c>
      <c r="C163" s="54"/>
      <c r="D163" s="1"/>
      <c r="E163" s="1"/>
      <c r="F163" s="9"/>
      <c r="G163" s="9"/>
    </row>
    <row r="164" spans="1:7" ht="12" customHeight="1" x14ac:dyDescent="0.2">
      <c r="A164" s="18" t="s">
        <v>168</v>
      </c>
      <c r="B164" s="3" t="s">
        <v>169</v>
      </c>
      <c r="D164" s="9"/>
      <c r="E164" s="9"/>
      <c r="F164" s="9"/>
      <c r="G164" s="9"/>
    </row>
    <row r="165" spans="1:7" ht="12" customHeight="1" x14ac:dyDescent="0.2">
      <c r="A165" s="18" t="s">
        <v>170</v>
      </c>
      <c r="B165" s="2" t="s">
        <v>276</v>
      </c>
      <c r="C165" s="51"/>
      <c r="D165" s="1"/>
      <c r="E165" s="1"/>
      <c r="F165" s="9"/>
      <c r="G165" s="9"/>
    </row>
    <row r="166" spans="1:7" ht="12" customHeight="1" x14ac:dyDescent="0.2">
      <c r="A166" s="18" t="s">
        <v>228</v>
      </c>
      <c r="B166" s="2" t="s">
        <v>229</v>
      </c>
    </row>
    <row r="167" spans="1:7" ht="12" customHeight="1" x14ac:dyDescent="0.2">
      <c r="A167" s="18" t="s">
        <v>231</v>
      </c>
      <c r="B167" s="2" t="s">
        <v>232</v>
      </c>
    </row>
    <row r="168" spans="1:7" ht="12" customHeight="1" x14ac:dyDescent="0.2">
      <c r="A168" s="18" t="s">
        <v>236</v>
      </c>
      <c r="B168" s="2" t="s">
        <v>237</v>
      </c>
    </row>
    <row r="169" spans="1:7" ht="12" customHeight="1" x14ac:dyDescent="0.2">
      <c r="A169" s="18" t="s">
        <v>239</v>
      </c>
      <c r="B169" s="2" t="s">
        <v>238</v>
      </c>
    </row>
    <row r="170" spans="1:7" ht="12" customHeight="1" x14ac:dyDescent="0.2">
      <c r="A170" s="18" t="s">
        <v>242</v>
      </c>
      <c r="B170" s="2" t="s">
        <v>241</v>
      </c>
    </row>
    <row r="171" spans="1:7" ht="12" customHeight="1" x14ac:dyDescent="0.2">
      <c r="A171" s="18" t="s">
        <v>242</v>
      </c>
      <c r="B171" s="2" t="s">
        <v>280</v>
      </c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workbookViewId="0">
      <selection activeCell="B43" sqref="B43"/>
    </sheetView>
  </sheetViews>
  <sheetFormatPr baseColWidth="10" defaultRowHeight="12" customHeight="1" x14ac:dyDescent="0.2"/>
  <cols>
    <col min="1" max="1" width="6.85546875" style="3" customWidth="1"/>
    <col min="2" max="2" width="43.7109375" style="3" customWidth="1"/>
    <col min="3" max="3" width="10.7109375" style="42" customWidth="1"/>
    <col min="4" max="4" width="14.5703125" style="3" customWidth="1"/>
    <col min="5" max="5" width="7.7109375" style="3" customWidth="1"/>
    <col min="6" max="6" width="7.5703125" style="3" customWidth="1"/>
    <col min="7" max="7" width="8.7109375" style="3" customWidth="1"/>
    <col min="8" max="10" width="11.42578125" style="3" customWidth="1"/>
    <col min="11" max="11" width="10.5703125" style="3" customWidth="1"/>
    <col min="12" max="16384" width="11.42578125" style="3"/>
  </cols>
  <sheetData>
    <row r="1" spans="1:8" ht="12" customHeight="1" x14ac:dyDescent="0.2">
      <c r="A1" s="68"/>
      <c r="B1" s="88" t="s">
        <v>0</v>
      </c>
      <c r="C1" s="88"/>
      <c r="D1" s="88"/>
      <c r="E1" s="88"/>
      <c r="F1" s="88"/>
      <c r="G1" s="88"/>
    </row>
    <row r="2" spans="1:8" ht="16.5" customHeight="1" x14ac:dyDescent="0.2">
      <c r="A2" s="69"/>
      <c r="B2" s="88" t="s">
        <v>282</v>
      </c>
      <c r="C2" s="88"/>
      <c r="D2" s="88"/>
      <c r="E2" s="88"/>
      <c r="F2" s="88"/>
      <c r="G2" s="88"/>
    </row>
    <row r="3" spans="1:8" ht="43.5" customHeight="1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ht="12" customHeight="1" x14ac:dyDescent="0.2">
      <c r="A4" s="2"/>
      <c r="B4" s="5" t="s">
        <v>8</v>
      </c>
      <c r="C4" s="44"/>
      <c r="D4" s="4"/>
      <c r="E4" s="4"/>
      <c r="F4" s="4"/>
      <c r="G4" s="4"/>
    </row>
    <row r="5" spans="1:8" ht="12" customHeight="1" x14ac:dyDescent="0.2">
      <c r="A5" s="25">
        <v>1</v>
      </c>
      <c r="B5" s="27" t="s">
        <v>9</v>
      </c>
      <c r="C5" s="56" t="s">
        <v>121</v>
      </c>
      <c r="D5" s="58" t="s">
        <v>10</v>
      </c>
      <c r="E5" s="58">
        <v>72</v>
      </c>
      <c r="F5" s="39">
        <v>163</v>
      </c>
      <c r="G5" s="39">
        <v>2</v>
      </c>
      <c r="H5" s="72"/>
    </row>
    <row r="6" spans="1:8" ht="12" customHeight="1" x14ac:dyDescent="0.2">
      <c r="A6" s="25">
        <v>2</v>
      </c>
      <c r="B6" s="27" t="s">
        <v>11</v>
      </c>
      <c r="C6" s="56" t="s">
        <v>122</v>
      </c>
      <c r="D6" s="58" t="s">
        <v>10</v>
      </c>
      <c r="E6" s="58">
        <v>49</v>
      </c>
      <c r="F6" s="39">
        <v>108</v>
      </c>
      <c r="G6" s="39">
        <v>1</v>
      </c>
      <c r="H6" s="72"/>
    </row>
    <row r="7" spans="1:8" ht="12" customHeight="1" x14ac:dyDescent="0.2">
      <c r="A7" s="25"/>
      <c r="B7" s="5" t="s">
        <v>12</v>
      </c>
      <c r="C7" s="47"/>
      <c r="D7" s="24"/>
      <c r="E7" s="24"/>
      <c r="F7" s="25"/>
      <c r="G7" s="25"/>
    </row>
    <row r="8" spans="1:8" ht="12" customHeight="1" x14ac:dyDescent="0.2">
      <c r="A8" s="25"/>
      <c r="B8" s="63" t="s">
        <v>13</v>
      </c>
      <c r="C8" s="47"/>
      <c r="D8" s="24"/>
      <c r="E8" s="24"/>
      <c r="F8" s="26"/>
      <c r="G8" s="25"/>
    </row>
    <row r="9" spans="1:8" ht="12" customHeight="1" x14ac:dyDescent="0.2">
      <c r="A9" s="25">
        <v>1</v>
      </c>
      <c r="B9" s="27" t="s">
        <v>14</v>
      </c>
      <c r="C9" s="56" t="s">
        <v>197</v>
      </c>
      <c r="D9" s="57" t="s">
        <v>15</v>
      </c>
      <c r="E9" s="57">
        <v>5</v>
      </c>
      <c r="F9" s="39">
        <v>0</v>
      </c>
      <c r="G9" s="39">
        <v>0</v>
      </c>
    </row>
    <row r="10" spans="1:8" ht="12" customHeight="1" x14ac:dyDescent="0.2">
      <c r="A10" s="25">
        <f>A9+1</f>
        <v>2</v>
      </c>
      <c r="B10" s="27" t="s">
        <v>235</v>
      </c>
      <c r="C10" s="56" t="s">
        <v>196</v>
      </c>
      <c r="D10" s="58" t="s">
        <v>16</v>
      </c>
      <c r="E10" s="58">
        <v>2</v>
      </c>
      <c r="F10" s="39">
        <v>0</v>
      </c>
      <c r="G10" s="39">
        <v>1</v>
      </c>
    </row>
    <row r="11" spans="1:8" ht="12" customHeight="1" x14ac:dyDescent="0.2">
      <c r="A11" s="25">
        <f>A10+1</f>
        <v>3</v>
      </c>
      <c r="B11" s="27" t="s">
        <v>240</v>
      </c>
      <c r="C11" s="56" t="s">
        <v>195</v>
      </c>
      <c r="D11" s="58" t="s">
        <v>16</v>
      </c>
      <c r="E11" s="58">
        <v>1</v>
      </c>
      <c r="F11" s="39">
        <v>0</v>
      </c>
      <c r="G11" s="39">
        <v>0</v>
      </c>
    </row>
    <row r="12" spans="1:8" ht="12" customHeight="1" x14ac:dyDescent="0.2">
      <c r="A12" s="25">
        <f>A11+1</f>
        <v>4</v>
      </c>
      <c r="B12" s="27" t="s">
        <v>126</v>
      </c>
      <c r="C12" s="56" t="s">
        <v>209</v>
      </c>
      <c r="D12" s="57" t="s">
        <v>17</v>
      </c>
      <c r="E12" s="57">
        <v>46</v>
      </c>
      <c r="F12" s="39">
        <v>273</v>
      </c>
      <c r="G12" s="39">
        <v>4</v>
      </c>
      <c r="H12" s="72"/>
    </row>
    <row r="13" spans="1:8" ht="14.25" customHeight="1" x14ac:dyDescent="0.2">
      <c r="A13" s="25">
        <f>A12+1</f>
        <v>5</v>
      </c>
      <c r="B13" s="27" t="s">
        <v>18</v>
      </c>
      <c r="C13" s="56" t="s">
        <v>194</v>
      </c>
      <c r="D13" s="57" t="s">
        <v>19</v>
      </c>
      <c r="E13" s="57">
        <v>2</v>
      </c>
      <c r="F13" s="39">
        <v>0</v>
      </c>
      <c r="G13" s="39">
        <v>0</v>
      </c>
    </row>
    <row r="14" spans="1:8" ht="12" customHeight="1" x14ac:dyDescent="0.2">
      <c r="A14" s="25">
        <f>A13+1</f>
        <v>6</v>
      </c>
      <c r="B14" s="27" t="s">
        <v>20</v>
      </c>
      <c r="C14" s="56" t="s">
        <v>247</v>
      </c>
      <c r="D14" s="57" t="s">
        <v>21</v>
      </c>
      <c r="E14" s="57">
        <v>13</v>
      </c>
      <c r="F14" s="39">
        <v>14</v>
      </c>
      <c r="G14" s="39">
        <v>3</v>
      </c>
    </row>
    <row r="15" spans="1:8" ht="12" customHeight="1" x14ac:dyDescent="0.2">
      <c r="A15" s="25">
        <f t="shared" ref="A15:A39" si="0">A14+1</f>
        <v>7</v>
      </c>
      <c r="B15" s="27" t="s">
        <v>127</v>
      </c>
      <c r="C15" s="56" t="s">
        <v>206</v>
      </c>
      <c r="D15" s="57" t="s">
        <v>23</v>
      </c>
      <c r="E15" s="57">
        <v>2</v>
      </c>
      <c r="F15" s="39">
        <v>2</v>
      </c>
      <c r="G15" s="39">
        <v>0</v>
      </c>
    </row>
    <row r="16" spans="1:8" ht="12" customHeight="1" x14ac:dyDescent="0.2">
      <c r="A16" s="25">
        <f t="shared" si="0"/>
        <v>8</v>
      </c>
      <c r="B16" s="27" t="s">
        <v>274</v>
      </c>
      <c r="C16" s="56" t="s">
        <v>207</v>
      </c>
      <c r="D16" s="57" t="s">
        <v>24</v>
      </c>
      <c r="E16" s="57">
        <v>1</v>
      </c>
      <c r="F16" s="39">
        <v>0</v>
      </c>
      <c r="G16" s="39">
        <v>0</v>
      </c>
    </row>
    <row r="17" spans="1:8" ht="12" customHeight="1" x14ac:dyDescent="0.2">
      <c r="A17" s="25">
        <f t="shared" si="0"/>
        <v>9</v>
      </c>
      <c r="B17" s="28" t="s">
        <v>128</v>
      </c>
      <c r="C17" s="56" t="s">
        <v>208</v>
      </c>
      <c r="D17" s="39" t="s">
        <v>22</v>
      </c>
      <c r="E17" s="39">
        <v>2</v>
      </c>
      <c r="F17" s="59">
        <v>1</v>
      </c>
      <c r="G17" s="59">
        <v>1</v>
      </c>
    </row>
    <row r="18" spans="1:8" ht="12" customHeight="1" x14ac:dyDescent="0.2">
      <c r="A18" s="25">
        <f t="shared" si="0"/>
        <v>10</v>
      </c>
      <c r="B18" s="28" t="s">
        <v>281</v>
      </c>
      <c r="C18" s="48" t="s">
        <v>243</v>
      </c>
      <c r="D18" s="39" t="s">
        <v>35</v>
      </c>
      <c r="E18" s="39">
        <v>1</v>
      </c>
      <c r="F18" s="59">
        <v>0</v>
      </c>
      <c r="G18" s="59">
        <v>0</v>
      </c>
    </row>
    <row r="19" spans="1:8" ht="12" customHeight="1" x14ac:dyDescent="0.2">
      <c r="A19" s="25">
        <f t="shared" si="0"/>
        <v>11</v>
      </c>
      <c r="B19" s="75" t="s">
        <v>25</v>
      </c>
      <c r="C19" s="56" t="s">
        <v>259</v>
      </c>
      <c r="D19" s="57" t="s">
        <v>114</v>
      </c>
      <c r="E19" s="57">
        <v>1</v>
      </c>
      <c r="F19" s="39">
        <v>0</v>
      </c>
      <c r="G19" s="39">
        <v>0</v>
      </c>
    </row>
    <row r="20" spans="1:8" ht="12" customHeight="1" x14ac:dyDescent="0.2">
      <c r="A20" s="25">
        <f t="shared" si="0"/>
        <v>12</v>
      </c>
      <c r="B20" s="27" t="s">
        <v>26</v>
      </c>
      <c r="C20" s="56" t="s">
        <v>248</v>
      </c>
      <c r="D20" s="57" t="s">
        <v>27</v>
      </c>
      <c r="E20" s="57">
        <v>1</v>
      </c>
      <c r="F20" s="39">
        <v>0</v>
      </c>
      <c r="G20" s="39">
        <v>0</v>
      </c>
    </row>
    <row r="21" spans="1:8" ht="12.75" x14ac:dyDescent="0.2">
      <c r="A21" s="25">
        <f t="shared" si="0"/>
        <v>13</v>
      </c>
      <c r="B21" s="27" t="s">
        <v>273</v>
      </c>
      <c r="C21" s="56" t="s">
        <v>249</v>
      </c>
      <c r="D21" s="58" t="s">
        <v>28</v>
      </c>
      <c r="E21" s="58">
        <v>19</v>
      </c>
      <c r="F21" s="39">
        <v>38</v>
      </c>
      <c r="G21" s="39">
        <v>2</v>
      </c>
    </row>
    <row r="22" spans="1:8" ht="12" customHeight="1" x14ac:dyDescent="0.2">
      <c r="A22" s="25">
        <f t="shared" si="0"/>
        <v>14</v>
      </c>
      <c r="B22" s="28" t="s">
        <v>129</v>
      </c>
      <c r="C22" s="56" t="s">
        <v>250</v>
      </c>
      <c r="D22" s="39" t="s">
        <v>22</v>
      </c>
      <c r="E22" s="39">
        <v>21</v>
      </c>
      <c r="F22" s="59">
        <v>26</v>
      </c>
      <c r="G22" s="59">
        <v>5</v>
      </c>
    </row>
    <row r="23" spans="1:8" ht="12" customHeight="1" x14ac:dyDescent="0.2">
      <c r="A23" s="25">
        <f t="shared" si="0"/>
        <v>15</v>
      </c>
      <c r="B23" s="28" t="s">
        <v>141</v>
      </c>
      <c r="C23" s="56" t="s">
        <v>225</v>
      </c>
      <c r="D23" s="39" t="s">
        <v>23</v>
      </c>
      <c r="E23" s="39">
        <v>4</v>
      </c>
      <c r="F23" s="59">
        <v>1</v>
      </c>
      <c r="G23" s="59">
        <v>0</v>
      </c>
    </row>
    <row r="24" spans="1:8" ht="12" customHeight="1" x14ac:dyDescent="0.2">
      <c r="A24" s="25">
        <f t="shared" si="0"/>
        <v>16</v>
      </c>
      <c r="B24" s="27" t="s">
        <v>29</v>
      </c>
      <c r="C24" s="56" t="s">
        <v>254</v>
      </c>
      <c r="D24" s="57" t="s">
        <v>30</v>
      </c>
      <c r="E24" s="57">
        <v>1</v>
      </c>
      <c r="F24" s="39">
        <v>0</v>
      </c>
      <c r="G24" s="39">
        <v>0</v>
      </c>
    </row>
    <row r="25" spans="1:8" ht="12" customHeight="1" x14ac:dyDescent="0.2">
      <c r="A25" s="25">
        <f t="shared" si="0"/>
        <v>17</v>
      </c>
      <c r="B25" s="27" t="s">
        <v>31</v>
      </c>
      <c r="C25" s="56" t="s">
        <v>251</v>
      </c>
      <c r="D25" s="57" t="s">
        <v>16</v>
      </c>
      <c r="E25" s="57">
        <v>27</v>
      </c>
      <c r="F25" s="39">
        <v>148</v>
      </c>
      <c r="G25" s="39">
        <v>4</v>
      </c>
      <c r="H25" s="72"/>
    </row>
    <row r="26" spans="1:8" ht="12" customHeight="1" x14ac:dyDescent="0.2">
      <c r="A26" s="25">
        <f t="shared" si="0"/>
        <v>18</v>
      </c>
      <c r="B26" s="27" t="s">
        <v>32</v>
      </c>
      <c r="C26" s="56" t="s">
        <v>177</v>
      </c>
      <c r="D26" s="57" t="s">
        <v>62</v>
      </c>
      <c r="E26" s="57">
        <v>10</v>
      </c>
      <c r="F26" s="39">
        <v>0</v>
      </c>
      <c r="G26" s="39">
        <v>0</v>
      </c>
    </row>
    <row r="27" spans="1:8" ht="12" customHeight="1" x14ac:dyDescent="0.2">
      <c r="A27" s="25">
        <f t="shared" si="0"/>
        <v>19</v>
      </c>
      <c r="B27" s="27" t="s">
        <v>142</v>
      </c>
      <c r="C27" s="56" t="s">
        <v>198</v>
      </c>
      <c r="D27" s="57" t="s">
        <v>15</v>
      </c>
      <c r="E27" s="57">
        <v>14</v>
      </c>
      <c r="F27" s="39">
        <v>41</v>
      </c>
      <c r="G27" s="39">
        <v>5</v>
      </c>
    </row>
    <row r="28" spans="1:8" s="2" customFormat="1" ht="12" customHeight="1" x14ac:dyDescent="0.2">
      <c r="A28" s="25">
        <f t="shared" si="0"/>
        <v>20</v>
      </c>
      <c r="B28" s="28" t="s">
        <v>33</v>
      </c>
      <c r="C28" s="56" t="s">
        <v>257</v>
      </c>
      <c r="D28" s="39" t="s">
        <v>34</v>
      </c>
      <c r="E28" s="39">
        <v>12</v>
      </c>
      <c r="F28" s="39">
        <v>0</v>
      </c>
      <c r="G28" s="39">
        <v>12</v>
      </c>
    </row>
    <row r="29" spans="1:8" s="2" customFormat="1" ht="12" customHeight="1" x14ac:dyDescent="0.2">
      <c r="A29" s="25">
        <f t="shared" si="0"/>
        <v>21</v>
      </c>
      <c r="B29" s="28" t="s">
        <v>272</v>
      </c>
      <c r="C29" s="56" t="s">
        <v>256</v>
      </c>
      <c r="D29" s="39" t="s">
        <v>35</v>
      </c>
      <c r="E29" s="39">
        <v>2</v>
      </c>
      <c r="F29" s="59">
        <v>0</v>
      </c>
      <c r="G29" s="39">
        <v>0</v>
      </c>
    </row>
    <row r="30" spans="1:8" s="2" customFormat="1" ht="12" customHeight="1" x14ac:dyDescent="0.2">
      <c r="A30" s="25">
        <f t="shared" si="0"/>
        <v>22</v>
      </c>
      <c r="B30" s="28" t="s">
        <v>138</v>
      </c>
      <c r="C30" s="56" t="s">
        <v>256</v>
      </c>
      <c r="D30" s="39" t="s">
        <v>69</v>
      </c>
      <c r="E30" s="39">
        <v>1</v>
      </c>
      <c r="F30" s="59">
        <v>0</v>
      </c>
      <c r="G30" s="59">
        <v>0</v>
      </c>
    </row>
    <row r="31" spans="1:8" ht="12" customHeight="1" x14ac:dyDescent="0.2">
      <c r="A31" s="25">
        <f t="shared" si="0"/>
        <v>23</v>
      </c>
      <c r="B31" s="28" t="s">
        <v>36</v>
      </c>
      <c r="C31" s="56" t="s">
        <v>255</v>
      </c>
      <c r="D31" s="39" t="s">
        <v>35</v>
      </c>
      <c r="E31" s="39">
        <v>1</v>
      </c>
      <c r="F31" s="39">
        <v>0</v>
      </c>
      <c r="G31" s="39">
        <v>0</v>
      </c>
    </row>
    <row r="32" spans="1:8" ht="12" customHeight="1" x14ac:dyDescent="0.2">
      <c r="A32" s="25">
        <f t="shared" si="0"/>
        <v>24</v>
      </c>
      <c r="B32" s="28" t="s">
        <v>230</v>
      </c>
      <c r="C32" s="56" t="s">
        <v>252</v>
      </c>
      <c r="D32" s="59" t="s">
        <v>35</v>
      </c>
      <c r="E32" s="39">
        <v>1</v>
      </c>
      <c r="F32" s="39">
        <v>0</v>
      </c>
      <c r="G32" s="39">
        <v>0</v>
      </c>
    </row>
    <row r="33" spans="1:8" ht="12" customHeight="1" x14ac:dyDescent="0.2">
      <c r="A33" s="25">
        <f t="shared" si="0"/>
        <v>25</v>
      </c>
      <c r="B33" s="29" t="s">
        <v>173</v>
      </c>
      <c r="C33" s="56" t="s">
        <v>258</v>
      </c>
      <c r="D33" s="59" t="s">
        <v>65</v>
      </c>
      <c r="E33" s="39">
        <v>1</v>
      </c>
      <c r="F33" s="39">
        <v>0</v>
      </c>
      <c r="G33" s="39">
        <v>0</v>
      </c>
    </row>
    <row r="34" spans="1:8" ht="12" customHeight="1" x14ac:dyDescent="0.2">
      <c r="A34" s="25">
        <f t="shared" si="0"/>
        <v>26</v>
      </c>
      <c r="B34" s="29" t="s">
        <v>171</v>
      </c>
      <c r="C34" s="56" t="s">
        <v>253</v>
      </c>
      <c r="D34" s="59" t="s">
        <v>35</v>
      </c>
      <c r="E34" s="39">
        <v>1</v>
      </c>
      <c r="F34" s="39">
        <v>0</v>
      </c>
      <c r="G34" s="39">
        <v>0</v>
      </c>
    </row>
    <row r="35" spans="1:8" ht="12" customHeight="1" x14ac:dyDescent="0.2">
      <c r="A35" s="25">
        <f t="shared" si="0"/>
        <v>27</v>
      </c>
      <c r="B35" s="29" t="s">
        <v>73</v>
      </c>
      <c r="C35" s="56" t="s">
        <v>222</v>
      </c>
      <c r="D35" s="39" t="s">
        <v>62</v>
      </c>
      <c r="E35" s="39">
        <v>3</v>
      </c>
      <c r="F35" s="59">
        <v>0</v>
      </c>
      <c r="G35" s="59">
        <v>0</v>
      </c>
    </row>
    <row r="36" spans="1:8" ht="12" customHeight="1" x14ac:dyDescent="0.2">
      <c r="A36" s="25">
        <f t="shared" si="0"/>
        <v>28</v>
      </c>
      <c r="B36" s="29" t="s">
        <v>215</v>
      </c>
      <c r="C36" s="56" t="s">
        <v>223</v>
      </c>
      <c r="D36" s="39" t="s">
        <v>21</v>
      </c>
      <c r="E36" s="39">
        <v>1</v>
      </c>
      <c r="F36" s="59">
        <v>0</v>
      </c>
      <c r="G36" s="59">
        <v>0</v>
      </c>
    </row>
    <row r="37" spans="1:8" ht="12" customHeight="1" x14ac:dyDescent="0.2">
      <c r="A37" s="25">
        <f t="shared" si="0"/>
        <v>29</v>
      </c>
      <c r="B37" s="29" t="s">
        <v>269</v>
      </c>
      <c r="C37" s="56" t="s">
        <v>234</v>
      </c>
      <c r="D37" s="39" t="s">
        <v>22</v>
      </c>
      <c r="E37" s="39">
        <v>2</v>
      </c>
      <c r="F37" s="59">
        <v>0</v>
      </c>
      <c r="G37" s="59">
        <v>0</v>
      </c>
    </row>
    <row r="38" spans="1:8" ht="12" customHeight="1" x14ac:dyDescent="0.2">
      <c r="A38" s="25">
        <f t="shared" si="0"/>
        <v>30</v>
      </c>
      <c r="B38" s="27" t="s">
        <v>275</v>
      </c>
      <c r="C38" s="56" t="s">
        <v>268</v>
      </c>
      <c r="D38" s="59" t="s">
        <v>16</v>
      </c>
      <c r="E38" s="57">
        <v>1</v>
      </c>
      <c r="F38" s="57">
        <v>0</v>
      </c>
      <c r="G38" s="57">
        <v>0</v>
      </c>
    </row>
    <row r="39" spans="1:8" ht="12" customHeight="1" x14ac:dyDescent="0.2">
      <c r="A39" s="25">
        <f t="shared" si="0"/>
        <v>31</v>
      </c>
      <c r="B39" s="40" t="s">
        <v>218</v>
      </c>
      <c r="C39" s="48" t="s">
        <v>219</v>
      </c>
      <c r="D39" s="39" t="s">
        <v>270</v>
      </c>
      <c r="E39" s="57">
        <v>1</v>
      </c>
      <c r="F39" s="59">
        <v>0</v>
      </c>
      <c r="G39" s="59">
        <v>0</v>
      </c>
    </row>
    <row r="40" spans="1:8" ht="12" customHeight="1" x14ac:dyDescent="0.2">
      <c r="A40" s="25"/>
      <c r="B40" s="40"/>
      <c r="C40" s="48"/>
      <c r="D40" s="39"/>
      <c r="E40" s="57"/>
      <c r="F40" s="59"/>
      <c r="G40" s="59"/>
    </row>
    <row r="41" spans="1:8" ht="12" customHeight="1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" customHeight="1" x14ac:dyDescent="0.2">
      <c r="A42" s="25">
        <v>1</v>
      </c>
      <c r="B42" s="27" t="s">
        <v>38</v>
      </c>
      <c r="C42" s="56" t="s">
        <v>154</v>
      </c>
      <c r="D42" s="58" t="s">
        <v>10</v>
      </c>
      <c r="E42" s="58">
        <v>60</v>
      </c>
      <c r="F42" s="39">
        <v>330</v>
      </c>
      <c r="G42" s="39">
        <v>20</v>
      </c>
      <c r="H42" s="72"/>
    </row>
    <row r="43" spans="1:8" ht="12" customHeight="1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57">
        <v>3</v>
      </c>
      <c r="F43" s="39">
        <v>5</v>
      </c>
      <c r="G43" s="39">
        <v>1</v>
      </c>
    </row>
    <row r="44" spans="1:8" ht="12" customHeight="1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57">
        <v>15</v>
      </c>
      <c r="F44" s="39">
        <v>22</v>
      </c>
      <c r="G44" s="39">
        <v>4</v>
      </c>
    </row>
    <row r="45" spans="1:8" ht="12" customHeight="1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57">
        <v>26</v>
      </c>
      <c r="F45" s="39">
        <v>56</v>
      </c>
      <c r="G45" s="39">
        <v>4</v>
      </c>
    </row>
    <row r="46" spans="1:8" ht="12" customHeight="1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57">
        <v>3</v>
      </c>
      <c r="F46" s="39">
        <v>2</v>
      </c>
      <c r="G46" s="39">
        <v>0</v>
      </c>
    </row>
    <row r="47" spans="1:8" ht="12" customHeight="1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58">
        <v>2</v>
      </c>
      <c r="F47" s="39">
        <v>2</v>
      </c>
      <c r="G47" s="39">
        <v>0</v>
      </c>
    </row>
    <row r="48" spans="1:8" ht="12" customHeight="1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57">
        <v>25</v>
      </c>
      <c r="F48" s="39">
        <v>45</v>
      </c>
      <c r="G48" s="59">
        <v>7</v>
      </c>
    </row>
    <row r="49" spans="1:7" ht="12" customHeight="1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57">
        <v>33</v>
      </c>
      <c r="F49" s="39">
        <v>93</v>
      </c>
      <c r="G49" s="39">
        <v>22</v>
      </c>
    </row>
    <row r="50" spans="1:7" ht="12" customHeight="1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57">
        <v>10</v>
      </c>
      <c r="F50" s="39">
        <v>26</v>
      </c>
      <c r="G50" s="59">
        <v>1</v>
      </c>
    </row>
    <row r="51" spans="1:7" ht="12" customHeight="1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57">
        <v>5</v>
      </c>
      <c r="F51" s="39">
        <v>0</v>
      </c>
      <c r="G51" s="59">
        <v>0</v>
      </c>
    </row>
    <row r="52" spans="1:7" ht="12" customHeight="1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57">
        <v>1</v>
      </c>
      <c r="F52" s="39">
        <v>0</v>
      </c>
      <c r="G52" s="59">
        <v>0</v>
      </c>
    </row>
    <row r="53" spans="1:7" ht="12" customHeight="1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57">
        <v>4</v>
      </c>
      <c r="F53" s="39">
        <v>2</v>
      </c>
      <c r="G53" s="59">
        <v>4</v>
      </c>
    </row>
    <row r="54" spans="1:7" ht="12" customHeight="1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57">
        <v>4</v>
      </c>
      <c r="F54" s="39">
        <v>0</v>
      </c>
      <c r="G54" s="59">
        <v>1</v>
      </c>
    </row>
    <row r="55" spans="1:7" ht="12" customHeight="1" x14ac:dyDescent="0.2">
      <c r="A55" s="25">
        <f t="shared" si="1"/>
        <v>14</v>
      </c>
      <c r="B55" s="29" t="s">
        <v>174</v>
      </c>
      <c r="C55" s="56" t="s">
        <v>261</v>
      </c>
      <c r="D55" s="59" t="s">
        <v>10</v>
      </c>
      <c r="E55" s="57">
        <v>4</v>
      </c>
      <c r="F55" s="57">
        <v>8</v>
      </c>
      <c r="G55" s="57">
        <v>1</v>
      </c>
    </row>
    <row r="56" spans="1:7" ht="12" customHeight="1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57">
        <v>3</v>
      </c>
      <c r="F56" s="57">
        <v>0</v>
      </c>
      <c r="G56" s="57">
        <v>0</v>
      </c>
    </row>
    <row r="57" spans="1:7" ht="12" customHeight="1" x14ac:dyDescent="0.2">
      <c r="A57" s="25">
        <f t="shared" si="1"/>
        <v>16</v>
      </c>
      <c r="B57" s="27" t="s">
        <v>210</v>
      </c>
      <c r="C57" s="56" t="s">
        <v>264</v>
      </c>
      <c r="D57" s="59" t="s">
        <v>10</v>
      </c>
      <c r="E57" s="57">
        <v>6</v>
      </c>
      <c r="F57" s="57">
        <v>4</v>
      </c>
      <c r="G57" s="57">
        <v>0</v>
      </c>
    </row>
    <row r="58" spans="1:7" ht="12" customHeight="1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57">
        <v>1</v>
      </c>
      <c r="F58" s="57">
        <v>0</v>
      </c>
      <c r="G58" s="57">
        <v>4</v>
      </c>
    </row>
    <row r="59" spans="1:7" ht="12" customHeight="1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57">
        <v>4</v>
      </c>
      <c r="F59" s="57">
        <v>2</v>
      </c>
      <c r="G59" s="57">
        <v>0</v>
      </c>
    </row>
    <row r="60" spans="1:7" ht="12" customHeight="1" x14ac:dyDescent="0.2">
      <c r="A60" s="38">
        <f>A6+A39+A59</f>
        <v>51</v>
      </c>
      <c r="B60" s="63" t="s">
        <v>50</v>
      </c>
      <c r="C60" s="50"/>
      <c r="D60" s="30"/>
      <c r="E60" s="62">
        <f>SUM(E5:E59)</f>
        <v>530</v>
      </c>
      <c r="F60" s="62">
        <f>SUM(F5:F59)</f>
        <v>1412</v>
      </c>
      <c r="G60" s="62">
        <f>SUM(G5:G59)</f>
        <v>109</v>
      </c>
    </row>
    <row r="61" spans="1:7" ht="12" customHeight="1" x14ac:dyDescent="0.2">
      <c r="A61" s="25"/>
      <c r="B61" s="6"/>
      <c r="D61" s="7"/>
      <c r="E61" s="12"/>
      <c r="F61" s="8"/>
      <c r="G61" s="9"/>
    </row>
    <row r="62" spans="1:7" ht="12" customHeight="1" x14ac:dyDescent="0.2">
      <c r="A62" s="25"/>
      <c r="B62" s="6"/>
      <c r="D62" s="7"/>
      <c r="E62" s="12"/>
      <c r="F62" s="8"/>
      <c r="G62" s="9"/>
    </row>
    <row r="63" spans="1:7" ht="45.75" customHeight="1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63" t="s">
        <v>5</v>
      </c>
      <c r="F63" s="63" t="s">
        <v>51</v>
      </c>
      <c r="G63" s="63" t="s">
        <v>7</v>
      </c>
    </row>
    <row r="64" spans="1:7" ht="12" customHeight="1" x14ac:dyDescent="0.2">
      <c r="A64" s="25">
        <v>1</v>
      </c>
      <c r="B64" s="27" t="s">
        <v>278</v>
      </c>
      <c r="C64" s="46" t="s">
        <v>145</v>
      </c>
      <c r="D64" s="58" t="s">
        <v>16</v>
      </c>
      <c r="E64" s="58">
        <v>1</v>
      </c>
      <c r="F64" s="59">
        <v>0</v>
      </c>
      <c r="G64" s="59">
        <v>0</v>
      </c>
    </row>
    <row r="65" spans="1:7" ht="12" customHeight="1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57">
        <v>1</v>
      </c>
      <c r="F65" s="59">
        <v>0</v>
      </c>
      <c r="G65" s="59">
        <v>0</v>
      </c>
    </row>
    <row r="66" spans="1:7" ht="12" customHeight="1" x14ac:dyDescent="0.2">
      <c r="A66" s="25">
        <f t="shared" ref="A66:A90" si="2">A65+1</f>
        <v>3</v>
      </c>
      <c r="B66" s="27" t="s">
        <v>52</v>
      </c>
      <c r="C66" s="45" t="s">
        <v>156</v>
      </c>
      <c r="D66" s="58" t="s">
        <v>28</v>
      </c>
      <c r="E66" s="58">
        <v>1</v>
      </c>
      <c r="F66" s="59">
        <v>0</v>
      </c>
      <c r="G66" s="59">
        <v>0</v>
      </c>
    </row>
    <row r="67" spans="1:7" ht="12" customHeight="1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39">
        <v>1</v>
      </c>
      <c r="F67" s="59">
        <v>0</v>
      </c>
      <c r="G67" s="59">
        <v>0</v>
      </c>
    </row>
    <row r="68" spans="1:7" ht="12" customHeight="1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39">
        <v>1</v>
      </c>
      <c r="F68" s="59">
        <v>0</v>
      </c>
      <c r="G68" s="59">
        <v>0</v>
      </c>
    </row>
    <row r="69" spans="1:7" ht="12" customHeight="1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39">
        <v>1</v>
      </c>
      <c r="F69" s="59">
        <v>0</v>
      </c>
      <c r="G69" s="59">
        <v>0</v>
      </c>
    </row>
    <row r="70" spans="1:7" ht="12" customHeight="1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39">
        <v>1</v>
      </c>
      <c r="F70" s="59">
        <v>0</v>
      </c>
      <c r="G70" s="59">
        <v>0</v>
      </c>
    </row>
    <row r="71" spans="1:7" ht="12" customHeight="1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39">
        <v>1</v>
      </c>
      <c r="F71" s="59">
        <v>0</v>
      </c>
      <c r="G71" s="59">
        <v>0</v>
      </c>
    </row>
    <row r="72" spans="1:7" ht="12" customHeight="1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39">
        <v>1</v>
      </c>
      <c r="F72" s="59">
        <v>0</v>
      </c>
      <c r="G72" s="59">
        <v>0</v>
      </c>
    </row>
    <row r="73" spans="1:7" ht="12" customHeight="1" x14ac:dyDescent="0.2">
      <c r="A73" s="25">
        <f t="shared" si="2"/>
        <v>10</v>
      </c>
      <c r="B73" s="28" t="s">
        <v>199</v>
      </c>
      <c r="C73" s="48" t="s">
        <v>160</v>
      </c>
      <c r="D73" s="39" t="s">
        <v>61</v>
      </c>
      <c r="E73" s="39">
        <v>1</v>
      </c>
      <c r="F73" s="59">
        <v>0</v>
      </c>
      <c r="G73" s="59">
        <v>0</v>
      </c>
    </row>
    <row r="74" spans="1:7" ht="12" customHeight="1" x14ac:dyDescent="0.2">
      <c r="A74" s="25">
        <f t="shared" si="2"/>
        <v>11</v>
      </c>
      <c r="B74" s="28" t="s">
        <v>172</v>
      </c>
      <c r="C74" s="48" t="s">
        <v>162</v>
      </c>
      <c r="D74" s="39" t="s">
        <v>16</v>
      </c>
      <c r="E74" s="39">
        <v>1</v>
      </c>
      <c r="F74" s="59">
        <v>0</v>
      </c>
      <c r="G74" s="59">
        <v>0</v>
      </c>
    </row>
    <row r="75" spans="1:7" ht="12" customHeight="1" x14ac:dyDescent="0.2">
      <c r="A75" s="25">
        <f t="shared" si="2"/>
        <v>12</v>
      </c>
      <c r="B75" s="31" t="s">
        <v>63</v>
      </c>
      <c r="C75" s="45" t="s">
        <v>161</v>
      </c>
      <c r="D75" s="57" t="s">
        <v>16</v>
      </c>
      <c r="E75" s="57">
        <v>1</v>
      </c>
      <c r="F75" s="59">
        <v>0</v>
      </c>
      <c r="G75" s="59">
        <v>0</v>
      </c>
    </row>
    <row r="76" spans="1:7" ht="12" customHeight="1" x14ac:dyDescent="0.2">
      <c r="A76" s="25">
        <f t="shared" si="2"/>
        <v>13</v>
      </c>
      <c r="B76" s="31" t="s">
        <v>64</v>
      </c>
      <c r="C76" s="45" t="s">
        <v>163</v>
      </c>
      <c r="D76" s="57" t="s">
        <v>65</v>
      </c>
      <c r="E76" s="57">
        <v>1</v>
      </c>
      <c r="F76" s="59">
        <v>0</v>
      </c>
      <c r="G76" s="59">
        <v>0</v>
      </c>
    </row>
    <row r="77" spans="1:7" ht="12" customHeight="1" x14ac:dyDescent="0.2">
      <c r="A77" s="25">
        <f t="shared" si="2"/>
        <v>14</v>
      </c>
      <c r="B77" s="27" t="s">
        <v>66</v>
      </c>
      <c r="C77" s="45" t="s">
        <v>177</v>
      </c>
      <c r="D77" s="58" t="s">
        <v>67</v>
      </c>
      <c r="E77" s="57">
        <v>1</v>
      </c>
      <c r="F77" s="59">
        <v>0</v>
      </c>
      <c r="G77" s="59">
        <v>0</v>
      </c>
    </row>
    <row r="78" spans="1:7" ht="12" customHeight="1" x14ac:dyDescent="0.2">
      <c r="A78" s="25">
        <f t="shared" si="2"/>
        <v>15</v>
      </c>
      <c r="B78" s="27" t="s">
        <v>68</v>
      </c>
      <c r="C78" s="45" t="s">
        <v>178</v>
      </c>
      <c r="D78" s="57" t="s">
        <v>61</v>
      </c>
      <c r="E78" s="58">
        <v>1</v>
      </c>
      <c r="F78" s="59">
        <v>0</v>
      </c>
      <c r="G78" s="59">
        <v>0</v>
      </c>
    </row>
    <row r="79" spans="1:7" ht="12" customHeight="1" x14ac:dyDescent="0.2">
      <c r="A79" s="25">
        <f t="shared" si="2"/>
        <v>16</v>
      </c>
      <c r="B79" s="27" t="s">
        <v>267</v>
      </c>
      <c r="C79" s="45" t="s">
        <v>179</v>
      </c>
      <c r="D79" s="57" t="s">
        <v>16</v>
      </c>
      <c r="E79" s="58">
        <v>1</v>
      </c>
      <c r="F79" s="59">
        <v>0</v>
      </c>
      <c r="G79" s="59">
        <v>0</v>
      </c>
    </row>
    <row r="80" spans="1:7" ht="12" customHeight="1" x14ac:dyDescent="0.2">
      <c r="A80" s="25">
        <f t="shared" si="2"/>
        <v>17</v>
      </c>
      <c r="B80" s="27" t="s">
        <v>131</v>
      </c>
      <c r="C80" s="48" t="s">
        <v>180</v>
      </c>
      <c r="D80" s="39" t="s">
        <v>16</v>
      </c>
      <c r="E80" s="39">
        <v>1</v>
      </c>
      <c r="F80" s="59">
        <v>0</v>
      </c>
      <c r="G80" s="59">
        <v>0</v>
      </c>
    </row>
    <row r="81" spans="1:7" ht="12" customHeight="1" x14ac:dyDescent="0.2">
      <c r="A81" s="25">
        <f t="shared" si="2"/>
        <v>18</v>
      </c>
      <c r="B81" s="28" t="s">
        <v>70</v>
      </c>
      <c r="C81" s="48" t="s">
        <v>181</v>
      </c>
      <c r="D81" s="39" t="s">
        <v>22</v>
      </c>
      <c r="E81" s="39">
        <v>1</v>
      </c>
      <c r="F81" s="59">
        <v>0</v>
      </c>
      <c r="G81" s="59">
        <v>0</v>
      </c>
    </row>
    <row r="82" spans="1:7" ht="12" customHeight="1" x14ac:dyDescent="0.2">
      <c r="A82" s="25">
        <f t="shared" si="2"/>
        <v>19</v>
      </c>
      <c r="B82" s="28" t="s">
        <v>71</v>
      </c>
      <c r="C82" s="48" t="s">
        <v>221</v>
      </c>
      <c r="D82" s="39" t="s">
        <v>69</v>
      </c>
      <c r="E82" s="39">
        <v>1</v>
      </c>
      <c r="F82" s="59">
        <v>0</v>
      </c>
      <c r="G82" s="59">
        <v>0</v>
      </c>
    </row>
    <row r="83" spans="1:7" ht="12" customHeight="1" x14ac:dyDescent="0.2">
      <c r="A83" s="25">
        <f t="shared" si="2"/>
        <v>20</v>
      </c>
      <c r="B83" s="28" t="s">
        <v>271</v>
      </c>
      <c r="C83" s="48" t="s">
        <v>224</v>
      </c>
      <c r="D83" s="39" t="s">
        <v>16</v>
      </c>
      <c r="E83" s="39">
        <v>1</v>
      </c>
      <c r="F83" s="59">
        <v>0</v>
      </c>
      <c r="G83" s="59">
        <v>0</v>
      </c>
    </row>
    <row r="84" spans="1:7" ht="12" customHeight="1" x14ac:dyDescent="0.2">
      <c r="A84" s="25">
        <f t="shared" si="2"/>
        <v>21</v>
      </c>
      <c r="B84" s="28" t="s">
        <v>72</v>
      </c>
      <c r="C84" s="48" t="s">
        <v>183</v>
      </c>
      <c r="D84" s="39" t="s">
        <v>61</v>
      </c>
      <c r="E84" s="39">
        <v>1</v>
      </c>
      <c r="F84" s="39">
        <v>0</v>
      </c>
      <c r="G84" s="39">
        <v>0</v>
      </c>
    </row>
    <row r="85" spans="1:7" ht="12" customHeight="1" x14ac:dyDescent="0.2">
      <c r="A85" s="25">
        <f t="shared" si="2"/>
        <v>22</v>
      </c>
      <c r="B85" s="29" t="s">
        <v>74</v>
      </c>
      <c r="C85" s="47" t="s">
        <v>182</v>
      </c>
      <c r="D85" s="39" t="s">
        <v>90</v>
      </c>
      <c r="E85" s="39">
        <v>1</v>
      </c>
      <c r="F85" s="59">
        <v>0</v>
      </c>
      <c r="G85" s="59">
        <v>0</v>
      </c>
    </row>
    <row r="86" spans="1:7" ht="12" customHeight="1" x14ac:dyDescent="0.2">
      <c r="A86" s="25">
        <f t="shared" si="2"/>
        <v>23</v>
      </c>
      <c r="B86" s="39" t="s">
        <v>144</v>
      </c>
      <c r="C86" s="47" t="s">
        <v>176</v>
      </c>
      <c r="D86" s="39" t="s">
        <v>79</v>
      </c>
      <c r="E86" s="39">
        <v>1</v>
      </c>
      <c r="F86" s="59">
        <v>0</v>
      </c>
      <c r="G86" s="59">
        <v>0</v>
      </c>
    </row>
    <row r="87" spans="1:7" ht="12" customHeight="1" x14ac:dyDescent="0.2">
      <c r="A87" s="25">
        <f t="shared" si="2"/>
        <v>24</v>
      </c>
      <c r="B87" s="39" t="s">
        <v>204</v>
      </c>
      <c r="C87" s="47" t="s">
        <v>203</v>
      </c>
      <c r="D87" s="39" t="s">
        <v>79</v>
      </c>
      <c r="E87" s="39">
        <v>1</v>
      </c>
      <c r="F87" s="59">
        <v>0</v>
      </c>
      <c r="G87" s="59">
        <v>0</v>
      </c>
    </row>
    <row r="88" spans="1:7" ht="12" customHeight="1" x14ac:dyDescent="0.2">
      <c r="A88" s="25">
        <f t="shared" si="2"/>
        <v>25</v>
      </c>
      <c r="B88" s="40" t="s">
        <v>233</v>
      </c>
      <c r="C88" s="48" t="s">
        <v>214</v>
      </c>
      <c r="D88" s="39" t="s">
        <v>79</v>
      </c>
      <c r="E88" s="57">
        <v>1</v>
      </c>
      <c r="F88" s="59">
        <v>0</v>
      </c>
      <c r="G88" s="59">
        <v>0</v>
      </c>
    </row>
    <row r="89" spans="1:7" ht="12" customHeight="1" x14ac:dyDescent="0.2">
      <c r="A89" s="25">
        <f t="shared" si="2"/>
        <v>26</v>
      </c>
      <c r="B89" s="40" t="s">
        <v>213</v>
      </c>
      <c r="C89" s="48" t="s">
        <v>211</v>
      </c>
      <c r="D89" s="39" t="s">
        <v>61</v>
      </c>
      <c r="E89" s="57">
        <v>1</v>
      </c>
      <c r="F89" s="59">
        <v>0</v>
      </c>
      <c r="G89" s="59">
        <v>0</v>
      </c>
    </row>
    <row r="90" spans="1:7" ht="12" customHeight="1" x14ac:dyDescent="0.2">
      <c r="A90" s="25">
        <f t="shared" si="2"/>
        <v>27</v>
      </c>
      <c r="B90" s="39" t="s">
        <v>244</v>
      </c>
      <c r="C90" s="48" t="s">
        <v>246</v>
      </c>
      <c r="D90" s="39" t="s">
        <v>245</v>
      </c>
      <c r="E90" s="57">
        <v>1</v>
      </c>
      <c r="F90" s="59">
        <v>0</v>
      </c>
      <c r="G90" s="59">
        <v>0</v>
      </c>
    </row>
    <row r="91" spans="1:7" ht="12" customHeight="1" x14ac:dyDescent="0.2">
      <c r="A91" s="73">
        <v>27</v>
      </c>
      <c r="B91" s="32" t="s">
        <v>75</v>
      </c>
      <c r="C91" s="50"/>
      <c r="D91" s="33"/>
      <c r="E91" s="32">
        <f>SUM(E59:E90)</f>
        <v>561</v>
      </c>
      <c r="F91" s="32">
        <f>SUM(F60:F90)</f>
        <v>1412</v>
      </c>
      <c r="G91" s="32">
        <f>SUM(G64:G89)</f>
        <v>0</v>
      </c>
    </row>
    <row r="92" spans="1:7" s="2" customFormat="1" ht="12" customHeight="1" x14ac:dyDescent="0.2">
      <c r="A92" s="26"/>
      <c r="B92" s="34"/>
      <c r="C92" s="48"/>
      <c r="D92" s="25"/>
      <c r="E92" s="34"/>
      <c r="F92" s="34"/>
      <c r="G92" s="34"/>
    </row>
    <row r="93" spans="1:7" s="2" customFormat="1" ht="12" customHeight="1" x14ac:dyDescent="0.2">
      <c r="A93" s="26"/>
      <c r="B93" s="34"/>
      <c r="C93" s="48"/>
      <c r="D93" s="25"/>
      <c r="E93" s="34"/>
      <c r="F93" s="34"/>
      <c r="G93" s="34"/>
    </row>
    <row r="94" spans="1:7" s="2" customFormat="1" ht="12" customHeight="1" x14ac:dyDescent="0.2">
      <c r="A94" s="26"/>
      <c r="B94" s="39"/>
      <c r="C94" s="48"/>
      <c r="D94" s="25"/>
      <c r="E94" s="34"/>
      <c r="F94" s="34"/>
      <c r="G94" s="34"/>
    </row>
    <row r="95" spans="1:7" ht="12" customHeight="1" x14ac:dyDescent="0.2">
      <c r="A95" s="26"/>
      <c r="B95" s="34"/>
      <c r="C95" s="48"/>
      <c r="D95" s="25"/>
      <c r="E95" s="34"/>
      <c r="F95" s="34"/>
      <c r="G95" s="34"/>
    </row>
    <row r="96" spans="1:7" ht="12" customHeight="1" x14ac:dyDescent="0.2">
      <c r="A96" s="26"/>
      <c r="B96" s="34"/>
      <c r="C96" s="48"/>
      <c r="D96" s="25"/>
      <c r="E96" s="34"/>
      <c r="F96" s="34"/>
      <c r="G96" s="34"/>
    </row>
    <row r="97" spans="1:7" ht="12" customHeight="1" x14ac:dyDescent="0.2">
      <c r="A97" s="26"/>
      <c r="B97" s="34"/>
      <c r="C97" s="48"/>
      <c r="D97" s="25"/>
      <c r="E97" s="34"/>
      <c r="F97" s="34"/>
      <c r="G97" s="34"/>
    </row>
    <row r="98" spans="1:7" ht="12" customHeight="1" x14ac:dyDescent="0.2">
      <c r="A98" s="26"/>
      <c r="B98" s="34"/>
      <c r="C98" s="48"/>
      <c r="D98" s="25"/>
      <c r="E98" s="34"/>
      <c r="F98" s="34"/>
      <c r="G98" s="34"/>
    </row>
    <row r="99" spans="1:7" ht="12" customHeight="1" x14ac:dyDescent="0.2">
      <c r="A99" s="26"/>
      <c r="B99" s="34"/>
      <c r="C99" s="48"/>
      <c r="D99" s="25"/>
      <c r="E99" s="34"/>
      <c r="F99" s="34"/>
      <c r="G99" s="34"/>
    </row>
    <row r="100" spans="1:7" s="2" customFormat="1" ht="12" customHeight="1" x14ac:dyDescent="0.2">
      <c r="A100" s="26"/>
      <c r="B100" s="34"/>
      <c r="C100" s="48"/>
      <c r="D100" s="25"/>
      <c r="E100" s="34"/>
      <c r="F100" s="34"/>
      <c r="G100" s="34"/>
    </row>
    <row r="101" spans="1:7" s="2" customFormat="1" ht="12" customHeight="1" x14ac:dyDescent="0.2">
      <c r="A101" s="26"/>
      <c r="B101" s="34"/>
      <c r="C101" s="48"/>
      <c r="D101" s="25"/>
      <c r="E101" s="34"/>
      <c r="F101" s="34"/>
      <c r="G101" s="34"/>
    </row>
    <row r="102" spans="1:7" s="2" customFormat="1" ht="12" customHeight="1" x14ac:dyDescent="0.2">
      <c r="A102" s="26"/>
      <c r="B102" s="34"/>
      <c r="C102" s="48"/>
      <c r="D102" s="25"/>
      <c r="E102" s="34"/>
      <c r="F102" s="34"/>
      <c r="G102" s="34"/>
    </row>
    <row r="103" spans="1:7" s="2" customFormat="1" ht="12" customHeight="1" x14ac:dyDescent="0.2">
      <c r="A103" s="26"/>
      <c r="B103" s="34"/>
      <c r="C103" s="48"/>
      <c r="D103" s="25"/>
      <c r="E103" s="34"/>
      <c r="F103" s="34"/>
      <c r="G103" s="34"/>
    </row>
    <row r="104" spans="1:7" s="2" customFormat="1" ht="12" customHeight="1" x14ac:dyDescent="0.2">
      <c r="A104" s="26"/>
      <c r="B104" s="34"/>
      <c r="C104" s="48"/>
      <c r="D104" s="25"/>
      <c r="E104" s="34"/>
      <c r="F104" s="34"/>
      <c r="G104" s="34"/>
    </row>
    <row r="105" spans="1:7" s="2" customFormat="1" ht="12" customHeight="1" x14ac:dyDescent="0.2">
      <c r="A105" s="26"/>
      <c r="B105" s="34"/>
      <c r="C105" s="48"/>
      <c r="D105" s="25"/>
      <c r="E105" s="34"/>
      <c r="F105" s="34"/>
      <c r="G105" s="34"/>
    </row>
    <row r="106" spans="1:7" s="2" customFormat="1" ht="12" customHeight="1" x14ac:dyDescent="0.2">
      <c r="A106" s="26"/>
      <c r="B106" s="34"/>
      <c r="C106" s="48"/>
      <c r="D106" s="25"/>
      <c r="E106" s="34"/>
      <c r="F106" s="34"/>
      <c r="G106" s="34"/>
    </row>
    <row r="107" spans="1:7" s="2" customFormat="1" ht="12" customHeight="1" x14ac:dyDescent="0.2">
      <c r="A107" s="26"/>
      <c r="B107" s="34"/>
      <c r="C107" s="48"/>
      <c r="D107" s="25"/>
      <c r="E107" s="34"/>
      <c r="F107" s="34"/>
      <c r="G107" s="34"/>
    </row>
    <row r="108" spans="1:7" s="2" customFormat="1" ht="12" customHeight="1" x14ac:dyDescent="0.2">
      <c r="A108" s="26"/>
      <c r="B108" s="34"/>
      <c r="C108" s="48"/>
      <c r="D108" s="25"/>
      <c r="E108" s="34"/>
      <c r="F108" s="34"/>
      <c r="G108" s="34"/>
    </row>
    <row r="109" spans="1:7" s="2" customFormat="1" ht="12" customHeight="1" x14ac:dyDescent="0.2">
      <c r="A109" s="26"/>
      <c r="B109" s="34"/>
      <c r="C109" s="48"/>
      <c r="D109" s="25"/>
      <c r="E109" s="34"/>
      <c r="F109" s="34"/>
      <c r="G109" s="34"/>
    </row>
    <row r="110" spans="1:7" s="2" customFormat="1" ht="12" customHeight="1" x14ac:dyDescent="0.2">
      <c r="A110" s="26"/>
      <c r="B110" s="34"/>
      <c r="C110" s="48"/>
      <c r="D110" s="25"/>
      <c r="E110" s="34"/>
      <c r="F110" s="34"/>
      <c r="G110" s="34"/>
    </row>
    <row r="111" spans="1:7" s="2" customFormat="1" ht="12" customHeight="1" x14ac:dyDescent="0.2">
      <c r="A111" s="26"/>
      <c r="B111" s="34"/>
      <c r="C111" s="48"/>
      <c r="D111" s="25"/>
      <c r="E111" s="34"/>
      <c r="F111" s="34"/>
      <c r="G111" s="34"/>
    </row>
    <row r="112" spans="1:7" s="2" customFormat="1" ht="12" customHeight="1" x14ac:dyDescent="0.2">
      <c r="A112" s="26"/>
      <c r="B112" s="34"/>
      <c r="C112" s="48"/>
      <c r="D112" s="25"/>
      <c r="E112" s="34"/>
      <c r="F112" s="34"/>
      <c r="G112" s="34"/>
    </row>
    <row r="113" spans="1:7" s="2" customFormat="1" ht="12" customHeight="1" x14ac:dyDescent="0.2">
      <c r="A113" s="26"/>
      <c r="B113" s="34"/>
      <c r="C113" s="48"/>
      <c r="D113" s="25"/>
      <c r="E113" s="34"/>
      <c r="F113" s="34"/>
      <c r="G113" s="34"/>
    </row>
    <row r="114" spans="1:7" s="2" customFormat="1" ht="12" customHeight="1" x14ac:dyDescent="0.2">
      <c r="A114" s="26"/>
      <c r="B114" s="34"/>
      <c r="C114" s="48"/>
      <c r="D114" s="25"/>
      <c r="E114" s="34"/>
      <c r="F114" s="34"/>
      <c r="G114" s="34"/>
    </row>
    <row r="115" spans="1:7" s="2" customFormat="1" ht="12" customHeight="1" x14ac:dyDescent="0.2">
      <c r="A115" s="26"/>
      <c r="B115" s="34"/>
      <c r="C115" s="48"/>
      <c r="D115" s="25"/>
      <c r="E115" s="34"/>
      <c r="F115" s="34"/>
      <c r="G115" s="34"/>
    </row>
    <row r="116" spans="1:7" s="2" customFormat="1" ht="12" customHeight="1" x14ac:dyDescent="0.2">
      <c r="A116" s="26"/>
      <c r="B116" s="34"/>
      <c r="C116" s="48"/>
      <c r="D116" s="25"/>
      <c r="E116" s="34"/>
      <c r="F116" s="34"/>
      <c r="G116" s="34"/>
    </row>
    <row r="117" spans="1:7" ht="12" customHeight="1" x14ac:dyDescent="0.2">
      <c r="A117" s="25"/>
      <c r="B117" s="13"/>
      <c r="C117" s="51"/>
      <c r="D117" s="1"/>
      <c r="E117" s="10"/>
      <c r="F117" s="10"/>
      <c r="G117" s="10"/>
    </row>
    <row r="118" spans="1:7" ht="12" customHeight="1" x14ac:dyDescent="0.2">
      <c r="A118" s="25"/>
      <c r="B118" s="13"/>
      <c r="C118" s="51"/>
      <c r="D118" s="1"/>
      <c r="E118" s="10"/>
      <c r="F118" s="10"/>
      <c r="G118" s="10"/>
    </row>
    <row r="119" spans="1:7" ht="45" customHeight="1" x14ac:dyDescent="0.2">
      <c r="A119" s="64" t="s">
        <v>1</v>
      </c>
      <c r="B119" s="65" t="s">
        <v>76</v>
      </c>
      <c r="C119" s="63" t="s">
        <v>3</v>
      </c>
      <c r="D119" s="63" t="s">
        <v>4</v>
      </c>
      <c r="E119" s="63" t="s">
        <v>5</v>
      </c>
      <c r="F119" s="63" t="s">
        <v>51</v>
      </c>
      <c r="G119" s="63" t="s">
        <v>7</v>
      </c>
    </row>
    <row r="120" spans="1:7" ht="12" customHeight="1" x14ac:dyDescent="0.2">
      <c r="A120" s="25">
        <v>1</v>
      </c>
      <c r="B120" s="27" t="s">
        <v>132</v>
      </c>
      <c r="C120" s="48" t="s">
        <v>190</v>
      </c>
      <c r="D120" s="58" t="s">
        <v>69</v>
      </c>
      <c r="E120" s="39">
        <v>1</v>
      </c>
      <c r="F120" s="59">
        <v>0</v>
      </c>
      <c r="G120" s="59">
        <v>0</v>
      </c>
    </row>
    <row r="121" spans="1:7" ht="12" customHeight="1" x14ac:dyDescent="0.2">
      <c r="A121" s="25">
        <v>2</v>
      </c>
      <c r="B121" s="28" t="s">
        <v>77</v>
      </c>
      <c r="C121" s="48" t="s">
        <v>189</v>
      </c>
      <c r="D121" s="39" t="s">
        <v>27</v>
      </c>
      <c r="E121" s="39">
        <v>1</v>
      </c>
      <c r="F121" s="59">
        <v>0</v>
      </c>
      <c r="G121" s="59">
        <v>0</v>
      </c>
    </row>
    <row r="122" spans="1:7" ht="12" customHeight="1" x14ac:dyDescent="0.2">
      <c r="A122" s="25">
        <v>3</v>
      </c>
      <c r="B122" s="28" t="s">
        <v>133</v>
      </c>
      <c r="C122" s="48" t="s">
        <v>188</v>
      </c>
      <c r="D122" s="58" t="s">
        <v>54</v>
      </c>
      <c r="E122" s="39">
        <v>1</v>
      </c>
      <c r="F122" s="59">
        <v>0</v>
      </c>
      <c r="G122" s="59">
        <v>0</v>
      </c>
    </row>
    <row r="123" spans="1:7" ht="12" customHeight="1" x14ac:dyDescent="0.2">
      <c r="A123" s="25">
        <v>4</v>
      </c>
      <c r="B123" s="28" t="s">
        <v>78</v>
      </c>
      <c r="C123" s="48" t="s">
        <v>187</v>
      </c>
      <c r="D123" s="39" t="s">
        <v>10</v>
      </c>
      <c r="E123" s="39">
        <v>1</v>
      </c>
      <c r="F123" s="59">
        <v>0</v>
      </c>
      <c r="G123" s="59">
        <v>0</v>
      </c>
    </row>
    <row r="124" spans="1:7" ht="12" customHeight="1" x14ac:dyDescent="0.2">
      <c r="A124" s="25">
        <v>5</v>
      </c>
      <c r="B124" s="28" t="s">
        <v>80</v>
      </c>
      <c r="C124" s="48" t="s">
        <v>175</v>
      </c>
      <c r="D124" s="61" t="s">
        <v>81</v>
      </c>
      <c r="E124" s="39">
        <v>1</v>
      </c>
      <c r="F124" s="59">
        <v>0</v>
      </c>
      <c r="G124" s="59">
        <v>0</v>
      </c>
    </row>
    <row r="125" spans="1:7" ht="23.25" customHeight="1" x14ac:dyDescent="0.2">
      <c r="A125" s="25">
        <v>6</v>
      </c>
      <c r="B125" s="27" t="s">
        <v>220</v>
      </c>
      <c r="C125" s="48" t="s">
        <v>182</v>
      </c>
      <c r="D125" s="59" t="s">
        <v>28</v>
      </c>
      <c r="E125" s="39">
        <v>1</v>
      </c>
      <c r="F125" s="59">
        <v>0</v>
      </c>
      <c r="G125" s="59">
        <v>0</v>
      </c>
    </row>
    <row r="126" spans="1:7" ht="12" customHeight="1" x14ac:dyDescent="0.2">
      <c r="A126" s="25">
        <v>7</v>
      </c>
      <c r="B126" s="28" t="s">
        <v>82</v>
      </c>
      <c r="C126" s="48" t="s">
        <v>186</v>
      </c>
      <c r="D126" s="59" t="s">
        <v>81</v>
      </c>
      <c r="E126" s="39">
        <v>1</v>
      </c>
      <c r="F126" s="59">
        <v>0</v>
      </c>
      <c r="G126" s="59">
        <v>0</v>
      </c>
    </row>
    <row r="127" spans="1:7" ht="12" customHeight="1" x14ac:dyDescent="0.2">
      <c r="A127" s="25">
        <v>8</v>
      </c>
      <c r="B127" s="28" t="s">
        <v>83</v>
      </c>
      <c r="C127" s="48" t="s">
        <v>165</v>
      </c>
      <c r="D127" s="39" t="s">
        <v>81</v>
      </c>
      <c r="E127" s="39">
        <v>1</v>
      </c>
      <c r="F127" s="59">
        <v>0</v>
      </c>
      <c r="G127" s="59">
        <v>0</v>
      </c>
    </row>
    <row r="128" spans="1:7" ht="12" customHeight="1" x14ac:dyDescent="0.2">
      <c r="A128" s="25">
        <v>9</v>
      </c>
      <c r="B128" s="28" t="s">
        <v>134</v>
      </c>
      <c r="C128" s="48" t="s">
        <v>166</v>
      </c>
      <c r="D128" s="39" t="s">
        <v>84</v>
      </c>
      <c r="E128" s="39">
        <v>1</v>
      </c>
      <c r="F128" s="59">
        <v>0</v>
      </c>
      <c r="G128" s="59">
        <v>0</v>
      </c>
    </row>
    <row r="129" spans="1:7" ht="12" customHeight="1" x14ac:dyDescent="0.2">
      <c r="A129" s="25">
        <v>10</v>
      </c>
      <c r="B129" s="28" t="s">
        <v>85</v>
      </c>
      <c r="C129" s="48" t="s">
        <v>185</v>
      </c>
      <c r="D129" s="39" t="s">
        <v>81</v>
      </c>
      <c r="E129" s="39">
        <v>1</v>
      </c>
      <c r="F129" s="59">
        <v>0</v>
      </c>
      <c r="G129" s="59">
        <v>0</v>
      </c>
    </row>
    <row r="130" spans="1:7" ht="12" customHeight="1" x14ac:dyDescent="0.2">
      <c r="A130" s="25">
        <v>11</v>
      </c>
      <c r="B130" s="40" t="s">
        <v>119</v>
      </c>
      <c r="C130" s="48" t="s">
        <v>184</v>
      </c>
      <c r="D130" s="39" t="s">
        <v>59</v>
      </c>
      <c r="E130" s="57">
        <v>1</v>
      </c>
      <c r="F130" s="59">
        <v>0</v>
      </c>
      <c r="G130" s="59">
        <v>0</v>
      </c>
    </row>
    <row r="131" spans="1:7" ht="12" customHeight="1" x14ac:dyDescent="0.2">
      <c r="A131" s="25">
        <v>12</v>
      </c>
      <c r="B131" s="40" t="s">
        <v>123</v>
      </c>
      <c r="C131" s="48" t="s">
        <v>217</v>
      </c>
      <c r="D131" s="57" t="s">
        <v>15</v>
      </c>
      <c r="E131" s="57">
        <v>1</v>
      </c>
      <c r="F131" s="59">
        <v>0</v>
      </c>
      <c r="G131" s="59">
        <v>0</v>
      </c>
    </row>
    <row r="132" spans="1:7" ht="12" customHeight="1" x14ac:dyDescent="0.2">
      <c r="A132" s="25">
        <v>13</v>
      </c>
      <c r="B132" s="40" t="s">
        <v>167</v>
      </c>
      <c r="C132" s="48" t="s">
        <v>191</v>
      </c>
      <c r="D132" s="39" t="s">
        <v>27</v>
      </c>
      <c r="E132" s="57">
        <v>1</v>
      </c>
      <c r="F132" s="59">
        <v>0</v>
      </c>
      <c r="G132" s="59">
        <v>0</v>
      </c>
    </row>
    <row r="133" spans="1:7" ht="13.5" customHeight="1" x14ac:dyDescent="0.2">
      <c r="A133" s="25">
        <v>14</v>
      </c>
      <c r="B133" s="40" t="s">
        <v>226</v>
      </c>
      <c r="C133" s="48" t="s">
        <v>227</v>
      </c>
      <c r="D133" s="57" t="s">
        <v>15</v>
      </c>
      <c r="E133" s="39">
        <v>1</v>
      </c>
      <c r="F133" s="34">
        <f>SUM(F119:F129)</f>
        <v>0</v>
      </c>
      <c r="G133" s="34">
        <f>SUM(G119:G129)</f>
        <v>0</v>
      </c>
    </row>
    <row r="134" spans="1:7" ht="12" customHeight="1" x14ac:dyDescent="0.2">
      <c r="A134" s="25"/>
      <c r="B134" s="34"/>
      <c r="C134" s="48"/>
      <c r="D134" s="25"/>
      <c r="E134" s="70">
        <f>SUM(E120:E133)</f>
        <v>14</v>
      </c>
      <c r="F134" s="70">
        <f>SUM(F120:F130)</f>
        <v>0</v>
      </c>
      <c r="G134" s="70">
        <f>SUM(G120:G130)</f>
        <v>0</v>
      </c>
    </row>
    <row r="135" spans="1:7" ht="12" customHeight="1" x14ac:dyDescent="0.2">
      <c r="A135" s="26"/>
      <c r="B135" s="34"/>
      <c r="C135" s="48"/>
      <c r="D135" s="25"/>
      <c r="E135" s="26"/>
      <c r="F135" s="26"/>
      <c r="G135" s="26"/>
    </row>
    <row r="136" spans="1:7" ht="12" customHeight="1" x14ac:dyDescent="0.2">
      <c r="A136" s="38">
        <f>A60+A91+A133</f>
        <v>92</v>
      </c>
      <c r="B136" s="35" t="s">
        <v>86</v>
      </c>
      <c r="C136" s="50"/>
      <c r="D136" s="33"/>
      <c r="E136" s="62">
        <f>E60+E91+E134</f>
        <v>1105</v>
      </c>
      <c r="F136" s="62">
        <f>F60+F90+F133</f>
        <v>1412</v>
      </c>
      <c r="G136" s="62">
        <f>G60+G91+G134</f>
        <v>109</v>
      </c>
    </row>
    <row r="137" spans="1:7" ht="12" customHeight="1" x14ac:dyDescent="0.2">
      <c r="A137" s="26"/>
      <c r="B137" s="66"/>
      <c r="C137" s="48"/>
      <c r="D137" s="25"/>
      <c r="E137" s="67"/>
      <c r="F137" s="67"/>
      <c r="G137" s="67"/>
    </row>
    <row r="138" spans="1:7" s="2" customFormat="1" ht="12" customHeight="1" x14ac:dyDescent="0.2">
      <c r="A138" s="26"/>
      <c r="B138" s="66"/>
      <c r="C138" s="48"/>
      <c r="D138" s="25"/>
      <c r="E138" s="67"/>
      <c r="F138" s="67"/>
      <c r="G138" s="67"/>
    </row>
    <row r="139" spans="1:7" s="2" customFormat="1" ht="12" customHeight="1" x14ac:dyDescent="0.2">
      <c r="A139" s="10"/>
      <c r="B139" s="20"/>
      <c r="C139" s="51"/>
      <c r="D139" s="1"/>
      <c r="E139" s="21"/>
      <c r="F139" s="21"/>
      <c r="G139" s="21"/>
    </row>
    <row r="140" spans="1:7" ht="12" customHeight="1" x14ac:dyDescent="0.2">
      <c r="A140" s="1"/>
      <c r="B140" s="22"/>
      <c r="C140" s="52"/>
      <c r="D140" s="22"/>
      <c r="E140" s="22"/>
      <c r="F140" s="9"/>
      <c r="G140" s="9"/>
    </row>
    <row r="141" spans="1:7" ht="35.25" customHeight="1" x14ac:dyDescent="0.2">
      <c r="A141" s="64" t="s">
        <v>1</v>
      </c>
      <c r="B141" s="16" t="s">
        <v>87</v>
      </c>
      <c r="C141" s="43" t="s">
        <v>3</v>
      </c>
      <c r="D141" s="17" t="s">
        <v>4</v>
      </c>
      <c r="E141" s="17" t="s">
        <v>125</v>
      </c>
      <c r="F141" s="9"/>
      <c r="G141" s="9"/>
    </row>
    <row r="142" spans="1:7" ht="12" customHeight="1" x14ac:dyDescent="0.2">
      <c r="A142" s="10">
        <v>1</v>
      </c>
      <c r="B142" s="3" t="s">
        <v>88</v>
      </c>
      <c r="C142" s="42" t="s">
        <v>89</v>
      </c>
      <c r="D142" s="9" t="s">
        <v>90</v>
      </c>
      <c r="E142" s="9" t="s">
        <v>124</v>
      </c>
      <c r="F142" s="9"/>
      <c r="G142" s="9"/>
    </row>
    <row r="143" spans="1:7" ht="12" customHeight="1" x14ac:dyDescent="0.2">
      <c r="A143" s="1"/>
      <c r="B143" s="37"/>
      <c r="D143" s="9"/>
      <c r="E143" s="9"/>
      <c r="F143" s="9"/>
      <c r="G143" s="9"/>
    </row>
    <row r="144" spans="1:7" ht="12" customHeight="1" x14ac:dyDescent="0.2">
      <c r="A144" s="1"/>
      <c r="B144" s="36"/>
      <c r="D144" s="9"/>
      <c r="E144" s="9"/>
      <c r="F144" s="9"/>
      <c r="G144" s="9"/>
    </row>
    <row r="145" spans="1:7" ht="12" customHeight="1" x14ac:dyDescent="0.2">
      <c r="A145" s="16" t="s">
        <v>91</v>
      </c>
      <c r="D145" s="9"/>
      <c r="E145" s="9"/>
      <c r="F145" s="9"/>
      <c r="G145" s="9"/>
    </row>
    <row r="146" spans="1:7" ht="12" customHeight="1" x14ac:dyDescent="0.2">
      <c r="A146" s="10" t="s">
        <v>112</v>
      </c>
      <c r="B146" s="11" t="s">
        <v>216</v>
      </c>
      <c r="D146" s="9"/>
      <c r="E146" s="9"/>
      <c r="F146" s="9"/>
      <c r="G146" s="9"/>
    </row>
    <row r="147" spans="1:7" ht="12" customHeight="1" x14ac:dyDescent="0.2">
      <c r="A147" s="1"/>
      <c r="B147" s="3" t="s">
        <v>113</v>
      </c>
      <c r="D147" s="9"/>
      <c r="E147" s="9"/>
      <c r="F147" s="9"/>
      <c r="G147" s="9"/>
    </row>
    <row r="148" spans="1:7" ht="12" customHeight="1" x14ac:dyDescent="0.2">
      <c r="A148" s="18" t="s">
        <v>92</v>
      </c>
      <c r="B148" s="2" t="s">
        <v>93</v>
      </c>
      <c r="C148" s="53"/>
      <c r="E148" s="14"/>
      <c r="F148" s="14"/>
      <c r="G148" s="14"/>
    </row>
    <row r="149" spans="1:7" ht="12" customHeight="1" x14ac:dyDescent="0.2">
      <c r="A149" s="18" t="s">
        <v>94</v>
      </c>
      <c r="B149" s="2" t="s">
        <v>95</v>
      </c>
      <c r="C149" s="49"/>
      <c r="D149" s="15"/>
    </row>
    <row r="150" spans="1:7" ht="12" customHeight="1" x14ac:dyDescent="0.2">
      <c r="A150" s="18" t="s">
        <v>96</v>
      </c>
      <c r="B150" s="2" t="s">
        <v>97</v>
      </c>
      <c r="C150" s="49"/>
      <c r="D150" s="15"/>
    </row>
    <row r="151" spans="1:7" ht="12" customHeight="1" x14ac:dyDescent="0.2">
      <c r="A151" s="18" t="s">
        <v>98</v>
      </c>
      <c r="B151" s="2" t="s">
        <v>99</v>
      </c>
      <c r="C151" s="49"/>
      <c r="D151" s="15"/>
    </row>
    <row r="152" spans="1:7" ht="12" customHeight="1" x14ac:dyDescent="0.2">
      <c r="A152" s="18" t="s">
        <v>100</v>
      </c>
      <c r="B152" s="3" t="s">
        <v>101</v>
      </c>
      <c r="C152" s="54"/>
      <c r="D152" s="15"/>
    </row>
    <row r="153" spans="1:7" ht="12" customHeight="1" x14ac:dyDescent="0.2">
      <c r="A153" s="18" t="s">
        <v>102</v>
      </c>
      <c r="B153" s="3" t="s">
        <v>103</v>
      </c>
      <c r="C153" s="20"/>
      <c r="D153" s="15"/>
    </row>
    <row r="154" spans="1:7" ht="12" customHeight="1" x14ac:dyDescent="0.2">
      <c r="A154" s="18" t="s">
        <v>104</v>
      </c>
      <c r="B154" s="3" t="s">
        <v>200</v>
      </c>
      <c r="C154" s="20"/>
      <c r="D154" s="15"/>
    </row>
    <row r="155" spans="1:7" ht="12" customHeight="1" x14ac:dyDescent="0.2">
      <c r="A155" s="18" t="s">
        <v>105</v>
      </c>
      <c r="B155" s="19" t="s">
        <v>106</v>
      </c>
      <c r="C155" s="51"/>
      <c r="D155" s="15"/>
    </row>
    <row r="156" spans="1:7" ht="12" customHeight="1" x14ac:dyDescent="0.2">
      <c r="A156" s="18" t="s">
        <v>107</v>
      </c>
      <c r="B156" s="19" t="s">
        <v>120</v>
      </c>
      <c r="C156" s="20"/>
      <c r="D156" s="15"/>
    </row>
    <row r="157" spans="1:7" ht="12" customHeight="1" x14ac:dyDescent="0.2">
      <c r="A157" s="18" t="s">
        <v>108</v>
      </c>
      <c r="B157" s="2" t="s">
        <v>109</v>
      </c>
      <c r="F157" s="9"/>
      <c r="G157" s="9"/>
    </row>
    <row r="158" spans="1:7" ht="12" customHeight="1" x14ac:dyDescent="0.2">
      <c r="A158" s="18" t="s">
        <v>110</v>
      </c>
      <c r="B158" s="2" t="s">
        <v>111</v>
      </c>
      <c r="F158" s="9"/>
      <c r="G158" s="71"/>
    </row>
    <row r="159" spans="1:7" ht="12" customHeight="1" x14ac:dyDescent="0.2">
      <c r="A159" s="18" t="s">
        <v>115</v>
      </c>
      <c r="B159" s="2" t="s">
        <v>118</v>
      </c>
      <c r="F159" s="9"/>
      <c r="G159" s="9"/>
    </row>
    <row r="160" spans="1:7" ht="12" customHeight="1" x14ac:dyDescent="0.2">
      <c r="A160" s="18" t="s">
        <v>117</v>
      </c>
      <c r="B160" s="2" t="s">
        <v>116</v>
      </c>
      <c r="F160" s="9"/>
      <c r="G160" s="9"/>
    </row>
    <row r="161" spans="1:7" ht="12" customHeight="1" x14ac:dyDescent="0.25">
      <c r="A161" s="18" t="s">
        <v>135</v>
      </c>
      <c r="B161" s="23" t="s">
        <v>143</v>
      </c>
      <c r="C161" s="55"/>
      <c r="D161" s="1"/>
      <c r="E161" s="1"/>
      <c r="F161" s="9"/>
      <c r="G161" s="9"/>
    </row>
    <row r="162" spans="1:7" ht="12" customHeight="1" x14ac:dyDescent="0.25">
      <c r="A162" s="18" t="s">
        <v>136</v>
      </c>
      <c r="B162" s="23" t="s">
        <v>277</v>
      </c>
      <c r="C162" s="55"/>
      <c r="D162" s="1"/>
      <c r="E162" s="7"/>
      <c r="F162" s="9"/>
      <c r="G162" s="9"/>
    </row>
    <row r="163" spans="1:7" ht="12" customHeight="1" x14ac:dyDescent="0.2">
      <c r="A163" s="18" t="s">
        <v>139</v>
      </c>
      <c r="B163" s="3" t="s">
        <v>140</v>
      </c>
      <c r="C163" s="54"/>
      <c r="D163" s="1"/>
      <c r="E163" s="1"/>
      <c r="F163" s="9"/>
      <c r="G163" s="9"/>
    </row>
    <row r="164" spans="1:7" ht="12" customHeight="1" x14ac:dyDescent="0.2">
      <c r="A164" s="18" t="s">
        <v>168</v>
      </c>
      <c r="B164" s="3" t="s">
        <v>169</v>
      </c>
      <c r="D164" s="9"/>
      <c r="E164" s="9"/>
      <c r="F164" s="9"/>
      <c r="G164" s="9"/>
    </row>
    <row r="165" spans="1:7" ht="12" customHeight="1" x14ac:dyDescent="0.2">
      <c r="A165" s="18" t="s">
        <v>170</v>
      </c>
      <c r="B165" s="2" t="s">
        <v>276</v>
      </c>
      <c r="C165" s="51"/>
      <c r="D165" s="1"/>
      <c r="E165" s="1"/>
      <c r="F165" s="9"/>
      <c r="G165" s="9"/>
    </row>
    <row r="166" spans="1:7" ht="12" customHeight="1" x14ac:dyDescent="0.2">
      <c r="A166" s="18" t="s">
        <v>228</v>
      </c>
      <c r="B166" s="2" t="s">
        <v>229</v>
      </c>
    </row>
    <row r="167" spans="1:7" ht="12" customHeight="1" x14ac:dyDescent="0.2">
      <c r="A167" s="18" t="s">
        <v>231</v>
      </c>
      <c r="B167" s="2" t="s">
        <v>232</v>
      </c>
    </row>
    <row r="168" spans="1:7" ht="12" customHeight="1" x14ac:dyDescent="0.2">
      <c r="A168" s="18" t="s">
        <v>236</v>
      </c>
      <c r="B168" s="2" t="s">
        <v>237</v>
      </c>
    </row>
    <row r="169" spans="1:7" ht="12" customHeight="1" x14ac:dyDescent="0.2">
      <c r="A169" s="18" t="s">
        <v>239</v>
      </c>
      <c r="B169" s="2" t="s">
        <v>238</v>
      </c>
    </row>
    <row r="170" spans="1:7" ht="12" customHeight="1" x14ac:dyDescent="0.2">
      <c r="A170" s="18" t="s">
        <v>242</v>
      </c>
      <c r="B170" s="2" t="s">
        <v>241</v>
      </c>
    </row>
    <row r="171" spans="1:7" ht="12" customHeight="1" x14ac:dyDescent="0.2">
      <c r="A171" s="18" t="s">
        <v>242</v>
      </c>
      <c r="B171" s="2" t="s">
        <v>280</v>
      </c>
    </row>
  </sheetData>
  <mergeCells count="2">
    <mergeCell ref="B1:G1"/>
    <mergeCell ref="B2:G2"/>
  </mergeCells>
  <phoneticPr fontId="0" type="noConversion"/>
  <printOptions horizontalCentered="1" verticalCentered="1"/>
  <pageMargins left="0.74803149606299213" right="0.74803149606299213" top="0.98425196850393704" bottom="0.98425196850393704" header="0" footer="0"/>
  <pageSetup scale="90" orientation="portrait" verticalDpi="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workbookViewId="0">
      <selection activeCell="I25" sqref="I25"/>
    </sheetView>
  </sheetViews>
  <sheetFormatPr baseColWidth="10" defaultRowHeight="11.25" x14ac:dyDescent="0.2"/>
  <cols>
    <col min="1" max="1" width="5.85546875" style="3" bestFit="1" customWidth="1"/>
    <col min="2" max="2" width="34.5703125" style="3" customWidth="1"/>
    <col min="3" max="3" width="14.85546875" style="42" bestFit="1" customWidth="1"/>
    <col min="4" max="4" width="13.140625" style="3" bestFit="1" customWidth="1"/>
    <col min="5" max="5" width="11.42578125" style="3"/>
    <col min="6" max="6" width="11" style="3" bestFit="1" customWidth="1"/>
    <col min="7" max="7" width="11.140625" style="3" bestFit="1" customWidth="1"/>
    <col min="8" max="16384" width="11.42578125" style="3"/>
  </cols>
  <sheetData>
    <row r="1" spans="1:8" ht="12" x14ac:dyDescent="0.2">
      <c r="A1" s="68"/>
      <c r="B1" s="88" t="s">
        <v>0</v>
      </c>
      <c r="C1" s="88"/>
      <c r="D1" s="88"/>
      <c r="E1" s="88"/>
      <c r="F1" s="88"/>
      <c r="G1" s="88"/>
    </row>
    <row r="2" spans="1:8" ht="12" x14ac:dyDescent="0.2">
      <c r="A2" s="69"/>
      <c r="B2" s="88" t="s">
        <v>287</v>
      </c>
      <c r="C2" s="88"/>
      <c r="D2" s="88"/>
      <c r="E2" s="88"/>
      <c r="F2" s="88"/>
      <c r="G2" s="88"/>
    </row>
    <row r="3" spans="1:8" ht="45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x14ac:dyDescent="0.2">
      <c r="A4" s="2"/>
      <c r="B4" s="5" t="s">
        <v>8</v>
      </c>
      <c r="C4" s="44"/>
      <c r="D4" s="4"/>
      <c r="E4" s="4"/>
      <c r="F4" s="4"/>
      <c r="G4" s="4"/>
    </row>
    <row r="5" spans="1:8" ht="12.75" x14ac:dyDescent="0.2">
      <c r="A5" s="25">
        <v>1</v>
      </c>
      <c r="B5" s="27" t="s">
        <v>9</v>
      </c>
      <c r="C5" s="56" t="s">
        <v>121</v>
      </c>
      <c r="D5" s="58" t="s">
        <v>10</v>
      </c>
      <c r="E5" s="58">
        <v>73</v>
      </c>
      <c r="F5" s="39">
        <v>462</v>
      </c>
      <c r="G5" s="39">
        <v>2</v>
      </c>
      <c r="H5" s="72"/>
    </row>
    <row r="6" spans="1:8" ht="12.75" x14ac:dyDescent="0.2">
      <c r="A6" s="25">
        <v>2</v>
      </c>
      <c r="B6" s="27" t="s">
        <v>11</v>
      </c>
      <c r="C6" s="56" t="s">
        <v>122</v>
      </c>
      <c r="D6" s="58" t="s">
        <v>10</v>
      </c>
      <c r="E6" s="58">
        <v>49</v>
      </c>
      <c r="F6" s="39">
        <v>108</v>
      </c>
      <c r="G6" s="39">
        <v>1</v>
      </c>
      <c r="H6" s="72"/>
    </row>
    <row r="7" spans="1:8" ht="12.75" x14ac:dyDescent="0.2">
      <c r="A7" s="25"/>
      <c r="B7" s="5" t="s">
        <v>12</v>
      </c>
      <c r="C7" s="47"/>
      <c r="D7" s="24"/>
      <c r="E7" s="24"/>
      <c r="F7" s="25"/>
      <c r="G7" s="25"/>
    </row>
    <row r="8" spans="1:8" ht="12.75" x14ac:dyDescent="0.2">
      <c r="A8" s="25"/>
      <c r="B8" s="63" t="s">
        <v>13</v>
      </c>
      <c r="C8" s="47"/>
      <c r="D8" s="24"/>
      <c r="E8" s="24"/>
      <c r="F8" s="26"/>
      <c r="G8" s="25"/>
    </row>
    <row r="9" spans="1:8" ht="12.75" x14ac:dyDescent="0.2">
      <c r="A9" s="25">
        <v>1</v>
      </c>
      <c r="B9" s="27" t="s">
        <v>14</v>
      </c>
      <c r="C9" s="56" t="s">
        <v>197</v>
      </c>
      <c r="D9" s="57" t="s">
        <v>15</v>
      </c>
      <c r="E9" s="57">
        <v>6</v>
      </c>
      <c r="F9" s="39">
        <v>0</v>
      </c>
      <c r="G9" s="39">
        <v>0</v>
      </c>
    </row>
    <row r="10" spans="1:8" ht="12.75" x14ac:dyDescent="0.2">
      <c r="A10" s="25">
        <f>A9+1</f>
        <v>2</v>
      </c>
      <c r="B10" s="27" t="s">
        <v>235</v>
      </c>
      <c r="C10" s="56" t="s">
        <v>196</v>
      </c>
      <c r="D10" s="58" t="s">
        <v>16</v>
      </c>
      <c r="E10" s="58">
        <v>3</v>
      </c>
      <c r="F10" s="39">
        <v>4</v>
      </c>
      <c r="G10" s="39">
        <v>0</v>
      </c>
    </row>
    <row r="11" spans="1:8" ht="12.75" x14ac:dyDescent="0.2">
      <c r="A11" s="25">
        <f>A10+1</f>
        <v>3</v>
      </c>
      <c r="B11" s="27" t="s">
        <v>240</v>
      </c>
      <c r="C11" s="56" t="s">
        <v>195</v>
      </c>
      <c r="D11" s="58" t="s">
        <v>16</v>
      </c>
      <c r="E11" s="58">
        <v>1</v>
      </c>
      <c r="F11" s="39">
        <v>0</v>
      </c>
      <c r="G11" s="39">
        <v>0</v>
      </c>
    </row>
    <row r="12" spans="1:8" ht="12.75" x14ac:dyDescent="0.2">
      <c r="A12" s="25">
        <f>A11+1</f>
        <v>4</v>
      </c>
      <c r="B12" s="27" t="s">
        <v>126</v>
      </c>
      <c r="C12" s="56" t="s">
        <v>209</v>
      </c>
      <c r="D12" s="57" t="s">
        <v>17</v>
      </c>
      <c r="E12" s="57">
        <v>46</v>
      </c>
      <c r="F12" s="39">
        <v>274</v>
      </c>
      <c r="G12" s="39">
        <v>4</v>
      </c>
      <c r="H12" s="72"/>
    </row>
    <row r="13" spans="1:8" ht="25.5" x14ac:dyDescent="0.2">
      <c r="A13" s="25">
        <f>A12+1</f>
        <v>5</v>
      </c>
      <c r="B13" s="27" t="s">
        <v>18</v>
      </c>
      <c r="C13" s="56" t="s">
        <v>194</v>
      </c>
      <c r="D13" s="57" t="s">
        <v>19</v>
      </c>
      <c r="E13" s="57">
        <v>2</v>
      </c>
      <c r="F13" s="39">
        <v>0</v>
      </c>
      <c r="G13" s="39">
        <v>0</v>
      </c>
    </row>
    <row r="14" spans="1:8" ht="12.75" x14ac:dyDescent="0.2">
      <c r="A14" s="25">
        <f>A13+1</f>
        <v>6</v>
      </c>
      <c r="B14" s="27" t="s">
        <v>20</v>
      </c>
      <c r="C14" s="56" t="s">
        <v>247</v>
      </c>
      <c r="D14" s="57" t="s">
        <v>21</v>
      </c>
      <c r="E14" s="57">
        <v>13</v>
      </c>
      <c r="F14" s="39">
        <v>14</v>
      </c>
      <c r="G14" s="39">
        <v>3</v>
      </c>
    </row>
    <row r="15" spans="1:8" ht="25.5" x14ac:dyDescent="0.2">
      <c r="A15" s="25">
        <f t="shared" ref="A15:A39" si="0">A14+1</f>
        <v>7</v>
      </c>
      <c r="B15" s="27" t="s">
        <v>127</v>
      </c>
      <c r="C15" s="56" t="s">
        <v>206</v>
      </c>
      <c r="D15" s="57" t="s">
        <v>23</v>
      </c>
      <c r="E15" s="57">
        <v>2</v>
      </c>
      <c r="F15" s="39">
        <v>2</v>
      </c>
      <c r="G15" s="39">
        <v>0</v>
      </c>
    </row>
    <row r="16" spans="1:8" ht="25.5" x14ac:dyDescent="0.2">
      <c r="A16" s="25">
        <f t="shared" si="0"/>
        <v>8</v>
      </c>
      <c r="B16" s="27" t="s">
        <v>274</v>
      </c>
      <c r="C16" s="56" t="s">
        <v>207</v>
      </c>
      <c r="D16" s="57" t="s">
        <v>24</v>
      </c>
      <c r="E16" s="57">
        <v>1</v>
      </c>
      <c r="F16" s="39">
        <v>0</v>
      </c>
      <c r="G16" s="39">
        <v>0</v>
      </c>
    </row>
    <row r="17" spans="1:8" ht="12.75" x14ac:dyDescent="0.2">
      <c r="A17" s="25">
        <f t="shared" si="0"/>
        <v>9</v>
      </c>
      <c r="B17" s="28" t="s">
        <v>128</v>
      </c>
      <c r="C17" s="56" t="s">
        <v>208</v>
      </c>
      <c r="D17" s="39" t="s">
        <v>22</v>
      </c>
      <c r="E17" s="39">
        <v>2</v>
      </c>
      <c r="F17" s="59">
        <v>1</v>
      </c>
      <c r="G17" s="59">
        <v>1</v>
      </c>
    </row>
    <row r="18" spans="1:8" ht="12.75" x14ac:dyDescent="0.2">
      <c r="A18" s="25">
        <f t="shared" si="0"/>
        <v>10</v>
      </c>
      <c r="B18" s="28" t="s">
        <v>281</v>
      </c>
      <c r="C18" s="48" t="s">
        <v>243</v>
      </c>
      <c r="D18" s="39" t="s">
        <v>35</v>
      </c>
      <c r="E18" s="39">
        <v>1</v>
      </c>
      <c r="F18" s="59">
        <v>0</v>
      </c>
      <c r="G18" s="59">
        <v>0</v>
      </c>
    </row>
    <row r="19" spans="1:8" ht="12.75" x14ac:dyDescent="0.2">
      <c r="A19" s="25">
        <f t="shared" si="0"/>
        <v>11</v>
      </c>
      <c r="B19" s="27" t="s">
        <v>25</v>
      </c>
      <c r="C19" s="56" t="s">
        <v>259</v>
      </c>
      <c r="D19" s="57" t="s">
        <v>114</v>
      </c>
      <c r="E19" s="57">
        <v>1</v>
      </c>
      <c r="F19" s="39">
        <v>0</v>
      </c>
      <c r="G19" s="39">
        <v>0</v>
      </c>
    </row>
    <row r="20" spans="1:8" ht="12.75" x14ac:dyDescent="0.2">
      <c r="A20" s="25">
        <f t="shared" si="0"/>
        <v>12</v>
      </c>
      <c r="B20" s="27" t="s">
        <v>26</v>
      </c>
      <c r="C20" s="56" t="s">
        <v>248</v>
      </c>
      <c r="D20" s="57" t="s">
        <v>27</v>
      </c>
      <c r="E20" s="57">
        <v>1</v>
      </c>
      <c r="F20" s="39">
        <v>0</v>
      </c>
      <c r="G20" s="39">
        <v>0</v>
      </c>
    </row>
    <row r="21" spans="1:8" ht="25.5" x14ac:dyDescent="0.2">
      <c r="A21" s="25">
        <f t="shared" si="0"/>
        <v>13</v>
      </c>
      <c r="B21" s="27" t="s">
        <v>273</v>
      </c>
      <c r="C21" s="56" t="s">
        <v>249</v>
      </c>
      <c r="D21" s="58" t="s">
        <v>28</v>
      </c>
      <c r="E21" s="58">
        <v>19</v>
      </c>
      <c r="F21" s="39">
        <v>38</v>
      </c>
      <c r="G21" s="39">
        <v>2</v>
      </c>
    </row>
    <row r="22" spans="1:8" ht="12.75" x14ac:dyDescent="0.2">
      <c r="A22" s="25">
        <f t="shared" si="0"/>
        <v>14</v>
      </c>
      <c r="B22" s="28" t="s">
        <v>129</v>
      </c>
      <c r="C22" s="56" t="s">
        <v>250</v>
      </c>
      <c r="D22" s="39" t="s">
        <v>22</v>
      </c>
      <c r="E22" s="39">
        <v>21</v>
      </c>
      <c r="F22" s="59">
        <v>26</v>
      </c>
      <c r="G22" s="59">
        <v>5</v>
      </c>
    </row>
    <row r="23" spans="1:8" ht="12.75" x14ac:dyDescent="0.2">
      <c r="A23" s="25">
        <f t="shared" si="0"/>
        <v>15</v>
      </c>
      <c r="B23" s="28" t="s">
        <v>141</v>
      </c>
      <c r="C23" s="56" t="s">
        <v>225</v>
      </c>
      <c r="D23" s="39" t="s">
        <v>23</v>
      </c>
      <c r="E23" s="39">
        <v>4</v>
      </c>
      <c r="F23" s="59">
        <v>1</v>
      </c>
      <c r="G23" s="59">
        <v>0</v>
      </c>
    </row>
    <row r="24" spans="1:8" ht="12.75" x14ac:dyDescent="0.2">
      <c r="A24" s="25">
        <f t="shared" si="0"/>
        <v>16</v>
      </c>
      <c r="B24" s="27" t="s">
        <v>29</v>
      </c>
      <c r="C24" s="56" t="s">
        <v>254</v>
      </c>
      <c r="D24" s="57" t="s">
        <v>30</v>
      </c>
      <c r="E24" s="57">
        <v>1</v>
      </c>
      <c r="F24" s="39">
        <v>0</v>
      </c>
      <c r="G24" s="39">
        <v>0</v>
      </c>
    </row>
    <row r="25" spans="1:8" ht="12.75" x14ac:dyDescent="0.2">
      <c r="A25" s="25">
        <f t="shared" si="0"/>
        <v>17</v>
      </c>
      <c r="B25" s="27" t="s">
        <v>31</v>
      </c>
      <c r="C25" s="56" t="s">
        <v>251</v>
      </c>
      <c r="D25" s="57" t="s">
        <v>16</v>
      </c>
      <c r="E25" s="57">
        <v>27</v>
      </c>
      <c r="F25" s="39">
        <v>148</v>
      </c>
      <c r="G25" s="39">
        <v>4</v>
      </c>
      <c r="H25" s="72"/>
    </row>
    <row r="26" spans="1:8" ht="12.75" x14ac:dyDescent="0.2">
      <c r="A26" s="25">
        <f t="shared" si="0"/>
        <v>18</v>
      </c>
      <c r="B26" s="27" t="s">
        <v>32</v>
      </c>
      <c r="C26" s="56" t="s">
        <v>177</v>
      </c>
      <c r="D26" s="57" t="s">
        <v>62</v>
      </c>
      <c r="E26" s="57">
        <v>10</v>
      </c>
      <c r="F26" s="39">
        <v>0</v>
      </c>
      <c r="G26" s="39">
        <v>0</v>
      </c>
    </row>
    <row r="27" spans="1:8" ht="12.75" x14ac:dyDescent="0.2">
      <c r="A27" s="25">
        <f t="shared" si="0"/>
        <v>19</v>
      </c>
      <c r="B27" s="27" t="s">
        <v>142</v>
      </c>
      <c r="C27" s="56" t="s">
        <v>198</v>
      </c>
      <c r="D27" s="57" t="s">
        <v>15</v>
      </c>
      <c r="E27" s="57">
        <v>14</v>
      </c>
      <c r="F27" s="39">
        <v>41</v>
      </c>
      <c r="G27" s="39">
        <v>5</v>
      </c>
    </row>
    <row r="28" spans="1:8" s="2" customFormat="1" ht="12.75" x14ac:dyDescent="0.2">
      <c r="A28" s="25">
        <f t="shared" si="0"/>
        <v>20</v>
      </c>
      <c r="B28" s="28" t="s">
        <v>33</v>
      </c>
      <c r="C28" s="56" t="s">
        <v>257</v>
      </c>
      <c r="D28" s="39" t="s">
        <v>34</v>
      </c>
      <c r="E28" s="39">
        <v>12</v>
      </c>
      <c r="F28" s="39">
        <v>0</v>
      </c>
      <c r="G28" s="39">
        <v>12</v>
      </c>
    </row>
    <row r="29" spans="1:8" s="2" customFormat="1" ht="12.75" x14ac:dyDescent="0.2">
      <c r="A29" s="25">
        <f t="shared" si="0"/>
        <v>21</v>
      </c>
      <c r="B29" s="28" t="s">
        <v>272</v>
      </c>
      <c r="C29" s="56" t="s">
        <v>256</v>
      </c>
      <c r="D29" s="39" t="s">
        <v>35</v>
      </c>
      <c r="E29" s="39">
        <v>2</v>
      </c>
      <c r="F29" s="59">
        <v>0</v>
      </c>
      <c r="G29" s="39">
        <v>0</v>
      </c>
    </row>
    <row r="30" spans="1:8" s="2" customFormat="1" ht="12.75" x14ac:dyDescent="0.2">
      <c r="A30" s="25">
        <f t="shared" si="0"/>
        <v>22</v>
      </c>
      <c r="B30" s="28" t="s">
        <v>138</v>
      </c>
      <c r="C30" s="56" t="s">
        <v>256</v>
      </c>
      <c r="D30" s="39" t="s">
        <v>69</v>
      </c>
      <c r="E30" s="39">
        <v>1</v>
      </c>
      <c r="F30" s="59">
        <v>0</v>
      </c>
      <c r="G30" s="59">
        <v>0</v>
      </c>
    </row>
    <row r="31" spans="1:8" ht="12.75" x14ac:dyDescent="0.2">
      <c r="A31" s="25">
        <f t="shared" si="0"/>
        <v>23</v>
      </c>
      <c r="B31" s="28" t="s">
        <v>36</v>
      </c>
      <c r="C31" s="56" t="s">
        <v>255</v>
      </c>
      <c r="D31" s="39" t="s">
        <v>35</v>
      </c>
      <c r="E31" s="39">
        <v>1</v>
      </c>
      <c r="F31" s="39">
        <v>0</v>
      </c>
      <c r="G31" s="39">
        <v>0</v>
      </c>
    </row>
    <row r="32" spans="1:8" ht="12.75" x14ac:dyDescent="0.2">
      <c r="A32" s="25">
        <f t="shared" si="0"/>
        <v>24</v>
      </c>
      <c r="B32" s="28" t="s">
        <v>230</v>
      </c>
      <c r="C32" s="56" t="s">
        <v>252</v>
      </c>
      <c r="D32" s="59" t="s">
        <v>35</v>
      </c>
      <c r="E32" s="39">
        <v>1</v>
      </c>
      <c r="F32" s="39">
        <v>0</v>
      </c>
      <c r="G32" s="39">
        <v>0</v>
      </c>
    </row>
    <row r="33" spans="1:8" ht="12.75" x14ac:dyDescent="0.2">
      <c r="A33" s="25">
        <f t="shared" si="0"/>
        <v>25</v>
      </c>
      <c r="B33" s="29" t="s">
        <v>173</v>
      </c>
      <c r="C33" s="56" t="s">
        <v>258</v>
      </c>
      <c r="D33" s="59" t="s">
        <v>65</v>
      </c>
      <c r="E33" s="39">
        <v>1</v>
      </c>
      <c r="F33" s="39">
        <v>0</v>
      </c>
      <c r="G33" s="39">
        <v>0</v>
      </c>
    </row>
    <row r="34" spans="1:8" ht="12.75" x14ac:dyDescent="0.2">
      <c r="A34" s="25">
        <f t="shared" si="0"/>
        <v>26</v>
      </c>
      <c r="B34" s="29" t="s">
        <v>171</v>
      </c>
      <c r="C34" s="56" t="s">
        <v>253</v>
      </c>
      <c r="D34" s="59" t="s">
        <v>35</v>
      </c>
      <c r="E34" s="39">
        <v>1</v>
      </c>
      <c r="F34" s="39">
        <v>0</v>
      </c>
      <c r="G34" s="39">
        <v>0</v>
      </c>
    </row>
    <row r="35" spans="1:8" ht="12.75" x14ac:dyDescent="0.2">
      <c r="A35" s="25">
        <f t="shared" si="0"/>
        <v>27</v>
      </c>
      <c r="B35" s="29" t="s">
        <v>73</v>
      </c>
      <c r="C35" s="56" t="s">
        <v>222</v>
      </c>
      <c r="D35" s="39" t="s">
        <v>62</v>
      </c>
      <c r="E35" s="39">
        <v>3</v>
      </c>
      <c r="F35" s="59">
        <v>0</v>
      </c>
      <c r="G35" s="59">
        <v>0</v>
      </c>
    </row>
    <row r="36" spans="1:8" ht="12.75" x14ac:dyDescent="0.2">
      <c r="A36" s="25">
        <f t="shared" si="0"/>
        <v>28</v>
      </c>
      <c r="B36" s="29" t="s">
        <v>215</v>
      </c>
      <c r="C36" s="56" t="s">
        <v>223</v>
      </c>
      <c r="D36" s="39" t="s">
        <v>21</v>
      </c>
      <c r="E36" s="39">
        <v>1</v>
      </c>
      <c r="F36" s="59">
        <v>0</v>
      </c>
      <c r="G36" s="59">
        <v>0</v>
      </c>
    </row>
    <row r="37" spans="1:8" ht="12.75" x14ac:dyDescent="0.2">
      <c r="A37" s="25">
        <f t="shared" si="0"/>
        <v>29</v>
      </c>
      <c r="B37" s="29" t="s">
        <v>269</v>
      </c>
      <c r="C37" s="56" t="s">
        <v>234</v>
      </c>
      <c r="D37" s="39" t="s">
        <v>22</v>
      </c>
      <c r="E37" s="39">
        <v>2</v>
      </c>
      <c r="F37" s="59">
        <v>0</v>
      </c>
      <c r="G37" s="59">
        <v>0</v>
      </c>
    </row>
    <row r="38" spans="1:8" ht="12.75" x14ac:dyDescent="0.2">
      <c r="A38" s="25">
        <f t="shared" si="0"/>
        <v>30</v>
      </c>
      <c r="B38" s="27" t="s">
        <v>275</v>
      </c>
      <c r="C38" s="56" t="s">
        <v>268</v>
      </c>
      <c r="D38" s="59" t="s">
        <v>16</v>
      </c>
      <c r="E38" s="57">
        <v>1</v>
      </c>
      <c r="F38" s="57">
        <v>0</v>
      </c>
      <c r="G38" s="57">
        <v>0</v>
      </c>
    </row>
    <row r="39" spans="1:8" ht="12.75" x14ac:dyDescent="0.2">
      <c r="A39" s="25">
        <f t="shared" si="0"/>
        <v>31</v>
      </c>
      <c r="B39" s="40" t="s">
        <v>218</v>
      </c>
      <c r="C39" s="48" t="s">
        <v>219</v>
      </c>
      <c r="D39" s="39" t="s">
        <v>270</v>
      </c>
      <c r="E39" s="57">
        <v>1</v>
      </c>
      <c r="F39" s="59">
        <v>0</v>
      </c>
      <c r="G39" s="59">
        <v>0</v>
      </c>
    </row>
    <row r="40" spans="1:8" ht="12.75" x14ac:dyDescent="0.2">
      <c r="A40" s="25"/>
      <c r="B40" s="40"/>
      <c r="C40" s="48"/>
      <c r="D40" s="39"/>
      <c r="E40" s="57"/>
      <c r="F40" s="59"/>
      <c r="G40" s="59"/>
    </row>
    <row r="41" spans="1:8" ht="12.75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.75" x14ac:dyDescent="0.2">
      <c r="A42" s="25">
        <v>1</v>
      </c>
      <c r="B42" s="27" t="s">
        <v>38</v>
      </c>
      <c r="C42" s="56" t="s">
        <v>154</v>
      </c>
      <c r="D42" s="58" t="s">
        <v>10</v>
      </c>
      <c r="E42" s="58">
        <v>61</v>
      </c>
      <c r="F42" s="39">
        <v>337</v>
      </c>
      <c r="G42" s="39">
        <v>20</v>
      </c>
      <c r="H42" s="72"/>
    </row>
    <row r="43" spans="1:8" ht="12.75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57">
        <v>3</v>
      </c>
      <c r="F43" s="39">
        <v>5</v>
      </c>
      <c r="G43" s="39">
        <v>1</v>
      </c>
    </row>
    <row r="44" spans="1:8" ht="12.75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57">
        <v>15</v>
      </c>
      <c r="F44" s="39">
        <v>22</v>
      </c>
      <c r="G44" s="39">
        <v>4</v>
      </c>
    </row>
    <row r="45" spans="1:8" ht="12.75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57">
        <v>26</v>
      </c>
      <c r="F45" s="39">
        <v>58</v>
      </c>
      <c r="G45" s="39">
        <v>4</v>
      </c>
    </row>
    <row r="46" spans="1:8" ht="12.75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57">
        <v>3</v>
      </c>
      <c r="F46" s="39">
        <v>2</v>
      </c>
      <c r="G46" s="39">
        <v>0</v>
      </c>
    </row>
    <row r="47" spans="1:8" ht="12.75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58">
        <v>2</v>
      </c>
      <c r="F47" s="39">
        <v>2</v>
      </c>
      <c r="G47" s="39">
        <v>0</v>
      </c>
    </row>
    <row r="48" spans="1:8" ht="12.75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57">
        <v>25</v>
      </c>
      <c r="F48" s="39">
        <v>45</v>
      </c>
      <c r="G48" s="59">
        <v>7</v>
      </c>
    </row>
    <row r="49" spans="1:7" ht="12.75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57">
        <v>33</v>
      </c>
      <c r="F49" s="39">
        <v>95</v>
      </c>
      <c r="G49" s="39">
        <v>22</v>
      </c>
    </row>
    <row r="50" spans="1:7" ht="12.75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57">
        <v>10</v>
      </c>
      <c r="F50" s="39">
        <v>26</v>
      </c>
      <c r="G50" s="59">
        <v>1</v>
      </c>
    </row>
    <row r="51" spans="1:7" ht="12.75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57">
        <v>5</v>
      </c>
      <c r="F51" s="39">
        <v>0</v>
      </c>
      <c r="G51" s="59">
        <v>0</v>
      </c>
    </row>
    <row r="52" spans="1:7" ht="12.75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57">
        <v>1</v>
      </c>
      <c r="F52" s="39">
        <v>0</v>
      </c>
      <c r="G52" s="59">
        <v>0</v>
      </c>
    </row>
    <row r="53" spans="1:7" ht="12.75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57">
        <v>4</v>
      </c>
      <c r="F53" s="39">
        <v>2</v>
      </c>
      <c r="G53" s="59">
        <v>4</v>
      </c>
    </row>
    <row r="54" spans="1:7" ht="12.75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57">
        <v>5</v>
      </c>
      <c r="F54" s="39">
        <v>0</v>
      </c>
      <c r="G54" s="59">
        <v>1</v>
      </c>
    </row>
    <row r="55" spans="1:7" ht="12.75" x14ac:dyDescent="0.2">
      <c r="A55" s="25">
        <f t="shared" si="1"/>
        <v>14</v>
      </c>
      <c r="B55" s="29" t="s">
        <v>174</v>
      </c>
      <c r="C55" s="56" t="s">
        <v>261</v>
      </c>
      <c r="D55" s="59" t="s">
        <v>10</v>
      </c>
      <c r="E55" s="57">
        <v>4</v>
      </c>
      <c r="F55" s="57">
        <v>8</v>
      </c>
      <c r="G55" s="57">
        <v>1</v>
      </c>
    </row>
    <row r="56" spans="1:7" ht="12.75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57">
        <v>3</v>
      </c>
      <c r="F56" s="57">
        <v>0</v>
      </c>
      <c r="G56" s="57">
        <v>0</v>
      </c>
    </row>
    <row r="57" spans="1:7" ht="12.75" x14ac:dyDescent="0.2">
      <c r="A57" s="25">
        <f t="shared" si="1"/>
        <v>16</v>
      </c>
      <c r="B57" s="27" t="s">
        <v>210</v>
      </c>
      <c r="C57" s="56" t="s">
        <v>264</v>
      </c>
      <c r="D57" s="59" t="s">
        <v>10</v>
      </c>
      <c r="E57" s="57">
        <v>6</v>
      </c>
      <c r="F57" s="57">
        <v>4</v>
      </c>
      <c r="G57" s="57">
        <v>0</v>
      </c>
    </row>
    <row r="58" spans="1:7" ht="12.75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57">
        <v>1</v>
      </c>
      <c r="F58" s="57">
        <v>0</v>
      </c>
      <c r="G58" s="57">
        <v>4</v>
      </c>
    </row>
    <row r="59" spans="1:7" ht="12.75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57">
        <v>4</v>
      </c>
      <c r="F59" s="57">
        <v>2</v>
      </c>
      <c r="G59" s="57">
        <v>0</v>
      </c>
    </row>
    <row r="60" spans="1:7" ht="12.75" x14ac:dyDescent="0.2">
      <c r="A60" s="38">
        <f>A6+A39+A59</f>
        <v>51</v>
      </c>
      <c r="B60" s="63" t="s">
        <v>50</v>
      </c>
      <c r="C60" s="50"/>
      <c r="D60" s="30"/>
      <c r="E60" s="62">
        <f>SUM(E5:E59)</f>
        <v>535</v>
      </c>
      <c r="F60" s="62">
        <f>SUM(F5:F59)</f>
        <v>1727</v>
      </c>
      <c r="G60" s="62">
        <f>SUM(G5:G59)</f>
        <v>108</v>
      </c>
    </row>
    <row r="61" spans="1:7" ht="12.75" x14ac:dyDescent="0.2">
      <c r="A61" s="25"/>
      <c r="B61" s="6"/>
      <c r="D61" s="7"/>
      <c r="E61" s="12"/>
      <c r="F61" s="8"/>
      <c r="G61" s="9"/>
    </row>
    <row r="62" spans="1:7" ht="12.75" x14ac:dyDescent="0.2">
      <c r="A62" s="25"/>
      <c r="B62" s="6"/>
      <c r="D62" s="7"/>
      <c r="E62" s="12"/>
      <c r="F62" s="8"/>
      <c r="G62" s="9"/>
    </row>
    <row r="63" spans="1:7" ht="45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63" t="s">
        <v>5</v>
      </c>
      <c r="F63" s="63" t="s">
        <v>51</v>
      </c>
      <c r="G63" s="63" t="s">
        <v>7</v>
      </c>
    </row>
    <row r="64" spans="1:7" ht="12.75" x14ac:dyDescent="0.2">
      <c r="A64" s="25">
        <v>1</v>
      </c>
      <c r="B64" s="27" t="s">
        <v>278</v>
      </c>
      <c r="C64" s="46" t="s">
        <v>145</v>
      </c>
      <c r="D64" s="58" t="s">
        <v>16</v>
      </c>
      <c r="E64" s="58">
        <v>1</v>
      </c>
      <c r="F64" s="59">
        <v>0</v>
      </c>
      <c r="G64" s="59">
        <v>0</v>
      </c>
    </row>
    <row r="65" spans="1:7" ht="12.75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57">
        <v>1</v>
      </c>
      <c r="F65" s="59">
        <v>0</v>
      </c>
      <c r="G65" s="59">
        <v>0</v>
      </c>
    </row>
    <row r="66" spans="1:7" ht="12.75" x14ac:dyDescent="0.2">
      <c r="A66" s="25">
        <f t="shared" ref="A66:A90" si="2">A65+1</f>
        <v>3</v>
      </c>
      <c r="B66" s="27" t="s">
        <v>52</v>
      </c>
      <c r="C66" s="45" t="s">
        <v>156</v>
      </c>
      <c r="D66" s="58" t="s">
        <v>28</v>
      </c>
      <c r="E66" s="58">
        <v>1</v>
      </c>
      <c r="F66" s="59">
        <v>0</v>
      </c>
      <c r="G66" s="59">
        <v>0</v>
      </c>
    </row>
    <row r="67" spans="1:7" ht="12.75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39">
        <v>1</v>
      </c>
      <c r="F67" s="59">
        <v>0</v>
      </c>
      <c r="G67" s="59">
        <v>0</v>
      </c>
    </row>
    <row r="68" spans="1:7" ht="12.75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39">
        <v>1</v>
      </c>
      <c r="F68" s="59">
        <v>0</v>
      </c>
      <c r="G68" s="59">
        <v>0</v>
      </c>
    </row>
    <row r="69" spans="1:7" ht="12.75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39">
        <v>1</v>
      </c>
      <c r="F69" s="59">
        <v>0</v>
      </c>
      <c r="G69" s="59">
        <v>0</v>
      </c>
    </row>
    <row r="70" spans="1:7" ht="12.75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39">
        <v>1</v>
      </c>
      <c r="F70" s="59">
        <v>0</v>
      </c>
      <c r="G70" s="59">
        <v>0</v>
      </c>
    </row>
    <row r="71" spans="1:7" ht="12.75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39">
        <v>1</v>
      </c>
      <c r="F71" s="59">
        <v>0</v>
      </c>
      <c r="G71" s="59">
        <v>0</v>
      </c>
    </row>
    <row r="72" spans="1:7" ht="12.75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39">
        <v>1</v>
      </c>
      <c r="F72" s="59">
        <v>0</v>
      </c>
      <c r="G72" s="59">
        <v>0</v>
      </c>
    </row>
    <row r="73" spans="1:7" ht="12.75" x14ac:dyDescent="0.2">
      <c r="A73" s="25">
        <f t="shared" si="2"/>
        <v>10</v>
      </c>
      <c r="B73" s="28" t="s">
        <v>199</v>
      </c>
      <c r="C73" s="48" t="s">
        <v>160</v>
      </c>
      <c r="D73" s="39" t="s">
        <v>61</v>
      </c>
      <c r="E73" s="39">
        <v>1</v>
      </c>
      <c r="F73" s="59">
        <v>0</v>
      </c>
      <c r="G73" s="59">
        <v>0</v>
      </c>
    </row>
    <row r="74" spans="1:7" ht="12.75" x14ac:dyDescent="0.2">
      <c r="A74" s="25">
        <f t="shared" si="2"/>
        <v>11</v>
      </c>
      <c r="B74" s="28" t="s">
        <v>172</v>
      </c>
      <c r="C74" s="48" t="s">
        <v>162</v>
      </c>
      <c r="D74" s="39" t="s">
        <v>16</v>
      </c>
      <c r="E74" s="39">
        <v>1</v>
      </c>
      <c r="F74" s="59">
        <v>0</v>
      </c>
      <c r="G74" s="59">
        <v>0</v>
      </c>
    </row>
    <row r="75" spans="1:7" ht="12.75" x14ac:dyDescent="0.2">
      <c r="A75" s="25">
        <f t="shared" si="2"/>
        <v>12</v>
      </c>
      <c r="B75" s="31" t="s">
        <v>63</v>
      </c>
      <c r="C75" s="45" t="s">
        <v>161</v>
      </c>
      <c r="D75" s="57" t="s">
        <v>16</v>
      </c>
      <c r="E75" s="57">
        <v>1</v>
      </c>
      <c r="F75" s="59">
        <v>0</v>
      </c>
      <c r="G75" s="59">
        <v>0</v>
      </c>
    </row>
    <row r="76" spans="1:7" ht="12.75" x14ac:dyDescent="0.2">
      <c r="A76" s="25">
        <f t="shared" si="2"/>
        <v>13</v>
      </c>
      <c r="B76" s="31" t="s">
        <v>64</v>
      </c>
      <c r="C76" s="45" t="s">
        <v>163</v>
      </c>
      <c r="D76" s="57" t="s">
        <v>65</v>
      </c>
      <c r="E76" s="57">
        <v>1</v>
      </c>
      <c r="F76" s="59">
        <v>0</v>
      </c>
      <c r="G76" s="59">
        <v>0</v>
      </c>
    </row>
    <row r="77" spans="1:7" ht="12.75" x14ac:dyDescent="0.2">
      <c r="A77" s="25">
        <f t="shared" si="2"/>
        <v>14</v>
      </c>
      <c r="B77" s="27" t="s">
        <v>66</v>
      </c>
      <c r="C77" s="45" t="s">
        <v>177</v>
      </c>
      <c r="D77" s="58" t="s">
        <v>67</v>
      </c>
      <c r="E77" s="57">
        <v>1</v>
      </c>
      <c r="F77" s="59">
        <v>0</v>
      </c>
      <c r="G77" s="59">
        <v>0</v>
      </c>
    </row>
    <row r="78" spans="1:7" ht="12.75" x14ac:dyDescent="0.2">
      <c r="A78" s="25">
        <f t="shared" si="2"/>
        <v>15</v>
      </c>
      <c r="B78" s="27" t="s">
        <v>68</v>
      </c>
      <c r="C78" s="45" t="s">
        <v>178</v>
      </c>
      <c r="D78" s="57" t="s">
        <v>61</v>
      </c>
      <c r="E78" s="58">
        <v>1</v>
      </c>
      <c r="F78" s="59">
        <v>0</v>
      </c>
      <c r="G78" s="59">
        <v>0</v>
      </c>
    </row>
    <row r="79" spans="1:7" ht="12.75" x14ac:dyDescent="0.2">
      <c r="A79" s="25">
        <f t="shared" si="2"/>
        <v>16</v>
      </c>
      <c r="B79" s="27" t="s">
        <v>267</v>
      </c>
      <c r="C79" s="45" t="s">
        <v>179</v>
      </c>
      <c r="D79" s="57" t="s">
        <v>16</v>
      </c>
      <c r="E79" s="58">
        <v>1</v>
      </c>
      <c r="F79" s="59">
        <v>0</v>
      </c>
      <c r="G79" s="59">
        <v>0</v>
      </c>
    </row>
    <row r="80" spans="1:7" ht="25.5" x14ac:dyDescent="0.2">
      <c r="A80" s="25">
        <f t="shared" si="2"/>
        <v>17</v>
      </c>
      <c r="B80" s="27" t="s">
        <v>131</v>
      </c>
      <c r="C80" s="48" t="s">
        <v>180</v>
      </c>
      <c r="D80" s="39" t="s">
        <v>16</v>
      </c>
      <c r="E80" s="39">
        <v>1</v>
      </c>
      <c r="F80" s="59">
        <v>0</v>
      </c>
      <c r="G80" s="59">
        <v>0</v>
      </c>
    </row>
    <row r="81" spans="1:7" ht="12.75" x14ac:dyDescent="0.2">
      <c r="A81" s="25">
        <f t="shared" si="2"/>
        <v>18</v>
      </c>
      <c r="B81" s="28" t="s">
        <v>70</v>
      </c>
      <c r="C81" s="48" t="s">
        <v>181</v>
      </c>
      <c r="D81" s="39" t="s">
        <v>22</v>
      </c>
      <c r="E81" s="39">
        <v>2</v>
      </c>
      <c r="F81" s="59">
        <v>0</v>
      </c>
      <c r="G81" s="59">
        <v>0</v>
      </c>
    </row>
    <row r="82" spans="1:7" ht="12.75" x14ac:dyDescent="0.2">
      <c r="A82" s="25">
        <f t="shared" si="2"/>
        <v>19</v>
      </c>
      <c r="B82" s="28" t="s">
        <v>71</v>
      </c>
      <c r="C82" s="48" t="s">
        <v>221</v>
      </c>
      <c r="D82" s="39" t="s">
        <v>69</v>
      </c>
      <c r="E82" s="39">
        <v>1</v>
      </c>
      <c r="F82" s="59">
        <v>0</v>
      </c>
      <c r="G82" s="59">
        <v>0</v>
      </c>
    </row>
    <row r="83" spans="1:7" ht="12.75" x14ac:dyDescent="0.2">
      <c r="A83" s="25">
        <f t="shared" si="2"/>
        <v>20</v>
      </c>
      <c r="B83" s="28" t="s">
        <v>271</v>
      </c>
      <c r="C83" s="48" t="s">
        <v>224</v>
      </c>
      <c r="D83" s="39" t="s">
        <v>16</v>
      </c>
      <c r="E83" s="39">
        <v>1</v>
      </c>
      <c r="F83" s="59">
        <v>0</v>
      </c>
      <c r="G83" s="59">
        <v>0</v>
      </c>
    </row>
    <row r="84" spans="1:7" ht="12.75" x14ac:dyDescent="0.2">
      <c r="A84" s="25">
        <f t="shared" si="2"/>
        <v>21</v>
      </c>
      <c r="B84" s="28" t="s">
        <v>72</v>
      </c>
      <c r="C84" s="48" t="s">
        <v>183</v>
      </c>
      <c r="D84" s="39" t="s">
        <v>61</v>
      </c>
      <c r="E84" s="39">
        <v>1</v>
      </c>
      <c r="F84" s="39">
        <v>0</v>
      </c>
      <c r="G84" s="39">
        <v>0</v>
      </c>
    </row>
    <row r="85" spans="1:7" ht="12.75" x14ac:dyDescent="0.2">
      <c r="A85" s="25">
        <f t="shared" si="2"/>
        <v>22</v>
      </c>
      <c r="B85" s="29" t="s">
        <v>74</v>
      </c>
      <c r="C85" s="47" t="s">
        <v>182</v>
      </c>
      <c r="D85" s="39" t="s">
        <v>90</v>
      </c>
      <c r="E85" s="39">
        <v>1</v>
      </c>
      <c r="F85" s="59">
        <v>0</v>
      </c>
      <c r="G85" s="59">
        <v>0</v>
      </c>
    </row>
    <row r="86" spans="1:7" ht="12.75" x14ac:dyDescent="0.2">
      <c r="A86" s="25">
        <f t="shared" si="2"/>
        <v>23</v>
      </c>
      <c r="B86" s="39" t="s">
        <v>144</v>
      </c>
      <c r="C86" s="47" t="s">
        <v>176</v>
      </c>
      <c r="D86" s="39" t="s">
        <v>79</v>
      </c>
      <c r="E86" s="39">
        <v>1</v>
      </c>
      <c r="F86" s="59">
        <v>0</v>
      </c>
      <c r="G86" s="59">
        <v>0</v>
      </c>
    </row>
    <row r="87" spans="1:7" ht="12.75" x14ac:dyDescent="0.2">
      <c r="A87" s="25">
        <f t="shared" si="2"/>
        <v>24</v>
      </c>
      <c r="B87" s="39" t="s">
        <v>204</v>
      </c>
      <c r="C87" s="47" t="s">
        <v>203</v>
      </c>
      <c r="D87" s="39" t="s">
        <v>79</v>
      </c>
      <c r="E87" s="39">
        <v>1</v>
      </c>
      <c r="F87" s="59">
        <v>0</v>
      </c>
      <c r="G87" s="59">
        <v>0</v>
      </c>
    </row>
    <row r="88" spans="1:7" ht="25.5" x14ac:dyDescent="0.2">
      <c r="A88" s="25">
        <f t="shared" si="2"/>
        <v>25</v>
      </c>
      <c r="B88" s="40" t="s">
        <v>233</v>
      </c>
      <c r="C88" s="48" t="s">
        <v>214</v>
      </c>
      <c r="D88" s="39" t="s">
        <v>79</v>
      </c>
      <c r="E88" s="57">
        <v>1</v>
      </c>
      <c r="F88" s="59">
        <v>0</v>
      </c>
      <c r="G88" s="59">
        <v>0</v>
      </c>
    </row>
    <row r="89" spans="1:7" ht="25.5" x14ac:dyDescent="0.2">
      <c r="A89" s="25">
        <f t="shared" si="2"/>
        <v>26</v>
      </c>
      <c r="B89" s="40" t="s">
        <v>213</v>
      </c>
      <c r="C89" s="48" t="s">
        <v>211</v>
      </c>
      <c r="D89" s="39" t="s">
        <v>61</v>
      </c>
      <c r="E89" s="57">
        <v>1</v>
      </c>
      <c r="F89" s="59">
        <v>0</v>
      </c>
      <c r="G89" s="59">
        <v>0</v>
      </c>
    </row>
    <row r="90" spans="1:7" ht="12.75" x14ac:dyDescent="0.2">
      <c r="A90" s="25">
        <f t="shared" si="2"/>
        <v>27</v>
      </c>
      <c r="B90" s="39" t="s">
        <v>244</v>
      </c>
      <c r="C90" s="48" t="s">
        <v>246</v>
      </c>
      <c r="D90" s="39" t="s">
        <v>245</v>
      </c>
      <c r="E90" s="57">
        <v>1</v>
      </c>
      <c r="F90" s="59">
        <v>0</v>
      </c>
      <c r="G90" s="59">
        <v>0</v>
      </c>
    </row>
    <row r="91" spans="1:7" ht="12.75" x14ac:dyDescent="0.2">
      <c r="A91" s="73">
        <v>27</v>
      </c>
      <c r="B91" s="32" t="s">
        <v>75</v>
      </c>
      <c r="C91" s="50"/>
      <c r="D91" s="33"/>
      <c r="E91" s="32">
        <f>SUM(E64:E90)</f>
        <v>28</v>
      </c>
      <c r="F91" s="32">
        <f>SUM(F60:F90)</f>
        <v>1727</v>
      </c>
      <c r="G91" s="32">
        <f>SUM(G64:G89)</f>
        <v>0</v>
      </c>
    </row>
    <row r="92" spans="1:7" s="2" customFormat="1" ht="12.75" x14ac:dyDescent="0.2">
      <c r="A92" s="26"/>
      <c r="B92" s="34"/>
      <c r="C92" s="48"/>
      <c r="D92" s="25"/>
      <c r="E92" s="34"/>
      <c r="F92" s="34"/>
      <c r="G92" s="34"/>
    </row>
    <row r="93" spans="1:7" s="2" customFormat="1" ht="12.75" x14ac:dyDescent="0.2">
      <c r="A93" s="26"/>
      <c r="B93" s="34"/>
      <c r="C93" s="48"/>
      <c r="D93" s="25"/>
      <c r="E93" s="34"/>
      <c r="F93" s="34"/>
      <c r="G93" s="34"/>
    </row>
    <row r="94" spans="1:7" s="2" customFormat="1" ht="12.75" x14ac:dyDescent="0.2">
      <c r="A94" s="26"/>
      <c r="B94" s="39"/>
      <c r="C94" s="48"/>
      <c r="D94" s="25"/>
      <c r="E94" s="34"/>
      <c r="F94" s="34"/>
      <c r="G94" s="34"/>
    </row>
    <row r="95" spans="1:7" ht="12.75" x14ac:dyDescent="0.2">
      <c r="A95" s="26"/>
      <c r="B95" s="34"/>
      <c r="C95" s="48"/>
      <c r="D95" s="25"/>
      <c r="E95" s="34"/>
      <c r="F95" s="34"/>
      <c r="G95" s="34"/>
    </row>
    <row r="96" spans="1:7" ht="12.75" x14ac:dyDescent="0.2">
      <c r="A96" s="26"/>
      <c r="B96" s="34"/>
      <c r="C96" s="48"/>
      <c r="D96" s="25"/>
      <c r="E96" s="34"/>
      <c r="F96" s="34"/>
      <c r="G96" s="34"/>
    </row>
    <row r="97" spans="1:7" ht="12.75" x14ac:dyDescent="0.2">
      <c r="A97" s="26"/>
      <c r="B97" s="34"/>
      <c r="C97" s="48"/>
      <c r="D97" s="25"/>
      <c r="E97" s="34"/>
      <c r="F97" s="34"/>
      <c r="G97" s="34"/>
    </row>
    <row r="98" spans="1:7" ht="12.75" x14ac:dyDescent="0.2">
      <c r="A98" s="26"/>
      <c r="B98" s="34"/>
      <c r="C98" s="48"/>
      <c r="D98" s="25"/>
      <c r="E98" s="34"/>
      <c r="F98" s="34"/>
      <c r="G98" s="34"/>
    </row>
    <row r="99" spans="1:7" ht="12.75" x14ac:dyDescent="0.2">
      <c r="A99" s="26"/>
      <c r="B99" s="34"/>
      <c r="C99" s="48"/>
      <c r="D99" s="25"/>
      <c r="E99" s="34"/>
      <c r="F99" s="34"/>
      <c r="G99" s="34"/>
    </row>
    <row r="100" spans="1:7" s="2" customFormat="1" ht="12.75" x14ac:dyDescent="0.2">
      <c r="A100" s="26"/>
      <c r="B100" s="34"/>
      <c r="C100" s="48"/>
      <c r="D100" s="25"/>
      <c r="E100" s="34"/>
      <c r="F100" s="34"/>
      <c r="G100" s="34"/>
    </row>
    <row r="101" spans="1:7" s="2" customFormat="1" ht="12.75" x14ac:dyDescent="0.2">
      <c r="A101" s="26"/>
      <c r="B101" s="34"/>
      <c r="C101" s="48"/>
      <c r="D101" s="25"/>
      <c r="E101" s="34"/>
      <c r="F101" s="34"/>
      <c r="G101" s="34"/>
    </row>
    <row r="102" spans="1:7" s="2" customFormat="1" ht="12.75" x14ac:dyDescent="0.2">
      <c r="A102" s="26"/>
      <c r="B102" s="34"/>
      <c r="C102" s="48"/>
      <c r="D102" s="25"/>
      <c r="E102" s="34"/>
      <c r="F102" s="34"/>
      <c r="G102" s="34"/>
    </row>
    <row r="103" spans="1:7" s="2" customFormat="1" ht="12.75" x14ac:dyDescent="0.2">
      <c r="A103" s="26"/>
      <c r="B103" s="34"/>
      <c r="C103" s="48"/>
      <c r="D103" s="25"/>
      <c r="E103" s="34"/>
      <c r="F103" s="34"/>
      <c r="G103" s="34"/>
    </row>
    <row r="104" spans="1:7" s="2" customFormat="1" ht="12.75" x14ac:dyDescent="0.2">
      <c r="A104" s="26"/>
      <c r="B104" s="34"/>
      <c r="C104" s="48"/>
      <c r="D104" s="25"/>
      <c r="E104" s="34"/>
      <c r="F104" s="34"/>
      <c r="G104" s="34"/>
    </row>
    <row r="105" spans="1:7" s="2" customFormat="1" ht="12.75" x14ac:dyDescent="0.2">
      <c r="A105" s="26"/>
      <c r="B105" s="34"/>
      <c r="C105" s="48"/>
      <c r="D105" s="25"/>
      <c r="E105" s="34"/>
      <c r="F105" s="34"/>
      <c r="G105" s="34"/>
    </row>
    <row r="106" spans="1:7" s="2" customFormat="1" ht="12.75" x14ac:dyDescent="0.2">
      <c r="A106" s="26"/>
      <c r="B106" s="34"/>
      <c r="C106" s="48"/>
      <c r="D106" s="25"/>
      <c r="E106" s="34"/>
      <c r="F106" s="34"/>
      <c r="G106" s="34"/>
    </row>
    <row r="107" spans="1:7" s="2" customFormat="1" ht="12.75" x14ac:dyDescent="0.2">
      <c r="A107" s="26"/>
      <c r="B107" s="34"/>
      <c r="C107" s="48"/>
      <c r="D107" s="25"/>
      <c r="E107" s="34"/>
      <c r="F107" s="34"/>
      <c r="G107" s="34"/>
    </row>
    <row r="108" spans="1:7" s="2" customFormat="1" ht="12.75" x14ac:dyDescent="0.2">
      <c r="A108" s="26"/>
      <c r="B108" s="34"/>
      <c r="C108" s="48"/>
      <c r="D108" s="25"/>
      <c r="E108" s="34"/>
      <c r="F108" s="34"/>
      <c r="G108" s="34"/>
    </row>
    <row r="109" spans="1:7" s="2" customFormat="1" ht="12.75" x14ac:dyDescent="0.2">
      <c r="A109" s="26"/>
      <c r="B109" s="34"/>
      <c r="C109" s="48"/>
      <c r="D109" s="25"/>
      <c r="E109" s="34"/>
      <c r="F109" s="34"/>
      <c r="G109" s="34"/>
    </row>
    <row r="110" spans="1:7" s="2" customFormat="1" ht="12.75" x14ac:dyDescent="0.2">
      <c r="A110" s="26"/>
      <c r="B110" s="34"/>
      <c r="C110" s="48"/>
      <c r="D110" s="25"/>
      <c r="E110" s="34"/>
      <c r="F110" s="34"/>
      <c r="G110" s="34"/>
    </row>
    <row r="111" spans="1:7" s="2" customFormat="1" ht="12.75" x14ac:dyDescent="0.2">
      <c r="A111" s="26"/>
      <c r="B111" s="34"/>
      <c r="C111" s="48"/>
      <c r="D111" s="25"/>
      <c r="E111" s="34"/>
      <c r="F111" s="34"/>
      <c r="G111" s="34"/>
    </row>
    <row r="112" spans="1:7" s="2" customFormat="1" ht="12.75" x14ac:dyDescent="0.2">
      <c r="A112" s="26"/>
      <c r="B112" s="34"/>
      <c r="C112" s="48"/>
      <c r="D112" s="25"/>
      <c r="E112" s="34"/>
      <c r="F112" s="34"/>
      <c r="G112" s="34"/>
    </row>
    <row r="113" spans="1:7" s="2" customFormat="1" ht="12.75" x14ac:dyDescent="0.2">
      <c r="A113" s="26"/>
      <c r="B113" s="34"/>
      <c r="C113" s="48"/>
      <c r="D113" s="25"/>
      <c r="E113" s="34"/>
      <c r="F113" s="34"/>
      <c r="G113" s="34"/>
    </row>
    <row r="114" spans="1:7" s="2" customFormat="1" ht="12.75" x14ac:dyDescent="0.2">
      <c r="A114" s="26"/>
      <c r="B114" s="34"/>
      <c r="C114" s="48"/>
      <c r="D114" s="25"/>
      <c r="E114" s="34"/>
      <c r="F114" s="34"/>
      <c r="G114" s="34"/>
    </row>
    <row r="115" spans="1:7" s="2" customFormat="1" ht="12.75" x14ac:dyDescent="0.2">
      <c r="A115" s="26"/>
      <c r="B115" s="34"/>
      <c r="C115" s="48"/>
      <c r="D115" s="25"/>
      <c r="E115" s="34"/>
      <c r="F115" s="34"/>
      <c r="G115" s="34"/>
    </row>
    <row r="116" spans="1:7" s="2" customFormat="1" ht="12.75" x14ac:dyDescent="0.2">
      <c r="A116" s="26"/>
      <c r="B116" s="34"/>
      <c r="C116" s="48"/>
      <c r="D116" s="25"/>
      <c r="E116" s="34"/>
      <c r="F116" s="34"/>
      <c r="G116" s="34"/>
    </row>
    <row r="117" spans="1:7" ht="12.75" x14ac:dyDescent="0.2">
      <c r="A117" s="25"/>
      <c r="B117" s="13"/>
      <c r="C117" s="51"/>
      <c r="D117" s="1"/>
      <c r="E117" s="10"/>
      <c r="F117" s="10"/>
      <c r="G117" s="10"/>
    </row>
    <row r="118" spans="1:7" ht="12.75" x14ac:dyDescent="0.2">
      <c r="A118" s="25"/>
      <c r="B118" s="13"/>
      <c r="C118" s="51"/>
      <c r="D118" s="1"/>
      <c r="E118" s="10"/>
      <c r="F118" s="10"/>
      <c r="G118" s="10"/>
    </row>
    <row r="119" spans="1:7" ht="45" x14ac:dyDescent="0.2">
      <c r="A119" s="64" t="s">
        <v>1</v>
      </c>
      <c r="B119" s="65" t="s">
        <v>76</v>
      </c>
      <c r="C119" s="63" t="s">
        <v>3</v>
      </c>
      <c r="D119" s="63" t="s">
        <v>4</v>
      </c>
      <c r="E119" s="63" t="s">
        <v>5</v>
      </c>
      <c r="F119" s="63" t="s">
        <v>51</v>
      </c>
      <c r="G119" s="63" t="s">
        <v>7</v>
      </c>
    </row>
    <row r="120" spans="1:7" ht="12.75" x14ac:dyDescent="0.2">
      <c r="A120" s="25">
        <v>1</v>
      </c>
      <c r="B120" s="27" t="s">
        <v>132</v>
      </c>
      <c r="C120" s="48" t="s">
        <v>190</v>
      </c>
      <c r="D120" s="58" t="s">
        <v>69</v>
      </c>
      <c r="E120" s="39">
        <v>1</v>
      </c>
      <c r="F120" s="59">
        <v>0</v>
      </c>
      <c r="G120" s="59">
        <v>0</v>
      </c>
    </row>
    <row r="121" spans="1:7" ht="12.75" x14ac:dyDescent="0.2">
      <c r="A121" s="25">
        <v>2</v>
      </c>
      <c r="B121" s="28" t="s">
        <v>77</v>
      </c>
      <c r="C121" s="48" t="s">
        <v>189</v>
      </c>
      <c r="D121" s="39" t="s">
        <v>27</v>
      </c>
      <c r="E121" s="39">
        <v>1</v>
      </c>
      <c r="F121" s="59">
        <v>0</v>
      </c>
      <c r="G121" s="59">
        <v>0</v>
      </c>
    </row>
    <row r="122" spans="1:7" ht="12.75" x14ac:dyDescent="0.2">
      <c r="A122" s="25">
        <v>3</v>
      </c>
      <c r="B122" s="28" t="s">
        <v>133</v>
      </c>
      <c r="C122" s="48" t="s">
        <v>188</v>
      </c>
      <c r="D122" s="58" t="s">
        <v>54</v>
      </c>
      <c r="E122" s="39">
        <v>1</v>
      </c>
      <c r="F122" s="59">
        <v>0</v>
      </c>
      <c r="G122" s="59">
        <v>0</v>
      </c>
    </row>
    <row r="123" spans="1:7" ht="12.75" x14ac:dyDescent="0.2">
      <c r="A123" s="25">
        <v>4</v>
      </c>
      <c r="B123" s="28" t="s">
        <v>78</v>
      </c>
      <c r="C123" s="48" t="s">
        <v>187</v>
      </c>
      <c r="D123" s="39" t="s">
        <v>10</v>
      </c>
      <c r="E123" s="39">
        <v>1</v>
      </c>
      <c r="F123" s="59">
        <v>0</v>
      </c>
      <c r="G123" s="59">
        <v>0</v>
      </c>
    </row>
    <row r="124" spans="1:7" ht="12.75" x14ac:dyDescent="0.2">
      <c r="A124" s="25">
        <v>5</v>
      </c>
      <c r="B124" s="28" t="s">
        <v>80</v>
      </c>
      <c r="C124" s="48" t="s">
        <v>175</v>
      </c>
      <c r="D124" s="61" t="s">
        <v>81</v>
      </c>
      <c r="E124" s="39">
        <v>1</v>
      </c>
      <c r="F124" s="59">
        <v>0</v>
      </c>
      <c r="G124" s="59">
        <v>0</v>
      </c>
    </row>
    <row r="125" spans="1:7" ht="38.25" x14ac:dyDescent="0.2">
      <c r="A125" s="25">
        <v>6</v>
      </c>
      <c r="B125" s="27" t="s">
        <v>220</v>
      </c>
      <c r="C125" s="48" t="s">
        <v>182</v>
      </c>
      <c r="D125" s="59" t="s">
        <v>28</v>
      </c>
      <c r="E125" s="39">
        <v>1</v>
      </c>
      <c r="F125" s="59">
        <v>0</v>
      </c>
      <c r="G125" s="59">
        <v>0</v>
      </c>
    </row>
    <row r="126" spans="1:7" ht="12.75" x14ac:dyDescent="0.2">
      <c r="A126" s="25">
        <v>7</v>
      </c>
      <c r="B126" s="28" t="s">
        <v>82</v>
      </c>
      <c r="C126" s="48" t="s">
        <v>186</v>
      </c>
      <c r="D126" s="59" t="s">
        <v>81</v>
      </c>
      <c r="E126" s="39">
        <v>1</v>
      </c>
      <c r="F126" s="59">
        <v>0</v>
      </c>
      <c r="G126" s="59">
        <v>0</v>
      </c>
    </row>
    <row r="127" spans="1:7" ht="12.75" x14ac:dyDescent="0.2">
      <c r="A127" s="25">
        <v>8</v>
      </c>
      <c r="B127" s="28" t="s">
        <v>83</v>
      </c>
      <c r="C127" s="48" t="s">
        <v>165</v>
      </c>
      <c r="D127" s="39" t="s">
        <v>81</v>
      </c>
      <c r="E127" s="39">
        <v>1</v>
      </c>
      <c r="F127" s="59">
        <v>0</v>
      </c>
      <c r="G127" s="59">
        <v>0</v>
      </c>
    </row>
    <row r="128" spans="1:7" ht="12.75" x14ac:dyDescent="0.2">
      <c r="A128" s="25">
        <v>9</v>
      </c>
      <c r="B128" s="28" t="s">
        <v>134</v>
      </c>
      <c r="C128" s="48" t="s">
        <v>166</v>
      </c>
      <c r="D128" s="39" t="s">
        <v>84</v>
      </c>
      <c r="E128" s="39">
        <v>1</v>
      </c>
      <c r="F128" s="59">
        <v>0</v>
      </c>
      <c r="G128" s="59">
        <v>0</v>
      </c>
    </row>
    <row r="129" spans="1:7" ht="12.75" x14ac:dyDescent="0.2">
      <c r="A129" s="25">
        <v>10</v>
      </c>
      <c r="B129" s="28" t="s">
        <v>85</v>
      </c>
      <c r="C129" s="48" t="s">
        <v>185</v>
      </c>
      <c r="D129" s="39" t="s">
        <v>81</v>
      </c>
      <c r="E129" s="39">
        <v>1</v>
      </c>
      <c r="F129" s="59">
        <v>0</v>
      </c>
      <c r="G129" s="59">
        <v>0</v>
      </c>
    </row>
    <row r="130" spans="1:7" ht="12.75" x14ac:dyDescent="0.2">
      <c r="A130" s="25">
        <v>11</v>
      </c>
      <c r="B130" s="40" t="s">
        <v>119</v>
      </c>
      <c r="C130" s="48" t="s">
        <v>184</v>
      </c>
      <c r="D130" s="39" t="s">
        <v>59</v>
      </c>
      <c r="E130" s="57">
        <v>1</v>
      </c>
      <c r="F130" s="59">
        <v>0</v>
      </c>
      <c r="G130" s="59">
        <v>0</v>
      </c>
    </row>
    <row r="131" spans="1:7" ht="12.75" x14ac:dyDescent="0.2">
      <c r="A131" s="25">
        <v>12</v>
      </c>
      <c r="B131" s="40" t="s">
        <v>123</v>
      </c>
      <c r="C131" s="48" t="s">
        <v>217</v>
      </c>
      <c r="D131" s="57" t="s">
        <v>15</v>
      </c>
      <c r="E131" s="57">
        <v>1</v>
      </c>
      <c r="F131" s="59">
        <v>0</v>
      </c>
      <c r="G131" s="59">
        <v>0</v>
      </c>
    </row>
    <row r="132" spans="1:7" ht="12.75" x14ac:dyDescent="0.2">
      <c r="A132" s="25">
        <v>13</v>
      </c>
      <c r="B132" s="40" t="s">
        <v>167</v>
      </c>
      <c r="C132" s="48" t="s">
        <v>191</v>
      </c>
      <c r="D132" s="39" t="s">
        <v>27</v>
      </c>
      <c r="E132" s="57">
        <v>1</v>
      </c>
      <c r="F132" s="59">
        <v>0</v>
      </c>
      <c r="G132" s="59">
        <v>0</v>
      </c>
    </row>
    <row r="133" spans="1:7" ht="12.75" x14ac:dyDescent="0.2">
      <c r="A133" s="25">
        <v>14</v>
      </c>
      <c r="B133" s="40" t="s">
        <v>226</v>
      </c>
      <c r="C133" s="48" t="s">
        <v>227</v>
      </c>
      <c r="D133" s="57" t="s">
        <v>15</v>
      </c>
      <c r="E133" s="39">
        <v>1</v>
      </c>
      <c r="F133" s="34">
        <f>SUM(F119:F129)</f>
        <v>0</v>
      </c>
      <c r="G133" s="34">
        <f>SUM(G119:G129)</f>
        <v>0</v>
      </c>
    </row>
    <row r="134" spans="1:7" ht="12.75" x14ac:dyDescent="0.2">
      <c r="A134" s="25"/>
      <c r="B134" s="34"/>
      <c r="C134" s="48"/>
      <c r="D134" s="25"/>
      <c r="E134" s="70">
        <f>SUM(E120:E133)</f>
        <v>14</v>
      </c>
      <c r="F134" s="70">
        <f>SUM(F120:F130)</f>
        <v>0</v>
      </c>
      <c r="G134" s="70">
        <f>SUM(G120:G130)</f>
        <v>0</v>
      </c>
    </row>
    <row r="135" spans="1:7" ht="12.75" x14ac:dyDescent="0.2">
      <c r="A135" s="26"/>
      <c r="B135" s="34"/>
      <c r="C135" s="48"/>
      <c r="D135" s="25"/>
      <c r="E135" s="26"/>
      <c r="F135" s="26"/>
      <c r="G135" s="26"/>
    </row>
    <row r="136" spans="1:7" ht="12.75" x14ac:dyDescent="0.2">
      <c r="A136" s="38">
        <f>A60+A91+A133</f>
        <v>92</v>
      </c>
      <c r="B136" s="35" t="s">
        <v>86</v>
      </c>
      <c r="C136" s="50"/>
      <c r="D136" s="33"/>
      <c r="E136" s="62">
        <f>E60+E91+E134</f>
        <v>577</v>
      </c>
      <c r="F136" s="62">
        <f>F60+F90+F133</f>
        <v>1727</v>
      </c>
      <c r="G136" s="62">
        <f>G60+G91+G134</f>
        <v>108</v>
      </c>
    </row>
    <row r="137" spans="1:7" ht="12.75" x14ac:dyDescent="0.2">
      <c r="A137" s="26"/>
      <c r="B137" s="66"/>
      <c r="C137" s="48"/>
      <c r="D137" s="25"/>
      <c r="E137" s="67"/>
      <c r="F137" s="67"/>
      <c r="G137" s="67"/>
    </row>
    <row r="138" spans="1:7" s="2" customFormat="1" ht="12.75" x14ac:dyDescent="0.2">
      <c r="A138" s="26"/>
      <c r="B138" s="66"/>
      <c r="C138" s="48"/>
      <c r="D138" s="25"/>
      <c r="E138" s="67"/>
      <c r="F138" s="67"/>
      <c r="G138" s="67"/>
    </row>
    <row r="139" spans="1:7" s="2" customFormat="1" x14ac:dyDescent="0.2">
      <c r="A139" s="10"/>
      <c r="B139" s="20"/>
      <c r="C139" s="51"/>
      <c r="D139" s="1"/>
      <c r="E139" s="21"/>
      <c r="F139" s="21"/>
      <c r="G139" s="21"/>
    </row>
    <row r="140" spans="1:7" x14ac:dyDescent="0.2">
      <c r="A140" s="1"/>
      <c r="B140" s="22"/>
      <c r="C140" s="52"/>
      <c r="D140" s="22"/>
      <c r="E140" s="22"/>
      <c r="F140" s="9"/>
      <c r="G140" s="9"/>
    </row>
    <row r="141" spans="1:7" ht="22.5" x14ac:dyDescent="0.2">
      <c r="A141" s="64" t="s">
        <v>1</v>
      </c>
      <c r="B141" s="16" t="s">
        <v>87</v>
      </c>
      <c r="C141" s="43" t="s">
        <v>3</v>
      </c>
      <c r="D141" s="17" t="s">
        <v>4</v>
      </c>
      <c r="E141" s="17" t="s">
        <v>125</v>
      </c>
      <c r="F141" s="9"/>
      <c r="G141" s="9"/>
    </row>
    <row r="142" spans="1:7" x14ac:dyDescent="0.2">
      <c r="A142" s="10">
        <v>1</v>
      </c>
      <c r="B142" s="3" t="s">
        <v>88</v>
      </c>
      <c r="C142" s="42" t="s">
        <v>89</v>
      </c>
      <c r="D142" s="9" t="s">
        <v>90</v>
      </c>
      <c r="E142" s="9" t="s">
        <v>124</v>
      </c>
      <c r="F142" s="9"/>
      <c r="G142" s="9"/>
    </row>
    <row r="143" spans="1:7" x14ac:dyDescent="0.2">
      <c r="A143" s="1"/>
      <c r="B143" s="37"/>
      <c r="D143" s="9"/>
      <c r="E143" s="9"/>
      <c r="F143" s="9"/>
      <c r="G143" s="9"/>
    </row>
    <row r="144" spans="1:7" ht="12.75" x14ac:dyDescent="0.2">
      <c r="A144" s="1"/>
      <c r="B144" s="36"/>
      <c r="D144" s="9"/>
      <c r="E144" s="9"/>
      <c r="F144" s="9"/>
      <c r="G144" s="9"/>
    </row>
    <row r="145" spans="1:7" x14ac:dyDescent="0.2">
      <c r="A145" s="16" t="s">
        <v>91</v>
      </c>
      <c r="D145" s="9"/>
      <c r="E145" s="9"/>
      <c r="F145" s="9"/>
      <c r="G145" s="9"/>
    </row>
    <row r="146" spans="1:7" x14ac:dyDescent="0.2">
      <c r="A146" s="10" t="s">
        <v>112</v>
      </c>
      <c r="B146" s="11" t="s">
        <v>216</v>
      </c>
      <c r="D146" s="9"/>
      <c r="E146" s="9"/>
      <c r="F146" s="9"/>
      <c r="G146" s="9"/>
    </row>
    <row r="147" spans="1:7" x14ac:dyDescent="0.2">
      <c r="A147" s="1"/>
      <c r="B147" s="3" t="s">
        <v>113</v>
      </c>
      <c r="D147" s="9"/>
      <c r="E147" s="9"/>
      <c r="F147" s="9"/>
      <c r="G147" s="9"/>
    </row>
    <row r="148" spans="1:7" x14ac:dyDescent="0.2">
      <c r="A148" s="18" t="s">
        <v>92</v>
      </c>
      <c r="B148" s="2" t="s">
        <v>93</v>
      </c>
      <c r="C148" s="53"/>
      <c r="E148" s="14"/>
      <c r="F148" s="14"/>
      <c r="G148" s="14"/>
    </row>
    <row r="149" spans="1:7" x14ac:dyDescent="0.2">
      <c r="A149" s="18" t="s">
        <v>94</v>
      </c>
      <c r="B149" s="2" t="s">
        <v>95</v>
      </c>
      <c r="C149" s="49"/>
      <c r="D149" s="15"/>
    </row>
    <row r="150" spans="1:7" x14ac:dyDescent="0.2">
      <c r="A150" s="18" t="s">
        <v>96</v>
      </c>
      <c r="B150" s="2" t="s">
        <v>97</v>
      </c>
      <c r="C150" s="49"/>
      <c r="D150" s="15"/>
    </row>
    <row r="151" spans="1:7" x14ac:dyDescent="0.2">
      <c r="A151" s="18" t="s">
        <v>98</v>
      </c>
      <c r="B151" s="2" t="s">
        <v>99</v>
      </c>
      <c r="C151" s="49"/>
      <c r="D151" s="15"/>
    </row>
    <row r="152" spans="1:7" x14ac:dyDescent="0.2">
      <c r="A152" s="18" t="s">
        <v>100</v>
      </c>
      <c r="B152" s="3" t="s">
        <v>101</v>
      </c>
      <c r="C152" s="54"/>
      <c r="D152" s="15"/>
    </row>
    <row r="153" spans="1:7" x14ac:dyDescent="0.2">
      <c r="A153" s="18" t="s">
        <v>102</v>
      </c>
      <c r="B153" s="3" t="s">
        <v>103</v>
      </c>
      <c r="C153" s="20"/>
      <c r="D153" s="15"/>
    </row>
    <row r="154" spans="1:7" x14ac:dyDescent="0.2">
      <c r="A154" s="18" t="s">
        <v>104</v>
      </c>
      <c r="B154" s="3" t="s">
        <v>200</v>
      </c>
      <c r="C154" s="20"/>
      <c r="D154" s="15"/>
    </row>
    <row r="155" spans="1:7" x14ac:dyDescent="0.2">
      <c r="A155" s="18" t="s">
        <v>105</v>
      </c>
      <c r="B155" s="19" t="s">
        <v>106</v>
      </c>
      <c r="C155" s="51"/>
      <c r="D155" s="15"/>
    </row>
    <row r="156" spans="1:7" x14ac:dyDescent="0.2">
      <c r="A156" s="18" t="s">
        <v>107</v>
      </c>
      <c r="B156" s="19" t="s">
        <v>120</v>
      </c>
      <c r="C156" s="20"/>
      <c r="D156" s="15"/>
    </row>
    <row r="157" spans="1:7" x14ac:dyDescent="0.2">
      <c r="A157" s="18" t="s">
        <v>108</v>
      </c>
      <c r="B157" s="2" t="s">
        <v>109</v>
      </c>
      <c r="F157" s="9"/>
      <c r="G157" s="9"/>
    </row>
    <row r="158" spans="1:7" ht="12.75" x14ac:dyDescent="0.2">
      <c r="A158" s="18" t="s">
        <v>110</v>
      </c>
      <c r="B158" s="2" t="s">
        <v>111</v>
      </c>
      <c r="F158" s="9"/>
      <c r="G158" s="71"/>
    </row>
    <row r="159" spans="1:7" x14ac:dyDescent="0.2">
      <c r="A159" s="18" t="s">
        <v>115</v>
      </c>
      <c r="B159" s="2" t="s">
        <v>118</v>
      </c>
      <c r="F159" s="9"/>
      <c r="G159" s="9"/>
    </row>
    <row r="160" spans="1:7" x14ac:dyDescent="0.2">
      <c r="A160" s="18" t="s">
        <v>117</v>
      </c>
      <c r="B160" s="2" t="s">
        <v>116</v>
      </c>
      <c r="F160" s="9"/>
      <c r="G160" s="9"/>
    </row>
    <row r="161" spans="1:7" ht="15" x14ac:dyDescent="0.25">
      <c r="A161" s="18" t="s">
        <v>135</v>
      </c>
      <c r="B161" s="23" t="s">
        <v>143</v>
      </c>
      <c r="C161" s="55"/>
      <c r="D161" s="1"/>
      <c r="E161" s="1"/>
      <c r="F161" s="9"/>
      <c r="G161" s="9"/>
    </row>
    <row r="162" spans="1:7" ht="15" x14ac:dyDescent="0.25">
      <c r="A162" s="18" t="s">
        <v>136</v>
      </c>
      <c r="B162" s="23" t="s">
        <v>277</v>
      </c>
      <c r="C162" s="55"/>
      <c r="D162" s="1"/>
      <c r="E162" s="7"/>
      <c r="F162" s="9"/>
      <c r="G162" s="9"/>
    </row>
    <row r="163" spans="1:7" x14ac:dyDescent="0.2">
      <c r="A163" s="18" t="s">
        <v>139</v>
      </c>
      <c r="B163" s="3" t="s">
        <v>140</v>
      </c>
      <c r="C163" s="54"/>
      <c r="D163" s="1"/>
      <c r="E163" s="1"/>
      <c r="F163" s="9"/>
      <c r="G163" s="9"/>
    </row>
    <row r="164" spans="1:7" x14ac:dyDescent="0.2">
      <c r="A164" s="18" t="s">
        <v>168</v>
      </c>
      <c r="B164" s="3" t="s">
        <v>169</v>
      </c>
      <c r="D164" s="9"/>
      <c r="E164" s="9"/>
      <c r="F164" s="9"/>
      <c r="G164" s="9"/>
    </row>
    <row r="165" spans="1:7" x14ac:dyDescent="0.2">
      <c r="A165" s="18" t="s">
        <v>170</v>
      </c>
      <c r="B165" s="2" t="s">
        <v>276</v>
      </c>
      <c r="C165" s="51"/>
      <c r="D165" s="1"/>
      <c r="E165" s="1"/>
      <c r="F165" s="9"/>
      <c r="G165" s="9"/>
    </row>
    <row r="166" spans="1:7" x14ac:dyDescent="0.2">
      <c r="A166" s="18" t="s">
        <v>228</v>
      </c>
      <c r="B166" s="2" t="s">
        <v>229</v>
      </c>
    </row>
    <row r="167" spans="1:7" x14ac:dyDescent="0.2">
      <c r="A167" s="18" t="s">
        <v>231</v>
      </c>
      <c r="B167" s="2" t="s">
        <v>232</v>
      </c>
    </row>
    <row r="168" spans="1:7" x14ac:dyDescent="0.2">
      <c r="A168" s="18" t="s">
        <v>236</v>
      </c>
      <c r="B168" s="2" t="s">
        <v>237</v>
      </c>
    </row>
    <row r="169" spans="1:7" x14ac:dyDescent="0.2">
      <c r="A169" s="18" t="s">
        <v>239</v>
      </c>
      <c r="B169" s="2" t="s">
        <v>238</v>
      </c>
    </row>
    <row r="170" spans="1:7" x14ac:dyDescent="0.2">
      <c r="A170" s="18" t="s">
        <v>242</v>
      </c>
      <c r="B170" s="2" t="s">
        <v>241</v>
      </c>
    </row>
    <row r="171" spans="1:7" x14ac:dyDescent="0.2">
      <c r="A171" s="18" t="s">
        <v>242</v>
      </c>
      <c r="B171" s="2" t="s">
        <v>280</v>
      </c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opLeftCell="A4" workbookViewId="0">
      <selection activeCell="I30" sqref="I30"/>
    </sheetView>
  </sheetViews>
  <sheetFormatPr baseColWidth="10" defaultRowHeight="12" customHeight="1" x14ac:dyDescent="0.2"/>
  <cols>
    <col min="1" max="1" width="6.85546875" style="3" customWidth="1"/>
    <col min="2" max="2" width="43.7109375" style="3" customWidth="1"/>
    <col min="3" max="3" width="10.7109375" style="42" customWidth="1"/>
    <col min="4" max="4" width="14.5703125" style="3" customWidth="1"/>
    <col min="5" max="5" width="7.7109375" style="3" customWidth="1"/>
    <col min="6" max="6" width="7.5703125" style="3" customWidth="1"/>
    <col min="7" max="7" width="8.7109375" style="3" customWidth="1"/>
    <col min="8" max="10" width="11.42578125" style="3" customWidth="1"/>
    <col min="11" max="11" width="10.5703125" style="3" customWidth="1"/>
    <col min="12" max="16384" width="11.42578125" style="3"/>
  </cols>
  <sheetData>
    <row r="1" spans="1:8" ht="12" customHeight="1" x14ac:dyDescent="0.2">
      <c r="A1" s="68"/>
      <c r="B1" s="88" t="s">
        <v>0</v>
      </c>
      <c r="C1" s="88"/>
      <c r="D1" s="88"/>
      <c r="E1" s="88"/>
      <c r="F1" s="88"/>
      <c r="G1" s="88"/>
    </row>
    <row r="2" spans="1:8" ht="16.5" customHeight="1" x14ac:dyDescent="0.2">
      <c r="A2" s="69"/>
      <c r="B2" s="88" t="s">
        <v>288</v>
      </c>
      <c r="C2" s="88"/>
      <c r="D2" s="88"/>
      <c r="E2" s="88"/>
      <c r="F2" s="88"/>
      <c r="G2" s="88"/>
    </row>
    <row r="3" spans="1:8" ht="43.5" customHeight="1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ht="12" customHeight="1" x14ac:dyDescent="0.2">
      <c r="A4" s="2"/>
      <c r="B4" s="5" t="s">
        <v>8</v>
      </c>
      <c r="C4" s="44"/>
      <c r="D4" s="4"/>
      <c r="E4" s="4"/>
      <c r="F4" s="4"/>
      <c r="G4" s="4"/>
    </row>
    <row r="5" spans="1:8" ht="12" customHeight="1" x14ac:dyDescent="0.2">
      <c r="A5" s="25">
        <v>1</v>
      </c>
      <c r="B5" s="27" t="s">
        <v>9</v>
      </c>
      <c r="C5" s="56" t="s">
        <v>121</v>
      </c>
      <c r="D5" s="58" t="s">
        <v>10</v>
      </c>
      <c r="E5" s="58">
        <v>73</v>
      </c>
      <c r="F5" s="39">
        <v>163</v>
      </c>
      <c r="G5" s="39">
        <v>2</v>
      </c>
      <c r="H5" s="72"/>
    </row>
    <row r="6" spans="1:8" ht="12" customHeight="1" x14ac:dyDescent="0.2">
      <c r="A6" s="25">
        <v>2</v>
      </c>
      <c r="B6" s="27" t="s">
        <v>11</v>
      </c>
      <c r="C6" s="56" t="s">
        <v>122</v>
      </c>
      <c r="D6" s="58" t="s">
        <v>10</v>
      </c>
      <c r="E6" s="58">
        <v>49</v>
      </c>
      <c r="F6" s="39">
        <v>111</v>
      </c>
      <c r="G6" s="39">
        <v>1</v>
      </c>
      <c r="H6" s="72"/>
    </row>
    <row r="7" spans="1:8" ht="12" customHeight="1" x14ac:dyDescent="0.2">
      <c r="A7" s="25"/>
      <c r="B7" s="5" t="s">
        <v>12</v>
      </c>
      <c r="C7" s="47"/>
      <c r="D7" s="24"/>
      <c r="E7" s="24"/>
      <c r="F7" s="25"/>
      <c r="G7" s="25"/>
    </row>
    <row r="8" spans="1:8" ht="12" customHeight="1" x14ac:dyDescent="0.2">
      <c r="A8" s="25"/>
      <c r="B8" s="63" t="s">
        <v>13</v>
      </c>
      <c r="C8" s="47"/>
      <c r="D8" s="24"/>
      <c r="E8" s="24"/>
      <c r="F8" s="26"/>
      <c r="G8" s="25"/>
    </row>
    <row r="9" spans="1:8" ht="12" customHeight="1" x14ac:dyDescent="0.2">
      <c r="A9" s="25">
        <v>1</v>
      </c>
      <c r="B9" s="27" t="s">
        <v>14</v>
      </c>
      <c r="C9" s="56" t="s">
        <v>197</v>
      </c>
      <c r="D9" s="57" t="s">
        <v>15</v>
      </c>
      <c r="E9" s="57">
        <v>6</v>
      </c>
      <c r="F9" s="39">
        <v>0</v>
      </c>
      <c r="G9" s="39">
        <v>0</v>
      </c>
    </row>
    <row r="10" spans="1:8" ht="12" customHeight="1" x14ac:dyDescent="0.2">
      <c r="A10" s="25">
        <f>A9+1</f>
        <v>2</v>
      </c>
      <c r="B10" s="27" t="s">
        <v>235</v>
      </c>
      <c r="C10" s="56" t="s">
        <v>196</v>
      </c>
      <c r="D10" s="58" t="s">
        <v>16</v>
      </c>
      <c r="E10" s="58">
        <v>3</v>
      </c>
      <c r="F10" s="39">
        <v>4</v>
      </c>
      <c r="G10" s="39">
        <v>0</v>
      </c>
    </row>
    <row r="11" spans="1:8" ht="12" customHeight="1" x14ac:dyDescent="0.2">
      <c r="A11" s="25">
        <f>A10+1</f>
        <v>3</v>
      </c>
      <c r="B11" s="27" t="s">
        <v>240</v>
      </c>
      <c r="C11" s="56" t="s">
        <v>195</v>
      </c>
      <c r="D11" s="58" t="s">
        <v>16</v>
      </c>
      <c r="E11" s="58">
        <v>1</v>
      </c>
      <c r="F11" s="39">
        <v>0</v>
      </c>
      <c r="G11" s="39">
        <v>0</v>
      </c>
    </row>
    <row r="12" spans="1:8" ht="12" customHeight="1" x14ac:dyDescent="0.2">
      <c r="A12" s="25">
        <f>A11+1</f>
        <v>4</v>
      </c>
      <c r="B12" s="27" t="s">
        <v>126</v>
      </c>
      <c r="C12" s="56" t="s">
        <v>209</v>
      </c>
      <c r="D12" s="57" t="s">
        <v>17</v>
      </c>
      <c r="E12" s="57">
        <v>46</v>
      </c>
      <c r="F12" s="39">
        <v>274</v>
      </c>
      <c r="G12" s="39">
        <v>4</v>
      </c>
      <c r="H12" s="72"/>
    </row>
    <row r="13" spans="1:8" ht="14.25" customHeight="1" x14ac:dyDescent="0.2">
      <c r="A13" s="25">
        <f>A12+1</f>
        <v>5</v>
      </c>
      <c r="B13" s="27" t="s">
        <v>18</v>
      </c>
      <c r="C13" s="56" t="s">
        <v>194</v>
      </c>
      <c r="D13" s="57" t="s">
        <v>19</v>
      </c>
      <c r="E13" s="57">
        <v>2</v>
      </c>
      <c r="F13" s="39">
        <v>0</v>
      </c>
      <c r="G13" s="39">
        <v>0</v>
      </c>
    </row>
    <row r="14" spans="1:8" ht="12" customHeight="1" x14ac:dyDescent="0.2">
      <c r="A14" s="25">
        <f>A13+1</f>
        <v>6</v>
      </c>
      <c r="B14" s="27" t="s">
        <v>20</v>
      </c>
      <c r="C14" s="56" t="s">
        <v>247</v>
      </c>
      <c r="D14" s="57" t="s">
        <v>21</v>
      </c>
      <c r="E14" s="57">
        <v>13</v>
      </c>
      <c r="F14" s="39">
        <v>14</v>
      </c>
      <c r="G14" s="39">
        <v>3</v>
      </c>
    </row>
    <row r="15" spans="1:8" ht="12" customHeight="1" x14ac:dyDescent="0.2">
      <c r="A15" s="25">
        <f t="shared" ref="A15:A39" si="0">A14+1</f>
        <v>7</v>
      </c>
      <c r="B15" s="27" t="s">
        <v>127</v>
      </c>
      <c r="C15" s="56" t="s">
        <v>206</v>
      </c>
      <c r="D15" s="57" t="s">
        <v>23</v>
      </c>
      <c r="E15" s="57">
        <v>2</v>
      </c>
      <c r="F15" s="39">
        <v>2</v>
      </c>
      <c r="G15" s="39">
        <v>0</v>
      </c>
    </row>
    <row r="16" spans="1:8" ht="12" customHeight="1" x14ac:dyDescent="0.2">
      <c r="A16" s="25">
        <f t="shared" si="0"/>
        <v>8</v>
      </c>
      <c r="B16" s="27" t="s">
        <v>274</v>
      </c>
      <c r="C16" s="56" t="s">
        <v>207</v>
      </c>
      <c r="D16" s="57" t="s">
        <v>24</v>
      </c>
      <c r="E16" s="57">
        <v>1</v>
      </c>
      <c r="F16" s="39">
        <v>0</v>
      </c>
      <c r="G16" s="39">
        <v>0</v>
      </c>
    </row>
    <row r="17" spans="1:8" ht="12" customHeight="1" x14ac:dyDescent="0.2">
      <c r="A17" s="25">
        <f t="shared" si="0"/>
        <v>9</v>
      </c>
      <c r="B17" s="28" t="s">
        <v>128</v>
      </c>
      <c r="C17" s="56" t="s">
        <v>208</v>
      </c>
      <c r="D17" s="39" t="s">
        <v>22</v>
      </c>
      <c r="E17" s="39">
        <v>2</v>
      </c>
      <c r="F17" s="59">
        <v>1</v>
      </c>
      <c r="G17" s="59">
        <v>1</v>
      </c>
    </row>
    <row r="18" spans="1:8" ht="12" customHeight="1" x14ac:dyDescent="0.2">
      <c r="A18" s="25">
        <f t="shared" si="0"/>
        <v>10</v>
      </c>
      <c r="B18" s="28" t="s">
        <v>281</v>
      </c>
      <c r="C18" s="48" t="s">
        <v>243</v>
      </c>
      <c r="D18" s="39" t="s">
        <v>35</v>
      </c>
      <c r="E18" s="39">
        <v>1</v>
      </c>
      <c r="F18" s="59">
        <v>0</v>
      </c>
      <c r="G18" s="59">
        <v>0</v>
      </c>
    </row>
    <row r="19" spans="1:8" ht="12" customHeight="1" x14ac:dyDescent="0.2">
      <c r="A19" s="25">
        <f t="shared" si="0"/>
        <v>11</v>
      </c>
      <c r="B19" s="27" t="s">
        <v>25</v>
      </c>
      <c r="C19" s="56" t="s">
        <v>259</v>
      </c>
      <c r="D19" s="57" t="s">
        <v>114</v>
      </c>
      <c r="E19" s="57">
        <v>1</v>
      </c>
      <c r="F19" s="39">
        <v>0</v>
      </c>
      <c r="G19" s="39">
        <v>0</v>
      </c>
    </row>
    <row r="20" spans="1:8" ht="12" customHeight="1" x14ac:dyDescent="0.2">
      <c r="A20" s="25">
        <f t="shared" si="0"/>
        <v>12</v>
      </c>
      <c r="B20" s="27" t="s">
        <v>26</v>
      </c>
      <c r="C20" s="56" t="s">
        <v>248</v>
      </c>
      <c r="D20" s="57" t="s">
        <v>27</v>
      </c>
      <c r="E20" s="57">
        <v>1</v>
      </c>
      <c r="F20" s="39">
        <v>0</v>
      </c>
      <c r="G20" s="39">
        <v>0</v>
      </c>
    </row>
    <row r="21" spans="1:8" ht="12.75" x14ac:dyDescent="0.2">
      <c r="A21" s="25">
        <f t="shared" si="0"/>
        <v>13</v>
      </c>
      <c r="B21" s="27" t="s">
        <v>273</v>
      </c>
      <c r="C21" s="56" t="s">
        <v>249</v>
      </c>
      <c r="D21" s="58" t="s">
        <v>28</v>
      </c>
      <c r="E21" s="58">
        <v>19</v>
      </c>
      <c r="F21" s="39">
        <v>38</v>
      </c>
      <c r="G21" s="39">
        <v>2</v>
      </c>
    </row>
    <row r="22" spans="1:8" ht="12" customHeight="1" x14ac:dyDescent="0.2">
      <c r="A22" s="25">
        <f t="shared" si="0"/>
        <v>14</v>
      </c>
      <c r="B22" s="28" t="s">
        <v>129</v>
      </c>
      <c r="C22" s="56" t="s">
        <v>250</v>
      </c>
      <c r="D22" s="39" t="s">
        <v>22</v>
      </c>
      <c r="E22" s="39">
        <v>21</v>
      </c>
      <c r="F22" s="59">
        <v>26</v>
      </c>
      <c r="G22" s="59">
        <v>5</v>
      </c>
    </row>
    <row r="23" spans="1:8" ht="12" customHeight="1" x14ac:dyDescent="0.2">
      <c r="A23" s="25">
        <f t="shared" si="0"/>
        <v>15</v>
      </c>
      <c r="B23" s="28" t="s">
        <v>141</v>
      </c>
      <c r="C23" s="56" t="s">
        <v>225</v>
      </c>
      <c r="D23" s="39" t="s">
        <v>23</v>
      </c>
      <c r="E23" s="39">
        <v>4</v>
      </c>
      <c r="F23" s="59">
        <v>1</v>
      </c>
      <c r="G23" s="59">
        <v>0</v>
      </c>
    </row>
    <row r="24" spans="1:8" ht="12" customHeight="1" x14ac:dyDescent="0.2">
      <c r="A24" s="25">
        <f t="shared" si="0"/>
        <v>16</v>
      </c>
      <c r="B24" s="27" t="s">
        <v>29</v>
      </c>
      <c r="C24" s="56" t="s">
        <v>254</v>
      </c>
      <c r="D24" s="57" t="s">
        <v>30</v>
      </c>
      <c r="E24" s="57">
        <v>1</v>
      </c>
      <c r="F24" s="39">
        <v>0</v>
      </c>
      <c r="G24" s="39">
        <v>0</v>
      </c>
    </row>
    <row r="25" spans="1:8" ht="12" customHeight="1" x14ac:dyDescent="0.2">
      <c r="A25" s="25">
        <f t="shared" si="0"/>
        <v>17</v>
      </c>
      <c r="B25" s="27" t="s">
        <v>31</v>
      </c>
      <c r="C25" s="56" t="s">
        <v>251</v>
      </c>
      <c r="D25" s="57" t="s">
        <v>16</v>
      </c>
      <c r="E25" s="57">
        <v>27</v>
      </c>
      <c r="F25" s="39">
        <v>146</v>
      </c>
      <c r="G25" s="39">
        <v>4</v>
      </c>
      <c r="H25" s="72"/>
    </row>
    <row r="26" spans="1:8" ht="12" customHeight="1" x14ac:dyDescent="0.2">
      <c r="A26" s="25">
        <f t="shared" si="0"/>
        <v>18</v>
      </c>
      <c r="B26" s="27" t="s">
        <v>32</v>
      </c>
      <c r="C26" s="56" t="s">
        <v>177</v>
      </c>
      <c r="D26" s="57" t="s">
        <v>62</v>
      </c>
      <c r="E26" s="57">
        <v>10</v>
      </c>
      <c r="F26" s="39">
        <v>0</v>
      </c>
      <c r="G26" s="39">
        <v>0</v>
      </c>
    </row>
    <row r="27" spans="1:8" ht="12" customHeight="1" x14ac:dyDescent="0.2">
      <c r="A27" s="25">
        <f t="shared" si="0"/>
        <v>19</v>
      </c>
      <c r="B27" s="27" t="s">
        <v>142</v>
      </c>
      <c r="C27" s="56" t="s">
        <v>198</v>
      </c>
      <c r="D27" s="57" t="s">
        <v>15</v>
      </c>
      <c r="E27" s="57">
        <v>14</v>
      </c>
      <c r="F27" s="39">
        <v>41</v>
      </c>
      <c r="G27" s="39">
        <v>4</v>
      </c>
    </row>
    <row r="28" spans="1:8" s="2" customFormat="1" ht="12" customHeight="1" x14ac:dyDescent="0.2">
      <c r="A28" s="25">
        <f t="shared" si="0"/>
        <v>20</v>
      </c>
      <c r="B28" s="28" t="s">
        <v>33</v>
      </c>
      <c r="C28" s="56" t="s">
        <v>257</v>
      </c>
      <c r="D28" s="39" t="s">
        <v>34</v>
      </c>
      <c r="E28" s="39">
        <v>12</v>
      </c>
      <c r="F28" s="39">
        <v>0</v>
      </c>
      <c r="G28" s="39">
        <v>12</v>
      </c>
    </row>
    <row r="29" spans="1:8" s="2" customFormat="1" ht="12" customHeight="1" x14ac:dyDescent="0.2">
      <c r="A29" s="25">
        <f t="shared" si="0"/>
        <v>21</v>
      </c>
      <c r="B29" s="28" t="s">
        <v>272</v>
      </c>
      <c r="C29" s="56" t="s">
        <v>256</v>
      </c>
      <c r="D29" s="39" t="s">
        <v>35</v>
      </c>
      <c r="E29" s="39">
        <v>2</v>
      </c>
      <c r="F29" s="59">
        <v>0</v>
      </c>
      <c r="G29" s="39">
        <v>0</v>
      </c>
    </row>
    <row r="30" spans="1:8" s="2" customFormat="1" ht="12" customHeight="1" x14ac:dyDescent="0.2">
      <c r="A30" s="25">
        <f t="shared" si="0"/>
        <v>22</v>
      </c>
      <c r="B30" s="28" t="s">
        <v>138</v>
      </c>
      <c r="C30" s="56" t="s">
        <v>256</v>
      </c>
      <c r="D30" s="39" t="s">
        <v>69</v>
      </c>
      <c r="E30" s="39">
        <v>1</v>
      </c>
      <c r="F30" s="59">
        <v>0</v>
      </c>
      <c r="G30" s="59">
        <v>0</v>
      </c>
    </row>
    <row r="31" spans="1:8" ht="12" customHeight="1" x14ac:dyDescent="0.2">
      <c r="A31" s="25">
        <f t="shared" si="0"/>
        <v>23</v>
      </c>
      <c r="B31" s="28" t="s">
        <v>36</v>
      </c>
      <c r="C31" s="56" t="s">
        <v>255</v>
      </c>
      <c r="D31" s="39" t="s">
        <v>35</v>
      </c>
      <c r="E31" s="39">
        <v>1</v>
      </c>
      <c r="F31" s="39">
        <v>0</v>
      </c>
      <c r="G31" s="39">
        <v>0</v>
      </c>
    </row>
    <row r="32" spans="1:8" ht="12" customHeight="1" x14ac:dyDescent="0.2">
      <c r="A32" s="25">
        <f t="shared" si="0"/>
        <v>24</v>
      </c>
      <c r="B32" s="28" t="s">
        <v>230</v>
      </c>
      <c r="C32" s="56" t="s">
        <v>252</v>
      </c>
      <c r="D32" s="59" t="s">
        <v>35</v>
      </c>
      <c r="E32" s="39">
        <v>1</v>
      </c>
      <c r="F32" s="39">
        <v>0</v>
      </c>
      <c r="G32" s="39">
        <v>0</v>
      </c>
    </row>
    <row r="33" spans="1:8" ht="12" customHeight="1" x14ac:dyDescent="0.2">
      <c r="A33" s="25">
        <f t="shared" si="0"/>
        <v>25</v>
      </c>
      <c r="B33" s="29" t="s">
        <v>173</v>
      </c>
      <c r="C33" s="56" t="s">
        <v>258</v>
      </c>
      <c r="D33" s="59" t="s">
        <v>65</v>
      </c>
      <c r="E33" s="39">
        <v>1</v>
      </c>
      <c r="F33" s="39">
        <v>0</v>
      </c>
      <c r="G33" s="39">
        <v>0</v>
      </c>
    </row>
    <row r="34" spans="1:8" ht="12" customHeight="1" x14ac:dyDescent="0.2">
      <c r="A34" s="25">
        <f t="shared" si="0"/>
        <v>26</v>
      </c>
      <c r="B34" s="29" t="s">
        <v>171</v>
      </c>
      <c r="C34" s="56" t="s">
        <v>253</v>
      </c>
      <c r="D34" s="59" t="s">
        <v>35</v>
      </c>
      <c r="E34" s="39">
        <v>1</v>
      </c>
      <c r="F34" s="39">
        <v>0</v>
      </c>
      <c r="G34" s="39">
        <v>0</v>
      </c>
    </row>
    <row r="35" spans="1:8" ht="12" customHeight="1" x14ac:dyDescent="0.2">
      <c r="A35" s="25">
        <f t="shared" si="0"/>
        <v>27</v>
      </c>
      <c r="B35" s="29" t="s">
        <v>73</v>
      </c>
      <c r="C35" s="56" t="s">
        <v>222</v>
      </c>
      <c r="D35" s="39" t="s">
        <v>62</v>
      </c>
      <c r="E35" s="39">
        <v>3</v>
      </c>
      <c r="F35" s="59">
        <v>0</v>
      </c>
      <c r="G35" s="59">
        <v>0</v>
      </c>
    </row>
    <row r="36" spans="1:8" ht="12" customHeight="1" x14ac:dyDescent="0.2">
      <c r="A36" s="25">
        <f t="shared" si="0"/>
        <v>28</v>
      </c>
      <c r="B36" s="29" t="s">
        <v>215</v>
      </c>
      <c r="C36" s="56" t="s">
        <v>223</v>
      </c>
      <c r="D36" s="39" t="s">
        <v>21</v>
      </c>
      <c r="E36" s="39">
        <v>1</v>
      </c>
      <c r="F36" s="59">
        <v>0</v>
      </c>
      <c r="G36" s="59">
        <v>0</v>
      </c>
    </row>
    <row r="37" spans="1:8" ht="12" customHeight="1" x14ac:dyDescent="0.2">
      <c r="A37" s="25">
        <f t="shared" si="0"/>
        <v>29</v>
      </c>
      <c r="B37" s="29" t="s">
        <v>269</v>
      </c>
      <c r="C37" s="56" t="s">
        <v>234</v>
      </c>
      <c r="D37" s="39" t="s">
        <v>22</v>
      </c>
      <c r="E37" s="39">
        <v>2</v>
      </c>
      <c r="F37" s="59">
        <v>5</v>
      </c>
      <c r="G37" s="59">
        <v>0</v>
      </c>
    </row>
    <row r="38" spans="1:8" ht="12" customHeight="1" x14ac:dyDescent="0.2">
      <c r="A38" s="25">
        <f t="shared" si="0"/>
        <v>30</v>
      </c>
      <c r="B38" s="27" t="s">
        <v>275</v>
      </c>
      <c r="C38" s="56" t="s">
        <v>268</v>
      </c>
      <c r="D38" s="59" t="s">
        <v>16</v>
      </c>
      <c r="E38" s="57">
        <v>1</v>
      </c>
      <c r="F38" s="57">
        <v>0</v>
      </c>
      <c r="G38" s="57">
        <v>0</v>
      </c>
    </row>
    <row r="39" spans="1:8" ht="12" customHeight="1" x14ac:dyDescent="0.2">
      <c r="A39" s="25">
        <f t="shared" si="0"/>
        <v>31</v>
      </c>
      <c r="B39" s="40" t="s">
        <v>218</v>
      </c>
      <c r="C39" s="48" t="s">
        <v>219</v>
      </c>
      <c r="D39" s="39" t="s">
        <v>270</v>
      </c>
      <c r="E39" s="57">
        <v>1</v>
      </c>
      <c r="F39" s="59">
        <v>0</v>
      </c>
      <c r="G39" s="59">
        <v>0</v>
      </c>
    </row>
    <row r="40" spans="1:8" ht="12" customHeight="1" x14ac:dyDescent="0.2">
      <c r="A40" s="25"/>
      <c r="B40" s="40"/>
      <c r="C40" s="48"/>
      <c r="D40" s="39"/>
      <c r="E40" s="57"/>
      <c r="F40" s="59"/>
      <c r="G40" s="59"/>
    </row>
    <row r="41" spans="1:8" ht="12" customHeight="1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" customHeight="1" x14ac:dyDescent="0.2">
      <c r="A42" s="25">
        <v>1</v>
      </c>
      <c r="B42" s="27" t="s">
        <v>38</v>
      </c>
      <c r="C42" s="56" t="s">
        <v>154</v>
      </c>
      <c r="D42" s="58" t="s">
        <v>10</v>
      </c>
      <c r="E42" s="58">
        <v>62</v>
      </c>
      <c r="F42" s="39">
        <v>336</v>
      </c>
      <c r="G42" s="39">
        <v>20</v>
      </c>
      <c r="H42" s="72"/>
    </row>
    <row r="43" spans="1:8" ht="12" customHeight="1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57">
        <v>3</v>
      </c>
      <c r="F43" s="39">
        <v>5</v>
      </c>
      <c r="G43" s="39">
        <v>1</v>
      </c>
    </row>
    <row r="44" spans="1:8" ht="12" customHeight="1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57">
        <v>15</v>
      </c>
      <c r="F44" s="39">
        <v>22</v>
      </c>
      <c r="G44" s="39">
        <v>4</v>
      </c>
    </row>
    <row r="45" spans="1:8" ht="12" customHeight="1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57">
        <v>26</v>
      </c>
      <c r="F45" s="39">
        <v>58</v>
      </c>
      <c r="G45" s="39">
        <v>4</v>
      </c>
    </row>
    <row r="46" spans="1:8" ht="12" customHeight="1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57">
        <v>3</v>
      </c>
      <c r="F46" s="39">
        <v>2</v>
      </c>
      <c r="G46" s="39">
        <v>0</v>
      </c>
    </row>
    <row r="47" spans="1:8" ht="12" customHeight="1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58">
        <v>2</v>
      </c>
      <c r="F47" s="39">
        <v>2</v>
      </c>
      <c r="G47" s="39">
        <v>0</v>
      </c>
    </row>
    <row r="48" spans="1:8" ht="12" customHeight="1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57">
        <v>25</v>
      </c>
      <c r="F48" s="39">
        <v>45</v>
      </c>
      <c r="G48" s="59">
        <v>7</v>
      </c>
    </row>
    <row r="49" spans="1:7" ht="12" customHeight="1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57">
        <v>33</v>
      </c>
      <c r="F49" s="39">
        <v>96</v>
      </c>
      <c r="G49" s="39">
        <v>22</v>
      </c>
    </row>
    <row r="50" spans="1:7" ht="12" customHeight="1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57">
        <v>10</v>
      </c>
      <c r="F50" s="39">
        <v>26</v>
      </c>
      <c r="G50" s="59">
        <v>1</v>
      </c>
    </row>
    <row r="51" spans="1:7" ht="12" customHeight="1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57">
        <v>5</v>
      </c>
      <c r="F51" s="39">
        <v>0</v>
      </c>
      <c r="G51" s="59">
        <v>0</v>
      </c>
    </row>
    <row r="52" spans="1:7" ht="12" customHeight="1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57">
        <v>1</v>
      </c>
      <c r="F52" s="39">
        <v>0</v>
      </c>
      <c r="G52" s="59">
        <v>0</v>
      </c>
    </row>
    <row r="53" spans="1:7" ht="12" customHeight="1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57">
        <v>4</v>
      </c>
      <c r="F53" s="39">
        <v>2</v>
      </c>
      <c r="G53" s="59">
        <v>4</v>
      </c>
    </row>
    <row r="54" spans="1:7" ht="12" customHeight="1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57">
        <v>5</v>
      </c>
      <c r="F54" s="39">
        <v>0</v>
      </c>
      <c r="G54" s="59">
        <v>1</v>
      </c>
    </row>
    <row r="55" spans="1:7" ht="12" customHeight="1" x14ac:dyDescent="0.2">
      <c r="A55" s="25">
        <f t="shared" si="1"/>
        <v>14</v>
      </c>
      <c r="B55" s="29" t="s">
        <v>174</v>
      </c>
      <c r="C55" s="56" t="s">
        <v>261</v>
      </c>
      <c r="D55" s="59" t="s">
        <v>10</v>
      </c>
      <c r="E55" s="57">
        <v>4</v>
      </c>
      <c r="F55" s="57">
        <v>10</v>
      </c>
      <c r="G55" s="57">
        <v>1</v>
      </c>
    </row>
    <row r="56" spans="1:7" ht="12" customHeight="1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57">
        <v>3</v>
      </c>
      <c r="F56" s="57">
        <v>0</v>
      </c>
      <c r="G56" s="57">
        <v>0</v>
      </c>
    </row>
    <row r="57" spans="1:7" ht="12" customHeight="1" x14ac:dyDescent="0.2">
      <c r="A57" s="25">
        <f t="shared" si="1"/>
        <v>16</v>
      </c>
      <c r="B57" s="27" t="s">
        <v>210</v>
      </c>
      <c r="C57" s="56" t="s">
        <v>264</v>
      </c>
      <c r="D57" s="59" t="s">
        <v>10</v>
      </c>
      <c r="E57" s="57">
        <v>6</v>
      </c>
      <c r="F57" s="57">
        <v>5</v>
      </c>
      <c r="G57" s="57">
        <v>0</v>
      </c>
    </row>
    <row r="58" spans="1:7" ht="12" customHeight="1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57">
        <v>1</v>
      </c>
      <c r="F58" s="57">
        <v>0</v>
      </c>
      <c r="G58" s="57">
        <v>4</v>
      </c>
    </row>
    <row r="59" spans="1:7" ht="12" customHeight="1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57">
        <v>4</v>
      </c>
      <c r="F59" s="57">
        <v>2</v>
      </c>
      <c r="G59" s="57">
        <v>0</v>
      </c>
    </row>
    <row r="60" spans="1:7" ht="12" customHeight="1" x14ac:dyDescent="0.2">
      <c r="A60" s="38">
        <f>A6+A39+A59</f>
        <v>51</v>
      </c>
      <c r="B60" s="63" t="s">
        <v>50</v>
      </c>
      <c r="C60" s="50"/>
      <c r="D60" s="30"/>
      <c r="E60" s="62">
        <f>SUM(E5:E59)</f>
        <v>536</v>
      </c>
      <c r="F60" s="62">
        <f>SUM(F5:F59)</f>
        <v>1437</v>
      </c>
      <c r="G60" s="62">
        <f>SUM(G5:G59)</f>
        <v>107</v>
      </c>
    </row>
    <row r="61" spans="1:7" ht="12" customHeight="1" x14ac:dyDescent="0.2">
      <c r="A61" s="25"/>
      <c r="B61" s="6"/>
      <c r="D61" s="7"/>
      <c r="E61" s="12"/>
      <c r="F61" s="8"/>
      <c r="G61" s="9"/>
    </row>
    <row r="62" spans="1:7" ht="12" customHeight="1" x14ac:dyDescent="0.2">
      <c r="A62" s="25"/>
      <c r="B62" s="6"/>
      <c r="D62" s="7"/>
      <c r="E62" s="12"/>
      <c r="F62" s="8"/>
      <c r="G62" s="9"/>
    </row>
    <row r="63" spans="1:7" ht="45.75" customHeight="1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63" t="s">
        <v>5</v>
      </c>
      <c r="F63" s="63" t="s">
        <v>51</v>
      </c>
      <c r="G63" s="63" t="s">
        <v>7</v>
      </c>
    </row>
    <row r="64" spans="1:7" ht="12" customHeight="1" x14ac:dyDescent="0.2">
      <c r="A64" s="25">
        <v>1</v>
      </c>
      <c r="B64" s="27" t="s">
        <v>278</v>
      </c>
      <c r="C64" s="46" t="s">
        <v>145</v>
      </c>
      <c r="D64" s="58" t="s">
        <v>16</v>
      </c>
      <c r="E64" s="58">
        <v>1</v>
      </c>
      <c r="F64" s="59">
        <v>0</v>
      </c>
      <c r="G64" s="59">
        <v>0</v>
      </c>
    </row>
    <row r="65" spans="1:7" ht="12" customHeight="1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57">
        <v>1</v>
      </c>
      <c r="F65" s="59">
        <v>0</v>
      </c>
      <c r="G65" s="59">
        <v>0</v>
      </c>
    </row>
    <row r="66" spans="1:7" ht="12" customHeight="1" x14ac:dyDescent="0.2">
      <c r="A66" s="25">
        <f t="shared" ref="A66:A90" si="2">A65+1</f>
        <v>3</v>
      </c>
      <c r="B66" s="27" t="s">
        <v>52</v>
      </c>
      <c r="C66" s="45" t="s">
        <v>156</v>
      </c>
      <c r="D66" s="58" t="s">
        <v>28</v>
      </c>
      <c r="E66" s="58">
        <v>1</v>
      </c>
      <c r="F66" s="59">
        <v>0</v>
      </c>
      <c r="G66" s="59">
        <v>0</v>
      </c>
    </row>
    <row r="67" spans="1:7" ht="12" customHeight="1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39">
        <v>1</v>
      </c>
      <c r="F67" s="59">
        <v>0</v>
      </c>
      <c r="G67" s="59">
        <v>0</v>
      </c>
    </row>
    <row r="68" spans="1:7" ht="12" customHeight="1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39">
        <v>1</v>
      </c>
      <c r="F68" s="59">
        <v>0</v>
      </c>
      <c r="G68" s="59">
        <v>0</v>
      </c>
    </row>
    <row r="69" spans="1:7" ht="12" customHeight="1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39">
        <v>1</v>
      </c>
      <c r="F69" s="59">
        <v>0</v>
      </c>
      <c r="G69" s="59">
        <v>0</v>
      </c>
    </row>
    <row r="70" spans="1:7" ht="12" customHeight="1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39">
        <v>1</v>
      </c>
      <c r="F70" s="59">
        <v>0</v>
      </c>
      <c r="G70" s="59">
        <v>0</v>
      </c>
    </row>
    <row r="71" spans="1:7" ht="12" customHeight="1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39">
        <v>1</v>
      </c>
      <c r="F71" s="59">
        <v>0</v>
      </c>
      <c r="G71" s="59">
        <v>0</v>
      </c>
    </row>
    <row r="72" spans="1:7" ht="12" customHeight="1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39">
        <v>1</v>
      </c>
      <c r="F72" s="59">
        <v>0</v>
      </c>
      <c r="G72" s="59">
        <v>0</v>
      </c>
    </row>
    <row r="73" spans="1:7" ht="12" customHeight="1" x14ac:dyDescent="0.2">
      <c r="A73" s="25">
        <f t="shared" si="2"/>
        <v>10</v>
      </c>
      <c r="B73" s="28" t="s">
        <v>199</v>
      </c>
      <c r="C73" s="48" t="s">
        <v>160</v>
      </c>
      <c r="D73" s="39" t="s">
        <v>61</v>
      </c>
      <c r="E73" s="39">
        <v>1</v>
      </c>
      <c r="F73" s="59">
        <v>0</v>
      </c>
      <c r="G73" s="59">
        <v>0</v>
      </c>
    </row>
    <row r="74" spans="1:7" ht="12" customHeight="1" x14ac:dyDescent="0.2">
      <c r="A74" s="25">
        <f t="shared" si="2"/>
        <v>11</v>
      </c>
      <c r="B74" s="28" t="s">
        <v>172</v>
      </c>
      <c r="C74" s="48" t="s">
        <v>162</v>
      </c>
      <c r="D74" s="39" t="s">
        <v>16</v>
      </c>
      <c r="E74" s="39">
        <v>1</v>
      </c>
      <c r="F74" s="59">
        <v>0</v>
      </c>
      <c r="G74" s="59">
        <v>0</v>
      </c>
    </row>
    <row r="75" spans="1:7" ht="12" customHeight="1" x14ac:dyDescent="0.2">
      <c r="A75" s="25">
        <f t="shared" si="2"/>
        <v>12</v>
      </c>
      <c r="B75" s="31" t="s">
        <v>63</v>
      </c>
      <c r="C75" s="45" t="s">
        <v>161</v>
      </c>
      <c r="D75" s="57" t="s">
        <v>16</v>
      </c>
      <c r="E75" s="57">
        <v>1</v>
      </c>
      <c r="F75" s="59">
        <v>0</v>
      </c>
      <c r="G75" s="59">
        <v>0</v>
      </c>
    </row>
    <row r="76" spans="1:7" ht="12" customHeight="1" x14ac:dyDescent="0.2">
      <c r="A76" s="25">
        <f t="shared" si="2"/>
        <v>13</v>
      </c>
      <c r="B76" s="31" t="s">
        <v>64</v>
      </c>
      <c r="C76" s="45" t="s">
        <v>163</v>
      </c>
      <c r="D76" s="57" t="s">
        <v>65</v>
      </c>
      <c r="E76" s="57">
        <v>1</v>
      </c>
      <c r="F76" s="59">
        <v>0</v>
      </c>
      <c r="G76" s="59">
        <v>0</v>
      </c>
    </row>
    <row r="77" spans="1:7" ht="12" customHeight="1" x14ac:dyDescent="0.2">
      <c r="A77" s="25">
        <f t="shared" si="2"/>
        <v>14</v>
      </c>
      <c r="B77" s="27" t="s">
        <v>66</v>
      </c>
      <c r="C77" s="45" t="s">
        <v>177</v>
      </c>
      <c r="D77" s="58" t="s">
        <v>67</v>
      </c>
      <c r="E77" s="57">
        <v>1</v>
      </c>
      <c r="F77" s="59">
        <v>0</v>
      </c>
      <c r="G77" s="59">
        <v>0</v>
      </c>
    </row>
    <row r="78" spans="1:7" ht="12" customHeight="1" x14ac:dyDescent="0.2">
      <c r="A78" s="25">
        <f t="shared" si="2"/>
        <v>15</v>
      </c>
      <c r="B78" s="27" t="s">
        <v>68</v>
      </c>
      <c r="C78" s="45" t="s">
        <v>178</v>
      </c>
      <c r="D78" s="57" t="s">
        <v>61</v>
      </c>
      <c r="E78" s="58">
        <v>1</v>
      </c>
      <c r="F78" s="59">
        <v>0</v>
      </c>
      <c r="G78" s="59">
        <v>0</v>
      </c>
    </row>
    <row r="79" spans="1:7" ht="12" customHeight="1" x14ac:dyDescent="0.2">
      <c r="A79" s="25">
        <f t="shared" si="2"/>
        <v>16</v>
      </c>
      <c r="B79" s="27" t="s">
        <v>267</v>
      </c>
      <c r="C79" s="45" t="s">
        <v>179</v>
      </c>
      <c r="D79" s="57" t="s">
        <v>16</v>
      </c>
      <c r="E79" s="58">
        <v>1</v>
      </c>
      <c r="F79" s="59">
        <v>0</v>
      </c>
      <c r="G79" s="59">
        <v>0</v>
      </c>
    </row>
    <row r="80" spans="1:7" ht="12" customHeight="1" x14ac:dyDescent="0.2">
      <c r="A80" s="25">
        <f t="shared" si="2"/>
        <v>17</v>
      </c>
      <c r="B80" s="27" t="s">
        <v>131</v>
      </c>
      <c r="C80" s="48" t="s">
        <v>180</v>
      </c>
      <c r="D80" s="39" t="s">
        <v>16</v>
      </c>
      <c r="E80" s="39">
        <v>1</v>
      </c>
      <c r="F80" s="59">
        <v>0</v>
      </c>
      <c r="G80" s="59">
        <v>0</v>
      </c>
    </row>
    <row r="81" spans="1:7" ht="12" customHeight="1" x14ac:dyDescent="0.2">
      <c r="A81" s="25">
        <f t="shared" si="2"/>
        <v>18</v>
      </c>
      <c r="B81" s="28" t="s">
        <v>70</v>
      </c>
      <c r="C81" s="48" t="s">
        <v>181</v>
      </c>
      <c r="D81" s="39" t="s">
        <v>22</v>
      </c>
      <c r="E81" s="39">
        <v>2</v>
      </c>
      <c r="F81" s="59">
        <v>0</v>
      </c>
      <c r="G81" s="59">
        <v>0</v>
      </c>
    </row>
    <row r="82" spans="1:7" ht="12" customHeight="1" x14ac:dyDescent="0.2">
      <c r="A82" s="25">
        <f t="shared" si="2"/>
        <v>19</v>
      </c>
      <c r="B82" s="28" t="s">
        <v>71</v>
      </c>
      <c r="C82" s="48" t="s">
        <v>221</v>
      </c>
      <c r="D82" s="39" t="s">
        <v>69</v>
      </c>
      <c r="E82" s="39">
        <v>1</v>
      </c>
      <c r="F82" s="59">
        <v>0</v>
      </c>
      <c r="G82" s="59">
        <v>0</v>
      </c>
    </row>
    <row r="83" spans="1:7" ht="12" customHeight="1" x14ac:dyDescent="0.2">
      <c r="A83" s="25">
        <f t="shared" si="2"/>
        <v>20</v>
      </c>
      <c r="B83" s="28" t="s">
        <v>271</v>
      </c>
      <c r="C83" s="48" t="s">
        <v>224</v>
      </c>
      <c r="D83" s="39" t="s">
        <v>16</v>
      </c>
      <c r="E83" s="39">
        <v>1</v>
      </c>
      <c r="F83" s="59">
        <v>0</v>
      </c>
      <c r="G83" s="59">
        <v>0</v>
      </c>
    </row>
    <row r="84" spans="1:7" ht="12" customHeight="1" x14ac:dyDescent="0.2">
      <c r="A84" s="25">
        <f t="shared" si="2"/>
        <v>21</v>
      </c>
      <c r="B84" s="28" t="s">
        <v>72</v>
      </c>
      <c r="C84" s="48" t="s">
        <v>183</v>
      </c>
      <c r="D84" s="39" t="s">
        <v>61</v>
      </c>
      <c r="E84" s="39">
        <v>1</v>
      </c>
      <c r="F84" s="39">
        <v>0</v>
      </c>
      <c r="G84" s="39">
        <v>0</v>
      </c>
    </row>
    <row r="85" spans="1:7" ht="12" customHeight="1" x14ac:dyDescent="0.2">
      <c r="A85" s="25">
        <f t="shared" si="2"/>
        <v>22</v>
      </c>
      <c r="B85" s="29" t="s">
        <v>74</v>
      </c>
      <c r="C85" s="47" t="s">
        <v>182</v>
      </c>
      <c r="D85" s="39" t="s">
        <v>90</v>
      </c>
      <c r="E85" s="39">
        <v>1</v>
      </c>
      <c r="F85" s="59">
        <v>0</v>
      </c>
      <c r="G85" s="59">
        <v>0</v>
      </c>
    </row>
    <row r="86" spans="1:7" ht="12" customHeight="1" x14ac:dyDescent="0.2">
      <c r="A86" s="25">
        <f t="shared" si="2"/>
        <v>23</v>
      </c>
      <c r="B86" s="39" t="s">
        <v>144</v>
      </c>
      <c r="C86" s="47" t="s">
        <v>176</v>
      </c>
      <c r="D86" s="39" t="s">
        <v>79</v>
      </c>
      <c r="E86" s="39">
        <v>1</v>
      </c>
      <c r="F86" s="59">
        <v>0</v>
      </c>
      <c r="G86" s="59">
        <v>0</v>
      </c>
    </row>
    <row r="87" spans="1:7" ht="12" customHeight="1" x14ac:dyDescent="0.2">
      <c r="A87" s="25">
        <f t="shared" si="2"/>
        <v>24</v>
      </c>
      <c r="B87" s="39" t="s">
        <v>204</v>
      </c>
      <c r="C87" s="47" t="s">
        <v>203</v>
      </c>
      <c r="D87" s="39" t="s">
        <v>79</v>
      </c>
      <c r="E87" s="39">
        <v>1</v>
      </c>
      <c r="F87" s="59">
        <v>0</v>
      </c>
      <c r="G87" s="59">
        <v>0</v>
      </c>
    </row>
    <row r="88" spans="1:7" ht="12" customHeight="1" x14ac:dyDescent="0.2">
      <c r="A88" s="25">
        <f t="shared" si="2"/>
        <v>25</v>
      </c>
      <c r="B88" s="40" t="s">
        <v>233</v>
      </c>
      <c r="C88" s="48" t="s">
        <v>214</v>
      </c>
      <c r="D88" s="39" t="s">
        <v>79</v>
      </c>
      <c r="E88" s="57">
        <v>1</v>
      </c>
      <c r="F88" s="59">
        <v>0</v>
      </c>
      <c r="G88" s="59">
        <v>0</v>
      </c>
    </row>
    <row r="89" spans="1:7" ht="12" customHeight="1" x14ac:dyDescent="0.2">
      <c r="A89" s="25">
        <f t="shared" si="2"/>
        <v>26</v>
      </c>
      <c r="B89" s="40" t="s">
        <v>213</v>
      </c>
      <c r="C89" s="48" t="s">
        <v>211</v>
      </c>
      <c r="D89" s="39" t="s">
        <v>61</v>
      </c>
      <c r="E89" s="57">
        <v>1</v>
      </c>
      <c r="F89" s="59">
        <v>0</v>
      </c>
      <c r="G89" s="59">
        <v>0</v>
      </c>
    </row>
    <row r="90" spans="1:7" ht="12" customHeight="1" x14ac:dyDescent="0.2">
      <c r="A90" s="25">
        <f t="shared" si="2"/>
        <v>27</v>
      </c>
      <c r="B90" s="39" t="s">
        <v>244</v>
      </c>
      <c r="C90" s="48" t="s">
        <v>246</v>
      </c>
      <c r="D90" s="39" t="s">
        <v>245</v>
      </c>
      <c r="E90" s="57">
        <v>1</v>
      </c>
      <c r="F90" s="59">
        <v>0</v>
      </c>
      <c r="G90" s="59">
        <v>0</v>
      </c>
    </row>
    <row r="91" spans="1:7" ht="12" customHeight="1" x14ac:dyDescent="0.2">
      <c r="A91" s="73">
        <v>27</v>
      </c>
      <c r="B91" s="32" t="s">
        <v>75</v>
      </c>
      <c r="C91" s="50"/>
      <c r="D91" s="33"/>
      <c r="E91" s="32">
        <f>SUM(E64:E90)</f>
        <v>28</v>
      </c>
      <c r="F91" s="32">
        <f>SUM(F60:F90)</f>
        <v>1437</v>
      </c>
      <c r="G91" s="32">
        <f>SUM(G64:G89)</f>
        <v>0</v>
      </c>
    </row>
    <row r="92" spans="1:7" s="2" customFormat="1" ht="12" customHeight="1" x14ac:dyDescent="0.2">
      <c r="A92" s="26"/>
      <c r="B92" s="34"/>
      <c r="C92" s="48"/>
      <c r="D92" s="25"/>
      <c r="E92" s="34"/>
      <c r="F92" s="34"/>
      <c r="G92" s="34"/>
    </row>
    <row r="93" spans="1:7" s="2" customFormat="1" ht="12" customHeight="1" x14ac:dyDescent="0.2">
      <c r="A93" s="26"/>
      <c r="B93" s="34"/>
      <c r="C93" s="48"/>
      <c r="D93" s="25"/>
      <c r="E93" s="34"/>
      <c r="F93" s="34"/>
      <c r="G93" s="34"/>
    </row>
    <row r="94" spans="1:7" s="2" customFormat="1" ht="12" customHeight="1" x14ac:dyDescent="0.2">
      <c r="A94" s="26"/>
      <c r="B94" s="39"/>
      <c r="C94" s="48"/>
      <c r="D94" s="25"/>
      <c r="E94" s="34"/>
      <c r="F94" s="34"/>
      <c r="G94" s="34"/>
    </row>
    <row r="95" spans="1:7" ht="12" customHeight="1" x14ac:dyDescent="0.2">
      <c r="A95" s="26"/>
      <c r="B95" s="34"/>
      <c r="C95" s="48"/>
      <c r="D95" s="25"/>
      <c r="E95" s="34"/>
      <c r="F95" s="34"/>
      <c r="G95" s="34"/>
    </row>
    <row r="96" spans="1:7" ht="12" customHeight="1" x14ac:dyDescent="0.2">
      <c r="A96" s="26"/>
      <c r="B96" s="34"/>
      <c r="C96" s="48"/>
      <c r="D96" s="25"/>
      <c r="E96" s="34"/>
      <c r="F96" s="34"/>
      <c r="G96" s="34"/>
    </row>
    <row r="97" spans="1:7" ht="12" customHeight="1" x14ac:dyDescent="0.2">
      <c r="A97" s="26"/>
      <c r="B97" s="34"/>
      <c r="C97" s="48"/>
      <c r="D97" s="25"/>
      <c r="E97" s="34"/>
      <c r="F97" s="34"/>
      <c r="G97" s="34"/>
    </row>
    <row r="98" spans="1:7" ht="12" customHeight="1" x14ac:dyDescent="0.2">
      <c r="A98" s="26"/>
      <c r="B98" s="34"/>
      <c r="C98" s="48"/>
      <c r="D98" s="25"/>
      <c r="E98" s="34"/>
      <c r="F98" s="34"/>
      <c r="G98" s="34"/>
    </row>
    <row r="99" spans="1:7" ht="12" customHeight="1" x14ac:dyDescent="0.2">
      <c r="A99" s="26"/>
      <c r="B99" s="34"/>
      <c r="C99" s="48"/>
      <c r="D99" s="25"/>
      <c r="E99" s="34"/>
      <c r="F99" s="34"/>
      <c r="G99" s="34"/>
    </row>
    <row r="100" spans="1:7" s="2" customFormat="1" ht="12" customHeight="1" x14ac:dyDescent="0.2">
      <c r="A100" s="26"/>
      <c r="B100" s="34"/>
      <c r="C100" s="48"/>
      <c r="D100" s="25"/>
      <c r="E100" s="34"/>
      <c r="F100" s="34"/>
      <c r="G100" s="34"/>
    </row>
    <row r="101" spans="1:7" s="2" customFormat="1" ht="12" customHeight="1" x14ac:dyDescent="0.2">
      <c r="A101" s="26"/>
      <c r="B101" s="34"/>
      <c r="C101" s="48"/>
      <c r="D101" s="25"/>
      <c r="E101" s="34"/>
      <c r="F101" s="34"/>
      <c r="G101" s="34"/>
    </row>
    <row r="102" spans="1:7" s="2" customFormat="1" ht="12" customHeight="1" x14ac:dyDescent="0.2">
      <c r="A102" s="26"/>
      <c r="B102" s="34"/>
      <c r="C102" s="48"/>
      <c r="D102" s="25"/>
      <c r="E102" s="34"/>
      <c r="F102" s="34"/>
      <c r="G102" s="34"/>
    </row>
    <row r="103" spans="1:7" s="2" customFormat="1" ht="12" customHeight="1" x14ac:dyDescent="0.2">
      <c r="A103" s="26"/>
      <c r="B103" s="34"/>
      <c r="C103" s="48"/>
      <c r="D103" s="25"/>
      <c r="E103" s="34"/>
      <c r="F103" s="34"/>
      <c r="G103" s="34"/>
    </row>
    <row r="104" spans="1:7" s="2" customFormat="1" ht="12" customHeight="1" x14ac:dyDescent="0.2">
      <c r="A104" s="26"/>
      <c r="B104" s="34"/>
      <c r="C104" s="48"/>
      <c r="D104" s="25"/>
      <c r="E104" s="34"/>
      <c r="F104" s="34"/>
      <c r="G104" s="34"/>
    </row>
    <row r="105" spans="1:7" s="2" customFormat="1" ht="12" customHeight="1" x14ac:dyDescent="0.2">
      <c r="A105" s="26"/>
      <c r="B105" s="34"/>
      <c r="C105" s="48"/>
      <c r="D105" s="25"/>
      <c r="E105" s="34"/>
      <c r="F105" s="34"/>
      <c r="G105" s="34"/>
    </row>
    <row r="106" spans="1:7" s="2" customFormat="1" ht="12" customHeight="1" x14ac:dyDescent="0.2">
      <c r="A106" s="26"/>
      <c r="B106" s="34"/>
      <c r="C106" s="48"/>
      <c r="D106" s="25"/>
      <c r="E106" s="34"/>
      <c r="F106" s="34"/>
      <c r="G106" s="34"/>
    </row>
    <row r="107" spans="1:7" s="2" customFormat="1" ht="12" customHeight="1" x14ac:dyDescent="0.2">
      <c r="A107" s="26"/>
      <c r="B107" s="34"/>
      <c r="C107" s="48"/>
      <c r="D107" s="25"/>
      <c r="E107" s="34"/>
      <c r="F107" s="34"/>
      <c r="G107" s="34"/>
    </row>
    <row r="108" spans="1:7" s="2" customFormat="1" ht="12" customHeight="1" x14ac:dyDescent="0.2">
      <c r="A108" s="26"/>
      <c r="B108" s="34"/>
      <c r="C108" s="48"/>
      <c r="D108" s="25"/>
      <c r="E108" s="34"/>
      <c r="F108" s="34"/>
      <c r="G108" s="34"/>
    </row>
    <row r="109" spans="1:7" s="2" customFormat="1" ht="12" customHeight="1" x14ac:dyDescent="0.2">
      <c r="A109" s="26"/>
      <c r="B109" s="34"/>
      <c r="C109" s="48"/>
      <c r="D109" s="25"/>
      <c r="E109" s="34"/>
      <c r="F109" s="34"/>
      <c r="G109" s="34"/>
    </row>
    <row r="110" spans="1:7" s="2" customFormat="1" ht="12" customHeight="1" x14ac:dyDescent="0.2">
      <c r="A110" s="26"/>
      <c r="B110" s="34"/>
      <c r="C110" s="48"/>
      <c r="D110" s="25"/>
      <c r="E110" s="34"/>
      <c r="F110" s="34"/>
      <c r="G110" s="34"/>
    </row>
    <row r="111" spans="1:7" s="2" customFormat="1" ht="12" customHeight="1" x14ac:dyDescent="0.2">
      <c r="A111" s="26"/>
      <c r="B111" s="34"/>
      <c r="C111" s="48"/>
      <c r="D111" s="25"/>
      <c r="E111" s="34"/>
      <c r="F111" s="34"/>
      <c r="G111" s="34"/>
    </row>
    <row r="112" spans="1:7" s="2" customFormat="1" ht="12" customHeight="1" x14ac:dyDescent="0.2">
      <c r="A112" s="26"/>
      <c r="B112" s="34"/>
      <c r="C112" s="48"/>
      <c r="D112" s="25"/>
      <c r="E112" s="34"/>
      <c r="F112" s="34"/>
      <c r="G112" s="34"/>
    </row>
    <row r="113" spans="1:7" s="2" customFormat="1" ht="12" customHeight="1" x14ac:dyDescent="0.2">
      <c r="A113" s="26"/>
      <c r="B113" s="34"/>
      <c r="C113" s="48"/>
      <c r="D113" s="25"/>
      <c r="E113" s="34"/>
      <c r="F113" s="34"/>
      <c r="G113" s="34"/>
    </row>
    <row r="114" spans="1:7" s="2" customFormat="1" ht="12" customHeight="1" x14ac:dyDescent="0.2">
      <c r="A114" s="26"/>
      <c r="B114" s="34"/>
      <c r="C114" s="48"/>
      <c r="D114" s="25"/>
      <c r="E114" s="34"/>
      <c r="F114" s="34"/>
      <c r="G114" s="34"/>
    </row>
    <row r="115" spans="1:7" s="2" customFormat="1" ht="12" customHeight="1" x14ac:dyDescent="0.2">
      <c r="A115" s="26"/>
      <c r="B115" s="34"/>
      <c r="C115" s="48"/>
      <c r="D115" s="25"/>
      <c r="E115" s="34"/>
      <c r="F115" s="34"/>
      <c r="G115" s="34"/>
    </row>
    <row r="116" spans="1:7" s="2" customFormat="1" ht="12" customHeight="1" x14ac:dyDescent="0.2">
      <c r="A116" s="26"/>
      <c r="B116" s="34"/>
      <c r="C116" s="48"/>
      <c r="D116" s="25"/>
      <c r="E116" s="34"/>
      <c r="F116" s="34"/>
      <c r="G116" s="34"/>
    </row>
    <row r="117" spans="1:7" ht="12" customHeight="1" x14ac:dyDescent="0.2">
      <c r="A117" s="25"/>
      <c r="B117" s="13"/>
      <c r="C117" s="51"/>
      <c r="D117" s="1"/>
      <c r="E117" s="10"/>
      <c r="F117" s="10"/>
      <c r="G117" s="10"/>
    </row>
    <row r="118" spans="1:7" ht="12" customHeight="1" x14ac:dyDescent="0.2">
      <c r="A118" s="25"/>
      <c r="B118" s="13"/>
      <c r="C118" s="51"/>
      <c r="D118" s="1"/>
      <c r="E118" s="10"/>
      <c r="F118" s="10"/>
      <c r="G118" s="10"/>
    </row>
    <row r="119" spans="1:7" ht="45" customHeight="1" x14ac:dyDescent="0.2">
      <c r="A119" s="64" t="s">
        <v>1</v>
      </c>
      <c r="B119" s="65" t="s">
        <v>76</v>
      </c>
      <c r="C119" s="63" t="s">
        <v>3</v>
      </c>
      <c r="D119" s="63" t="s">
        <v>4</v>
      </c>
      <c r="E119" s="63" t="s">
        <v>5</v>
      </c>
      <c r="F119" s="63" t="s">
        <v>51</v>
      </c>
      <c r="G119" s="63" t="s">
        <v>7</v>
      </c>
    </row>
    <row r="120" spans="1:7" ht="12" customHeight="1" x14ac:dyDescent="0.2">
      <c r="A120" s="25">
        <v>1</v>
      </c>
      <c r="B120" s="27" t="s">
        <v>132</v>
      </c>
      <c r="C120" s="48" t="s">
        <v>190</v>
      </c>
      <c r="D120" s="58" t="s">
        <v>69</v>
      </c>
      <c r="E120" s="39">
        <v>1</v>
      </c>
      <c r="F120" s="59">
        <v>0</v>
      </c>
      <c r="G120" s="59">
        <v>0</v>
      </c>
    </row>
    <row r="121" spans="1:7" ht="12" customHeight="1" x14ac:dyDescent="0.2">
      <c r="A121" s="25">
        <v>2</v>
      </c>
      <c r="B121" s="28" t="s">
        <v>77</v>
      </c>
      <c r="C121" s="48" t="s">
        <v>189</v>
      </c>
      <c r="D121" s="39" t="s">
        <v>27</v>
      </c>
      <c r="E121" s="39">
        <v>1</v>
      </c>
      <c r="F121" s="59">
        <v>0</v>
      </c>
      <c r="G121" s="59">
        <v>0</v>
      </c>
    </row>
    <row r="122" spans="1:7" ht="12" customHeight="1" x14ac:dyDescent="0.2">
      <c r="A122" s="25">
        <v>3</v>
      </c>
      <c r="B122" s="28" t="s">
        <v>133</v>
      </c>
      <c r="C122" s="48" t="s">
        <v>188</v>
      </c>
      <c r="D122" s="58" t="s">
        <v>54</v>
      </c>
      <c r="E122" s="39">
        <v>1</v>
      </c>
      <c r="F122" s="59">
        <v>0</v>
      </c>
      <c r="G122" s="59">
        <v>0</v>
      </c>
    </row>
    <row r="123" spans="1:7" ht="12" customHeight="1" x14ac:dyDescent="0.2">
      <c r="A123" s="25">
        <v>4</v>
      </c>
      <c r="B123" s="28" t="s">
        <v>78</v>
      </c>
      <c r="C123" s="48" t="s">
        <v>187</v>
      </c>
      <c r="D123" s="39" t="s">
        <v>10</v>
      </c>
      <c r="E123" s="39">
        <v>1</v>
      </c>
      <c r="F123" s="59">
        <v>0</v>
      </c>
      <c r="G123" s="59">
        <v>0</v>
      </c>
    </row>
    <row r="124" spans="1:7" ht="12" customHeight="1" x14ac:dyDescent="0.2">
      <c r="A124" s="25">
        <v>5</v>
      </c>
      <c r="B124" s="28" t="s">
        <v>80</v>
      </c>
      <c r="C124" s="48" t="s">
        <v>175</v>
      </c>
      <c r="D124" s="61" t="s">
        <v>81</v>
      </c>
      <c r="E124" s="39">
        <v>1</v>
      </c>
      <c r="F124" s="59">
        <v>0</v>
      </c>
      <c r="G124" s="59">
        <v>0</v>
      </c>
    </row>
    <row r="125" spans="1:7" ht="23.25" customHeight="1" x14ac:dyDescent="0.2">
      <c r="A125" s="25">
        <v>6</v>
      </c>
      <c r="B125" s="27" t="s">
        <v>220</v>
      </c>
      <c r="C125" s="48" t="s">
        <v>182</v>
      </c>
      <c r="D125" s="59" t="s">
        <v>28</v>
      </c>
      <c r="E125" s="39">
        <v>1</v>
      </c>
      <c r="F125" s="59">
        <v>0</v>
      </c>
      <c r="G125" s="59">
        <v>0</v>
      </c>
    </row>
    <row r="126" spans="1:7" ht="12" customHeight="1" x14ac:dyDescent="0.2">
      <c r="A126" s="25">
        <v>7</v>
      </c>
      <c r="B126" s="28" t="s">
        <v>82</v>
      </c>
      <c r="C126" s="48" t="s">
        <v>186</v>
      </c>
      <c r="D126" s="59" t="s">
        <v>81</v>
      </c>
      <c r="E126" s="39">
        <v>1</v>
      </c>
      <c r="F126" s="59">
        <v>0</v>
      </c>
      <c r="G126" s="59">
        <v>0</v>
      </c>
    </row>
    <row r="127" spans="1:7" ht="12" customHeight="1" x14ac:dyDescent="0.2">
      <c r="A127" s="25">
        <v>8</v>
      </c>
      <c r="B127" s="28" t="s">
        <v>83</v>
      </c>
      <c r="C127" s="48" t="s">
        <v>165</v>
      </c>
      <c r="D127" s="39" t="s">
        <v>81</v>
      </c>
      <c r="E127" s="39">
        <v>1</v>
      </c>
      <c r="F127" s="59">
        <v>0</v>
      </c>
      <c r="G127" s="59">
        <v>0</v>
      </c>
    </row>
    <row r="128" spans="1:7" ht="12" customHeight="1" x14ac:dyDescent="0.2">
      <c r="A128" s="25">
        <v>9</v>
      </c>
      <c r="B128" s="28" t="s">
        <v>134</v>
      </c>
      <c r="C128" s="48" t="s">
        <v>166</v>
      </c>
      <c r="D128" s="39" t="s">
        <v>84</v>
      </c>
      <c r="E128" s="39">
        <v>1</v>
      </c>
      <c r="F128" s="59">
        <v>0</v>
      </c>
      <c r="G128" s="59">
        <v>0</v>
      </c>
    </row>
    <row r="129" spans="1:7" ht="12" customHeight="1" x14ac:dyDescent="0.2">
      <c r="A129" s="25">
        <v>10</v>
      </c>
      <c r="B129" s="28" t="s">
        <v>85</v>
      </c>
      <c r="C129" s="48" t="s">
        <v>185</v>
      </c>
      <c r="D129" s="39" t="s">
        <v>81</v>
      </c>
      <c r="E129" s="39">
        <v>1</v>
      </c>
      <c r="F129" s="59">
        <v>0</v>
      </c>
      <c r="G129" s="59">
        <v>0</v>
      </c>
    </row>
    <row r="130" spans="1:7" ht="12" customHeight="1" x14ac:dyDescent="0.2">
      <c r="A130" s="25">
        <v>11</v>
      </c>
      <c r="B130" s="40" t="s">
        <v>119</v>
      </c>
      <c r="C130" s="48" t="s">
        <v>184</v>
      </c>
      <c r="D130" s="39" t="s">
        <v>59</v>
      </c>
      <c r="E130" s="57">
        <v>1</v>
      </c>
      <c r="F130" s="59">
        <v>0</v>
      </c>
      <c r="G130" s="59">
        <v>0</v>
      </c>
    </row>
    <row r="131" spans="1:7" ht="12" customHeight="1" x14ac:dyDescent="0.2">
      <c r="A131" s="25">
        <v>12</v>
      </c>
      <c r="B131" s="40" t="s">
        <v>123</v>
      </c>
      <c r="C131" s="48" t="s">
        <v>217</v>
      </c>
      <c r="D131" s="57" t="s">
        <v>15</v>
      </c>
      <c r="E131" s="57">
        <v>1</v>
      </c>
      <c r="F131" s="59">
        <v>0</v>
      </c>
      <c r="G131" s="59">
        <v>0</v>
      </c>
    </row>
    <row r="132" spans="1:7" ht="12" customHeight="1" x14ac:dyDescent="0.2">
      <c r="A132" s="25">
        <v>13</v>
      </c>
      <c r="B132" s="40" t="s">
        <v>167</v>
      </c>
      <c r="C132" s="48" t="s">
        <v>191</v>
      </c>
      <c r="D132" s="39" t="s">
        <v>27</v>
      </c>
      <c r="E132" s="57">
        <v>1</v>
      </c>
      <c r="F132" s="59">
        <v>0</v>
      </c>
      <c r="G132" s="59">
        <v>0</v>
      </c>
    </row>
    <row r="133" spans="1:7" ht="13.5" customHeight="1" x14ac:dyDescent="0.2">
      <c r="A133" s="25">
        <v>14</v>
      </c>
      <c r="B133" s="40" t="s">
        <v>226</v>
      </c>
      <c r="C133" s="48" t="s">
        <v>227</v>
      </c>
      <c r="D133" s="57" t="s">
        <v>15</v>
      </c>
      <c r="E133" s="39">
        <v>1</v>
      </c>
      <c r="F133" s="34">
        <f>SUM(F119:F129)</f>
        <v>0</v>
      </c>
      <c r="G133" s="34">
        <f>SUM(G119:G129)</f>
        <v>0</v>
      </c>
    </row>
    <row r="134" spans="1:7" ht="12" customHeight="1" x14ac:dyDescent="0.2">
      <c r="A134" s="25"/>
      <c r="B134" s="34"/>
      <c r="C134" s="48"/>
      <c r="D134" s="25"/>
      <c r="E134" s="70">
        <f>SUM(E120:E133)</f>
        <v>14</v>
      </c>
      <c r="F134" s="70">
        <f>SUM(F120:F130)</f>
        <v>0</v>
      </c>
      <c r="G134" s="70">
        <f>SUM(G120:G130)</f>
        <v>0</v>
      </c>
    </row>
    <row r="135" spans="1:7" ht="12" customHeight="1" x14ac:dyDescent="0.2">
      <c r="A135" s="26"/>
      <c r="B135" s="34"/>
      <c r="C135" s="48"/>
      <c r="D135" s="25"/>
      <c r="E135" s="26"/>
      <c r="F135" s="26"/>
      <c r="G135" s="26"/>
    </row>
    <row r="136" spans="1:7" ht="12" customHeight="1" x14ac:dyDescent="0.2">
      <c r="A136" s="38">
        <f>A60+A91+A133</f>
        <v>92</v>
      </c>
      <c r="B136" s="35" t="s">
        <v>86</v>
      </c>
      <c r="C136" s="50"/>
      <c r="D136" s="33"/>
      <c r="E136" s="62">
        <f>E60+E91+E134</f>
        <v>578</v>
      </c>
      <c r="F136" s="62">
        <f>F60+F90+F133</f>
        <v>1437</v>
      </c>
      <c r="G136" s="62">
        <f>G60+G91+G134</f>
        <v>107</v>
      </c>
    </row>
    <row r="137" spans="1:7" ht="12" customHeight="1" x14ac:dyDescent="0.2">
      <c r="A137" s="26"/>
      <c r="B137" s="66"/>
      <c r="C137" s="48"/>
      <c r="D137" s="25"/>
      <c r="E137" s="67"/>
      <c r="F137" s="67"/>
      <c r="G137" s="67"/>
    </row>
    <row r="138" spans="1:7" s="2" customFormat="1" ht="12" customHeight="1" x14ac:dyDescent="0.2">
      <c r="A138" s="26"/>
      <c r="B138" s="66"/>
      <c r="C138" s="48"/>
      <c r="D138" s="25"/>
      <c r="E138" s="67"/>
      <c r="F138" s="67"/>
      <c r="G138" s="67"/>
    </row>
    <row r="139" spans="1:7" s="2" customFormat="1" ht="12" customHeight="1" x14ac:dyDescent="0.2">
      <c r="A139" s="10"/>
      <c r="B139" s="20"/>
      <c r="C139" s="51"/>
      <c r="D139" s="1"/>
      <c r="E139" s="21"/>
      <c r="F139" s="21"/>
      <c r="G139" s="21"/>
    </row>
    <row r="140" spans="1:7" ht="12" customHeight="1" x14ac:dyDescent="0.2">
      <c r="A140" s="1"/>
      <c r="B140" s="22"/>
      <c r="C140" s="52"/>
      <c r="D140" s="22"/>
      <c r="E140" s="22"/>
      <c r="F140" s="9"/>
      <c r="G140" s="9"/>
    </row>
    <row r="141" spans="1:7" ht="35.25" customHeight="1" x14ac:dyDescent="0.2">
      <c r="A141" s="64" t="s">
        <v>1</v>
      </c>
      <c r="B141" s="16" t="s">
        <v>87</v>
      </c>
      <c r="C141" s="43" t="s">
        <v>3</v>
      </c>
      <c r="D141" s="17" t="s">
        <v>4</v>
      </c>
      <c r="E141" s="17" t="s">
        <v>125</v>
      </c>
      <c r="F141" s="9"/>
      <c r="G141" s="9"/>
    </row>
    <row r="142" spans="1:7" ht="12" customHeight="1" x14ac:dyDescent="0.2">
      <c r="A142" s="10">
        <v>1</v>
      </c>
      <c r="B142" s="3" t="s">
        <v>88</v>
      </c>
      <c r="C142" s="42" t="s">
        <v>89</v>
      </c>
      <c r="D142" s="9" t="s">
        <v>90</v>
      </c>
      <c r="E142" s="9" t="s">
        <v>124</v>
      </c>
      <c r="F142" s="9"/>
      <c r="G142" s="9"/>
    </row>
    <row r="143" spans="1:7" ht="12" customHeight="1" x14ac:dyDescent="0.2">
      <c r="A143" s="1"/>
      <c r="B143" s="37"/>
      <c r="D143" s="9"/>
      <c r="E143" s="9"/>
      <c r="F143" s="9"/>
      <c r="G143" s="9"/>
    </row>
    <row r="144" spans="1:7" ht="12" customHeight="1" x14ac:dyDescent="0.2">
      <c r="A144" s="1"/>
      <c r="B144" s="36"/>
      <c r="D144" s="9"/>
      <c r="E144" s="9"/>
      <c r="F144" s="9"/>
      <c r="G144" s="9"/>
    </row>
    <row r="145" spans="1:7" ht="12" customHeight="1" x14ac:dyDescent="0.2">
      <c r="A145" s="16" t="s">
        <v>91</v>
      </c>
      <c r="D145" s="9"/>
      <c r="E145" s="9"/>
      <c r="F145" s="9"/>
      <c r="G145" s="9"/>
    </row>
    <row r="146" spans="1:7" ht="12" customHeight="1" x14ac:dyDescent="0.2">
      <c r="A146" s="10" t="s">
        <v>112</v>
      </c>
      <c r="B146" s="11" t="s">
        <v>216</v>
      </c>
      <c r="D146" s="9"/>
      <c r="E146" s="9"/>
      <c r="F146" s="9"/>
      <c r="G146" s="9"/>
    </row>
    <row r="147" spans="1:7" ht="12" customHeight="1" x14ac:dyDescent="0.2">
      <c r="A147" s="1"/>
      <c r="B147" s="3" t="s">
        <v>113</v>
      </c>
      <c r="D147" s="9"/>
      <c r="E147" s="9"/>
      <c r="F147" s="9"/>
      <c r="G147" s="9"/>
    </row>
    <row r="148" spans="1:7" ht="12" customHeight="1" x14ac:dyDescent="0.2">
      <c r="A148" s="18" t="s">
        <v>92</v>
      </c>
      <c r="B148" s="2" t="s">
        <v>93</v>
      </c>
      <c r="C148" s="53"/>
      <c r="E148" s="14"/>
      <c r="F148" s="14"/>
      <c r="G148" s="14"/>
    </row>
    <row r="149" spans="1:7" ht="12" customHeight="1" x14ac:dyDescent="0.2">
      <c r="A149" s="18" t="s">
        <v>94</v>
      </c>
      <c r="B149" s="2" t="s">
        <v>95</v>
      </c>
      <c r="C149" s="49"/>
      <c r="D149" s="15"/>
    </row>
    <row r="150" spans="1:7" ht="12" customHeight="1" x14ac:dyDescent="0.2">
      <c r="A150" s="18" t="s">
        <v>96</v>
      </c>
      <c r="B150" s="2" t="s">
        <v>97</v>
      </c>
      <c r="C150" s="49"/>
      <c r="D150" s="15"/>
    </row>
    <row r="151" spans="1:7" ht="12" customHeight="1" x14ac:dyDescent="0.2">
      <c r="A151" s="18" t="s">
        <v>98</v>
      </c>
      <c r="B151" s="2" t="s">
        <v>99</v>
      </c>
      <c r="C151" s="49"/>
      <c r="D151" s="15"/>
    </row>
    <row r="152" spans="1:7" ht="12" customHeight="1" x14ac:dyDescent="0.2">
      <c r="A152" s="18" t="s">
        <v>100</v>
      </c>
      <c r="B152" s="3" t="s">
        <v>101</v>
      </c>
      <c r="C152" s="54"/>
      <c r="D152" s="15"/>
    </row>
    <row r="153" spans="1:7" ht="12" customHeight="1" x14ac:dyDescent="0.2">
      <c r="A153" s="18" t="s">
        <v>102</v>
      </c>
      <c r="B153" s="3" t="s">
        <v>103</v>
      </c>
      <c r="C153" s="20"/>
      <c r="D153" s="15"/>
    </row>
    <row r="154" spans="1:7" ht="12" customHeight="1" x14ac:dyDescent="0.2">
      <c r="A154" s="18" t="s">
        <v>104</v>
      </c>
      <c r="B154" s="3" t="s">
        <v>200</v>
      </c>
      <c r="C154" s="20"/>
      <c r="D154" s="15"/>
    </row>
    <row r="155" spans="1:7" ht="12" customHeight="1" x14ac:dyDescent="0.2">
      <c r="A155" s="18" t="s">
        <v>105</v>
      </c>
      <c r="B155" s="19" t="s">
        <v>106</v>
      </c>
      <c r="C155" s="51"/>
      <c r="D155" s="15"/>
    </row>
    <row r="156" spans="1:7" ht="12" customHeight="1" x14ac:dyDescent="0.2">
      <c r="A156" s="18" t="s">
        <v>107</v>
      </c>
      <c r="B156" s="19" t="s">
        <v>120</v>
      </c>
      <c r="C156" s="20"/>
      <c r="D156" s="15"/>
    </row>
    <row r="157" spans="1:7" ht="12" customHeight="1" x14ac:dyDescent="0.2">
      <c r="A157" s="18" t="s">
        <v>108</v>
      </c>
      <c r="B157" s="2" t="s">
        <v>109</v>
      </c>
      <c r="F157" s="9"/>
      <c r="G157" s="9"/>
    </row>
    <row r="158" spans="1:7" ht="12" customHeight="1" x14ac:dyDescent="0.2">
      <c r="A158" s="18" t="s">
        <v>110</v>
      </c>
      <c r="B158" s="2" t="s">
        <v>111</v>
      </c>
      <c r="F158" s="9"/>
      <c r="G158" s="71"/>
    </row>
    <row r="159" spans="1:7" ht="12" customHeight="1" x14ac:dyDescent="0.2">
      <c r="A159" s="18" t="s">
        <v>115</v>
      </c>
      <c r="B159" s="2" t="s">
        <v>118</v>
      </c>
      <c r="F159" s="9"/>
      <c r="G159" s="9"/>
    </row>
    <row r="160" spans="1:7" ht="12" customHeight="1" x14ac:dyDescent="0.2">
      <c r="A160" s="18" t="s">
        <v>117</v>
      </c>
      <c r="B160" s="2" t="s">
        <v>116</v>
      </c>
      <c r="F160" s="9"/>
      <c r="G160" s="9"/>
    </row>
    <row r="161" spans="1:7" ht="12" customHeight="1" x14ac:dyDescent="0.25">
      <c r="A161" s="18" t="s">
        <v>135</v>
      </c>
      <c r="B161" s="23" t="s">
        <v>143</v>
      </c>
      <c r="C161" s="55"/>
      <c r="D161" s="1"/>
      <c r="E161" s="1"/>
      <c r="F161" s="9"/>
      <c r="G161" s="9"/>
    </row>
    <row r="162" spans="1:7" ht="12" customHeight="1" x14ac:dyDescent="0.25">
      <c r="A162" s="18" t="s">
        <v>136</v>
      </c>
      <c r="B162" s="23" t="s">
        <v>277</v>
      </c>
      <c r="C162" s="55"/>
      <c r="D162" s="1"/>
      <c r="E162" s="7"/>
      <c r="F162" s="9"/>
      <c r="G162" s="9"/>
    </row>
    <row r="163" spans="1:7" ht="12" customHeight="1" x14ac:dyDescent="0.2">
      <c r="A163" s="18" t="s">
        <v>139</v>
      </c>
      <c r="B163" s="3" t="s">
        <v>140</v>
      </c>
      <c r="C163" s="54"/>
      <c r="D163" s="1"/>
      <c r="E163" s="1"/>
      <c r="F163" s="9"/>
      <c r="G163" s="9"/>
    </row>
    <row r="164" spans="1:7" ht="12" customHeight="1" x14ac:dyDescent="0.2">
      <c r="A164" s="18" t="s">
        <v>168</v>
      </c>
      <c r="B164" s="3" t="s">
        <v>169</v>
      </c>
      <c r="D164" s="9"/>
      <c r="E164" s="9"/>
      <c r="F164" s="9"/>
      <c r="G164" s="9"/>
    </row>
    <row r="165" spans="1:7" ht="12" customHeight="1" x14ac:dyDescent="0.2">
      <c r="A165" s="18" t="s">
        <v>170</v>
      </c>
      <c r="B165" s="2" t="s">
        <v>276</v>
      </c>
      <c r="C165" s="51"/>
      <c r="D165" s="1"/>
      <c r="E165" s="1"/>
      <c r="F165" s="9"/>
      <c r="G165" s="9"/>
    </row>
    <row r="166" spans="1:7" ht="12" customHeight="1" x14ac:dyDescent="0.2">
      <c r="A166" s="18" t="s">
        <v>228</v>
      </c>
      <c r="B166" s="2" t="s">
        <v>229</v>
      </c>
    </row>
    <row r="167" spans="1:7" ht="12" customHeight="1" x14ac:dyDescent="0.2">
      <c r="A167" s="18" t="s">
        <v>231</v>
      </c>
      <c r="B167" s="2" t="s">
        <v>232</v>
      </c>
    </row>
    <row r="168" spans="1:7" ht="12" customHeight="1" x14ac:dyDescent="0.2">
      <c r="A168" s="18" t="s">
        <v>236</v>
      </c>
      <c r="B168" s="2" t="s">
        <v>237</v>
      </c>
    </row>
    <row r="169" spans="1:7" ht="12" customHeight="1" x14ac:dyDescent="0.2">
      <c r="A169" s="18" t="s">
        <v>239</v>
      </c>
      <c r="B169" s="2" t="s">
        <v>238</v>
      </c>
    </row>
    <row r="170" spans="1:7" ht="12" customHeight="1" x14ac:dyDescent="0.2">
      <c r="A170" s="18" t="s">
        <v>242</v>
      </c>
      <c r="B170" s="2" t="s">
        <v>241</v>
      </c>
    </row>
    <row r="171" spans="1:7" ht="12" customHeight="1" x14ac:dyDescent="0.2">
      <c r="A171" s="18" t="s">
        <v>242</v>
      </c>
      <c r="B171" s="2" t="s">
        <v>280</v>
      </c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workbookViewId="0">
      <selection activeCell="B67" sqref="B67"/>
    </sheetView>
  </sheetViews>
  <sheetFormatPr baseColWidth="10" defaultRowHeight="12" customHeight="1" x14ac:dyDescent="0.2"/>
  <cols>
    <col min="1" max="1" width="6.85546875" style="3" customWidth="1"/>
    <col min="2" max="2" width="43.7109375" style="3" customWidth="1"/>
    <col min="3" max="3" width="10.7109375" style="42" customWidth="1"/>
    <col min="4" max="4" width="14.5703125" style="3" customWidth="1"/>
    <col min="5" max="5" width="7.7109375" style="3" customWidth="1"/>
    <col min="6" max="6" width="7.5703125" style="3" customWidth="1"/>
    <col min="7" max="7" width="8.7109375" style="3" customWidth="1"/>
    <col min="8" max="10" width="11.42578125" style="3" customWidth="1"/>
    <col min="11" max="11" width="10.5703125" style="3" customWidth="1"/>
    <col min="12" max="16384" width="11.42578125" style="3"/>
  </cols>
  <sheetData>
    <row r="1" spans="1:8" ht="12" customHeight="1" x14ac:dyDescent="0.2">
      <c r="A1" s="68"/>
      <c r="B1" s="88" t="s">
        <v>0</v>
      </c>
      <c r="C1" s="88"/>
      <c r="D1" s="88"/>
      <c r="E1" s="88"/>
      <c r="F1" s="88"/>
      <c r="G1" s="88"/>
    </row>
    <row r="2" spans="1:8" ht="16.5" customHeight="1" x14ac:dyDescent="0.2">
      <c r="A2" s="69"/>
      <c r="B2" s="88" t="s">
        <v>289</v>
      </c>
      <c r="C2" s="88"/>
      <c r="D2" s="88"/>
      <c r="E2" s="88"/>
      <c r="F2" s="88"/>
      <c r="G2" s="88"/>
    </row>
    <row r="3" spans="1:8" ht="43.5" customHeight="1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ht="12" customHeight="1" x14ac:dyDescent="0.2">
      <c r="A4" s="2"/>
      <c r="B4" s="5" t="s">
        <v>8</v>
      </c>
      <c r="C4" s="44"/>
      <c r="D4" s="4"/>
      <c r="E4" s="4"/>
      <c r="F4" s="4"/>
      <c r="G4" s="4"/>
    </row>
    <row r="5" spans="1:8" ht="12" customHeight="1" x14ac:dyDescent="0.2">
      <c r="A5" s="25">
        <v>1</v>
      </c>
      <c r="B5" s="27" t="s">
        <v>9</v>
      </c>
      <c r="C5" s="56" t="s">
        <v>121</v>
      </c>
      <c r="D5" s="58" t="s">
        <v>10</v>
      </c>
      <c r="E5" s="58">
        <v>73</v>
      </c>
      <c r="F5" s="39">
        <v>164</v>
      </c>
      <c r="G5" s="39">
        <v>2</v>
      </c>
      <c r="H5" s="72"/>
    </row>
    <row r="6" spans="1:8" ht="12" customHeight="1" x14ac:dyDescent="0.2">
      <c r="A6" s="25">
        <v>2</v>
      </c>
      <c r="B6" s="27" t="s">
        <v>11</v>
      </c>
      <c r="C6" s="56" t="s">
        <v>122</v>
      </c>
      <c r="D6" s="58" t="s">
        <v>10</v>
      </c>
      <c r="E6" s="58">
        <v>51</v>
      </c>
      <c r="F6" s="39">
        <v>122</v>
      </c>
      <c r="G6" s="39"/>
      <c r="H6" s="72"/>
    </row>
    <row r="7" spans="1:8" ht="12" customHeight="1" x14ac:dyDescent="0.2">
      <c r="A7" s="25"/>
      <c r="B7" s="5" t="s">
        <v>12</v>
      </c>
      <c r="C7" s="47"/>
      <c r="D7" s="24"/>
      <c r="E7" s="24"/>
      <c r="F7" s="25"/>
      <c r="G7" s="25"/>
    </row>
    <row r="8" spans="1:8" ht="12" customHeight="1" x14ac:dyDescent="0.2">
      <c r="A8" s="25"/>
      <c r="B8" s="63" t="s">
        <v>13</v>
      </c>
      <c r="C8" s="47"/>
      <c r="D8" s="24"/>
      <c r="E8" s="24"/>
      <c r="F8" s="26"/>
      <c r="G8" s="25"/>
    </row>
    <row r="9" spans="1:8" ht="12" customHeight="1" x14ac:dyDescent="0.2">
      <c r="A9" s="25">
        <v>1</v>
      </c>
      <c r="B9" s="27" t="s">
        <v>14</v>
      </c>
      <c r="C9" s="56" t="s">
        <v>197</v>
      </c>
      <c r="D9" s="57" t="s">
        <v>15</v>
      </c>
      <c r="E9" s="57">
        <v>6</v>
      </c>
      <c r="F9" s="39">
        <v>0</v>
      </c>
      <c r="G9" s="39">
        <v>0</v>
      </c>
    </row>
    <row r="10" spans="1:8" ht="12" customHeight="1" x14ac:dyDescent="0.2">
      <c r="A10" s="25">
        <f>A9+1</f>
        <v>2</v>
      </c>
      <c r="B10" s="27" t="s">
        <v>235</v>
      </c>
      <c r="C10" s="56" t="s">
        <v>196</v>
      </c>
      <c r="D10" s="58" t="s">
        <v>16</v>
      </c>
      <c r="E10" s="58">
        <v>5</v>
      </c>
      <c r="F10" s="39">
        <v>5</v>
      </c>
      <c r="G10" s="39">
        <v>0</v>
      </c>
    </row>
    <row r="11" spans="1:8" ht="12" customHeight="1" x14ac:dyDescent="0.2">
      <c r="A11" s="25">
        <f>A10+1</f>
        <v>3</v>
      </c>
      <c r="B11" s="27" t="s">
        <v>240</v>
      </c>
      <c r="C11" s="56" t="s">
        <v>195</v>
      </c>
      <c r="D11" s="58" t="s">
        <v>16</v>
      </c>
      <c r="E11" s="58">
        <v>1</v>
      </c>
      <c r="F11" s="39">
        <v>0</v>
      </c>
      <c r="G11" s="39">
        <v>0</v>
      </c>
    </row>
    <row r="12" spans="1:8" ht="12" customHeight="1" x14ac:dyDescent="0.2">
      <c r="A12" s="25">
        <f>A11+1</f>
        <v>4</v>
      </c>
      <c r="B12" s="27" t="s">
        <v>126</v>
      </c>
      <c r="C12" s="56" t="s">
        <v>209</v>
      </c>
      <c r="D12" s="57" t="s">
        <v>17</v>
      </c>
      <c r="E12" s="57">
        <v>46</v>
      </c>
      <c r="F12" s="39">
        <v>276</v>
      </c>
      <c r="G12" s="39">
        <v>4</v>
      </c>
      <c r="H12" s="72"/>
    </row>
    <row r="13" spans="1:8" ht="14.25" customHeight="1" x14ac:dyDescent="0.2">
      <c r="A13" s="25">
        <f>A12+1</f>
        <v>5</v>
      </c>
      <c r="B13" s="27" t="s">
        <v>18</v>
      </c>
      <c r="C13" s="56" t="s">
        <v>194</v>
      </c>
      <c r="D13" s="57" t="s">
        <v>19</v>
      </c>
      <c r="E13" s="57">
        <v>2</v>
      </c>
      <c r="F13" s="39">
        <v>0</v>
      </c>
      <c r="G13" s="39">
        <v>0</v>
      </c>
    </row>
    <row r="14" spans="1:8" ht="12" customHeight="1" x14ac:dyDescent="0.2">
      <c r="A14" s="25">
        <f>A13+1</f>
        <v>6</v>
      </c>
      <c r="B14" s="27" t="s">
        <v>20</v>
      </c>
      <c r="C14" s="56" t="s">
        <v>247</v>
      </c>
      <c r="D14" s="57" t="s">
        <v>21</v>
      </c>
      <c r="E14" s="57">
        <v>13</v>
      </c>
      <c r="F14" s="39">
        <v>14</v>
      </c>
      <c r="G14" s="39">
        <v>3</v>
      </c>
    </row>
    <row r="15" spans="1:8" ht="12" customHeight="1" x14ac:dyDescent="0.2">
      <c r="A15" s="25">
        <f t="shared" ref="A15:A39" si="0">A14+1</f>
        <v>7</v>
      </c>
      <c r="B15" s="27" t="s">
        <v>127</v>
      </c>
      <c r="C15" s="56" t="s">
        <v>206</v>
      </c>
      <c r="D15" s="57" t="s">
        <v>23</v>
      </c>
      <c r="E15" s="57">
        <v>2</v>
      </c>
      <c r="F15" s="39">
        <v>2</v>
      </c>
      <c r="G15" s="39">
        <v>0</v>
      </c>
    </row>
    <row r="16" spans="1:8" ht="12" customHeight="1" x14ac:dyDescent="0.2">
      <c r="A16" s="25">
        <f t="shared" si="0"/>
        <v>8</v>
      </c>
      <c r="B16" s="27" t="s">
        <v>274</v>
      </c>
      <c r="C16" s="56" t="s">
        <v>207</v>
      </c>
      <c r="D16" s="57" t="s">
        <v>24</v>
      </c>
      <c r="E16" s="57">
        <v>1</v>
      </c>
      <c r="F16" s="39">
        <v>0</v>
      </c>
      <c r="G16" s="39">
        <v>0</v>
      </c>
    </row>
    <row r="17" spans="1:8" ht="12" customHeight="1" x14ac:dyDescent="0.2">
      <c r="A17" s="25">
        <f t="shared" si="0"/>
        <v>9</v>
      </c>
      <c r="B17" s="28" t="s">
        <v>128</v>
      </c>
      <c r="C17" s="56" t="s">
        <v>208</v>
      </c>
      <c r="D17" s="39" t="s">
        <v>22</v>
      </c>
      <c r="E17" s="39">
        <v>2</v>
      </c>
      <c r="F17" s="59">
        <v>1</v>
      </c>
      <c r="G17" s="59">
        <v>1</v>
      </c>
    </row>
    <row r="18" spans="1:8" ht="12" customHeight="1" x14ac:dyDescent="0.2">
      <c r="A18" s="25">
        <f t="shared" si="0"/>
        <v>10</v>
      </c>
      <c r="B18" s="28" t="s">
        <v>281</v>
      </c>
      <c r="C18" s="48" t="s">
        <v>243</v>
      </c>
      <c r="D18" s="39" t="s">
        <v>35</v>
      </c>
      <c r="E18" s="39">
        <v>1</v>
      </c>
      <c r="F18" s="59">
        <v>0</v>
      </c>
      <c r="G18" s="59">
        <v>0</v>
      </c>
    </row>
    <row r="19" spans="1:8" ht="12" customHeight="1" x14ac:dyDescent="0.2">
      <c r="A19" s="25">
        <f t="shared" si="0"/>
        <v>11</v>
      </c>
      <c r="B19" s="27" t="s">
        <v>25</v>
      </c>
      <c r="C19" s="56" t="s">
        <v>259</v>
      </c>
      <c r="D19" s="57" t="s">
        <v>114</v>
      </c>
      <c r="E19" s="57">
        <v>1</v>
      </c>
      <c r="F19" s="39">
        <v>0</v>
      </c>
      <c r="G19" s="39">
        <v>0</v>
      </c>
    </row>
    <row r="20" spans="1:8" ht="12" customHeight="1" x14ac:dyDescent="0.2">
      <c r="A20" s="25">
        <f t="shared" si="0"/>
        <v>12</v>
      </c>
      <c r="B20" s="27" t="s">
        <v>26</v>
      </c>
      <c r="C20" s="56" t="s">
        <v>248</v>
      </c>
      <c r="D20" s="57" t="s">
        <v>27</v>
      </c>
      <c r="E20" s="57">
        <v>1</v>
      </c>
      <c r="F20" s="39">
        <v>0</v>
      </c>
      <c r="G20" s="39">
        <v>0</v>
      </c>
    </row>
    <row r="21" spans="1:8" ht="12.75" x14ac:dyDescent="0.2">
      <c r="A21" s="25">
        <f t="shared" si="0"/>
        <v>13</v>
      </c>
      <c r="B21" s="27" t="s">
        <v>273</v>
      </c>
      <c r="C21" s="56" t="s">
        <v>249</v>
      </c>
      <c r="D21" s="58" t="s">
        <v>28</v>
      </c>
      <c r="E21" s="58">
        <v>19</v>
      </c>
      <c r="F21" s="39">
        <v>38</v>
      </c>
      <c r="G21" s="39">
        <v>2</v>
      </c>
    </row>
    <row r="22" spans="1:8" ht="12" customHeight="1" x14ac:dyDescent="0.2">
      <c r="A22" s="25">
        <f t="shared" si="0"/>
        <v>14</v>
      </c>
      <c r="B22" s="28" t="s">
        <v>129</v>
      </c>
      <c r="C22" s="56" t="s">
        <v>250</v>
      </c>
      <c r="D22" s="39" t="s">
        <v>22</v>
      </c>
      <c r="E22" s="39">
        <v>22</v>
      </c>
      <c r="F22" s="59">
        <v>27</v>
      </c>
      <c r="G22" s="59">
        <v>5</v>
      </c>
    </row>
    <row r="23" spans="1:8" ht="12" customHeight="1" x14ac:dyDescent="0.2">
      <c r="A23" s="25">
        <f t="shared" si="0"/>
        <v>15</v>
      </c>
      <c r="B23" s="28" t="s">
        <v>141</v>
      </c>
      <c r="C23" s="56" t="s">
        <v>225</v>
      </c>
      <c r="D23" s="39" t="s">
        <v>23</v>
      </c>
      <c r="E23" s="39">
        <v>4</v>
      </c>
      <c r="F23" s="59">
        <v>1</v>
      </c>
      <c r="G23" s="59">
        <v>0</v>
      </c>
    </row>
    <row r="24" spans="1:8" ht="12" customHeight="1" x14ac:dyDescent="0.2">
      <c r="A24" s="25">
        <f t="shared" si="0"/>
        <v>16</v>
      </c>
      <c r="B24" s="27" t="s">
        <v>29</v>
      </c>
      <c r="C24" s="56" t="s">
        <v>254</v>
      </c>
      <c r="D24" s="57" t="s">
        <v>30</v>
      </c>
      <c r="E24" s="57">
        <v>1</v>
      </c>
      <c r="F24" s="39">
        <v>0</v>
      </c>
      <c r="G24" s="39">
        <v>0</v>
      </c>
    </row>
    <row r="25" spans="1:8" ht="12" customHeight="1" x14ac:dyDescent="0.2">
      <c r="A25" s="25">
        <f t="shared" si="0"/>
        <v>17</v>
      </c>
      <c r="B25" s="27" t="s">
        <v>31</v>
      </c>
      <c r="C25" s="56" t="s">
        <v>251</v>
      </c>
      <c r="D25" s="57" t="s">
        <v>16</v>
      </c>
      <c r="E25" s="57">
        <v>28</v>
      </c>
      <c r="F25" s="39">
        <v>156</v>
      </c>
      <c r="G25" s="39">
        <v>5</v>
      </c>
      <c r="H25" s="72"/>
    </row>
    <row r="26" spans="1:8" ht="12" customHeight="1" x14ac:dyDescent="0.2">
      <c r="A26" s="25">
        <f t="shared" si="0"/>
        <v>18</v>
      </c>
      <c r="B26" s="27" t="s">
        <v>32</v>
      </c>
      <c r="C26" s="56" t="s">
        <v>177</v>
      </c>
      <c r="D26" s="57" t="s">
        <v>62</v>
      </c>
      <c r="E26" s="57">
        <v>10</v>
      </c>
      <c r="F26" s="39">
        <v>0</v>
      </c>
      <c r="G26" s="39">
        <v>0</v>
      </c>
    </row>
    <row r="27" spans="1:8" ht="12" customHeight="1" x14ac:dyDescent="0.2">
      <c r="A27" s="25">
        <f t="shared" si="0"/>
        <v>19</v>
      </c>
      <c r="B27" s="27" t="s">
        <v>142</v>
      </c>
      <c r="C27" s="56" t="s">
        <v>198</v>
      </c>
      <c r="D27" s="57" t="s">
        <v>15</v>
      </c>
      <c r="E27" s="57">
        <v>14</v>
      </c>
      <c r="F27" s="39">
        <v>37</v>
      </c>
      <c r="G27" s="39">
        <v>4</v>
      </c>
    </row>
    <row r="28" spans="1:8" s="2" customFormat="1" ht="12" customHeight="1" x14ac:dyDescent="0.2">
      <c r="A28" s="25">
        <f t="shared" si="0"/>
        <v>20</v>
      </c>
      <c r="B28" s="28" t="s">
        <v>33</v>
      </c>
      <c r="C28" s="56" t="s">
        <v>257</v>
      </c>
      <c r="D28" s="39" t="s">
        <v>34</v>
      </c>
      <c r="E28" s="39">
        <v>12</v>
      </c>
      <c r="F28" s="39">
        <v>0</v>
      </c>
      <c r="G28" s="39">
        <v>12</v>
      </c>
    </row>
    <row r="29" spans="1:8" s="2" customFormat="1" ht="12" customHeight="1" x14ac:dyDescent="0.2">
      <c r="A29" s="25">
        <f t="shared" si="0"/>
        <v>21</v>
      </c>
      <c r="B29" s="28" t="s">
        <v>272</v>
      </c>
      <c r="C29" s="56" t="s">
        <v>256</v>
      </c>
      <c r="D29" s="39" t="s">
        <v>35</v>
      </c>
      <c r="E29" s="39">
        <v>2</v>
      </c>
      <c r="F29" s="59">
        <v>0</v>
      </c>
      <c r="G29" s="39">
        <v>0</v>
      </c>
    </row>
    <row r="30" spans="1:8" s="2" customFormat="1" ht="12" customHeight="1" x14ac:dyDescent="0.2">
      <c r="A30" s="25">
        <f t="shared" si="0"/>
        <v>22</v>
      </c>
      <c r="B30" s="28" t="s">
        <v>138</v>
      </c>
      <c r="C30" s="56" t="s">
        <v>256</v>
      </c>
      <c r="D30" s="39" t="s">
        <v>69</v>
      </c>
      <c r="E30" s="39">
        <v>1</v>
      </c>
      <c r="F30" s="59">
        <v>0</v>
      </c>
      <c r="G30" s="59">
        <v>0</v>
      </c>
    </row>
    <row r="31" spans="1:8" ht="12" customHeight="1" x14ac:dyDescent="0.2">
      <c r="A31" s="25">
        <f t="shared" si="0"/>
        <v>23</v>
      </c>
      <c r="B31" s="28" t="s">
        <v>36</v>
      </c>
      <c r="C31" s="56" t="s">
        <v>255</v>
      </c>
      <c r="D31" s="39" t="s">
        <v>35</v>
      </c>
      <c r="E31" s="39">
        <v>1</v>
      </c>
      <c r="F31" s="39">
        <v>0</v>
      </c>
      <c r="G31" s="39">
        <v>0</v>
      </c>
    </row>
    <row r="32" spans="1:8" ht="12" customHeight="1" x14ac:dyDescent="0.2">
      <c r="A32" s="25">
        <f t="shared" si="0"/>
        <v>24</v>
      </c>
      <c r="B32" s="28" t="s">
        <v>230</v>
      </c>
      <c r="C32" s="56" t="s">
        <v>252</v>
      </c>
      <c r="D32" s="59" t="s">
        <v>35</v>
      </c>
      <c r="E32" s="39">
        <v>1</v>
      </c>
      <c r="F32" s="39">
        <v>0</v>
      </c>
      <c r="G32" s="39">
        <v>0</v>
      </c>
    </row>
    <row r="33" spans="1:8" ht="12" customHeight="1" x14ac:dyDescent="0.2">
      <c r="A33" s="25">
        <f t="shared" si="0"/>
        <v>25</v>
      </c>
      <c r="B33" s="29" t="s">
        <v>173</v>
      </c>
      <c r="C33" s="56" t="s">
        <v>258</v>
      </c>
      <c r="D33" s="59" t="s">
        <v>65</v>
      </c>
      <c r="E33" s="39">
        <v>1</v>
      </c>
      <c r="F33" s="39">
        <v>0</v>
      </c>
      <c r="G33" s="39">
        <v>0</v>
      </c>
    </row>
    <row r="34" spans="1:8" ht="12" customHeight="1" x14ac:dyDescent="0.2">
      <c r="A34" s="25">
        <f t="shared" si="0"/>
        <v>26</v>
      </c>
      <c r="B34" s="29" t="s">
        <v>171</v>
      </c>
      <c r="C34" s="56" t="s">
        <v>253</v>
      </c>
      <c r="D34" s="59" t="s">
        <v>35</v>
      </c>
      <c r="E34" s="39">
        <v>1</v>
      </c>
      <c r="F34" s="39">
        <v>0</v>
      </c>
      <c r="G34" s="39">
        <v>0</v>
      </c>
    </row>
    <row r="35" spans="1:8" ht="12" customHeight="1" x14ac:dyDescent="0.2">
      <c r="A35" s="25">
        <f t="shared" si="0"/>
        <v>27</v>
      </c>
      <c r="B35" s="29" t="s">
        <v>73</v>
      </c>
      <c r="C35" s="56" t="s">
        <v>222</v>
      </c>
      <c r="D35" s="39" t="s">
        <v>62</v>
      </c>
      <c r="E35" s="39">
        <v>3</v>
      </c>
      <c r="F35" s="59">
        <v>0</v>
      </c>
      <c r="G35" s="59">
        <v>0</v>
      </c>
    </row>
    <row r="36" spans="1:8" ht="12" customHeight="1" x14ac:dyDescent="0.2">
      <c r="A36" s="25">
        <f t="shared" si="0"/>
        <v>28</v>
      </c>
      <c r="B36" s="29" t="s">
        <v>215</v>
      </c>
      <c r="C36" s="56" t="s">
        <v>223</v>
      </c>
      <c r="D36" s="39" t="s">
        <v>21</v>
      </c>
      <c r="E36" s="39">
        <v>1</v>
      </c>
      <c r="F36" s="59">
        <v>0</v>
      </c>
      <c r="G36" s="59">
        <v>0</v>
      </c>
    </row>
    <row r="37" spans="1:8" ht="12" customHeight="1" x14ac:dyDescent="0.2">
      <c r="A37" s="25">
        <f t="shared" si="0"/>
        <v>29</v>
      </c>
      <c r="B37" s="29" t="s">
        <v>269</v>
      </c>
      <c r="C37" s="56" t="s">
        <v>234</v>
      </c>
      <c r="D37" s="39" t="s">
        <v>22</v>
      </c>
      <c r="E37" s="39">
        <v>2</v>
      </c>
      <c r="F37" s="59">
        <v>5</v>
      </c>
      <c r="G37" s="59">
        <v>0</v>
      </c>
    </row>
    <row r="38" spans="1:8" ht="12" customHeight="1" x14ac:dyDescent="0.2">
      <c r="A38" s="25">
        <f t="shared" si="0"/>
        <v>30</v>
      </c>
      <c r="B38" s="27" t="s">
        <v>275</v>
      </c>
      <c r="C38" s="56" t="s">
        <v>268</v>
      </c>
      <c r="D38" s="59" t="s">
        <v>16</v>
      </c>
      <c r="E38" s="57">
        <v>1</v>
      </c>
      <c r="F38" s="57">
        <v>0</v>
      </c>
      <c r="G38" s="57">
        <v>0</v>
      </c>
    </row>
    <row r="39" spans="1:8" ht="12" customHeight="1" x14ac:dyDescent="0.2">
      <c r="A39" s="25">
        <f t="shared" si="0"/>
        <v>31</v>
      </c>
      <c r="B39" s="40" t="s">
        <v>218</v>
      </c>
      <c r="C39" s="48" t="s">
        <v>219</v>
      </c>
      <c r="D39" s="39" t="s">
        <v>270</v>
      </c>
      <c r="E39" s="57">
        <v>1</v>
      </c>
      <c r="F39" s="59">
        <v>0</v>
      </c>
      <c r="G39" s="59">
        <v>0</v>
      </c>
    </row>
    <row r="40" spans="1:8" ht="12" customHeight="1" x14ac:dyDescent="0.2">
      <c r="A40" s="25"/>
      <c r="B40" s="40"/>
      <c r="C40" s="48"/>
      <c r="D40" s="39"/>
      <c r="E40" s="57"/>
      <c r="F40" s="59"/>
      <c r="G40" s="59"/>
    </row>
    <row r="41" spans="1:8" ht="12" customHeight="1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" customHeight="1" x14ac:dyDescent="0.2">
      <c r="A42" s="25">
        <v>1</v>
      </c>
      <c r="B42" s="27" t="s">
        <v>38</v>
      </c>
      <c r="C42" s="56" t="s">
        <v>154</v>
      </c>
      <c r="D42" s="58" t="s">
        <v>10</v>
      </c>
      <c r="E42" s="58">
        <v>62</v>
      </c>
      <c r="F42" s="39">
        <v>344</v>
      </c>
      <c r="G42" s="39">
        <v>20</v>
      </c>
      <c r="H42" s="72"/>
    </row>
    <row r="43" spans="1:8" ht="12" customHeight="1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57">
        <v>3</v>
      </c>
      <c r="F43" s="39">
        <v>5</v>
      </c>
      <c r="G43" s="39">
        <v>1</v>
      </c>
    </row>
    <row r="44" spans="1:8" ht="12" customHeight="1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57">
        <v>15</v>
      </c>
      <c r="F44" s="39">
        <v>22</v>
      </c>
      <c r="G44" s="39">
        <v>4</v>
      </c>
    </row>
    <row r="45" spans="1:8" ht="12" customHeight="1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57">
        <v>26</v>
      </c>
      <c r="F45" s="39">
        <v>57</v>
      </c>
      <c r="G45" s="39">
        <v>4</v>
      </c>
    </row>
    <row r="46" spans="1:8" ht="12" customHeight="1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57">
        <v>3</v>
      </c>
      <c r="F46" s="39">
        <v>2</v>
      </c>
      <c r="G46" s="39">
        <v>0</v>
      </c>
    </row>
    <row r="47" spans="1:8" ht="12" customHeight="1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58">
        <v>2</v>
      </c>
      <c r="F47" s="39">
        <v>2</v>
      </c>
      <c r="G47" s="39">
        <v>0</v>
      </c>
    </row>
    <row r="48" spans="1:8" ht="12" customHeight="1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57">
        <v>26</v>
      </c>
      <c r="F48" s="39">
        <v>47</v>
      </c>
      <c r="G48" s="59">
        <v>8</v>
      </c>
    </row>
    <row r="49" spans="1:7" ht="12" customHeight="1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57">
        <v>33</v>
      </c>
      <c r="F49" s="39">
        <v>96</v>
      </c>
      <c r="G49" s="39">
        <v>22</v>
      </c>
    </row>
    <row r="50" spans="1:7" ht="12" customHeight="1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57">
        <v>10</v>
      </c>
      <c r="F50" s="39">
        <v>26</v>
      </c>
      <c r="G50" s="59">
        <v>1</v>
      </c>
    </row>
    <row r="51" spans="1:7" ht="12" customHeight="1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57">
        <v>5</v>
      </c>
      <c r="F51" s="39">
        <v>0</v>
      </c>
      <c r="G51" s="59">
        <v>0</v>
      </c>
    </row>
    <row r="52" spans="1:7" ht="12" customHeight="1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57">
        <v>1</v>
      </c>
      <c r="F52" s="39">
        <v>0</v>
      </c>
      <c r="G52" s="59">
        <v>0</v>
      </c>
    </row>
    <row r="53" spans="1:7" ht="12" customHeight="1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57">
        <v>4</v>
      </c>
      <c r="F53" s="39">
        <v>2</v>
      </c>
      <c r="G53" s="59">
        <v>4</v>
      </c>
    </row>
    <row r="54" spans="1:7" ht="12" customHeight="1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57">
        <v>5</v>
      </c>
      <c r="F54" s="39">
        <v>0</v>
      </c>
      <c r="G54" s="59">
        <v>1</v>
      </c>
    </row>
    <row r="55" spans="1:7" ht="12" customHeight="1" x14ac:dyDescent="0.2">
      <c r="A55" s="25">
        <f t="shared" si="1"/>
        <v>14</v>
      </c>
      <c r="B55" s="29" t="s">
        <v>174</v>
      </c>
      <c r="C55" s="56" t="s">
        <v>261</v>
      </c>
      <c r="D55" s="59" t="s">
        <v>10</v>
      </c>
      <c r="E55" s="57">
        <v>4</v>
      </c>
      <c r="F55" s="57">
        <v>10</v>
      </c>
      <c r="G55" s="57">
        <v>1</v>
      </c>
    </row>
    <row r="56" spans="1:7" ht="12" customHeight="1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57">
        <v>3</v>
      </c>
      <c r="F56" s="57">
        <v>0</v>
      </c>
      <c r="G56" s="57">
        <v>0</v>
      </c>
    </row>
    <row r="57" spans="1:7" ht="12" customHeight="1" x14ac:dyDescent="0.2">
      <c r="A57" s="25">
        <f t="shared" si="1"/>
        <v>16</v>
      </c>
      <c r="B57" s="27" t="s">
        <v>210</v>
      </c>
      <c r="C57" s="56" t="s">
        <v>264</v>
      </c>
      <c r="D57" s="59" t="s">
        <v>10</v>
      </c>
      <c r="E57" s="57">
        <v>6</v>
      </c>
      <c r="F57" s="57">
        <v>5</v>
      </c>
      <c r="G57" s="57">
        <v>0</v>
      </c>
    </row>
    <row r="58" spans="1:7" ht="12" customHeight="1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57">
        <v>1</v>
      </c>
      <c r="F58" s="57">
        <v>0</v>
      </c>
      <c r="G58" s="57">
        <v>4</v>
      </c>
    </row>
    <row r="59" spans="1:7" ht="12" customHeight="1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57">
        <v>4</v>
      </c>
      <c r="F59" s="57">
        <v>2</v>
      </c>
      <c r="G59" s="57">
        <v>0</v>
      </c>
    </row>
    <row r="60" spans="1:7" ht="12" customHeight="1" x14ac:dyDescent="0.2">
      <c r="A60" s="38">
        <f>A6+A39+A59</f>
        <v>51</v>
      </c>
      <c r="B60" s="63" t="s">
        <v>50</v>
      </c>
      <c r="C60" s="50"/>
      <c r="D60" s="30"/>
      <c r="E60" s="62">
        <f>SUM(E5:E59)</f>
        <v>543</v>
      </c>
      <c r="F60" s="62">
        <f>SUM(F5:F59)</f>
        <v>1468</v>
      </c>
      <c r="G60" s="62">
        <f>SUM(G5:G59)</f>
        <v>108</v>
      </c>
    </row>
    <row r="61" spans="1:7" ht="12" customHeight="1" x14ac:dyDescent="0.2">
      <c r="A61" s="25"/>
      <c r="B61" s="6"/>
      <c r="D61" s="7"/>
      <c r="E61" s="12"/>
      <c r="F61" s="8"/>
      <c r="G61" s="9"/>
    </row>
    <row r="62" spans="1:7" ht="12" customHeight="1" x14ac:dyDescent="0.2">
      <c r="A62" s="25"/>
      <c r="B62" s="6"/>
      <c r="D62" s="7"/>
      <c r="E62" s="12"/>
      <c r="F62" s="8"/>
      <c r="G62" s="9"/>
    </row>
    <row r="63" spans="1:7" ht="45.75" customHeight="1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63" t="s">
        <v>5</v>
      </c>
      <c r="F63" s="63" t="s">
        <v>51</v>
      </c>
      <c r="G63" s="63" t="s">
        <v>7</v>
      </c>
    </row>
    <row r="64" spans="1:7" ht="12" customHeight="1" x14ac:dyDescent="0.2">
      <c r="A64" s="25">
        <v>1</v>
      </c>
      <c r="B64" s="27" t="s">
        <v>278</v>
      </c>
      <c r="C64" s="46" t="s">
        <v>145</v>
      </c>
      <c r="D64" s="58" t="s">
        <v>16</v>
      </c>
      <c r="E64" s="58">
        <v>1</v>
      </c>
      <c r="F64" s="59">
        <v>0</v>
      </c>
      <c r="G64" s="59">
        <v>0</v>
      </c>
    </row>
    <row r="65" spans="1:7" ht="12" customHeight="1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57">
        <v>1</v>
      </c>
      <c r="F65" s="59">
        <v>0</v>
      </c>
      <c r="G65" s="59">
        <v>0</v>
      </c>
    </row>
    <row r="66" spans="1:7" ht="12" customHeight="1" x14ac:dyDescent="0.2">
      <c r="A66" s="25">
        <f t="shared" ref="A66:A90" si="2">A65+1</f>
        <v>3</v>
      </c>
      <c r="B66" s="27" t="s">
        <v>52</v>
      </c>
      <c r="C66" s="45" t="s">
        <v>156</v>
      </c>
      <c r="D66" s="58" t="s">
        <v>28</v>
      </c>
      <c r="E66" s="58">
        <v>1</v>
      </c>
      <c r="F66" s="59">
        <v>0</v>
      </c>
      <c r="G66" s="59">
        <v>0</v>
      </c>
    </row>
    <row r="67" spans="1:7" ht="12" customHeight="1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39">
        <v>1</v>
      </c>
      <c r="F67" s="59">
        <v>0</v>
      </c>
      <c r="G67" s="59">
        <v>0</v>
      </c>
    </row>
    <row r="68" spans="1:7" ht="12" customHeight="1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39">
        <v>1</v>
      </c>
      <c r="F68" s="59">
        <v>0</v>
      </c>
      <c r="G68" s="59">
        <v>0</v>
      </c>
    </row>
    <row r="69" spans="1:7" ht="12" customHeight="1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39">
        <v>1</v>
      </c>
      <c r="F69" s="59">
        <v>0</v>
      </c>
      <c r="G69" s="59">
        <v>0</v>
      </c>
    </row>
    <row r="70" spans="1:7" ht="12" customHeight="1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39">
        <v>1</v>
      </c>
      <c r="F70" s="59">
        <v>0</v>
      </c>
      <c r="G70" s="59">
        <v>0</v>
      </c>
    </row>
    <row r="71" spans="1:7" ht="12" customHeight="1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39">
        <v>1</v>
      </c>
      <c r="F71" s="59">
        <v>0</v>
      </c>
      <c r="G71" s="59">
        <v>0</v>
      </c>
    </row>
    <row r="72" spans="1:7" ht="12" customHeight="1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39">
        <v>1</v>
      </c>
      <c r="F72" s="59">
        <v>0</v>
      </c>
      <c r="G72" s="59">
        <v>0</v>
      </c>
    </row>
    <row r="73" spans="1:7" ht="12" customHeight="1" x14ac:dyDescent="0.2">
      <c r="A73" s="25">
        <f t="shared" si="2"/>
        <v>10</v>
      </c>
      <c r="B73" s="28" t="s">
        <v>199</v>
      </c>
      <c r="C73" s="48" t="s">
        <v>160</v>
      </c>
      <c r="D73" s="39" t="s">
        <v>61</v>
      </c>
      <c r="E73" s="39">
        <v>1</v>
      </c>
      <c r="F73" s="59">
        <v>0</v>
      </c>
      <c r="G73" s="59">
        <v>0</v>
      </c>
    </row>
    <row r="74" spans="1:7" ht="12" customHeight="1" x14ac:dyDescent="0.2">
      <c r="A74" s="25">
        <f t="shared" si="2"/>
        <v>11</v>
      </c>
      <c r="B74" s="28" t="s">
        <v>172</v>
      </c>
      <c r="C74" s="48" t="s">
        <v>162</v>
      </c>
      <c r="D74" s="39" t="s">
        <v>16</v>
      </c>
      <c r="E74" s="39">
        <v>1</v>
      </c>
      <c r="F74" s="59">
        <v>0</v>
      </c>
      <c r="G74" s="59">
        <v>0</v>
      </c>
    </row>
    <row r="75" spans="1:7" ht="12" customHeight="1" x14ac:dyDescent="0.2">
      <c r="A75" s="25">
        <f t="shared" si="2"/>
        <v>12</v>
      </c>
      <c r="B75" s="31" t="s">
        <v>63</v>
      </c>
      <c r="C75" s="45" t="s">
        <v>161</v>
      </c>
      <c r="D75" s="57" t="s">
        <v>16</v>
      </c>
      <c r="E75" s="57">
        <v>1</v>
      </c>
      <c r="F75" s="59">
        <v>0</v>
      </c>
      <c r="G75" s="59">
        <v>0</v>
      </c>
    </row>
    <row r="76" spans="1:7" ht="12" customHeight="1" x14ac:dyDescent="0.2">
      <c r="A76" s="25">
        <f t="shared" si="2"/>
        <v>13</v>
      </c>
      <c r="B76" s="31" t="s">
        <v>64</v>
      </c>
      <c r="C76" s="45" t="s">
        <v>163</v>
      </c>
      <c r="D76" s="57" t="s">
        <v>65</v>
      </c>
      <c r="E76" s="57">
        <v>1</v>
      </c>
      <c r="F76" s="59">
        <v>0</v>
      </c>
      <c r="G76" s="59">
        <v>0</v>
      </c>
    </row>
    <row r="77" spans="1:7" ht="12" customHeight="1" x14ac:dyDescent="0.2">
      <c r="A77" s="25">
        <f t="shared" si="2"/>
        <v>14</v>
      </c>
      <c r="B77" s="27" t="s">
        <v>66</v>
      </c>
      <c r="C77" s="45" t="s">
        <v>177</v>
      </c>
      <c r="D77" s="58" t="s">
        <v>67</v>
      </c>
      <c r="E77" s="57">
        <v>1</v>
      </c>
      <c r="F77" s="59">
        <v>0</v>
      </c>
      <c r="G77" s="59">
        <v>0</v>
      </c>
    </row>
    <row r="78" spans="1:7" ht="12" customHeight="1" x14ac:dyDescent="0.2">
      <c r="A78" s="25">
        <f t="shared" si="2"/>
        <v>15</v>
      </c>
      <c r="B78" s="27" t="s">
        <v>68</v>
      </c>
      <c r="C78" s="45" t="s">
        <v>178</v>
      </c>
      <c r="D78" s="57" t="s">
        <v>61</v>
      </c>
      <c r="E78" s="58">
        <v>1</v>
      </c>
      <c r="F78" s="59">
        <v>0</v>
      </c>
      <c r="G78" s="59">
        <v>0</v>
      </c>
    </row>
    <row r="79" spans="1:7" ht="12" customHeight="1" x14ac:dyDescent="0.2">
      <c r="A79" s="25">
        <f t="shared" si="2"/>
        <v>16</v>
      </c>
      <c r="B79" s="27" t="s">
        <v>267</v>
      </c>
      <c r="C79" s="45" t="s">
        <v>179</v>
      </c>
      <c r="D79" s="57" t="s">
        <v>16</v>
      </c>
      <c r="E79" s="58">
        <v>1</v>
      </c>
      <c r="F79" s="59">
        <v>0</v>
      </c>
      <c r="G79" s="59">
        <v>0</v>
      </c>
    </row>
    <row r="80" spans="1:7" ht="12" customHeight="1" x14ac:dyDescent="0.2">
      <c r="A80" s="25">
        <f t="shared" si="2"/>
        <v>17</v>
      </c>
      <c r="B80" s="27" t="s">
        <v>131</v>
      </c>
      <c r="C80" s="48" t="s">
        <v>180</v>
      </c>
      <c r="D80" s="39" t="s">
        <v>16</v>
      </c>
      <c r="E80" s="39">
        <v>1</v>
      </c>
      <c r="F80" s="59">
        <v>0</v>
      </c>
      <c r="G80" s="59">
        <v>0</v>
      </c>
    </row>
    <row r="81" spans="1:7" ht="12" customHeight="1" x14ac:dyDescent="0.2">
      <c r="A81" s="25">
        <f t="shared" si="2"/>
        <v>18</v>
      </c>
      <c r="B81" s="28" t="s">
        <v>70</v>
      </c>
      <c r="C81" s="48" t="s">
        <v>181</v>
      </c>
      <c r="D81" s="39" t="s">
        <v>22</v>
      </c>
      <c r="E81" s="39">
        <v>2</v>
      </c>
      <c r="F81" s="59">
        <v>0</v>
      </c>
      <c r="G81" s="59">
        <v>0</v>
      </c>
    </row>
    <row r="82" spans="1:7" ht="12" customHeight="1" x14ac:dyDescent="0.2">
      <c r="A82" s="25">
        <f t="shared" si="2"/>
        <v>19</v>
      </c>
      <c r="B82" s="28" t="s">
        <v>71</v>
      </c>
      <c r="C82" s="48" t="s">
        <v>221</v>
      </c>
      <c r="D82" s="39" t="s">
        <v>69</v>
      </c>
      <c r="E82" s="39">
        <v>1</v>
      </c>
      <c r="F82" s="59">
        <v>0</v>
      </c>
      <c r="G82" s="59">
        <v>0</v>
      </c>
    </row>
    <row r="83" spans="1:7" ht="12" customHeight="1" x14ac:dyDescent="0.2">
      <c r="A83" s="25">
        <f t="shared" si="2"/>
        <v>20</v>
      </c>
      <c r="B83" s="28" t="s">
        <v>271</v>
      </c>
      <c r="C83" s="48" t="s">
        <v>224</v>
      </c>
      <c r="D83" s="39" t="s">
        <v>16</v>
      </c>
      <c r="E83" s="39">
        <v>1</v>
      </c>
      <c r="F83" s="59">
        <v>0</v>
      </c>
      <c r="G83" s="59">
        <v>0</v>
      </c>
    </row>
    <row r="84" spans="1:7" ht="12" customHeight="1" x14ac:dyDescent="0.2">
      <c r="A84" s="25">
        <f t="shared" si="2"/>
        <v>21</v>
      </c>
      <c r="B84" s="28" t="s">
        <v>72</v>
      </c>
      <c r="C84" s="48" t="s">
        <v>183</v>
      </c>
      <c r="D84" s="39" t="s">
        <v>61</v>
      </c>
      <c r="E84" s="39">
        <v>1</v>
      </c>
      <c r="F84" s="39">
        <v>0</v>
      </c>
      <c r="G84" s="39">
        <v>0</v>
      </c>
    </row>
    <row r="85" spans="1:7" ht="12" customHeight="1" x14ac:dyDescent="0.2">
      <c r="A85" s="25">
        <f t="shared" si="2"/>
        <v>22</v>
      </c>
      <c r="B85" s="29" t="s">
        <v>74</v>
      </c>
      <c r="C85" s="47" t="s">
        <v>182</v>
      </c>
      <c r="D85" s="39" t="s">
        <v>90</v>
      </c>
      <c r="E85" s="39">
        <v>1</v>
      </c>
      <c r="F85" s="59">
        <v>0</v>
      </c>
      <c r="G85" s="59">
        <v>0</v>
      </c>
    </row>
    <row r="86" spans="1:7" ht="12" customHeight="1" x14ac:dyDescent="0.2">
      <c r="A86" s="25">
        <f t="shared" si="2"/>
        <v>23</v>
      </c>
      <c r="B86" s="39" t="s">
        <v>144</v>
      </c>
      <c r="C86" s="47" t="s">
        <v>176</v>
      </c>
      <c r="D86" s="39" t="s">
        <v>79</v>
      </c>
      <c r="E86" s="39">
        <v>1</v>
      </c>
      <c r="F86" s="59">
        <v>0</v>
      </c>
      <c r="G86" s="59">
        <v>0</v>
      </c>
    </row>
    <row r="87" spans="1:7" ht="12" customHeight="1" x14ac:dyDescent="0.2">
      <c r="A87" s="25">
        <f t="shared" si="2"/>
        <v>24</v>
      </c>
      <c r="B87" s="39" t="s">
        <v>204</v>
      </c>
      <c r="C87" s="47" t="s">
        <v>203</v>
      </c>
      <c r="D87" s="39" t="s">
        <v>79</v>
      </c>
      <c r="E87" s="39">
        <v>1</v>
      </c>
      <c r="F87" s="59">
        <v>0</v>
      </c>
      <c r="G87" s="59">
        <v>0</v>
      </c>
    </row>
    <row r="88" spans="1:7" ht="12" customHeight="1" x14ac:dyDescent="0.2">
      <c r="A88" s="25">
        <f t="shared" si="2"/>
        <v>25</v>
      </c>
      <c r="B88" s="40" t="s">
        <v>233</v>
      </c>
      <c r="C88" s="48" t="s">
        <v>214</v>
      </c>
      <c r="D88" s="39" t="s">
        <v>79</v>
      </c>
      <c r="E88" s="57">
        <v>1</v>
      </c>
      <c r="F88" s="59">
        <v>0</v>
      </c>
      <c r="G88" s="59">
        <v>0</v>
      </c>
    </row>
    <row r="89" spans="1:7" ht="12" customHeight="1" x14ac:dyDescent="0.2">
      <c r="A89" s="25">
        <f t="shared" si="2"/>
        <v>26</v>
      </c>
      <c r="B89" s="40" t="s">
        <v>213</v>
      </c>
      <c r="C89" s="48" t="s">
        <v>211</v>
      </c>
      <c r="D89" s="39" t="s">
        <v>61</v>
      </c>
      <c r="E89" s="57">
        <v>1</v>
      </c>
      <c r="F89" s="59">
        <v>0</v>
      </c>
      <c r="G89" s="59">
        <v>0</v>
      </c>
    </row>
    <row r="90" spans="1:7" ht="12" customHeight="1" x14ac:dyDescent="0.2">
      <c r="A90" s="25">
        <f t="shared" si="2"/>
        <v>27</v>
      </c>
      <c r="B90" s="39" t="s">
        <v>244</v>
      </c>
      <c r="C90" s="48" t="s">
        <v>246</v>
      </c>
      <c r="D90" s="39" t="s">
        <v>245</v>
      </c>
      <c r="E90" s="57">
        <v>1</v>
      </c>
      <c r="F90" s="59">
        <v>0</v>
      </c>
      <c r="G90" s="59">
        <v>0</v>
      </c>
    </row>
    <row r="91" spans="1:7" ht="12" customHeight="1" x14ac:dyDescent="0.2">
      <c r="A91" s="73">
        <v>27</v>
      </c>
      <c r="B91" s="32" t="s">
        <v>75</v>
      </c>
      <c r="C91" s="50"/>
      <c r="D91" s="33"/>
      <c r="E91" s="32">
        <f>SUM(E64:E90)</f>
        <v>28</v>
      </c>
      <c r="F91" s="32">
        <f>SUM(F60:F90)</f>
        <v>1468</v>
      </c>
      <c r="G91" s="32">
        <f>SUM(G64:G89)</f>
        <v>0</v>
      </c>
    </row>
    <row r="92" spans="1:7" s="2" customFormat="1" ht="12" customHeight="1" x14ac:dyDescent="0.2">
      <c r="A92" s="26"/>
      <c r="B92" s="34"/>
      <c r="C92" s="48"/>
      <c r="D92" s="25"/>
      <c r="E92" s="34"/>
      <c r="F92" s="34"/>
      <c r="G92" s="34"/>
    </row>
    <row r="93" spans="1:7" s="2" customFormat="1" ht="12" customHeight="1" x14ac:dyDescent="0.2">
      <c r="A93" s="26"/>
      <c r="B93" s="34"/>
      <c r="C93" s="48"/>
      <c r="D93" s="25"/>
      <c r="E93" s="34"/>
      <c r="F93" s="34"/>
      <c r="G93" s="34"/>
    </row>
    <row r="94" spans="1:7" s="2" customFormat="1" ht="12" customHeight="1" x14ac:dyDescent="0.2">
      <c r="A94" s="26"/>
      <c r="B94" s="39"/>
      <c r="C94" s="48"/>
      <c r="D94" s="25"/>
      <c r="E94" s="34"/>
      <c r="F94" s="34"/>
      <c r="G94" s="34"/>
    </row>
    <row r="95" spans="1:7" ht="12" customHeight="1" x14ac:dyDescent="0.2">
      <c r="A95" s="26"/>
      <c r="B95" s="34"/>
      <c r="C95" s="48"/>
      <c r="D95" s="25"/>
      <c r="E95" s="34"/>
      <c r="F95" s="34"/>
      <c r="G95" s="34"/>
    </row>
    <row r="96" spans="1:7" ht="12" customHeight="1" x14ac:dyDescent="0.2">
      <c r="A96" s="26"/>
      <c r="B96" s="34"/>
      <c r="C96" s="48"/>
      <c r="D96" s="25"/>
      <c r="E96" s="34"/>
      <c r="F96" s="34"/>
      <c r="G96" s="34"/>
    </row>
    <row r="97" spans="1:7" ht="12" customHeight="1" x14ac:dyDescent="0.2">
      <c r="A97" s="26"/>
      <c r="B97" s="34"/>
      <c r="C97" s="48"/>
      <c r="D97" s="25"/>
      <c r="E97" s="34"/>
      <c r="F97" s="34"/>
      <c r="G97" s="34"/>
    </row>
    <row r="98" spans="1:7" ht="12" customHeight="1" x14ac:dyDescent="0.2">
      <c r="A98" s="26"/>
      <c r="B98" s="34"/>
      <c r="C98" s="48"/>
      <c r="D98" s="25"/>
      <c r="E98" s="34"/>
      <c r="F98" s="34"/>
      <c r="G98" s="34"/>
    </row>
    <row r="99" spans="1:7" ht="12" customHeight="1" x14ac:dyDescent="0.2">
      <c r="A99" s="26"/>
      <c r="B99" s="34"/>
      <c r="C99" s="48"/>
      <c r="D99" s="25"/>
      <c r="E99" s="34"/>
      <c r="F99" s="34"/>
      <c r="G99" s="34"/>
    </row>
    <row r="100" spans="1:7" s="2" customFormat="1" ht="12" customHeight="1" x14ac:dyDescent="0.2">
      <c r="A100" s="26"/>
      <c r="B100" s="34"/>
      <c r="C100" s="48"/>
      <c r="D100" s="25"/>
      <c r="E100" s="34"/>
      <c r="F100" s="34"/>
      <c r="G100" s="34"/>
    </row>
    <row r="101" spans="1:7" s="2" customFormat="1" ht="12" customHeight="1" x14ac:dyDescent="0.2">
      <c r="A101" s="26"/>
      <c r="B101" s="34"/>
      <c r="C101" s="48"/>
      <c r="D101" s="25"/>
      <c r="E101" s="34"/>
      <c r="F101" s="34"/>
      <c r="G101" s="34"/>
    </row>
    <row r="102" spans="1:7" s="2" customFormat="1" ht="12" customHeight="1" x14ac:dyDescent="0.2">
      <c r="A102" s="26"/>
      <c r="B102" s="34"/>
      <c r="C102" s="48"/>
      <c r="D102" s="25"/>
      <c r="E102" s="34"/>
      <c r="F102" s="34"/>
      <c r="G102" s="34"/>
    </row>
    <row r="103" spans="1:7" s="2" customFormat="1" ht="12" customHeight="1" x14ac:dyDescent="0.2">
      <c r="A103" s="26"/>
      <c r="B103" s="34"/>
      <c r="C103" s="48"/>
      <c r="D103" s="25"/>
      <c r="E103" s="34"/>
      <c r="F103" s="34"/>
      <c r="G103" s="34"/>
    </row>
    <row r="104" spans="1:7" s="2" customFormat="1" ht="12" customHeight="1" x14ac:dyDescent="0.2">
      <c r="A104" s="26"/>
      <c r="B104" s="34"/>
      <c r="C104" s="48"/>
      <c r="D104" s="25"/>
      <c r="E104" s="34"/>
      <c r="F104" s="34"/>
      <c r="G104" s="34"/>
    </row>
    <row r="105" spans="1:7" s="2" customFormat="1" ht="12" customHeight="1" x14ac:dyDescent="0.2">
      <c r="A105" s="26"/>
      <c r="B105" s="34"/>
      <c r="C105" s="48"/>
      <c r="D105" s="25"/>
      <c r="E105" s="34"/>
      <c r="F105" s="34"/>
      <c r="G105" s="34"/>
    </row>
    <row r="106" spans="1:7" s="2" customFormat="1" ht="12" customHeight="1" x14ac:dyDescent="0.2">
      <c r="A106" s="26"/>
      <c r="B106" s="34"/>
      <c r="C106" s="48"/>
      <c r="D106" s="25"/>
      <c r="E106" s="34"/>
      <c r="F106" s="34"/>
      <c r="G106" s="34"/>
    </row>
    <row r="107" spans="1:7" s="2" customFormat="1" ht="12" customHeight="1" x14ac:dyDescent="0.2">
      <c r="A107" s="26"/>
      <c r="B107" s="34"/>
      <c r="C107" s="48"/>
      <c r="D107" s="25"/>
      <c r="E107" s="34"/>
      <c r="F107" s="34"/>
      <c r="G107" s="34"/>
    </row>
    <row r="108" spans="1:7" s="2" customFormat="1" ht="12" customHeight="1" x14ac:dyDescent="0.2">
      <c r="A108" s="26"/>
      <c r="B108" s="34"/>
      <c r="C108" s="48"/>
      <c r="D108" s="25"/>
      <c r="E108" s="34"/>
      <c r="F108" s="34"/>
      <c r="G108" s="34"/>
    </row>
    <row r="109" spans="1:7" s="2" customFormat="1" ht="12" customHeight="1" x14ac:dyDescent="0.2">
      <c r="A109" s="26"/>
      <c r="B109" s="34"/>
      <c r="C109" s="48"/>
      <c r="D109" s="25"/>
      <c r="E109" s="34"/>
      <c r="F109" s="34"/>
      <c r="G109" s="34"/>
    </row>
    <row r="110" spans="1:7" s="2" customFormat="1" ht="12" customHeight="1" x14ac:dyDescent="0.2">
      <c r="A110" s="26"/>
      <c r="B110" s="34"/>
      <c r="C110" s="48"/>
      <c r="D110" s="25"/>
      <c r="E110" s="34"/>
      <c r="F110" s="34"/>
      <c r="G110" s="34"/>
    </row>
    <row r="111" spans="1:7" s="2" customFormat="1" ht="12" customHeight="1" x14ac:dyDescent="0.2">
      <c r="A111" s="26"/>
      <c r="B111" s="34"/>
      <c r="C111" s="48"/>
      <c r="D111" s="25"/>
      <c r="E111" s="34"/>
      <c r="F111" s="34"/>
      <c r="G111" s="34"/>
    </row>
    <row r="112" spans="1:7" s="2" customFormat="1" ht="12" customHeight="1" x14ac:dyDescent="0.2">
      <c r="A112" s="26"/>
      <c r="B112" s="34"/>
      <c r="C112" s="48"/>
      <c r="D112" s="25"/>
      <c r="E112" s="34"/>
      <c r="F112" s="34"/>
      <c r="G112" s="34"/>
    </row>
    <row r="113" spans="1:7" s="2" customFormat="1" ht="12" customHeight="1" x14ac:dyDescent="0.2">
      <c r="A113" s="26"/>
      <c r="B113" s="34"/>
      <c r="C113" s="48"/>
      <c r="D113" s="25"/>
      <c r="E113" s="34"/>
      <c r="F113" s="34"/>
      <c r="G113" s="34"/>
    </row>
    <row r="114" spans="1:7" s="2" customFormat="1" ht="12" customHeight="1" x14ac:dyDescent="0.2">
      <c r="A114" s="26"/>
      <c r="B114" s="34"/>
      <c r="C114" s="48"/>
      <c r="D114" s="25"/>
      <c r="E114" s="34"/>
      <c r="F114" s="34"/>
      <c r="G114" s="34"/>
    </row>
    <row r="115" spans="1:7" s="2" customFormat="1" ht="12" customHeight="1" x14ac:dyDescent="0.2">
      <c r="A115" s="26"/>
      <c r="B115" s="34"/>
      <c r="C115" s="48"/>
      <c r="D115" s="25"/>
      <c r="E115" s="34"/>
      <c r="F115" s="34"/>
      <c r="G115" s="34"/>
    </row>
    <row r="116" spans="1:7" s="2" customFormat="1" ht="12" customHeight="1" x14ac:dyDescent="0.2">
      <c r="A116" s="26"/>
      <c r="B116" s="34"/>
      <c r="C116" s="48"/>
      <c r="D116" s="25"/>
      <c r="E116" s="34"/>
      <c r="F116" s="34"/>
      <c r="G116" s="34"/>
    </row>
    <row r="117" spans="1:7" ht="12" customHeight="1" x14ac:dyDescent="0.2">
      <c r="A117" s="25"/>
      <c r="B117" s="13"/>
      <c r="C117" s="51"/>
      <c r="D117" s="1"/>
      <c r="E117" s="10"/>
      <c r="F117" s="10"/>
      <c r="G117" s="10"/>
    </row>
    <row r="118" spans="1:7" ht="12" customHeight="1" x14ac:dyDescent="0.2">
      <c r="A118" s="25"/>
      <c r="B118" s="13"/>
      <c r="C118" s="51"/>
      <c r="D118" s="1"/>
      <c r="E118" s="10"/>
      <c r="F118" s="10"/>
      <c r="G118" s="10"/>
    </row>
    <row r="119" spans="1:7" ht="45" customHeight="1" x14ac:dyDescent="0.2">
      <c r="A119" s="64" t="s">
        <v>1</v>
      </c>
      <c r="B119" s="65" t="s">
        <v>76</v>
      </c>
      <c r="C119" s="63" t="s">
        <v>3</v>
      </c>
      <c r="D119" s="63" t="s">
        <v>4</v>
      </c>
      <c r="E119" s="63" t="s">
        <v>5</v>
      </c>
      <c r="F119" s="63" t="s">
        <v>51</v>
      </c>
      <c r="G119" s="63" t="s">
        <v>7</v>
      </c>
    </row>
    <row r="120" spans="1:7" ht="12" customHeight="1" x14ac:dyDescent="0.2">
      <c r="A120" s="25">
        <v>1</v>
      </c>
      <c r="B120" s="27" t="s">
        <v>132</v>
      </c>
      <c r="C120" s="48" t="s">
        <v>190</v>
      </c>
      <c r="D120" s="58" t="s">
        <v>69</v>
      </c>
      <c r="E120" s="39">
        <v>1</v>
      </c>
      <c r="F120" s="59">
        <v>0</v>
      </c>
      <c r="G120" s="59">
        <v>0</v>
      </c>
    </row>
    <row r="121" spans="1:7" ht="12" customHeight="1" x14ac:dyDescent="0.2">
      <c r="A121" s="25">
        <v>2</v>
      </c>
      <c r="B121" s="28" t="s">
        <v>77</v>
      </c>
      <c r="C121" s="48" t="s">
        <v>189</v>
      </c>
      <c r="D121" s="39" t="s">
        <v>27</v>
      </c>
      <c r="E121" s="39">
        <v>1</v>
      </c>
      <c r="F121" s="59">
        <v>0</v>
      </c>
      <c r="G121" s="59">
        <v>0</v>
      </c>
    </row>
    <row r="122" spans="1:7" ht="12" customHeight="1" x14ac:dyDescent="0.2">
      <c r="A122" s="25">
        <v>3</v>
      </c>
      <c r="B122" s="28" t="s">
        <v>133</v>
      </c>
      <c r="C122" s="48" t="s">
        <v>188</v>
      </c>
      <c r="D122" s="58" t="s">
        <v>54</v>
      </c>
      <c r="E122" s="39">
        <v>1</v>
      </c>
      <c r="F122" s="59">
        <v>0</v>
      </c>
      <c r="G122" s="59">
        <v>0</v>
      </c>
    </row>
    <row r="123" spans="1:7" ht="12" customHeight="1" x14ac:dyDescent="0.2">
      <c r="A123" s="25">
        <v>4</v>
      </c>
      <c r="B123" s="28" t="s">
        <v>78</v>
      </c>
      <c r="C123" s="48" t="s">
        <v>187</v>
      </c>
      <c r="D123" s="39" t="s">
        <v>10</v>
      </c>
      <c r="E123" s="39">
        <v>1</v>
      </c>
      <c r="F123" s="59">
        <v>0</v>
      </c>
      <c r="G123" s="59">
        <v>0</v>
      </c>
    </row>
    <row r="124" spans="1:7" ht="12" customHeight="1" x14ac:dyDescent="0.2">
      <c r="A124" s="25">
        <v>5</v>
      </c>
      <c r="B124" s="28" t="s">
        <v>80</v>
      </c>
      <c r="C124" s="48" t="s">
        <v>175</v>
      </c>
      <c r="D124" s="61" t="s">
        <v>81</v>
      </c>
      <c r="E124" s="39">
        <v>1</v>
      </c>
      <c r="F124" s="59">
        <v>0</v>
      </c>
      <c r="G124" s="59">
        <v>0</v>
      </c>
    </row>
    <row r="125" spans="1:7" ht="23.25" customHeight="1" x14ac:dyDescent="0.2">
      <c r="A125" s="25">
        <v>6</v>
      </c>
      <c r="B125" s="27" t="s">
        <v>220</v>
      </c>
      <c r="C125" s="48" t="s">
        <v>182</v>
      </c>
      <c r="D125" s="59" t="s">
        <v>28</v>
      </c>
      <c r="E125" s="39">
        <v>1</v>
      </c>
      <c r="F125" s="59">
        <v>0</v>
      </c>
      <c r="G125" s="59">
        <v>0</v>
      </c>
    </row>
    <row r="126" spans="1:7" ht="12" customHeight="1" x14ac:dyDescent="0.2">
      <c r="A126" s="25">
        <v>7</v>
      </c>
      <c r="B126" s="28" t="s">
        <v>82</v>
      </c>
      <c r="C126" s="48" t="s">
        <v>186</v>
      </c>
      <c r="D126" s="59" t="s">
        <v>81</v>
      </c>
      <c r="E126" s="39">
        <v>1</v>
      </c>
      <c r="F126" s="59">
        <v>0</v>
      </c>
      <c r="G126" s="59">
        <v>0</v>
      </c>
    </row>
    <row r="127" spans="1:7" ht="12" customHeight="1" x14ac:dyDescent="0.2">
      <c r="A127" s="25">
        <v>8</v>
      </c>
      <c r="B127" s="28" t="s">
        <v>83</v>
      </c>
      <c r="C127" s="48" t="s">
        <v>165</v>
      </c>
      <c r="D127" s="39" t="s">
        <v>81</v>
      </c>
      <c r="E127" s="39">
        <v>1</v>
      </c>
      <c r="F127" s="59">
        <v>0</v>
      </c>
      <c r="G127" s="59">
        <v>0</v>
      </c>
    </row>
    <row r="128" spans="1:7" ht="12" customHeight="1" x14ac:dyDescent="0.2">
      <c r="A128" s="25">
        <v>9</v>
      </c>
      <c r="B128" s="28" t="s">
        <v>134</v>
      </c>
      <c r="C128" s="48" t="s">
        <v>166</v>
      </c>
      <c r="D128" s="39" t="s">
        <v>84</v>
      </c>
      <c r="E128" s="39">
        <v>1</v>
      </c>
      <c r="F128" s="59">
        <v>0</v>
      </c>
      <c r="G128" s="59">
        <v>0</v>
      </c>
    </row>
    <row r="129" spans="1:7" ht="12" customHeight="1" x14ac:dyDescent="0.2">
      <c r="A129" s="25">
        <v>10</v>
      </c>
      <c r="B129" s="28" t="s">
        <v>85</v>
      </c>
      <c r="C129" s="48" t="s">
        <v>185</v>
      </c>
      <c r="D129" s="39" t="s">
        <v>81</v>
      </c>
      <c r="E129" s="39">
        <v>1</v>
      </c>
      <c r="F129" s="59">
        <v>0</v>
      </c>
      <c r="G129" s="59">
        <v>0</v>
      </c>
    </row>
    <row r="130" spans="1:7" ht="12" customHeight="1" x14ac:dyDescent="0.2">
      <c r="A130" s="25">
        <v>11</v>
      </c>
      <c r="B130" s="40" t="s">
        <v>119</v>
      </c>
      <c r="C130" s="48" t="s">
        <v>184</v>
      </c>
      <c r="D130" s="39" t="s">
        <v>59</v>
      </c>
      <c r="E130" s="57">
        <v>1</v>
      </c>
      <c r="F130" s="59">
        <v>0</v>
      </c>
      <c r="G130" s="59">
        <v>0</v>
      </c>
    </row>
    <row r="131" spans="1:7" ht="12" customHeight="1" x14ac:dyDescent="0.2">
      <c r="A131" s="25">
        <v>12</v>
      </c>
      <c r="B131" s="40" t="s">
        <v>123</v>
      </c>
      <c r="C131" s="48" t="s">
        <v>217</v>
      </c>
      <c r="D131" s="57" t="s">
        <v>15</v>
      </c>
      <c r="E131" s="57">
        <v>1</v>
      </c>
      <c r="F131" s="59">
        <v>0</v>
      </c>
      <c r="G131" s="59">
        <v>0</v>
      </c>
    </row>
    <row r="132" spans="1:7" ht="12" customHeight="1" x14ac:dyDescent="0.2">
      <c r="A132" s="25">
        <v>13</v>
      </c>
      <c r="B132" s="40" t="s">
        <v>167</v>
      </c>
      <c r="C132" s="48" t="s">
        <v>191</v>
      </c>
      <c r="D132" s="39" t="s">
        <v>27</v>
      </c>
      <c r="E132" s="57">
        <v>1</v>
      </c>
      <c r="F132" s="59">
        <v>0</v>
      </c>
      <c r="G132" s="59">
        <v>0</v>
      </c>
    </row>
    <row r="133" spans="1:7" ht="13.5" customHeight="1" x14ac:dyDescent="0.2">
      <c r="A133" s="25">
        <v>14</v>
      </c>
      <c r="B133" s="40" t="s">
        <v>226</v>
      </c>
      <c r="C133" s="48" t="s">
        <v>227</v>
      </c>
      <c r="D133" s="57" t="s">
        <v>15</v>
      </c>
      <c r="E133" s="39">
        <v>1</v>
      </c>
      <c r="F133" s="34">
        <f>SUM(F119:F129)</f>
        <v>0</v>
      </c>
      <c r="G133" s="34">
        <f>SUM(G119:G129)</f>
        <v>0</v>
      </c>
    </row>
    <row r="134" spans="1:7" ht="13.5" customHeight="1" x14ac:dyDescent="0.2">
      <c r="A134" s="25">
        <v>15</v>
      </c>
      <c r="B134" s="39" t="s">
        <v>290</v>
      </c>
      <c r="C134" s="48" t="s">
        <v>291</v>
      </c>
      <c r="D134" s="39" t="s">
        <v>81</v>
      </c>
      <c r="E134" s="39">
        <v>1</v>
      </c>
      <c r="F134" s="34">
        <f>SUM(F120:F130)</f>
        <v>0</v>
      </c>
      <c r="G134" s="34">
        <f>SUM(G120:G130)</f>
        <v>0</v>
      </c>
    </row>
    <row r="135" spans="1:7" ht="12" customHeight="1" x14ac:dyDescent="0.2">
      <c r="A135" s="25"/>
      <c r="B135" s="34"/>
      <c r="C135" s="48"/>
      <c r="D135" s="25"/>
      <c r="E135" s="70">
        <f>SUM(E120:E134)</f>
        <v>15</v>
      </c>
      <c r="F135" s="70">
        <f>SUM(F120:F130)</f>
        <v>0</v>
      </c>
      <c r="G135" s="70">
        <f>SUM(G120:G130)</f>
        <v>0</v>
      </c>
    </row>
    <row r="136" spans="1:7" ht="12" customHeight="1" x14ac:dyDescent="0.2">
      <c r="A136" s="26"/>
      <c r="B136" s="39"/>
      <c r="C136" s="48"/>
      <c r="D136" s="25"/>
      <c r="E136" s="26"/>
      <c r="F136" s="26"/>
      <c r="G136" s="26"/>
    </row>
    <row r="137" spans="1:7" ht="12" customHeight="1" x14ac:dyDescent="0.2">
      <c r="A137" s="38">
        <f>A60+A91+A134</f>
        <v>93</v>
      </c>
      <c r="B137" s="35" t="s">
        <v>86</v>
      </c>
      <c r="C137" s="50"/>
      <c r="D137" s="33"/>
      <c r="E137" s="62">
        <f>E60+E91+E135</f>
        <v>586</v>
      </c>
      <c r="F137" s="62">
        <f>F60+F90+F133</f>
        <v>1468</v>
      </c>
      <c r="G137" s="62">
        <f>G60+G91+G135</f>
        <v>108</v>
      </c>
    </row>
    <row r="138" spans="1:7" ht="12" customHeight="1" x14ac:dyDescent="0.2">
      <c r="A138" s="26"/>
      <c r="B138" s="66"/>
      <c r="C138" s="48"/>
      <c r="D138" s="25"/>
      <c r="E138" s="67"/>
      <c r="F138" s="67"/>
      <c r="G138" s="67"/>
    </row>
    <row r="139" spans="1:7" s="2" customFormat="1" ht="12" customHeight="1" x14ac:dyDescent="0.2">
      <c r="A139" s="26"/>
      <c r="B139" s="66"/>
      <c r="C139" s="48"/>
      <c r="D139" s="25"/>
      <c r="E139" s="67"/>
      <c r="F139" s="67"/>
      <c r="G139" s="67"/>
    </row>
    <row r="140" spans="1:7" s="2" customFormat="1" ht="12" customHeight="1" x14ac:dyDescent="0.2">
      <c r="A140" s="10"/>
      <c r="B140" s="20"/>
      <c r="C140" s="51"/>
      <c r="D140" s="1"/>
      <c r="E140" s="21"/>
      <c r="F140" s="21"/>
      <c r="G140" s="21"/>
    </row>
    <row r="141" spans="1:7" ht="12" customHeight="1" x14ac:dyDescent="0.2">
      <c r="A141" s="1"/>
      <c r="B141" s="22"/>
      <c r="C141" s="52"/>
      <c r="D141" s="22"/>
      <c r="E141" s="22"/>
      <c r="F141" s="9"/>
      <c r="G141" s="9"/>
    </row>
    <row r="142" spans="1:7" ht="35.25" customHeight="1" x14ac:dyDescent="0.2">
      <c r="A142" s="64" t="s">
        <v>1</v>
      </c>
      <c r="B142" s="16" t="s">
        <v>87</v>
      </c>
      <c r="C142" s="43" t="s">
        <v>3</v>
      </c>
      <c r="D142" s="17" t="s">
        <v>4</v>
      </c>
      <c r="E142" s="17" t="s">
        <v>125</v>
      </c>
      <c r="F142" s="9"/>
      <c r="G142" s="9"/>
    </row>
    <row r="143" spans="1:7" ht="12" customHeight="1" x14ac:dyDescent="0.2">
      <c r="A143" s="10">
        <v>1</v>
      </c>
      <c r="B143" s="3" t="s">
        <v>88</v>
      </c>
      <c r="C143" s="42" t="s">
        <v>89</v>
      </c>
      <c r="D143" s="9" t="s">
        <v>90</v>
      </c>
      <c r="E143" s="9" t="s">
        <v>124</v>
      </c>
      <c r="F143" s="9"/>
      <c r="G143" s="9"/>
    </row>
    <row r="144" spans="1:7" ht="12" customHeight="1" x14ac:dyDescent="0.2">
      <c r="A144" s="1"/>
      <c r="B144" s="37"/>
      <c r="D144" s="9"/>
      <c r="E144" s="9"/>
      <c r="F144" s="9"/>
      <c r="G144" s="9"/>
    </row>
    <row r="145" spans="1:7" ht="12" customHeight="1" x14ac:dyDescent="0.2">
      <c r="A145" s="1"/>
      <c r="B145" s="36"/>
      <c r="D145" s="9"/>
      <c r="E145" s="9"/>
      <c r="F145" s="9"/>
      <c r="G145" s="9"/>
    </row>
    <row r="146" spans="1:7" ht="12" customHeight="1" x14ac:dyDescent="0.2">
      <c r="A146" s="16" t="s">
        <v>91</v>
      </c>
      <c r="D146" s="9"/>
      <c r="E146" s="9"/>
      <c r="F146" s="9"/>
      <c r="G146" s="9"/>
    </row>
    <row r="147" spans="1:7" ht="12" customHeight="1" x14ac:dyDescent="0.2">
      <c r="A147" s="10" t="s">
        <v>112</v>
      </c>
      <c r="B147" s="11" t="s">
        <v>216</v>
      </c>
      <c r="D147" s="9"/>
      <c r="E147" s="9"/>
      <c r="F147" s="9"/>
      <c r="G147" s="9"/>
    </row>
    <row r="148" spans="1:7" ht="12" customHeight="1" x14ac:dyDescent="0.2">
      <c r="A148" s="1"/>
      <c r="B148" s="3" t="s">
        <v>113</v>
      </c>
      <c r="D148" s="9"/>
      <c r="E148" s="9"/>
      <c r="F148" s="9"/>
      <c r="G148" s="9"/>
    </row>
    <row r="149" spans="1:7" ht="12" customHeight="1" x14ac:dyDescent="0.2">
      <c r="A149" s="18" t="s">
        <v>92</v>
      </c>
      <c r="B149" s="2" t="s">
        <v>93</v>
      </c>
      <c r="C149" s="53"/>
      <c r="E149" s="14"/>
      <c r="F149" s="14"/>
      <c r="G149" s="14"/>
    </row>
    <row r="150" spans="1:7" ht="12" customHeight="1" x14ac:dyDescent="0.2">
      <c r="A150" s="18" t="s">
        <v>94</v>
      </c>
      <c r="B150" s="2" t="s">
        <v>95</v>
      </c>
      <c r="C150" s="49"/>
      <c r="D150" s="15"/>
    </row>
    <row r="151" spans="1:7" ht="12" customHeight="1" x14ac:dyDescent="0.2">
      <c r="A151" s="18" t="s">
        <v>96</v>
      </c>
      <c r="B151" s="2" t="s">
        <v>97</v>
      </c>
      <c r="C151" s="49"/>
      <c r="D151" s="15"/>
    </row>
    <row r="152" spans="1:7" ht="12" customHeight="1" x14ac:dyDescent="0.2">
      <c r="A152" s="18" t="s">
        <v>98</v>
      </c>
      <c r="B152" s="2" t="s">
        <v>99</v>
      </c>
      <c r="C152" s="49"/>
      <c r="D152" s="15"/>
    </row>
    <row r="153" spans="1:7" ht="12" customHeight="1" x14ac:dyDescent="0.2">
      <c r="A153" s="18" t="s">
        <v>100</v>
      </c>
      <c r="B153" s="3" t="s">
        <v>101</v>
      </c>
      <c r="C153" s="54"/>
      <c r="D153" s="15"/>
    </row>
    <row r="154" spans="1:7" ht="12" customHeight="1" x14ac:dyDescent="0.2">
      <c r="A154" s="18" t="s">
        <v>102</v>
      </c>
      <c r="B154" s="3" t="s">
        <v>103</v>
      </c>
      <c r="C154" s="20"/>
      <c r="D154" s="15"/>
    </row>
    <row r="155" spans="1:7" ht="12" customHeight="1" x14ac:dyDescent="0.2">
      <c r="A155" s="18" t="s">
        <v>104</v>
      </c>
      <c r="B155" s="3" t="s">
        <v>200</v>
      </c>
      <c r="C155" s="20"/>
      <c r="D155" s="15"/>
    </row>
    <row r="156" spans="1:7" ht="12" customHeight="1" x14ac:dyDescent="0.2">
      <c r="A156" s="18" t="s">
        <v>105</v>
      </c>
      <c r="B156" s="19" t="s">
        <v>106</v>
      </c>
      <c r="C156" s="51"/>
      <c r="D156" s="15"/>
    </row>
    <row r="157" spans="1:7" ht="12" customHeight="1" x14ac:dyDescent="0.2">
      <c r="A157" s="18" t="s">
        <v>107</v>
      </c>
      <c r="B157" s="19" t="s">
        <v>120</v>
      </c>
      <c r="C157" s="20"/>
      <c r="D157" s="15"/>
    </row>
    <row r="158" spans="1:7" ht="12" customHeight="1" x14ac:dyDescent="0.2">
      <c r="A158" s="18" t="s">
        <v>108</v>
      </c>
      <c r="B158" s="2" t="s">
        <v>109</v>
      </c>
      <c r="F158" s="9"/>
      <c r="G158" s="9"/>
    </row>
    <row r="159" spans="1:7" ht="12" customHeight="1" x14ac:dyDescent="0.2">
      <c r="A159" s="18" t="s">
        <v>110</v>
      </c>
      <c r="B159" s="2" t="s">
        <v>111</v>
      </c>
      <c r="F159" s="9"/>
      <c r="G159" s="71"/>
    </row>
    <row r="160" spans="1:7" ht="12" customHeight="1" x14ac:dyDescent="0.2">
      <c r="A160" s="18" t="s">
        <v>115</v>
      </c>
      <c r="B160" s="2" t="s">
        <v>118</v>
      </c>
      <c r="F160" s="9"/>
      <c r="G160" s="9"/>
    </row>
    <row r="161" spans="1:7" ht="12" customHeight="1" x14ac:dyDescent="0.2">
      <c r="A161" s="18" t="s">
        <v>117</v>
      </c>
      <c r="B161" s="2" t="s">
        <v>116</v>
      </c>
      <c r="F161" s="9"/>
      <c r="G161" s="9"/>
    </row>
    <row r="162" spans="1:7" ht="12" customHeight="1" x14ac:dyDescent="0.25">
      <c r="A162" s="18" t="s">
        <v>135</v>
      </c>
      <c r="B162" s="23" t="s">
        <v>143</v>
      </c>
      <c r="C162" s="55"/>
      <c r="D162" s="1"/>
      <c r="E162" s="1"/>
      <c r="F162" s="9"/>
      <c r="G162" s="9"/>
    </row>
    <row r="163" spans="1:7" ht="12" customHeight="1" x14ac:dyDescent="0.25">
      <c r="A163" s="18" t="s">
        <v>136</v>
      </c>
      <c r="B163" s="23" t="s">
        <v>277</v>
      </c>
      <c r="C163" s="55"/>
      <c r="D163" s="1"/>
      <c r="E163" s="7"/>
      <c r="F163" s="9"/>
      <c r="G163" s="9"/>
    </row>
    <row r="164" spans="1:7" ht="12" customHeight="1" x14ac:dyDescent="0.2">
      <c r="A164" s="18" t="s">
        <v>139</v>
      </c>
      <c r="B164" s="3" t="s">
        <v>140</v>
      </c>
      <c r="C164" s="54"/>
      <c r="D164" s="1"/>
      <c r="E164" s="1"/>
      <c r="F164" s="9"/>
      <c r="G164" s="9"/>
    </row>
    <row r="165" spans="1:7" ht="12" customHeight="1" x14ac:dyDescent="0.2">
      <c r="A165" s="18" t="s">
        <v>168</v>
      </c>
      <c r="B165" s="3" t="s">
        <v>169</v>
      </c>
      <c r="D165" s="9"/>
      <c r="E165" s="9"/>
      <c r="F165" s="9"/>
      <c r="G165" s="9"/>
    </row>
    <row r="166" spans="1:7" ht="12" customHeight="1" x14ac:dyDescent="0.2">
      <c r="A166" s="18" t="s">
        <v>170</v>
      </c>
      <c r="B166" s="2" t="s">
        <v>276</v>
      </c>
      <c r="C166" s="51"/>
      <c r="D166" s="1"/>
      <c r="E166" s="1"/>
      <c r="F166" s="9"/>
      <c r="G166" s="9"/>
    </row>
    <row r="167" spans="1:7" ht="12" customHeight="1" x14ac:dyDescent="0.2">
      <c r="A167" s="18" t="s">
        <v>228</v>
      </c>
      <c r="B167" s="2" t="s">
        <v>229</v>
      </c>
    </row>
    <row r="168" spans="1:7" ht="12" customHeight="1" x14ac:dyDescent="0.2">
      <c r="A168" s="18" t="s">
        <v>231</v>
      </c>
      <c r="B168" s="2" t="s">
        <v>232</v>
      </c>
    </row>
    <row r="169" spans="1:7" ht="12" customHeight="1" x14ac:dyDescent="0.2">
      <c r="A169" s="18" t="s">
        <v>236</v>
      </c>
      <c r="B169" s="2" t="s">
        <v>237</v>
      </c>
    </row>
    <row r="170" spans="1:7" ht="12" customHeight="1" x14ac:dyDescent="0.2">
      <c r="A170" s="18" t="s">
        <v>239</v>
      </c>
      <c r="B170" s="2" t="s">
        <v>238</v>
      </c>
    </row>
    <row r="171" spans="1:7" ht="12" customHeight="1" x14ac:dyDescent="0.2">
      <c r="A171" s="18" t="s">
        <v>242</v>
      </c>
      <c r="B171" s="2" t="s">
        <v>241</v>
      </c>
    </row>
    <row r="172" spans="1:7" ht="12" customHeight="1" x14ac:dyDescent="0.2">
      <c r="A172" s="18" t="s">
        <v>242</v>
      </c>
      <c r="B172" s="2" t="s">
        <v>280</v>
      </c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opLeftCell="A5" workbookViewId="0">
      <selection activeCell="B34" sqref="B34"/>
    </sheetView>
  </sheetViews>
  <sheetFormatPr baseColWidth="10" defaultRowHeight="12" customHeight="1" x14ac:dyDescent="0.2"/>
  <cols>
    <col min="1" max="1" width="6.85546875" style="3" customWidth="1"/>
    <col min="2" max="2" width="38.5703125" style="3" customWidth="1"/>
    <col min="3" max="3" width="10.7109375" style="42" customWidth="1"/>
    <col min="4" max="4" width="13.42578125" style="3" customWidth="1"/>
    <col min="5" max="5" width="6.42578125" style="3" customWidth="1"/>
    <col min="6" max="6" width="7.5703125" style="3" customWidth="1"/>
    <col min="7" max="7" width="8.7109375" style="3" customWidth="1"/>
    <col min="8" max="10" width="11.42578125" style="3" customWidth="1"/>
    <col min="11" max="11" width="10.5703125" style="3" customWidth="1"/>
    <col min="12" max="16384" width="11.42578125" style="3"/>
  </cols>
  <sheetData>
    <row r="1" spans="1:8" ht="12" customHeight="1" x14ac:dyDescent="0.2">
      <c r="A1" s="68"/>
      <c r="B1" s="88" t="s">
        <v>0</v>
      </c>
      <c r="C1" s="88"/>
      <c r="D1" s="88"/>
      <c r="E1" s="88"/>
      <c r="F1" s="88"/>
      <c r="G1" s="88"/>
    </row>
    <row r="2" spans="1:8" ht="16.5" customHeight="1" x14ac:dyDescent="0.2">
      <c r="A2" s="69"/>
      <c r="B2" s="88" t="s">
        <v>292</v>
      </c>
      <c r="C2" s="88"/>
      <c r="D2" s="88"/>
      <c r="E2" s="88"/>
      <c r="F2" s="88"/>
      <c r="G2" s="88"/>
    </row>
    <row r="3" spans="1:8" ht="43.5" customHeight="1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ht="12" customHeight="1" x14ac:dyDescent="0.2">
      <c r="A4" s="2"/>
      <c r="B4" s="5" t="s">
        <v>8</v>
      </c>
      <c r="C4" s="44"/>
      <c r="D4" s="4"/>
      <c r="E4" s="4"/>
      <c r="F4" s="4"/>
      <c r="G4" s="4"/>
    </row>
    <row r="5" spans="1:8" ht="12" customHeight="1" x14ac:dyDescent="0.2">
      <c r="A5" s="25">
        <v>1</v>
      </c>
      <c r="B5" s="27" t="s">
        <v>9</v>
      </c>
      <c r="C5" s="56" t="s">
        <v>121</v>
      </c>
      <c r="D5" s="58" t="s">
        <v>10</v>
      </c>
      <c r="E5" s="58">
        <v>73</v>
      </c>
      <c r="F5" s="39">
        <v>164</v>
      </c>
      <c r="G5" s="39">
        <v>2</v>
      </c>
      <c r="H5" s="72"/>
    </row>
    <row r="6" spans="1:8" ht="12" customHeight="1" x14ac:dyDescent="0.2">
      <c r="A6" s="25">
        <v>2</v>
      </c>
      <c r="B6" s="27" t="s">
        <v>11</v>
      </c>
      <c r="C6" s="56" t="s">
        <v>122</v>
      </c>
      <c r="D6" s="58" t="s">
        <v>10</v>
      </c>
      <c r="E6" s="58">
        <v>51</v>
      </c>
      <c r="F6" s="39">
        <v>122</v>
      </c>
      <c r="G6" s="39"/>
      <c r="H6" s="72"/>
    </row>
    <row r="7" spans="1:8" ht="12" customHeight="1" x14ac:dyDescent="0.2">
      <c r="A7" s="25"/>
      <c r="B7" s="5" t="s">
        <v>12</v>
      </c>
      <c r="C7" s="47"/>
      <c r="D7" s="24"/>
      <c r="E7" s="24"/>
      <c r="F7" s="25"/>
      <c r="G7" s="25"/>
    </row>
    <row r="8" spans="1:8" ht="12" customHeight="1" x14ac:dyDescent="0.2">
      <c r="A8" s="25"/>
      <c r="B8" s="63" t="s">
        <v>13</v>
      </c>
      <c r="C8" s="47"/>
      <c r="D8" s="24"/>
      <c r="E8" s="24"/>
      <c r="F8" s="26"/>
      <c r="G8" s="25"/>
    </row>
    <row r="9" spans="1:8" ht="12" customHeight="1" x14ac:dyDescent="0.2">
      <c r="A9" s="25">
        <v>1</v>
      </c>
      <c r="B9" s="27" t="s">
        <v>14</v>
      </c>
      <c r="C9" s="56" t="s">
        <v>197</v>
      </c>
      <c r="D9" s="57" t="s">
        <v>15</v>
      </c>
      <c r="E9" s="57">
        <v>6</v>
      </c>
      <c r="F9" s="39">
        <v>0</v>
      </c>
      <c r="G9" s="39">
        <v>0</v>
      </c>
    </row>
    <row r="10" spans="1:8" ht="12" customHeight="1" x14ac:dyDescent="0.2">
      <c r="A10" s="25">
        <f>A9+1</f>
        <v>2</v>
      </c>
      <c r="B10" s="27" t="s">
        <v>235</v>
      </c>
      <c r="C10" s="56" t="s">
        <v>196</v>
      </c>
      <c r="D10" s="58" t="s">
        <v>16</v>
      </c>
      <c r="E10" s="58">
        <v>5</v>
      </c>
      <c r="F10" s="39">
        <v>5</v>
      </c>
      <c r="G10" s="39">
        <v>0</v>
      </c>
    </row>
    <row r="11" spans="1:8" ht="12" customHeight="1" x14ac:dyDescent="0.2">
      <c r="A11" s="25">
        <f>A10+1</f>
        <v>3</v>
      </c>
      <c r="B11" s="27" t="s">
        <v>293</v>
      </c>
      <c r="C11" s="56" t="s">
        <v>195</v>
      </c>
      <c r="D11" s="58" t="s">
        <v>16</v>
      </c>
      <c r="E11" s="58">
        <v>1</v>
      </c>
      <c r="F11" s="39">
        <v>0</v>
      </c>
      <c r="G11" s="39">
        <v>0</v>
      </c>
    </row>
    <row r="12" spans="1:8" ht="12" customHeight="1" x14ac:dyDescent="0.2">
      <c r="A12" s="25">
        <f>A11+1</f>
        <v>4</v>
      </c>
      <c r="B12" s="27" t="s">
        <v>126</v>
      </c>
      <c r="C12" s="56" t="s">
        <v>209</v>
      </c>
      <c r="D12" s="57" t="s">
        <v>17</v>
      </c>
      <c r="E12" s="57">
        <v>46</v>
      </c>
      <c r="F12" s="39">
        <v>276</v>
      </c>
      <c r="G12" s="39">
        <v>4</v>
      </c>
      <c r="H12" s="72"/>
    </row>
    <row r="13" spans="1:8" ht="14.25" customHeight="1" x14ac:dyDescent="0.2">
      <c r="A13" s="25">
        <f>A12+1</f>
        <v>5</v>
      </c>
      <c r="B13" s="27" t="s">
        <v>18</v>
      </c>
      <c r="C13" s="56" t="s">
        <v>194</v>
      </c>
      <c r="D13" s="57" t="s">
        <v>19</v>
      </c>
      <c r="E13" s="57">
        <v>2</v>
      </c>
      <c r="F13" s="39">
        <v>0</v>
      </c>
      <c r="G13" s="39">
        <v>0</v>
      </c>
    </row>
    <row r="14" spans="1:8" ht="12" customHeight="1" x14ac:dyDescent="0.2">
      <c r="A14" s="25">
        <f>A13+1</f>
        <v>6</v>
      </c>
      <c r="B14" s="27" t="s">
        <v>20</v>
      </c>
      <c r="C14" s="56" t="s">
        <v>247</v>
      </c>
      <c r="D14" s="57" t="s">
        <v>21</v>
      </c>
      <c r="E14" s="57">
        <v>13</v>
      </c>
      <c r="F14" s="39">
        <v>14</v>
      </c>
      <c r="G14" s="39">
        <v>3</v>
      </c>
    </row>
    <row r="15" spans="1:8" ht="12" customHeight="1" x14ac:dyDescent="0.2">
      <c r="A15" s="25">
        <f t="shared" ref="A15:A39" si="0">A14+1</f>
        <v>7</v>
      </c>
      <c r="B15" s="27" t="s">
        <v>127</v>
      </c>
      <c r="C15" s="56" t="s">
        <v>206</v>
      </c>
      <c r="D15" s="57" t="s">
        <v>23</v>
      </c>
      <c r="E15" s="57">
        <v>2</v>
      </c>
      <c r="F15" s="39">
        <v>2</v>
      </c>
      <c r="G15" s="39">
        <v>0</v>
      </c>
    </row>
    <row r="16" spans="1:8" ht="12" customHeight="1" x14ac:dyDescent="0.2">
      <c r="A16" s="25">
        <f t="shared" si="0"/>
        <v>8</v>
      </c>
      <c r="B16" s="27" t="s">
        <v>274</v>
      </c>
      <c r="C16" s="56" t="s">
        <v>207</v>
      </c>
      <c r="D16" s="57" t="s">
        <v>24</v>
      </c>
      <c r="E16" s="57">
        <v>1</v>
      </c>
      <c r="F16" s="39">
        <v>0</v>
      </c>
      <c r="G16" s="39">
        <v>0</v>
      </c>
    </row>
    <row r="17" spans="1:8" ht="12" customHeight="1" x14ac:dyDescent="0.2">
      <c r="A17" s="25">
        <f t="shared" si="0"/>
        <v>9</v>
      </c>
      <c r="B17" s="28" t="s">
        <v>128</v>
      </c>
      <c r="C17" s="56" t="s">
        <v>208</v>
      </c>
      <c r="D17" s="39" t="s">
        <v>22</v>
      </c>
      <c r="E17" s="39">
        <v>2</v>
      </c>
      <c r="F17" s="59">
        <v>1</v>
      </c>
      <c r="G17" s="59">
        <v>1</v>
      </c>
    </row>
    <row r="18" spans="1:8" ht="12" customHeight="1" x14ac:dyDescent="0.2">
      <c r="A18" s="25">
        <f t="shared" si="0"/>
        <v>10</v>
      </c>
      <c r="B18" s="28" t="s">
        <v>281</v>
      </c>
      <c r="C18" s="48" t="s">
        <v>243</v>
      </c>
      <c r="D18" s="39" t="s">
        <v>35</v>
      </c>
      <c r="E18" s="39">
        <v>1</v>
      </c>
      <c r="F18" s="59">
        <v>0</v>
      </c>
      <c r="G18" s="59">
        <v>0</v>
      </c>
    </row>
    <row r="19" spans="1:8" ht="12" customHeight="1" x14ac:dyDescent="0.2">
      <c r="A19" s="25">
        <f t="shared" si="0"/>
        <v>11</v>
      </c>
      <c r="B19" s="27" t="s">
        <v>25</v>
      </c>
      <c r="C19" s="56" t="s">
        <v>259</v>
      </c>
      <c r="D19" s="57" t="s">
        <v>114</v>
      </c>
      <c r="E19" s="57">
        <v>1</v>
      </c>
      <c r="F19" s="39">
        <v>0</v>
      </c>
      <c r="G19" s="39">
        <v>0</v>
      </c>
    </row>
    <row r="20" spans="1:8" ht="12" customHeight="1" x14ac:dyDescent="0.2">
      <c r="A20" s="25">
        <f t="shared" si="0"/>
        <v>12</v>
      </c>
      <c r="B20" s="27" t="s">
        <v>26</v>
      </c>
      <c r="C20" s="56" t="s">
        <v>248</v>
      </c>
      <c r="D20" s="57" t="s">
        <v>27</v>
      </c>
      <c r="E20" s="57">
        <v>1</v>
      </c>
      <c r="F20" s="39">
        <v>0</v>
      </c>
      <c r="G20" s="39">
        <v>0</v>
      </c>
    </row>
    <row r="21" spans="1:8" ht="25.5" x14ac:dyDescent="0.2">
      <c r="A21" s="25">
        <f t="shared" si="0"/>
        <v>13</v>
      </c>
      <c r="B21" s="27" t="s">
        <v>273</v>
      </c>
      <c r="C21" s="56" t="s">
        <v>249</v>
      </c>
      <c r="D21" s="58" t="s">
        <v>28</v>
      </c>
      <c r="E21" s="58">
        <v>19</v>
      </c>
      <c r="F21" s="39">
        <v>38</v>
      </c>
      <c r="G21" s="39">
        <v>2</v>
      </c>
    </row>
    <row r="22" spans="1:8" ht="12" customHeight="1" x14ac:dyDescent="0.2">
      <c r="A22" s="25">
        <f t="shared" si="0"/>
        <v>14</v>
      </c>
      <c r="B22" s="28" t="s">
        <v>129</v>
      </c>
      <c r="C22" s="56" t="s">
        <v>250</v>
      </c>
      <c r="D22" s="39" t="s">
        <v>22</v>
      </c>
      <c r="E22" s="39">
        <v>22</v>
      </c>
      <c r="F22" s="59">
        <v>27</v>
      </c>
      <c r="G22" s="59">
        <v>5</v>
      </c>
    </row>
    <row r="23" spans="1:8" ht="12" customHeight="1" x14ac:dyDescent="0.2">
      <c r="A23" s="25">
        <f t="shared" si="0"/>
        <v>15</v>
      </c>
      <c r="B23" s="28" t="s">
        <v>294</v>
      </c>
      <c r="C23" s="56" t="s">
        <v>225</v>
      </c>
      <c r="D23" s="39" t="s">
        <v>23</v>
      </c>
      <c r="E23" s="39">
        <v>4</v>
      </c>
      <c r="F23" s="59">
        <v>1</v>
      </c>
      <c r="G23" s="59">
        <v>0</v>
      </c>
    </row>
    <row r="24" spans="1:8" ht="12" customHeight="1" x14ac:dyDescent="0.2">
      <c r="A24" s="25">
        <f t="shared" si="0"/>
        <v>16</v>
      </c>
      <c r="B24" s="27" t="s">
        <v>29</v>
      </c>
      <c r="C24" s="56" t="s">
        <v>254</v>
      </c>
      <c r="D24" s="57" t="s">
        <v>30</v>
      </c>
      <c r="E24" s="57">
        <v>1</v>
      </c>
      <c r="F24" s="39">
        <v>0</v>
      </c>
      <c r="G24" s="39">
        <v>0</v>
      </c>
    </row>
    <row r="25" spans="1:8" ht="12" customHeight="1" x14ac:dyDescent="0.2">
      <c r="A25" s="25">
        <f t="shared" si="0"/>
        <v>17</v>
      </c>
      <c r="B25" s="27" t="s">
        <v>31</v>
      </c>
      <c r="C25" s="56" t="s">
        <v>251</v>
      </c>
      <c r="D25" s="57" t="s">
        <v>16</v>
      </c>
      <c r="E25" s="57">
        <v>28</v>
      </c>
      <c r="F25" s="39">
        <v>156</v>
      </c>
      <c r="G25" s="39">
        <v>5</v>
      </c>
      <c r="H25" s="72"/>
    </row>
    <row r="26" spans="1:8" ht="12" customHeight="1" x14ac:dyDescent="0.2">
      <c r="A26" s="25">
        <f t="shared" si="0"/>
        <v>18</v>
      </c>
      <c r="B26" s="27" t="s">
        <v>32</v>
      </c>
      <c r="C26" s="56" t="s">
        <v>177</v>
      </c>
      <c r="D26" s="57" t="s">
        <v>62</v>
      </c>
      <c r="E26" s="57">
        <v>10</v>
      </c>
      <c r="F26" s="39">
        <v>0</v>
      </c>
      <c r="G26" s="39">
        <v>0</v>
      </c>
    </row>
    <row r="27" spans="1:8" ht="12" customHeight="1" x14ac:dyDescent="0.2">
      <c r="A27" s="25">
        <f t="shared" si="0"/>
        <v>19</v>
      </c>
      <c r="B27" s="27" t="s">
        <v>142</v>
      </c>
      <c r="C27" s="56" t="s">
        <v>198</v>
      </c>
      <c r="D27" s="57" t="s">
        <v>15</v>
      </c>
      <c r="E27" s="57">
        <v>14</v>
      </c>
      <c r="F27" s="39">
        <v>37</v>
      </c>
      <c r="G27" s="39">
        <v>4</v>
      </c>
    </row>
    <row r="28" spans="1:8" s="2" customFormat="1" ht="12" customHeight="1" x14ac:dyDescent="0.2">
      <c r="A28" s="25">
        <f t="shared" si="0"/>
        <v>20</v>
      </c>
      <c r="B28" s="28" t="s">
        <v>33</v>
      </c>
      <c r="C28" s="56" t="s">
        <v>257</v>
      </c>
      <c r="D28" s="39" t="s">
        <v>34</v>
      </c>
      <c r="E28" s="39">
        <v>12</v>
      </c>
      <c r="F28" s="39">
        <v>0</v>
      </c>
      <c r="G28" s="39">
        <v>12</v>
      </c>
    </row>
    <row r="29" spans="1:8" s="2" customFormat="1" ht="12" customHeight="1" x14ac:dyDescent="0.2">
      <c r="A29" s="25">
        <f t="shared" si="0"/>
        <v>21</v>
      </c>
      <c r="B29" s="28" t="s">
        <v>272</v>
      </c>
      <c r="C29" s="56" t="s">
        <v>256</v>
      </c>
      <c r="D29" s="39" t="s">
        <v>35</v>
      </c>
      <c r="E29" s="39">
        <v>2</v>
      </c>
      <c r="F29" s="59">
        <v>0</v>
      </c>
      <c r="G29" s="39">
        <v>0</v>
      </c>
    </row>
    <row r="30" spans="1:8" s="2" customFormat="1" ht="12" customHeight="1" x14ac:dyDescent="0.2">
      <c r="A30" s="25">
        <f t="shared" si="0"/>
        <v>22</v>
      </c>
      <c r="B30" s="28" t="s">
        <v>138</v>
      </c>
      <c r="C30" s="56" t="s">
        <v>256</v>
      </c>
      <c r="D30" s="39" t="s">
        <v>69</v>
      </c>
      <c r="E30" s="39">
        <v>1</v>
      </c>
      <c r="F30" s="59">
        <v>0</v>
      </c>
      <c r="G30" s="59">
        <v>0</v>
      </c>
    </row>
    <row r="31" spans="1:8" ht="12" customHeight="1" x14ac:dyDescent="0.2">
      <c r="A31" s="25">
        <f t="shared" si="0"/>
        <v>23</v>
      </c>
      <c r="B31" s="28" t="s">
        <v>36</v>
      </c>
      <c r="C31" s="56" t="s">
        <v>255</v>
      </c>
      <c r="D31" s="39" t="s">
        <v>35</v>
      </c>
      <c r="E31" s="39">
        <v>1</v>
      </c>
      <c r="F31" s="39">
        <v>0</v>
      </c>
      <c r="G31" s="39">
        <v>0</v>
      </c>
    </row>
    <row r="32" spans="1:8" ht="12" customHeight="1" x14ac:dyDescent="0.2">
      <c r="A32" s="25">
        <f t="shared" si="0"/>
        <v>24</v>
      </c>
      <c r="B32" s="28" t="s">
        <v>230</v>
      </c>
      <c r="C32" s="56" t="s">
        <v>252</v>
      </c>
      <c r="D32" s="59" t="s">
        <v>35</v>
      </c>
      <c r="E32" s="39">
        <v>1</v>
      </c>
      <c r="F32" s="39">
        <v>0</v>
      </c>
      <c r="G32" s="39">
        <v>0</v>
      </c>
    </row>
    <row r="33" spans="1:8" ht="12" customHeight="1" x14ac:dyDescent="0.2">
      <c r="A33" s="25">
        <f t="shared" si="0"/>
        <v>25</v>
      </c>
      <c r="B33" s="29" t="s">
        <v>173</v>
      </c>
      <c r="C33" s="56" t="s">
        <v>258</v>
      </c>
      <c r="D33" s="59" t="s">
        <v>65</v>
      </c>
      <c r="E33" s="39">
        <v>1</v>
      </c>
      <c r="F33" s="39">
        <v>0</v>
      </c>
      <c r="G33" s="39">
        <v>0</v>
      </c>
    </row>
    <row r="34" spans="1:8" ht="12" customHeight="1" x14ac:dyDescent="0.2">
      <c r="A34" s="25">
        <f t="shared" si="0"/>
        <v>26</v>
      </c>
      <c r="B34" s="29" t="s">
        <v>171</v>
      </c>
      <c r="C34" s="56" t="s">
        <v>253</v>
      </c>
      <c r="D34" s="59" t="s">
        <v>35</v>
      </c>
      <c r="E34" s="39">
        <v>1</v>
      </c>
      <c r="F34" s="39">
        <v>0</v>
      </c>
      <c r="G34" s="39">
        <v>0</v>
      </c>
    </row>
    <row r="35" spans="1:8" ht="12" customHeight="1" x14ac:dyDescent="0.2">
      <c r="A35" s="25">
        <f t="shared" si="0"/>
        <v>27</v>
      </c>
      <c r="B35" s="29" t="s">
        <v>73</v>
      </c>
      <c r="C35" s="56" t="s">
        <v>222</v>
      </c>
      <c r="D35" s="39" t="s">
        <v>62</v>
      </c>
      <c r="E35" s="39">
        <v>3</v>
      </c>
      <c r="F35" s="59">
        <v>0</v>
      </c>
      <c r="G35" s="59">
        <v>0</v>
      </c>
    </row>
    <row r="36" spans="1:8" ht="12" customHeight="1" x14ac:dyDescent="0.2">
      <c r="A36" s="25">
        <f t="shared" si="0"/>
        <v>28</v>
      </c>
      <c r="B36" s="29" t="s">
        <v>215</v>
      </c>
      <c r="C36" s="56" t="s">
        <v>223</v>
      </c>
      <c r="D36" s="39" t="s">
        <v>21</v>
      </c>
      <c r="E36" s="39">
        <v>1</v>
      </c>
      <c r="F36" s="59">
        <v>0</v>
      </c>
      <c r="G36" s="59">
        <v>0</v>
      </c>
    </row>
    <row r="37" spans="1:8" ht="12" customHeight="1" x14ac:dyDescent="0.2">
      <c r="A37" s="25">
        <f t="shared" si="0"/>
        <v>29</v>
      </c>
      <c r="B37" s="29" t="s">
        <v>269</v>
      </c>
      <c r="C37" s="56" t="s">
        <v>234</v>
      </c>
      <c r="D37" s="39" t="s">
        <v>22</v>
      </c>
      <c r="E37" s="39">
        <v>2</v>
      </c>
      <c r="F37" s="59">
        <v>5</v>
      </c>
      <c r="G37" s="59">
        <v>0</v>
      </c>
    </row>
    <row r="38" spans="1:8" ht="12" customHeight="1" x14ac:dyDescent="0.2">
      <c r="A38" s="25">
        <f t="shared" si="0"/>
        <v>30</v>
      </c>
      <c r="B38" s="27" t="s">
        <v>275</v>
      </c>
      <c r="C38" s="56" t="s">
        <v>268</v>
      </c>
      <c r="D38" s="59" t="s">
        <v>16</v>
      </c>
      <c r="E38" s="57">
        <v>1</v>
      </c>
      <c r="F38" s="57">
        <v>0</v>
      </c>
      <c r="G38" s="57">
        <v>0</v>
      </c>
    </row>
    <row r="39" spans="1:8" ht="12" customHeight="1" x14ac:dyDescent="0.2">
      <c r="A39" s="25">
        <f t="shared" si="0"/>
        <v>31</v>
      </c>
      <c r="B39" s="40" t="s">
        <v>218</v>
      </c>
      <c r="C39" s="48" t="s">
        <v>219</v>
      </c>
      <c r="D39" s="39" t="s">
        <v>270</v>
      </c>
      <c r="E39" s="57">
        <v>1</v>
      </c>
      <c r="F39" s="59">
        <v>0</v>
      </c>
      <c r="G39" s="59">
        <v>0</v>
      </c>
    </row>
    <row r="40" spans="1:8" ht="12" customHeight="1" x14ac:dyDescent="0.2">
      <c r="A40" s="25"/>
      <c r="B40" s="40"/>
      <c r="C40" s="48"/>
      <c r="D40" s="39"/>
      <c r="E40" s="57"/>
      <c r="F40" s="59"/>
      <c r="G40" s="59"/>
    </row>
    <row r="41" spans="1:8" ht="12" customHeight="1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" customHeight="1" x14ac:dyDescent="0.2">
      <c r="A42" s="25">
        <v>1</v>
      </c>
      <c r="B42" s="27" t="s">
        <v>38</v>
      </c>
      <c r="C42" s="56" t="s">
        <v>154</v>
      </c>
      <c r="D42" s="58" t="s">
        <v>10</v>
      </c>
      <c r="E42" s="58">
        <v>62</v>
      </c>
      <c r="F42" s="39">
        <v>344</v>
      </c>
      <c r="G42" s="39">
        <v>20</v>
      </c>
      <c r="H42" s="72"/>
    </row>
    <row r="43" spans="1:8" ht="12" customHeight="1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57">
        <v>3</v>
      </c>
      <c r="F43" s="39">
        <v>5</v>
      </c>
      <c r="G43" s="39">
        <v>1</v>
      </c>
    </row>
    <row r="44" spans="1:8" ht="12" customHeight="1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57">
        <v>15</v>
      </c>
      <c r="F44" s="39">
        <v>22</v>
      </c>
      <c r="G44" s="39">
        <v>4</v>
      </c>
    </row>
    <row r="45" spans="1:8" ht="12" customHeight="1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57">
        <v>26</v>
      </c>
      <c r="F45" s="39">
        <v>57</v>
      </c>
      <c r="G45" s="39">
        <v>4</v>
      </c>
    </row>
    <row r="46" spans="1:8" ht="12" customHeight="1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57">
        <v>3</v>
      </c>
      <c r="F46" s="39">
        <v>2</v>
      </c>
      <c r="G46" s="39">
        <v>0</v>
      </c>
    </row>
    <row r="47" spans="1:8" ht="12" customHeight="1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58">
        <v>2</v>
      </c>
      <c r="F47" s="39">
        <v>2</v>
      </c>
      <c r="G47" s="39">
        <v>0</v>
      </c>
    </row>
    <row r="48" spans="1:8" ht="12" customHeight="1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57">
        <v>26</v>
      </c>
      <c r="F48" s="39">
        <v>47</v>
      </c>
      <c r="G48" s="59">
        <v>8</v>
      </c>
    </row>
    <row r="49" spans="1:7" ht="12" customHeight="1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57">
        <v>33</v>
      </c>
      <c r="F49" s="39">
        <v>96</v>
      </c>
      <c r="G49" s="39">
        <v>22</v>
      </c>
    </row>
    <row r="50" spans="1:7" ht="12" customHeight="1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57">
        <v>10</v>
      </c>
      <c r="F50" s="39">
        <v>26</v>
      </c>
      <c r="G50" s="59">
        <v>1</v>
      </c>
    </row>
    <row r="51" spans="1:7" ht="12" customHeight="1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57">
        <v>5</v>
      </c>
      <c r="F51" s="39">
        <v>0</v>
      </c>
      <c r="G51" s="59">
        <v>0</v>
      </c>
    </row>
    <row r="52" spans="1:7" ht="12" customHeight="1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57">
        <v>1</v>
      </c>
      <c r="F52" s="39">
        <v>0</v>
      </c>
      <c r="G52" s="59">
        <v>0</v>
      </c>
    </row>
    <row r="53" spans="1:7" ht="12" customHeight="1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57">
        <v>4</v>
      </c>
      <c r="F53" s="39">
        <v>2</v>
      </c>
      <c r="G53" s="59">
        <v>4</v>
      </c>
    </row>
    <row r="54" spans="1:7" ht="12" customHeight="1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57">
        <v>5</v>
      </c>
      <c r="F54" s="39">
        <v>0</v>
      </c>
      <c r="G54" s="59">
        <v>1</v>
      </c>
    </row>
    <row r="55" spans="1:7" ht="12" customHeight="1" x14ac:dyDescent="0.2">
      <c r="A55" s="25">
        <f t="shared" si="1"/>
        <v>14</v>
      </c>
      <c r="B55" s="29" t="s">
        <v>174</v>
      </c>
      <c r="C55" s="56" t="s">
        <v>261</v>
      </c>
      <c r="D55" s="59" t="s">
        <v>10</v>
      </c>
      <c r="E55" s="57">
        <v>4</v>
      </c>
      <c r="F55" s="57">
        <v>10</v>
      </c>
      <c r="G55" s="57">
        <v>1</v>
      </c>
    </row>
    <row r="56" spans="1:7" ht="12" customHeight="1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57">
        <v>3</v>
      </c>
      <c r="F56" s="57">
        <v>0</v>
      </c>
      <c r="G56" s="57">
        <v>0</v>
      </c>
    </row>
    <row r="57" spans="1:7" ht="12" customHeight="1" x14ac:dyDescent="0.2">
      <c r="A57" s="25">
        <f t="shared" si="1"/>
        <v>16</v>
      </c>
      <c r="B57" s="27" t="s">
        <v>295</v>
      </c>
      <c r="C57" s="56" t="s">
        <v>264</v>
      </c>
      <c r="D57" s="59" t="s">
        <v>10</v>
      </c>
      <c r="E57" s="57">
        <v>6</v>
      </c>
      <c r="F57" s="57">
        <v>5</v>
      </c>
      <c r="G57" s="57">
        <v>0</v>
      </c>
    </row>
    <row r="58" spans="1:7" ht="12" customHeight="1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57">
        <v>1</v>
      </c>
      <c r="F58" s="57">
        <v>0</v>
      </c>
      <c r="G58" s="57">
        <v>4</v>
      </c>
    </row>
    <row r="59" spans="1:7" ht="12" customHeight="1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57">
        <v>4</v>
      </c>
      <c r="F59" s="57">
        <v>2</v>
      </c>
      <c r="G59" s="57">
        <v>0</v>
      </c>
    </row>
    <row r="60" spans="1:7" ht="12" customHeight="1" x14ac:dyDescent="0.2">
      <c r="A60" s="38">
        <f>A6+A39+A59</f>
        <v>51</v>
      </c>
      <c r="B60" s="63" t="s">
        <v>50</v>
      </c>
      <c r="C60" s="50"/>
      <c r="D60" s="30"/>
      <c r="E60" s="62">
        <f>SUM(E5:E59)</f>
        <v>543</v>
      </c>
      <c r="F60" s="62">
        <f>SUM(F5:F59)</f>
        <v>1468</v>
      </c>
      <c r="G60" s="62">
        <f>SUM(G5:G59)</f>
        <v>108</v>
      </c>
    </row>
    <row r="61" spans="1:7" ht="12" customHeight="1" x14ac:dyDescent="0.2">
      <c r="A61" s="25"/>
      <c r="B61" s="6"/>
      <c r="D61" s="7"/>
      <c r="E61" s="12"/>
      <c r="F61" s="8"/>
      <c r="G61" s="9"/>
    </row>
    <row r="62" spans="1:7" ht="12" customHeight="1" x14ac:dyDescent="0.2">
      <c r="A62" s="25"/>
      <c r="B62" s="6"/>
      <c r="D62" s="7"/>
      <c r="E62" s="12"/>
      <c r="F62" s="8"/>
      <c r="G62" s="9"/>
    </row>
    <row r="63" spans="1:7" ht="45.75" customHeight="1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63" t="s">
        <v>5</v>
      </c>
      <c r="F63" s="63" t="s">
        <v>51</v>
      </c>
      <c r="G63" s="63" t="s">
        <v>7</v>
      </c>
    </row>
    <row r="64" spans="1:7" ht="12" customHeight="1" x14ac:dyDescent="0.2">
      <c r="A64" s="25">
        <v>1</v>
      </c>
      <c r="B64" s="27" t="s">
        <v>278</v>
      </c>
      <c r="C64" s="46" t="s">
        <v>145</v>
      </c>
      <c r="D64" s="58" t="s">
        <v>16</v>
      </c>
      <c r="E64" s="58">
        <v>1</v>
      </c>
      <c r="F64" s="59">
        <v>0</v>
      </c>
      <c r="G64" s="59">
        <v>0</v>
      </c>
    </row>
    <row r="65" spans="1:7" ht="12" customHeight="1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57">
        <v>1</v>
      </c>
      <c r="F65" s="59">
        <v>0</v>
      </c>
      <c r="G65" s="59">
        <v>0</v>
      </c>
    </row>
    <row r="66" spans="1:7" ht="12" customHeight="1" x14ac:dyDescent="0.2">
      <c r="A66" s="25">
        <f t="shared" ref="A66:A90" si="2">A65+1</f>
        <v>3</v>
      </c>
      <c r="B66" s="27" t="s">
        <v>52</v>
      </c>
      <c r="C66" s="45" t="s">
        <v>156</v>
      </c>
      <c r="D66" s="58" t="s">
        <v>28</v>
      </c>
      <c r="E66" s="58">
        <v>1</v>
      </c>
      <c r="F66" s="59">
        <v>0</v>
      </c>
      <c r="G66" s="59">
        <v>0</v>
      </c>
    </row>
    <row r="67" spans="1:7" ht="12" customHeight="1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39">
        <v>1</v>
      </c>
      <c r="F67" s="59">
        <v>0</v>
      </c>
      <c r="G67" s="59">
        <v>0</v>
      </c>
    </row>
    <row r="68" spans="1:7" ht="12" customHeight="1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39">
        <v>1</v>
      </c>
      <c r="F68" s="59">
        <v>0</v>
      </c>
      <c r="G68" s="59">
        <v>0</v>
      </c>
    </row>
    <row r="69" spans="1:7" ht="12" customHeight="1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39">
        <v>1</v>
      </c>
      <c r="F69" s="59">
        <v>0</v>
      </c>
      <c r="G69" s="59">
        <v>0</v>
      </c>
    </row>
    <row r="70" spans="1:7" ht="12" customHeight="1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39">
        <v>1</v>
      </c>
      <c r="F70" s="59">
        <v>0</v>
      </c>
      <c r="G70" s="59">
        <v>0</v>
      </c>
    </row>
    <row r="71" spans="1:7" ht="12" customHeight="1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39">
        <v>1</v>
      </c>
      <c r="F71" s="59">
        <v>0</v>
      </c>
      <c r="G71" s="59">
        <v>0</v>
      </c>
    </row>
    <row r="72" spans="1:7" ht="12" customHeight="1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39">
        <v>1</v>
      </c>
      <c r="F72" s="59">
        <v>0</v>
      </c>
      <c r="G72" s="59">
        <v>0</v>
      </c>
    </row>
    <row r="73" spans="1:7" ht="12" customHeight="1" x14ac:dyDescent="0.2">
      <c r="A73" s="25">
        <f t="shared" si="2"/>
        <v>10</v>
      </c>
      <c r="B73" s="28" t="s">
        <v>199</v>
      </c>
      <c r="C73" s="48" t="s">
        <v>160</v>
      </c>
      <c r="D73" s="39" t="s">
        <v>61</v>
      </c>
      <c r="E73" s="39">
        <v>1</v>
      </c>
      <c r="F73" s="59">
        <v>0</v>
      </c>
      <c r="G73" s="59">
        <v>0</v>
      </c>
    </row>
    <row r="74" spans="1:7" ht="12" customHeight="1" x14ac:dyDescent="0.2">
      <c r="A74" s="25">
        <f t="shared" si="2"/>
        <v>11</v>
      </c>
      <c r="B74" s="28" t="s">
        <v>172</v>
      </c>
      <c r="C74" s="48" t="s">
        <v>162</v>
      </c>
      <c r="D74" s="39" t="s">
        <v>16</v>
      </c>
      <c r="E74" s="39">
        <v>1</v>
      </c>
      <c r="F74" s="59">
        <v>0</v>
      </c>
      <c r="G74" s="59">
        <v>0</v>
      </c>
    </row>
    <row r="75" spans="1:7" ht="12" customHeight="1" x14ac:dyDescent="0.2">
      <c r="A75" s="25">
        <f t="shared" si="2"/>
        <v>12</v>
      </c>
      <c r="B75" s="31" t="s">
        <v>63</v>
      </c>
      <c r="C75" s="45" t="s">
        <v>161</v>
      </c>
      <c r="D75" s="57" t="s">
        <v>16</v>
      </c>
      <c r="E75" s="57">
        <v>1</v>
      </c>
      <c r="F75" s="59">
        <v>0</v>
      </c>
      <c r="G75" s="59">
        <v>0</v>
      </c>
    </row>
    <row r="76" spans="1:7" ht="12" customHeight="1" x14ac:dyDescent="0.2">
      <c r="A76" s="25">
        <f t="shared" si="2"/>
        <v>13</v>
      </c>
      <c r="B76" s="31" t="s">
        <v>64</v>
      </c>
      <c r="C76" s="45" t="s">
        <v>163</v>
      </c>
      <c r="D76" s="57" t="s">
        <v>65</v>
      </c>
      <c r="E76" s="57">
        <v>1</v>
      </c>
      <c r="F76" s="59">
        <v>0</v>
      </c>
      <c r="G76" s="59">
        <v>0</v>
      </c>
    </row>
    <row r="77" spans="1:7" ht="12" customHeight="1" x14ac:dyDescent="0.2">
      <c r="A77" s="25">
        <f t="shared" si="2"/>
        <v>14</v>
      </c>
      <c r="B77" s="27" t="s">
        <v>66</v>
      </c>
      <c r="C77" s="45" t="s">
        <v>177</v>
      </c>
      <c r="D77" s="58" t="s">
        <v>67</v>
      </c>
      <c r="E77" s="57">
        <v>1</v>
      </c>
      <c r="F77" s="59">
        <v>0</v>
      </c>
      <c r="G77" s="59">
        <v>0</v>
      </c>
    </row>
    <row r="78" spans="1:7" ht="12" customHeight="1" x14ac:dyDescent="0.2">
      <c r="A78" s="25">
        <f t="shared" si="2"/>
        <v>15</v>
      </c>
      <c r="B78" s="27" t="s">
        <v>68</v>
      </c>
      <c r="C78" s="45" t="s">
        <v>178</v>
      </c>
      <c r="D78" s="57" t="s">
        <v>61</v>
      </c>
      <c r="E78" s="58">
        <v>1</v>
      </c>
      <c r="F78" s="59">
        <v>0</v>
      </c>
      <c r="G78" s="59">
        <v>0</v>
      </c>
    </row>
    <row r="79" spans="1:7" ht="12" customHeight="1" x14ac:dyDescent="0.2">
      <c r="A79" s="25">
        <f t="shared" si="2"/>
        <v>16</v>
      </c>
      <c r="B79" s="27" t="s">
        <v>267</v>
      </c>
      <c r="C79" s="45" t="s">
        <v>179</v>
      </c>
      <c r="D79" s="57" t="s">
        <v>16</v>
      </c>
      <c r="E79" s="58">
        <v>1</v>
      </c>
      <c r="F79" s="59">
        <v>0</v>
      </c>
      <c r="G79" s="59">
        <v>0</v>
      </c>
    </row>
    <row r="80" spans="1:7" ht="12" customHeight="1" x14ac:dyDescent="0.2">
      <c r="A80" s="25">
        <f t="shared" si="2"/>
        <v>17</v>
      </c>
      <c r="B80" s="27" t="s">
        <v>131</v>
      </c>
      <c r="C80" s="48" t="s">
        <v>180</v>
      </c>
      <c r="D80" s="39" t="s">
        <v>16</v>
      </c>
      <c r="E80" s="39">
        <v>1</v>
      </c>
      <c r="F80" s="59">
        <v>0</v>
      </c>
      <c r="G80" s="59">
        <v>0</v>
      </c>
    </row>
    <row r="81" spans="1:7" ht="12" customHeight="1" x14ac:dyDescent="0.2">
      <c r="A81" s="25">
        <f t="shared" si="2"/>
        <v>18</v>
      </c>
      <c r="B81" s="28" t="s">
        <v>70</v>
      </c>
      <c r="C81" s="48" t="s">
        <v>181</v>
      </c>
      <c r="D81" s="39" t="s">
        <v>22</v>
      </c>
      <c r="E81" s="39">
        <v>2</v>
      </c>
      <c r="F81" s="59">
        <v>0</v>
      </c>
      <c r="G81" s="59">
        <v>0</v>
      </c>
    </row>
    <row r="82" spans="1:7" ht="12" customHeight="1" x14ac:dyDescent="0.2">
      <c r="A82" s="25">
        <f t="shared" si="2"/>
        <v>19</v>
      </c>
      <c r="B82" s="28" t="s">
        <v>71</v>
      </c>
      <c r="C82" s="48" t="s">
        <v>221</v>
      </c>
      <c r="D82" s="39" t="s">
        <v>69</v>
      </c>
      <c r="E82" s="39">
        <v>1</v>
      </c>
      <c r="F82" s="59">
        <v>0</v>
      </c>
      <c r="G82" s="59">
        <v>0</v>
      </c>
    </row>
    <row r="83" spans="1:7" ht="12" customHeight="1" x14ac:dyDescent="0.2">
      <c r="A83" s="25">
        <f t="shared" si="2"/>
        <v>20</v>
      </c>
      <c r="B83" s="28" t="s">
        <v>271</v>
      </c>
      <c r="C83" s="48" t="s">
        <v>224</v>
      </c>
      <c r="D83" s="39" t="s">
        <v>16</v>
      </c>
      <c r="E83" s="39">
        <v>1</v>
      </c>
      <c r="F83" s="59">
        <v>0</v>
      </c>
      <c r="G83" s="59">
        <v>0</v>
      </c>
    </row>
    <row r="84" spans="1:7" ht="12" customHeight="1" x14ac:dyDescent="0.2">
      <c r="A84" s="25">
        <f t="shared" si="2"/>
        <v>21</v>
      </c>
      <c r="B84" s="28" t="s">
        <v>72</v>
      </c>
      <c r="C84" s="48" t="s">
        <v>183</v>
      </c>
      <c r="D84" s="39" t="s">
        <v>61</v>
      </c>
      <c r="E84" s="39">
        <v>1</v>
      </c>
      <c r="F84" s="39">
        <v>0</v>
      </c>
      <c r="G84" s="39">
        <v>0</v>
      </c>
    </row>
    <row r="85" spans="1:7" ht="12" customHeight="1" x14ac:dyDescent="0.2">
      <c r="A85" s="25">
        <f t="shared" si="2"/>
        <v>22</v>
      </c>
      <c r="B85" s="29" t="s">
        <v>74</v>
      </c>
      <c r="C85" s="47" t="s">
        <v>182</v>
      </c>
      <c r="D85" s="39" t="s">
        <v>90</v>
      </c>
      <c r="E85" s="39">
        <v>1</v>
      </c>
      <c r="F85" s="59">
        <v>0</v>
      </c>
      <c r="G85" s="59">
        <v>0</v>
      </c>
    </row>
    <row r="86" spans="1:7" ht="12" customHeight="1" x14ac:dyDescent="0.2">
      <c r="A86" s="25">
        <f t="shared" si="2"/>
        <v>23</v>
      </c>
      <c r="B86" s="39" t="s">
        <v>144</v>
      </c>
      <c r="C86" s="47" t="s">
        <v>176</v>
      </c>
      <c r="D86" s="39" t="s">
        <v>79</v>
      </c>
      <c r="E86" s="39">
        <v>1</v>
      </c>
      <c r="F86" s="59">
        <v>0</v>
      </c>
      <c r="G86" s="59">
        <v>0</v>
      </c>
    </row>
    <row r="87" spans="1:7" ht="12" customHeight="1" x14ac:dyDescent="0.2">
      <c r="A87" s="25">
        <f t="shared" si="2"/>
        <v>24</v>
      </c>
      <c r="B87" s="39" t="s">
        <v>204</v>
      </c>
      <c r="C87" s="47" t="s">
        <v>203</v>
      </c>
      <c r="D87" s="39" t="s">
        <v>79</v>
      </c>
      <c r="E87" s="39">
        <v>1</v>
      </c>
      <c r="F87" s="59">
        <v>0</v>
      </c>
      <c r="G87" s="59">
        <v>0</v>
      </c>
    </row>
    <row r="88" spans="1:7" ht="12" customHeight="1" x14ac:dyDescent="0.2">
      <c r="A88" s="25">
        <f t="shared" si="2"/>
        <v>25</v>
      </c>
      <c r="B88" s="40" t="s">
        <v>233</v>
      </c>
      <c r="C88" s="48" t="s">
        <v>214</v>
      </c>
      <c r="D88" s="39" t="s">
        <v>79</v>
      </c>
      <c r="E88" s="57">
        <v>1</v>
      </c>
      <c r="F88" s="59">
        <v>0</v>
      </c>
      <c r="G88" s="59">
        <v>0</v>
      </c>
    </row>
    <row r="89" spans="1:7" ht="12" customHeight="1" x14ac:dyDescent="0.2">
      <c r="A89" s="25">
        <f t="shared" si="2"/>
        <v>26</v>
      </c>
      <c r="B89" s="40" t="s">
        <v>213</v>
      </c>
      <c r="C89" s="48" t="s">
        <v>211</v>
      </c>
      <c r="D89" s="39" t="s">
        <v>61</v>
      </c>
      <c r="E89" s="57">
        <v>1</v>
      </c>
      <c r="F89" s="59">
        <v>0</v>
      </c>
      <c r="G89" s="59">
        <v>0</v>
      </c>
    </row>
    <row r="90" spans="1:7" ht="12" customHeight="1" x14ac:dyDescent="0.2">
      <c r="A90" s="25">
        <f t="shared" si="2"/>
        <v>27</v>
      </c>
      <c r="B90" s="39" t="s">
        <v>244</v>
      </c>
      <c r="C90" s="48" t="s">
        <v>246</v>
      </c>
      <c r="D90" s="39" t="s">
        <v>245</v>
      </c>
      <c r="E90" s="57">
        <v>1</v>
      </c>
      <c r="F90" s="59">
        <v>0</v>
      </c>
      <c r="G90" s="59">
        <v>0</v>
      </c>
    </row>
    <row r="91" spans="1:7" ht="12" customHeight="1" x14ac:dyDescent="0.2">
      <c r="A91" s="73">
        <v>27</v>
      </c>
      <c r="B91" s="32" t="s">
        <v>75</v>
      </c>
      <c r="C91" s="50"/>
      <c r="D91" s="33"/>
      <c r="E91" s="32">
        <f>SUM(E64:E90)</f>
        <v>28</v>
      </c>
      <c r="F91" s="32">
        <f>SUM(F60:F90)</f>
        <v>1468</v>
      </c>
      <c r="G91" s="32">
        <f>SUM(G64:G89)</f>
        <v>0</v>
      </c>
    </row>
    <row r="92" spans="1:7" s="2" customFormat="1" ht="12" customHeight="1" x14ac:dyDescent="0.2">
      <c r="A92" s="26"/>
      <c r="B92" s="34"/>
      <c r="C92" s="48"/>
      <c r="D92" s="25"/>
      <c r="E92" s="34"/>
      <c r="F92" s="34"/>
      <c r="G92" s="34"/>
    </row>
    <row r="93" spans="1:7" s="2" customFormat="1" ht="12" customHeight="1" x14ac:dyDescent="0.2">
      <c r="A93" s="26"/>
      <c r="B93" s="34"/>
      <c r="C93" s="48"/>
      <c r="D93" s="25"/>
      <c r="E93" s="34"/>
      <c r="F93" s="34"/>
      <c r="G93" s="34"/>
    </row>
    <row r="94" spans="1:7" s="2" customFormat="1" ht="12" customHeight="1" x14ac:dyDescent="0.2">
      <c r="A94" s="26"/>
      <c r="B94" s="39"/>
      <c r="C94" s="48"/>
      <c r="D94" s="25"/>
      <c r="E94" s="34"/>
      <c r="F94" s="34"/>
      <c r="G94" s="34"/>
    </row>
    <row r="95" spans="1:7" ht="12" customHeight="1" x14ac:dyDescent="0.2">
      <c r="A95" s="26"/>
      <c r="B95" s="34"/>
      <c r="C95" s="48"/>
      <c r="D95" s="25"/>
      <c r="E95" s="34"/>
      <c r="F95" s="34"/>
      <c r="G95" s="34"/>
    </row>
    <row r="96" spans="1:7" ht="12" customHeight="1" x14ac:dyDescent="0.2">
      <c r="A96" s="26"/>
      <c r="B96" s="34"/>
      <c r="C96" s="48"/>
      <c r="D96" s="25"/>
      <c r="E96" s="34"/>
      <c r="F96" s="34"/>
      <c r="G96" s="34"/>
    </row>
    <row r="97" spans="1:7" ht="12" customHeight="1" x14ac:dyDescent="0.2">
      <c r="A97" s="26"/>
      <c r="B97" s="34"/>
      <c r="C97" s="48"/>
      <c r="D97" s="25"/>
      <c r="E97" s="34"/>
      <c r="F97" s="34"/>
      <c r="G97" s="34"/>
    </row>
    <row r="98" spans="1:7" ht="12" customHeight="1" x14ac:dyDescent="0.2">
      <c r="A98" s="26"/>
      <c r="B98" s="34"/>
      <c r="C98" s="48"/>
      <c r="D98" s="25"/>
      <c r="E98" s="34"/>
      <c r="F98" s="34"/>
      <c r="G98" s="34"/>
    </row>
    <row r="99" spans="1:7" ht="12" customHeight="1" x14ac:dyDescent="0.2">
      <c r="A99" s="26"/>
      <c r="B99" s="34"/>
      <c r="C99" s="48"/>
      <c r="D99" s="25"/>
      <c r="E99" s="34"/>
      <c r="F99" s="34"/>
      <c r="G99" s="34"/>
    </row>
    <row r="100" spans="1:7" s="2" customFormat="1" ht="12" customHeight="1" x14ac:dyDescent="0.2">
      <c r="A100" s="26"/>
      <c r="B100" s="34"/>
      <c r="C100" s="48"/>
      <c r="D100" s="25"/>
      <c r="E100" s="34"/>
      <c r="F100" s="34"/>
      <c r="G100" s="34"/>
    </row>
    <row r="101" spans="1:7" s="2" customFormat="1" ht="12" customHeight="1" x14ac:dyDescent="0.2">
      <c r="A101" s="26"/>
      <c r="B101" s="34"/>
      <c r="C101" s="48"/>
      <c r="D101" s="25"/>
      <c r="E101" s="34"/>
      <c r="F101" s="34"/>
      <c r="G101" s="34"/>
    </row>
    <row r="102" spans="1:7" s="2" customFormat="1" ht="12" customHeight="1" x14ac:dyDescent="0.2">
      <c r="A102" s="26"/>
      <c r="B102" s="34"/>
      <c r="C102" s="48"/>
      <c r="D102" s="25"/>
      <c r="E102" s="34"/>
      <c r="F102" s="34"/>
      <c r="G102" s="34"/>
    </row>
    <row r="103" spans="1:7" s="2" customFormat="1" ht="12" customHeight="1" x14ac:dyDescent="0.2">
      <c r="A103" s="26"/>
      <c r="B103" s="34"/>
      <c r="C103" s="48"/>
      <c r="D103" s="25"/>
      <c r="E103" s="34"/>
      <c r="F103" s="34"/>
      <c r="G103" s="34"/>
    </row>
    <row r="104" spans="1:7" s="2" customFormat="1" ht="12" customHeight="1" x14ac:dyDescent="0.2">
      <c r="A104" s="26"/>
      <c r="B104" s="34"/>
      <c r="C104" s="48"/>
      <c r="D104" s="25"/>
      <c r="E104" s="34"/>
      <c r="F104" s="34"/>
      <c r="G104" s="34"/>
    </row>
    <row r="105" spans="1:7" s="2" customFormat="1" ht="12" customHeight="1" x14ac:dyDescent="0.2">
      <c r="A105" s="26"/>
      <c r="B105" s="34"/>
      <c r="C105" s="48"/>
      <c r="D105" s="25"/>
      <c r="E105" s="34"/>
      <c r="F105" s="34"/>
      <c r="G105" s="34"/>
    </row>
    <row r="106" spans="1:7" s="2" customFormat="1" ht="12" customHeight="1" x14ac:dyDescent="0.2">
      <c r="A106" s="26"/>
      <c r="B106" s="34"/>
      <c r="C106" s="48"/>
      <c r="D106" s="25"/>
      <c r="E106" s="34"/>
      <c r="F106" s="34"/>
      <c r="G106" s="34"/>
    </row>
    <row r="107" spans="1:7" s="2" customFormat="1" ht="12" customHeight="1" x14ac:dyDescent="0.2">
      <c r="A107" s="26"/>
      <c r="B107" s="34"/>
      <c r="C107" s="48"/>
      <c r="D107" s="25"/>
      <c r="E107" s="34"/>
      <c r="F107" s="34"/>
      <c r="G107" s="34"/>
    </row>
    <row r="108" spans="1:7" s="2" customFormat="1" ht="12" customHeight="1" x14ac:dyDescent="0.2">
      <c r="A108" s="26"/>
      <c r="B108" s="34"/>
      <c r="C108" s="48"/>
      <c r="D108" s="25"/>
      <c r="E108" s="34"/>
      <c r="F108" s="34"/>
      <c r="G108" s="34"/>
    </row>
    <row r="109" spans="1:7" s="2" customFormat="1" ht="12" customHeight="1" x14ac:dyDescent="0.2">
      <c r="A109" s="26"/>
      <c r="B109" s="34"/>
      <c r="C109" s="48"/>
      <c r="D109" s="25"/>
      <c r="E109" s="34"/>
      <c r="F109" s="34"/>
      <c r="G109" s="34"/>
    </row>
    <row r="110" spans="1:7" s="2" customFormat="1" ht="12" customHeight="1" x14ac:dyDescent="0.2">
      <c r="A110" s="26"/>
      <c r="B110" s="34"/>
      <c r="C110" s="48"/>
      <c r="D110" s="25"/>
      <c r="E110" s="34"/>
      <c r="F110" s="34"/>
      <c r="G110" s="34"/>
    </row>
    <row r="111" spans="1:7" s="2" customFormat="1" ht="12" customHeight="1" x14ac:dyDescent="0.2">
      <c r="A111" s="26"/>
      <c r="B111" s="34"/>
      <c r="C111" s="48"/>
      <c r="D111" s="25"/>
      <c r="E111" s="34"/>
      <c r="F111" s="34"/>
      <c r="G111" s="34"/>
    </row>
    <row r="112" spans="1:7" s="2" customFormat="1" ht="12" customHeight="1" x14ac:dyDescent="0.2">
      <c r="A112" s="26"/>
      <c r="B112" s="34"/>
      <c r="C112" s="48"/>
      <c r="D112" s="25"/>
      <c r="E112" s="34"/>
      <c r="F112" s="34"/>
      <c r="G112" s="34"/>
    </row>
    <row r="113" spans="1:7" s="2" customFormat="1" ht="12" customHeight="1" x14ac:dyDescent="0.2">
      <c r="A113" s="26"/>
      <c r="B113" s="34"/>
      <c r="C113" s="48"/>
      <c r="D113" s="25"/>
      <c r="E113" s="34"/>
      <c r="F113" s="34"/>
      <c r="G113" s="34"/>
    </row>
    <row r="114" spans="1:7" s="2" customFormat="1" ht="12" customHeight="1" x14ac:dyDescent="0.2">
      <c r="A114" s="26"/>
      <c r="B114" s="34"/>
      <c r="C114" s="48"/>
      <c r="D114" s="25"/>
      <c r="E114" s="34"/>
      <c r="F114" s="34"/>
      <c r="G114" s="34"/>
    </row>
    <row r="115" spans="1:7" s="2" customFormat="1" ht="12" customHeight="1" x14ac:dyDescent="0.2">
      <c r="A115" s="26"/>
      <c r="B115" s="34"/>
      <c r="C115" s="48"/>
      <c r="D115" s="25"/>
      <c r="E115" s="34"/>
      <c r="F115" s="34"/>
      <c r="G115" s="34"/>
    </row>
    <row r="116" spans="1:7" s="2" customFormat="1" ht="12" customHeight="1" x14ac:dyDescent="0.2">
      <c r="A116" s="26"/>
      <c r="B116" s="34"/>
      <c r="C116" s="48"/>
      <c r="D116" s="25"/>
      <c r="E116" s="34"/>
      <c r="F116" s="34"/>
      <c r="G116" s="34"/>
    </row>
    <row r="117" spans="1:7" ht="12" customHeight="1" x14ac:dyDescent="0.2">
      <c r="A117" s="25"/>
      <c r="B117" s="13"/>
      <c r="C117" s="51"/>
      <c r="D117" s="1"/>
      <c r="E117" s="10"/>
      <c r="F117" s="10"/>
      <c r="G117" s="10"/>
    </row>
    <row r="118" spans="1:7" ht="12" customHeight="1" x14ac:dyDescent="0.2">
      <c r="A118" s="25"/>
      <c r="B118" s="13"/>
      <c r="C118" s="51"/>
      <c r="D118" s="1"/>
      <c r="E118" s="10"/>
      <c r="F118" s="10"/>
      <c r="G118" s="10"/>
    </row>
    <row r="119" spans="1:7" ht="45" customHeight="1" x14ac:dyDescent="0.2">
      <c r="A119" s="64" t="s">
        <v>1</v>
      </c>
      <c r="B119" s="65" t="s">
        <v>76</v>
      </c>
      <c r="C119" s="63" t="s">
        <v>3</v>
      </c>
      <c r="D119" s="63" t="s">
        <v>4</v>
      </c>
      <c r="E119" s="63" t="s">
        <v>5</v>
      </c>
      <c r="F119" s="63" t="s">
        <v>51</v>
      </c>
      <c r="G119" s="63" t="s">
        <v>7</v>
      </c>
    </row>
    <row r="120" spans="1:7" ht="12" customHeight="1" x14ac:dyDescent="0.2">
      <c r="A120" s="25">
        <v>1</v>
      </c>
      <c r="B120" s="27" t="s">
        <v>132</v>
      </c>
      <c r="C120" s="48" t="s">
        <v>190</v>
      </c>
      <c r="D120" s="58" t="s">
        <v>69</v>
      </c>
      <c r="E120" s="39">
        <v>1</v>
      </c>
      <c r="F120" s="59">
        <v>0</v>
      </c>
      <c r="G120" s="59">
        <v>0</v>
      </c>
    </row>
    <row r="121" spans="1:7" ht="12" customHeight="1" x14ac:dyDescent="0.2">
      <c r="A121" s="25">
        <v>2</v>
      </c>
      <c r="B121" s="28" t="s">
        <v>77</v>
      </c>
      <c r="C121" s="48" t="s">
        <v>189</v>
      </c>
      <c r="D121" s="39" t="s">
        <v>27</v>
      </c>
      <c r="E121" s="39">
        <v>1</v>
      </c>
      <c r="F121" s="59">
        <v>0</v>
      </c>
      <c r="G121" s="59">
        <v>0</v>
      </c>
    </row>
    <row r="122" spans="1:7" ht="12" customHeight="1" x14ac:dyDescent="0.2">
      <c r="A122" s="25">
        <v>3</v>
      </c>
      <c r="B122" s="28" t="s">
        <v>133</v>
      </c>
      <c r="C122" s="48" t="s">
        <v>188</v>
      </c>
      <c r="D122" s="58" t="s">
        <v>54</v>
      </c>
      <c r="E122" s="39">
        <v>1</v>
      </c>
      <c r="F122" s="59">
        <v>0</v>
      </c>
      <c r="G122" s="59">
        <v>0</v>
      </c>
    </row>
    <row r="123" spans="1:7" ht="12" customHeight="1" x14ac:dyDescent="0.2">
      <c r="A123" s="25">
        <v>4</v>
      </c>
      <c r="B123" s="28" t="s">
        <v>78</v>
      </c>
      <c r="C123" s="48" t="s">
        <v>187</v>
      </c>
      <c r="D123" s="39" t="s">
        <v>10</v>
      </c>
      <c r="E123" s="39">
        <v>1</v>
      </c>
      <c r="F123" s="59">
        <v>0</v>
      </c>
      <c r="G123" s="59">
        <v>0</v>
      </c>
    </row>
    <row r="124" spans="1:7" ht="12" customHeight="1" x14ac:dyDescent="0.2">
      <c r="A124" s="25">
        <v>5</v>
      </c>
      <c r="B124" s="28" t="s">
        <v>80</v>
      </c>
      <c r="C124" s="48" t="s">
        <v>175</v>
      </c>
      <c r="D124" s="61" t="s">
        <v>81</v>
      </c>
      <c r="E124" s="39">
        <v>1</v>
      </c>
      <c r="F124" s="59">
        <v>0</v>
      </c>
      <c r="G124" s="59">
        <v>0</v>
      </c>
    </row>
    <row r="125" spans="1:7" ht="23.25" customHeight="1" x14ac:dyDescent="0.2">
      <c r="A125" s="25">
        <v>6</v>
      </c>
      <c r="B125" s="27" t="s">
        <v>220</v>
      </c>
      <c r="C125" s="48" t="s">
        <v>182</v>
      </c>
      <c r="D125" s="59" t="s">
        <v>28</v>
      </c>
      <c r="E125" s="39">
        <v>1</v>
      </c>
      <c r="F125" s="59">
        <v>0</v>
      </c>
      <c r="G125" s="59">
        <v>0</v>
      </c>
    </row>
    <row r="126" spans="1:7" ht="12" customHeight="1" x14ac:dyDescent="0.2">
      <c r="A126" s="25">
        <v>7</v>
      </c>
      <c r="B126" s="28" t="s">
        <v>82</v>
      </c>
      <c r="C126" s="48" t="s">
        <v>186</v>
      </c>
      <c r="D126" s="59" t="s">
        <v>81</v>
      </c>
      <c r="E126" s="39">
        <v>1</v>
      </c>
      <c r="F126" s="59">
        <v>0</v>
      </c>
      <c r="G126" s="59">
        <v>0</v>
      </c>
    </row>
    <row r="127" spans="1:7" ht="12" customHeight="1" x14ac:dyDescent="0.2">
      <c r="A127" s="25">
        <v>8</v>
      </c>
      <c r="B127" s="28" t="s">
        <v>83</v>
      </c>
      <c r="C127" s="48" t="s">
        <v>165</v>
      </c>
      <c r="D127" s="39" t="s">
        <v>81</v>
      </c>
      <c r="E127" s="39">
        <v>1</v>
      </c>
      <c r="F127" s="59">
        <v>0</v>
      </c>
      <c r="G127" s="59">
        <v>0</v>
      </c>
    </row>
    <row r="128" spans="1:7" ht="12" customHeight="1" x14ac:dyDescent="0.2">
      <c r="A128" s="25">
        <v>9</v>
      </c>
      <c r="B128" s="28" t="s">
        <v>134</v>
      </c>
      <c r="C128" s="48" t="s">
        <v>166</v>
      </c>
      <c r="D128" s="39" t="s">
        <v>84</v>
      </c>
      <c r="E128" s="39">
        <v>1</v>
      </c>
      <c r="F128" s="59">
        <v>0</v>
      </c>
      <c r="G128" s="59">
        <v>0</v>
      </c>
    </row>
    <row r="129" spans="1:7" ht="12" customHeight="1" x14ac:dyDescent="0.2">
      <c r="A129" s="25">
        <v>10</v>
      </c>
      <c r="B129" s="28" t="s">
        <v>85</v>
      </c>
      <c r="C129" s="48" t="s">
        <v>185</v>
      </c>
      <c r="D129" s="39" t="s">
        <v>81</v>
      </c>
      <c r="E129" s="39">
        <v>1</v>
      </c>
      <c r="F129" s="59">
        <v>0</v>
      </c>
      <c r="G129" s="59">
        <v>0</v>
      </c>
    </row>
    <row r="130" spans="1:7" ht="12" customHeight="1" x14ac:dyDescent="0.2">
      <c r="A130" s="25">
        <v>11</v>
      </c>
      <c r="B130" s="40" t="s">
        <v>119</v>
      </c>
      <c r="C130" s="48" t="s">
        <v>184</v>
      </c>
      <c r="D130" s="39" t="s">
        <v>59</v>
      </c>
      <c r="E130" s="57">
        <v>1</v>
      </c>
      <c r="F130" s="59">
        <v>0</v>
      </c>
      <c r="G130" s="59">
        <v>0</v>
      </c>
    </row>
    <row r="131" spans="1:7" ht="12" customHeight="1" x14ac:dyDescent="0.2">
      <c r="A131" s="25">
        <v>12</v>
      </c>
      <c r="B131" s="40" t="s">
        <v>123</v>
      </c>
      <c r="C131" s="48" t="s">
        <v>217</v>
      </c>
      <c r="D131" s="57" t="s">
        <v>15</v>
      </c>
      <c r="E131" s="57">
        <v>1</v>
      </c>
      <c r="F131" s="59">
        <v>0</v>
      </c>
      <c r="G131" s="59">
        <v>0</v>
      </c>
    </row>
    <row r="132" spans="1:7" ht="12" customHeight="1" x14ac:dyDescent="0.2">
      <c r="A132" s="25">
        <v>13</v>
      </c>
      <c r="B132" s="40" t="s">
        <v>167</v>
      </c>
      <c r="C132" s="48" t="s">
        <v>191</v>
      </c>
      <c r="D132" s="39" t="s">
        <v>27</v>
      </c>
      <c r="E132" s="57">
        <v>1</v>
      </c>
      <c r="F132" s="59">
        <v>0</v>
      </c>
      <c r="G132" s="59">
        <v>0</v>
      </c>
    </row>
    <row r="133" spans="1:7" ht="13.5" customHeight="1" x14ac:dyDescent="0.2">
      <c r="A133" s="25">
        <v>14</v>
      </c>
      <c r="B133" s="40" t="s">
        <v>226</v>
      </c>
      <c r="C133" s="48" t="s">
        <v>227</v>
      </c>
      <c r="D133" s="57" t="s">
        <v>15</v>
      </c>
      <c r="E133" s="39">
        <v>1</v>
      </c>
      <c r="F133" s="34">
        <f>SUM(F119:F129)</f>
        <v>0</v>
      </c>
      <c r="G133" s="34">
        <f>SUM(G119:G129)</f>
        <v>0</v>
      </c>
    </row>
    <row r="134" spans="1:7" ht="13.5" customHeight="1" x14ac:dyDescent="0.2">
      <c r="A134" s="25">
        <v>15</v>
      </c>
      <c r="B134" s="39" t="s">
        <v>290</v>
      </c>
      <c r="C134" s="48" t="s">
        <v>291</v>
      </c>
      <c r="D134" s="39" t="s">
        <v>81</v>
      </c>
      <c r="E134" s="39">
        <v>1</v>
      </c>
      <c r="F134" s="34">
        <f>SUM(F120:F130)</f>
        <v>0</v>
      </c>
      <c r="G134" s="34">
        <f>SUM(G120:G130)</f>
        <v>0</v>
      </c>
    </row>
    <row r="135" spans="1:7" ht="12" customHeight="1" x14ac:dyDescent="0.2">
      <c r="A135" s="25"/>
      <c r="B135" s="34"/>
      <c r="C135" s="48"/>
      <c r="D135" s="25"/>
      <c r="E135" s="70">
        <f>SUM(E120:E134)</f>
        <v>15</v>
      </c>
      <c r="F135" s="70">
        <f>SUM(F120:F130)</f>
        <v>0</v>
      </c>
      <c r="G135" s="70">
        <f>SUM(G120:G130)</f>
        <v>0</v>
      </c>
    </row>
    <row r="136" spans="1:7" ht="12" customHeight="1" x14ac:dyDescent="0.2">
      <c r="A136" s="26"/>
      <c r="B136" s="39"/>
      <c r="C136" s="48"/>
      <c r="D136" s="25"/>
      <c r="E136" s="26"/>
      <c r="F136" s="26"/>
      <c r="G136" s="26"/>
    </row>
    <row r="137" spans="1:7" ht="12" customHeight="1" x14ac:dyDescent="0.2">
      <c r="A137" s="38">
        <f>A60+A91+A134</f>
        <v>93</v>
      </c>
      <c r="B137" s="35" t="s">
        <v>86</v>
      </c>
      <c r="C137" s="50"/>
      <c r="D137" s="33"/>
      <c r="E137" s="62">
        <f>E60+E91+E135</f>
        <v>586</v>
      </c>
      <c r="F137" s="62">
        <f>F60+F90+F133</f>
        <v>1468</v>
      </c>
      <c r="G137" s="62">
        <f>G60+G91+G135</f>
        <v>108</v>
      </c>
    </row>
    <row r="138" spans="1:7" ht="12" customHeight="1" x14ac:dyDescent="0.2">
      <c r="A138" s="26"/>
      <c r="B138" s="66"/>
      <c r="C138" s="48"/>
      <c r="D138" s="25"/>
      <c r="E138" s="67"/>
      <c r="F138" s="67"/>
      <c r="G138" s="67"/>
    </row>
    <row r="139" spans="1:7" s="2" customFormat="1" ht="12" customHeight="1" x14ac:dyDescent="0.2">
      <c r="A139" s="26"/>
      <c r="B139" s="66"/>
      <c r="C139" s="48"/>
      <c r="D139" s="25"/>
      <c r="E139" s="67"/>
      <c r="F139" s="67"/>
      <c r="G139" s="67"/>
    </row>
    <row r="140" spans="1:7" s="2" customFormat="1" ht="12" customHeight="1" x14ac:dyDescent="0.2">
      <c r="A140" s="10"/>
      <c r="B140" s="20"/>
      <c r="C140" s="51"/>
      <c r="D140" s="1"/>
      <c r="E140" s="21"/>
      <c r="F140" s="21"/>
      <c r="G140" s="21"/>
    </row>
    <row r="141" spans="1:7" ht="12" customHeight="1" x14ac:dyDescent="0.2">
      <c r="A141" s="1"/>
      <c r="B141" s="22"/>
      <c r="C141" s="52"/>
      <c r="D141" s="22"/>
      <c r="E141" s="22"/>
      <c r="F141" s="9"/>
      <c r="G141" s="9"/>
    </row>
    <row r="142" spans="1:7" ht="35.25" customHeight="1" x14ac:dyDescent="0.2">
      <c r="A142" s="64" t="s">
        <v>1</v>
      </c>
      <c r="B142" s="16" t="s">
        <v>87</v>
      </c>
      <c r="C142" s="43" t="s">
        <v>3</v>
      </c>
      <c r="D142" s="17" t="s">
        <v>4</v>
      </c>
      <c r="E142" s="17" t="s">
        <v>125</v>
      </c>
      <c r="F142" s="9"/>
      <c r="G142" s="9"/>
    </row>
    <row r="143" spans="1:7" ht="12" customHeight="1" x14ac:dyDescent="0.2">
      <c r="A143" s="10">
        <v>1</v>
      </c>
      <c r="B143" s="3" t="s">
        <v>88</v>
      </c>
      <c r="C143" s="42" t="s">
        <v>89</v>
      </c>
      <c r="D143" s="9" t="s">
        <v>90</v>
      </c>
      <c r="E143" s="9" t="s">
        <v>124</v>
      </c>
      <c r="F143" s="9"/>
      <c r="G143" s="9"/>
    </row>
    <row r="144" spans="1:7" ht="12" customHeight="1" x14ac:dyDescent="0.2">
      <c r="A144" s="1"/>
      <c r="B144" s="37"/>
      <c r="D144" s="9"/>
      <c r="E144" s="9"/>
      <c r="F144" s="9"/>
      <c r="G144" s="9"/>
    </row>
    <row r="145" spans="1:7" ht="12" customHeight="1" x14ac:dyDescent="0.2">
      <c r="A145" s="1"/>
      <c r="B145" s="36"/>
      <c r="D145" s="9"/>
      <c r="E145" s="9"/>
      <c r="F145" s="9"/>
      <c r="G145" s="9"/>
    </row>
    <row r="146" spans="1:7" ht="12" customHeight="1" x14ac:dyDescent="0.2">
      <c r="A146" s="16" t="s">
        <v>91</v>
      </c>
      <c r="D146" s="9"/>
      <c r="E146" s="9"/>
      <c r="F146" s="9"/>
      <c r="G146" s="9"/>
    </row>
    <row r="147" spans="1:7" ht="12" customHeight="1" x14ac:dyDescent="0.2">
      <c r="A147" s="10" t="s">
        <v>112</v>
      </c>
      <c r="B147" s="11" t="s">
        <v>216</v>
      </c>
      <c r="D147" s="9"/>
      <c r="E147" s="9"/>
      <c r="F147" s="9"/>
      <c r="G147" s="9"/>
    </row>
    <row r="148" spans="1:7" ht="12" customHeight="1" x14ac:dyDescent="0.2">
      <c r="A148" s="1"/>
      <c r="B148" s="3" t="s">
        <v>113</v>
      </c>
      <c r="D148" s="9"/>
      <c r="E148" s="9"/>
      <c r="F148" s="9"/>
      <c r="G148" s="9"/>
    </row>
    <row r="149" spans="1:7" ht="12" customHeight="1" x14ac:dyDescent="0.2">
      <c r="A149" s="18" t="s">
        <v>92</v>
      </c>
      <c r="B149" s="2" t="s">
        <v>93</v>
      </c>
      <c r="C149" s="53"/>
      <c r="E149" s="14"/>
      <c r="F149" s="14"/>
      <c r="G149" s="14"/>
    </row>
    <row r="150" spans="1:7" ht="12" customHeight="1" x14ac:dyDescent="0.2">
      <c r="A150" s="18" t="s">
        <v>94</v>
      </c>
      <c r="B150" s="2" t="s">
        <v>95</v>
      </c>
      <c r="C150" s="49"/>
      <c r="D150" s="15"/>
    </row>
    <row r="151" spans="1:7" ht="12" customHeight="1" x14ac:dyDescent="0.2">
      <c r="A151" s="18" t="s">
        <v>96</v>
      </c>
      <c r="B151" s="2" t="s">
        <v>97</v>
      </c>
      <c r="C151" s="49"/>
      <c r="D151" s="15"/>
    </row>
    <row r="152" spans="1:7" ht="12" customHeight="1" x14ac:dyDescent="0.2">
      <c r="A152" s="18" t="s">
        <v>98</v>
      </c>
      <c r="B152" s="2" t="s">
        <v>99</v>
      </c>
      <c r="C152" s="49"/>
      <c r="D152" s="15"/>
    </row>
    <row r="153" spans="1:7" ht="12" customHeight="1" x14ac:dyDescent="0.2">
      <c r="A153" s="18" t="s">
        <v>100</v>
      </c>
      <c r="B153" s="3" t="s">
        <v>101</v>
      </c>
      <c r="C153" s="54"/>
      <c r="D153" s="15"/>
    </row>
    <row r="154" spans="1:7" ht="12" customHeight="1" x14ac:dyDescent="0.2">
      <c r="A154" s="18" t="s">
        <v>102</v>
      </c>
      <c r="B154" s="3" t="s">
        <v>103</v>
      </c>
      <c r="C154" s="20"/>
      <c r="D154" s="15"/>
    </row>
    <row r="155" spans="1:7" ht="12" customHeight="1" x14ac:dyDescent="0.2">
      <c r="A155" s="18" t="s">
        <v>104</v>
      </c>
      <c r="B155" s="3" t="s">
        <v>200</v>
      </c>
      <c r="C155" s="20"/>
      <c r="D155" s="15"/>
    </row>
    <row r="156" spans="1:7" ht="12" customHeight="1" x14ac:dyDescent="0.2">
      <c r="A156" s="18" t="s">
        <v>105</v>
      </c>
      <c r="B156" s="19" t="s">
        <v>106</v>
      </c>
      <c r="C156" s="51"/>
      <c r="D156" s="15"/>
    </row>
    <row r="157" spans="1:7" ht="12" customHeight="1" x14ac:dyDescent="0.2">
      <c r="A157" s="18" t="s">
        <v>107</v>
      </c>
      <c r="B157" s="19" t="s">
        <v>120</v>
      </c>
      <c r="C157" s="20"/>
      <c r="D157" s="15"/>
    </row>
    <row r="158" spans="1:7" ht="12" customHeight="1" x14ac:dyDescent="0.2">
      <c r="A158" s="18" t="s">
        <v>108</v>
      </c>
      <c r="B158" s="2" t="s">
        <v>109</v>
      </c>
      <c r="F158" s="9"/>
      <c r="G158" s="9"/>
    </row>
    <row r="159" spans="1:7" ht="12" customHeight="1" x14ac:dyDescent="0.2">
      <c r="A159" s="18" t="s">
        <v>110</v>
      </c>
      <c r="B159" s="2" t="s">
        <v>111</v>
      </c>
      <c r="F159" s="9"/>
      <c r="G159" s="71"/>
    </row>
    <row r="160" spans="1:7" ht="12" customHeight="1" x14ac:dyDescent="0.2">
      <c r="A160" s="18" t="s">
        <v>115</v>
      </c>
      <c r="B160" s="2" t="s">
        <v>118</v>
      </c>
      <c r="F160" s="9"/>
      <c r="G160" s="9"/>
    </row>
    <row r="161" spans="1:7" ht="12" customHeight="1" x14ac:dyDescent="0.2">
      <c r="A161" s="18" t="s">
        <v>117</v>
      </c>
      <c r="B161" s="2" t="s">
        <v>116</v>
      </c>
      <c r="F161" s="9"/>
      <c r="G161" s="9"/>
    </row>
    <row r="162" spans="1:7" ht="12" customHeight="1" x14ac:dyDescent="0.25">
      <c r="A162" s="18" t="s">
        <v>135</v>
      </c>
      <c r="B162" s="23" t="s">
        <v>143</v>
      </c>
      <c r="C162" s="55"/>
      <c r="D162" s="1"/>
      <c r="E162" s="1"/>
      <c r="F162" s="9"/>
      <c r="G162" s="9"/>
    </row>
    <row r="163" spans="1:7" ht="12" customHeight="1" x14ac:dyDescent="0.25">
      <c r="A163" s="18" t="s">
        <v>136</v>
      </c>
      <c r="B163" s="23" t="s">
        <v>277</v>
      </c>
      <c r="C163" s="55"/>
      <c r="D163" s="1"/>
      <c r="E163" s="7"/>
      <c r="F163" s="9"/>
      <c r="G163" s="9"/>
    </row>
    <row r="164" spans="1:7" ht="12" customHeight="1" x14ac:dyDescent="0.2">
      <c r="A164" s="18" t="s">
        <v>139</v>
      </c>
      <c r="B164" s="3" t="s">
        <v>140</v>
      </c>
      <c r="C164" s="54"/>
      <c r="D164" s="1"/>
      <c r="E164" s="1"/>
      <c r="F164" s="9"/>
      <c r="G164" s="9"/>
    </row>
    <row r="165" spans="1:7" ht="12" customHeight="1" x14ac:dyDescent="0.2">
      <c r="A165" s="18" t="s">
        <v>168</v>
      </c>
      <c r="B165" s="3" t="s">
        <v>169</v>
      </c>
      <c r="D165" s="9"/>
      <c r="E165" s="9"/>
      <c r="F165" s="9"/>
      <c r="G165" s="9"/>
    </row>
    <row r="166" spans="1:7" ht="12" customHeight="1" x14ac:dyDescent="0.2">
      <c r="A166" s="18" t="s">
        <v>170</v>
      </c>
      <c r="B166" s="2" t="s">
        <v>276</v>
      </c>
      <c r="C166" s="51"/>
      <c r="D166" s="1"/>
      <c r="E166" s="1"/>
      <c r="F166" s="9"/>
      <c r="G166" s="9"/>
    </row>
    <row r="167" spans="1:7" ht="12" customHeight="1" x14ac:dyDescent="0.2">
      <c r="A167" s="18" t="s">
        <v>228</v>
      </c>
      <c r="B167" s="2" t="s">
        <v>229</v>
      </c>
    </row>
    <row r="168" spans="1:7" ht="12" customHeight="1" x14ac:dyDescent="0.2">
      <c r="A168" s="18" t="s">
        <v>231</v>
      </c>
      <c r="B168" s="2" t="s">
        <v>232</v>
      </c>
    </row>
    <row r="169" spans="1:7" ht="12" customHeight="1" x14ac:dyDescent="0.2">
      <c r="A169" s="18" t="s">
        <v>236</v>
      </c>
      <c r="B169" s="2" t="s">
        <v>237</v>
      </c>
    </row>
    <row r="170" spans="1:7" ht="12" customHeight="1" x14ac:dyDescent="0.2">
      <c r="A170" s="18" t="s">
        <v>239</v>
      </c>
      <c r="B170" s="2" t="s">
        <v>238</v>
      </c>
    </row>
    <row r="171" spans="1:7" ht="12" customHeight="1" x14ac:dyDescent="0.2">
      <c r="A171" s="18" t="s">
        <v>242</v>
      </c>
      <c r="B171" s="2" t="s">
        <v>241</v>
      </c>
    </row>
    <row r="172" spans="1:7" ht="12" customHeight="1" x14ac:dyDescent="0.2">
      <c r="A172" s="18" t="s">
        <v>242</v>
      </c>
      <c r="B172" s="2" t="s">
        <v>280</v>
      </c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workbookViewId="0">
      <selection activeCell="H11" sqref="H11"/>
    </sheetView>
  </sheetViews>
  <sheetFormatPr baseColWidth="10" defaultRowHeight="12" customHeight="1" x14ac:dyDescent="0.2"/>
  <cols>
    <col min="1" max="1" width="6.85546875" style="3" customWidth="1"/>
    <col min="2" max="2" width="43.7109375" style="3" customWidth="1"/>
    <col min="3" max="3" width="10.7109375" style="42" customWidth="1"/>
    <col min="4" max="4" width="14.5703125" style="3" customWidth="1"/>
    <col min="5" max="5" width="7.7109375" style="3" customWidth="1"/>
    <col min="6" max="6" width="7.5703125" style="3" customWidth="1"/>
    <col min="7" max="7" width="8.7109375" style="3" customWidth="1"/>
    <col min="8" max="10" width="11.42578125" style="3" customWidth="1"/>
    <col min="11" max="11" width="10.5703125" style="3" customWidth="1"/>
    <col min="12" max="16384" width="11.42578125" style="3"/>
  </cols>
  <sheetData>
    <row r="1" spans="1:8" ht="12" customHeight="1" x14ac:dyDescent="0.2">
      <c r="A1" s="68"/>
      <c r="B1" s="88" t="s">
        <v>0</v>
      </c>
      <c r="C1" s="88"/>
      <c r="D1" s="88"/>
      <c r="E1" s="88"/>
      <c r="F1" s="88"/>
      <c r="G1" s="88"/>
    </row>
    <row r="2" spans="1:8" ht="16.5" customHeight="1" x14ac:dyDescent="0.2">
      <c r="A2" s="69"/>
      <c r="B2" s="88" t="s">
        <v>296</v>
      </c>
      <c r="C2" s="88"/>
      <c r="D2" s="88"/>
      <c r="E2" s="88"/>
      <c r="F2" s="88"/>
      <c r="G2" s="88"/>
    </row>
    <row r="3" spans="1:8" ht="43.5" customHeight="1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ht="12" customHeight="1" x14ac:dyDescent="0.2">
      <c r="A4" s="2"/>
      <c r="B4" s="5" t="s">
        <v>8</v>
      </c>
      <c r="C4" s="44"/>
      <c r="D4" s="4"/>
      <c r="E4" s="4"/>
      <c r="F4" s="4"/>
      <c r="G4" s="4"/>
    </row>
    <row r="5" spans="1:8" ht="12" customHeight="1" x14ac:dyDescent="0.2">
      <c r="A5" s="25">
        <v>1</v>
      </c>
      <c r="B5" s="27" t="s">
        <v>9</v>
      </c>
      <c r="C5" s="56" t="s">
        <v>121</v>
      </c>
      <c r="D5" s="58" t="s">
        <v>10</v>
      </c>
      <c r="E5" s="58">
        <v>73</v>
      </c>
      <c r="F5" s="39">
        <v>164</v>
      </c>
      <c r="G5" s="39">
        <v>2</v>
      </c>
      <c r="H5" s="72"/>
    </row>
    <row r="6" spans="1:8" ht="12" customHeight="1" x14ac:dyDescent="0.2">
      <c r="A6" s="25">
        <v>2</v>
      </c>
      <c r="B6" s="27" t="s">
        <v>11</v>
      </c>
      <c r="C6" s="56" t="s">
        <v>122</v>
      </c>
      <c r="D6" s="58" t="s">
        <v>10</v>
      </c>
      <c r="E6" s="58">
        <v>51</v>
      </c>
      <c r="F6" s="39">
        <v>122</v>
      </c>
      <c r="G6" s="39"/>
      <c r="H6" s="72"/>
    </row>
    <row r="7" spans="1:8" ht="12" customHeight="1" x14ac:dyDescent="0.2">
      <c r="A7" s="25"/>
      <c r="B7" s="5" t="s">
        <v>12</v>
      </c>
      <c r="C7" s="47"/>
      <c r="D7" s="24"/>
      <c r="E7" s="24"/>
      <c r="F7" s="25"/>
      <c r="G7" s="25"/>
    </row>
    <row r="8" spans="1:8" ht="12" customHeight="1" x14ac:dyDescent="0.2">
      <c r="A8" s="25"/>
      <c r="B8" s="63" t="s">
        <v>13</v>
      </c>
      <c r="C8" s="47"/>
      <c r="D8" s="24"/>
      <c r="E8" s="24"/>
      <c r="F8" s="26"/>
      <c r="G8" s="25"/>
    </row>
    <row r="9" spans="1:8" ht="12" customHeight="1" x14ac:dyDescent="0.2">
      <c r="A9" s="25">
        <v>1</v>
      </c>
      <c r="B9" s="27" t="s">
        <v>14</v>
      </c>
      <c r="C9" s="56" t="s">
        <v>197</v>
      </c>
      <c r="D9" s="57" t="s">
        <v>15</v>
      </c>
      <c r="E9" s="57">
        <v>6</v>
      </c>
      <c r="F9" s="39">
        <v>0</v>
      </c>
      <c r="G9" s="39">
        <v>0</v>
      </c>
    </row>
    <row r="10" spans="1:8" ht="12" customHeight="1" x14ac:dyDescent="0.2">
      <c r="A10" s="25">
        <f>A9+1</f>
        <v>2</v>
      </c>
      <c r="B10" s="27" t="s">
        <v>235</v>
      </c>
      <c r="C10" s="56" t="s">
        <v>196</v>
      </c>
      <c r="D10" s="58" t="s">
        <v>16</v>
      </c>
      <c r="E10" s="58">
        <v>5</v>
      </c>
      <c r="F10" s="39">
        <v>5</v>
      </c>
      <c r="G10" s="39">
        <v>0</v>
      </c>
    </row>
    <row r="11" spans="1:8" ht="12" customHeight="1" x14ac:dyDescent="0.2">
      <c r="A11" s="25">
        <f>A10+1</f>
        <v>3</v>
      </c>
      <c r="B11" s="27" t="s">
        <v>297</v>
      </c>
      <c r="C11" s="56" t="s">
        <v>195</v>
      </c>
      <c r="D11" s="58" t="s">
        <v>16</v>
      </c>
      <c r="E11" s="58">
        <v>1</v>
      </c>
      <c r="F11" s="39">
        <v>0</v>
      </c>
      <c r="G11" s="39">
        <v>0</v>
      </c>
    </row>
    <row r="12" spans="1:8" ht="12" customHeight="1" x14ac:dyDescent="0.2">
      <c r="A12" s="25">
        <f>A11+1</f>
        <v>4</v>
      </c>
      <c r="B12" s="27" t="s">
        <v>126</v>
      </c>
      <c r="C12" s="56" t="s">
        <v>209</v>
      </c>
      <c r="D12" s="57" t="s">
        <v>17</v>
      </c>
      <c r="E12" s="57">
        <v>46</v>
      </c>
      <c r="F12" s="39">
        <v>276</v>
      </c>
      <c r="G12" s="39">
        <v>4</v>
      </c>
      <c r="H12" s="72"/>
    </row>
    <row r="13" spans="1:8" ht="14.25" customHeight="1" x14ac:dyDescent="0.2">
      <c r="A13" s="25">
        <f>A12+1</f>
        <v>5</v>
      </c>
      <c r="B13" s="27" t="s">
        <v>18</v>
      </c>
      <c r="C13" s="56" t="s">
        <v>194</v>
      </c>
      <c r="D13" s="57" t="s">
        <v>19</v>
      </c>
      <c r="E13" s="57">
        <v>2</v>
      </c>
      <c r="F13" s="39">
        <v>0</v>
      </c>
      <c r="G13" s="39">
        <v>0</v>
      </c>
    </row>
    <row r="14" spans="1:8" ht="12" customHeight="1" x14ac:dyDescent="0.2">
      <c r="A14" s="25">
        <f>A13+1</f>
        <v>6</v>
      </c>
      <c r="B14" s="27" t="s">
        <v>20</v>
      </c>
      <c r="C14" s="56" t="s">
        <v>247</v>
      </c>
      <c r="D14" s="57" t="s">
        <v>21</v>
      </c>
      <c r="E14" s="57">
        <v>13</v>
      </c>
      <c r="F14" s="39">
        <v>14</v>
      </c>
      <c r="G14" s="39">
        <v>3</v>
      </c>
    </row>
    <row r="15" spans="1:8" ht="12" customHeight="1" x14ac:dyDescent="0.2">
      <c r="A15" s="25">
        <f t="shared" ref="A15:A39" si="0">A14+1</f>
        <v>7</v>
      </c>
      <c r="B15" s="27" t="s">
        <v>127</v>
      </c>
      <c r="C15" s="56" t="s">
        <v>206</v>
      </c>
      <c r="D15" s="57" t="s">
        <v>23</v>
      </c>
      <c r="E15" s="57">
        <v>2</v>
      </c>
      <c r="F15" s="39">
        <v>2</v>
      </c>
      <c r="G15" s="39">
        <v>0</v>
      </c>
    </row>
    <row r="16" spans="1:8" ht="12" customHeight="1" x14ac:dyDescent="0.2">
      <c r="A16" s="25">
        <f t="shared" si="0"/>
        <v>8</v>
      </c>
      <c r="B16" s="27" t="s">
        <v>274</v>
      </c>
      <c r="C16" s="56" t="s">
        <v>207</v>
      </c>
      <c r="D16" s="57" t="s">
        <v>24</v>
      </c>
      <c r="E16" s="57">
        <v>1</v>
      </c>
      <c r="F16" s="39">
        <v>0</v>
      </c>
      <c r="G16" s="39">
        <v>0</v>
      </c>
    </row>
    <row r="17" spans="1:8" ht="12" customHeight="1" x14ac:dyDescent="0.2">
      <c r="A17" s="25">
        <f t="shared" si="0"/>
        <v>9</v>
      </c>
      <c r="B17" s="28" t="s">
        <v>128</v>
      </c>
      <c r="C17" s="56" t="s">
        <v>208</v>
      </c>
      <c r="D17" s="39" t="s">
        <v>22</v>
      </c>
      <c r="E17" s="39">
        <v>2</v>
      </c>
      <c r="F17" s="59">
        <v>1</v>
      </c>
      <c r="G17" s="59">
        <v>1</v>
      </c>
    </row>
    <row r="18" spans="1:8" ht="12" customHeight="1" x14ac:dyDescent="0.2">
      <c r="A18" s="25">
        <f t="shared" si="0"/>
        <v>10</v>
      </c>
      <c r="B18" s="28" t="s">
        <v>281</v>
      </c>
      <c r="C18" s="48" t="s">
        <v>243</v>
      </c>
      <c r="D18" s="39" t="s">
        <v>35</v>
      </c>
      <c r="E18" s="39">
        <v>1</v>
      </c>
      <c r="F18" s="59">
        <v>0</v>
      </c>
      <c r="G18" s="59">
        <v>0</v>
      </c>
    </row>
    <row r="19" spans="1:8" ht="12" customHeight="1" x14ac:dyDescent="0.2">
      <c r="A19" s="25">
        <f t="shared" si="0"/>
        <v>11</v>
      </c>
      <c r="B19" s="27" t="s">
        <v>25</v>
      </c>
      <c r="C19" s="56" t="s">
        <v>259</v>
      </c>
      <c r="D19" s="57" t="s">
        <v>114</v>
      </c>
      <c r="E19" s="57">
        <v>1</v>
      </c>
      <c r="F19" s="39">
        <v>0</v>
      </c>
      <c r="G19" s="39">
        <v>0</v>
      </c>
    </row>
    <row r="20" spans="1:8" ht="12" customHeight="1" x14ac:dyDescent="0.2">
      <c r="A20" s="25">
        <f t="shared" si="0"/>
        <v>12</v>
      </c>
      <c r="B20" s="27" t="s">
        <v>26</v>
      </c>
      <c r="C20" s="56" t="s">
        <v>248</v>
      </c>
      <c r="D20" s="57" t="s">
        <v>27</v>
      </c>
      <c r="E20" s="57">
        <v>1</v>
      </c>
      <c r="F20" s="39">
        <v>0</v>
      </c>
      <c r="G20" s="39">
        <v>0</v>
      </c>
    </row>
    <row r="21" spans="1:8" ht="12.75" x14ac:dyDescent="0.2">
      <c r="A21" s="25">
        <f t="shared" si="0"/>
        <v>13</v>
      </c>
      <c r="B21" s="27" t="s">
        <v>273</v>
      </c>
      <c r="C21" s="56" t="s">
        <v>249</v>
      </c>
      <c r="D21" s="58" t="s">
        <v>28</v>
      </c>
      <c r="E21" s="58">
        <v>19</v>
      </c>
      <c r="F21" s="39">
        <v>38</v>
      </c>
      <c r="G21" s="39">
        <v>2</v>
      </c>
    </row>
    <row r="22" spans="1:8" ht="12" customHeight="1" x14ac:dyDescent="0.2">
      <c r="A22" s="25">
        <f t="shared" si="0"/>
        <v>14</v>
      </c>
      <c r="B22" s="28" t="s">
        <v>129</v>
      </c>
      <c r="C22" s="56" t="s">
        <v>250</v>
      </c>
      <c r="D22" s="39" t="s">
        <v>22</v>
      </c>
      <c r="E22" s="39">
        <v>22</v>
      </c>
      <c r="F22" s="59">
        <v>27</v>
      </c>
      <c r="G22" s="59">
        <v>5</v>
      </c>
    </row>
    <row r="23" spans="1:8" ht="12" customHeight="1" x14ac:dyDescent="0.2">
      <c r="A23" s="25">
        <f t="shared" si="0"/>
        <v>15</v>
      </c>
      <c r="B23" s="28" t="s">
        <v>294</v>
      </c>
      <c r="C23" s="56" t="s">
        <v>225</v>
      </c>
      <c r="D23" s="39" t="s">
        <v>23</v>
      </c>
      <c r="E23" s="39">
        <v>4</v>
      </c>
      <c r="F23" s="59">
        <v>1</v>
      </c>
      <c r="G23" s="59">
        <v>0</v>
      </c>
    </row>
    <row r="24" spans="1:8" ht="12" customHeight="1" x14ac:dyDescent="0.2">
      <c r="A24" s="25">
        <f t="shared" si="0"/>
        <v>16</v>
      </c>
      <c r="B24" s="27" t="s">
        <v>29</v>
      </c>
      <c r="C24" s="56" t="s">
        <v>254</v>
      </c>
      <c r="D24" s="57" t="s">
        <v>30</v>
      </c>
      <c r="E24" s="57">
        <v>1</v>
      </c>
      <c r="F24" s="39">
        <v>0</v>
      </c>
      <c r="G24" s="39">
        <v>0</v>
      </c>
    </row>
    <row r="25" spans="1:8" ht="12" customHeight="1" x14ac:dyDescent="0.2">
      <c r="A25" s="25">
        <f t="shared" si="0"/>
        <v>17</v>
      </c>
      <c r="B25" s="27" t="s">
        <v>31</v>
      </c>
      <c r="C25" s="56" t="s">
        <v>251</v>
      </c>
      <c r="D25" s="57" t="s">
        <v>16</v>
      </c>
      <c r="E25" s="57">
        <v>28</v>
      </c>
      <c r="F25" s="39">
        <v>156</v>
      </c>
      <c r="G25" s="39">
        <v>5</v>
      </c>
      <c r="H25" s="72"/>
    </row>
    <row r="26" spans="1:8" ht="12" customHeight="1" x14ac:dyDescent="0.2">
      <c r="A26" s="25">
        <f t="shared" si="0"/>
        <v>18</v>
      </c>
      <c r="B26" s="27" t="s">
        <v>32</v>
      </c>
      <c r="C26" s="56" t="s">
        <v>177</v>
      </c>
      <c r="D26" s="57" t="s">
        <v>62</v>
      </c>
      <c r="E26" s="57">
        <v>10</v>
      </c>
      <c r="F26" s="39">
        <v>0</v>
      </c>
      <c r="G26" s="39">
        <v>0</v>
      </c>
    </row>
    <row r="27" spans="1:8" ht="12" customHeight="1" x14ac:dyDescent="0.2">
      <c r="A27" s="25">
        <f t="shared" si="0"/>
        <v>19</v>
      </c>
      <c r="B27" s="27" t="s">
        <v>142</v>
      </c>
      <c r="C27" s="56" t="s">
        <v>198</v>
      </c>
      <c r="D27" s="57" t="s">
        <v>15</v>
      </c>
      <c r="E27" s="57">
        <v>14</v>
      </c>
      <c r="F27" s="39">
        <v>37</v>
      </c>
      <c r="G27" s="39">
        <v>4</v>
      </c>
    </row>
    <row r="28" spans="1:8" s="2" customFormat="1" ht="12" customHeight="1" x14ac:dyDescent="0.2">
      <c r="A28" s="25">
        <f t="shared" si="0"/>
        <v>20</v>
      </c>
      <c r="B28" s="28" t="s">
        <v>33</v>
      </c>
      <c r="C28" s="56" t="s">
        <v>257</v>
      </c>
      <c r="D28" s="39" t="s">
        <v>34</v>
      </c>
      <c r="E28" s="39">
        <v>12</v>
      </c>
      <c r="F28" s="39">
        <v>0</v>
      </c>
      <c r="G28" s="39">
        <v>12</v>
      </c>
    </row>
    <row r="29" spans="1:8" s="2" customFormat="1" ht="12" customHeight="1" x14ac:dyDescent="0.2">
      <c r="A29" s="25">
        <f t="shared" si="0"/>
        <v>21</v>
      </c>
      <c r="B29" s="28" t="s">
        <v>272</v>
      </c>
      <c r="C29" s="56" t="s">
        <v>256</v>
      </c>
      <c r="D29" s="39" t="s">
        <v>35</v>
      </c>
      <c r="E29" s="39">
        <v>2</v>
      </c>
      <c r="F29" s="59">
        <v>0</v>
      </c>
      <c r="G29" s="39">
        <v>0</v>
      </c>
    </row>
    <row r="30" spans="1:8" s="2" customFormat="1" ht="12" customHeight="1" x14ac:dyDescent="0.2">
      <c r="A30" s="25">
        <f t="shared" si="0"/>
        <v>22</v>
      </c>
      <c r="B30" s="28" t="s">
        <v>138</v>
      </c>
      <c r="C30" s="56" t="s">
        <v>256</v>
      </c>
      <c r="D30" s="39" t="s">
        <v>69</v>
      </c>
      <c r="E30" s="39">
        <v>1</v>
      </c>
      <c r="F30" s="59">
        <v>0</v>
      </c>
      <c r="G30" s="59">
        <v>0</v>
      </c>
    </row>
    <row r="31" spans="1:8" ht="12" customHeight="1" x14ac:dyDescent="0.2">
      <c r="A31" s="25">
        <f t="shared" si="0"/>
        <v>23</v>
      </c>
      <c r="B31" s="28" t="s">
        <v>36</v>
      </c>
      <c r="C31" s="56" t="s">
        <v>255</v>
      </c>
      <c r="D31" s="39" t="s">
        <v>35</v>
      </c>
      <c r="E31" s="39">
        <v>1</v>
      </c>
      <c r="F31" s="39">
        <v>0</v>
      </c>
      <c r="G31" s="39">
        <v>0</v>
      </c>
    </row>
    <row r="32" spans="1:8" ht="12" customHeight="1" x14ac:dyDescent="0.2">
      <c r="A32" s="25">
        <f t="shared" si="0"/>
        <v>24</v>
      </c>
      <c r="B32" s="28" t="s">
        <v>230</v>
      </c>
      <c r="C32" s="56" t="s">
        <v>252</v>
      </c>
      <c r="D32" s="59" t="s">
        <v>35</v>
      </c>
      <c r="E32" s="39">
        <v>1</v>
      </c>
      <c r="F32" s="39">
        <v>0</v>
      </c>
      <c r="G32" s="39">
        <v>0</v>
      </c>
    </row>
    <row r="33" spans="1:8" ht="12" customHeight="1" x14ac:dyDescent="0.2">
      <c r="A33" s="25">
        <f t="shared" si="0"/>
        <v>25</v>
      </c>
      <c r="B33" s="29" t="s">
        <v>173</v>
      </c>
      <c r="C33" s="56" t="s">
        <v>258</v>
      </c>
      <c r="D33" s="59" t="s">
        <v>65</v>
      </c>
      <c r="E33" s="39">
        <v>1</v>
      </c>
      <c r="F33" s="39">
        <v>0</v>
      </c>
      <c r="G33" s="39">
        <v>0</v>
      </c>
    </row>
    <row r="34" spans="1:8" ht="12" customHeight="1" x14ac:dyDescent="0.2">
      <c r="A34" s="25">
        <f t="shared" si="0"/>
        <v>26</v>
      </c>
      <c r="B34" s="29" t="s">
        <v>171</v>
      </c>
      <c r="C34" s="56" t="s">
        <v>253</v>
      </c>
      <c r="D34" s="59" t="s">
        <v>35</v>
      </c>
      <c r="E34" s="39">
        <v>1</v>
      </c>
      <c r="F34" s="39">
        <v>0</v>
      </c>
      <c r="G34" s="39">
        <v>0</v>
      </c>
    </row>
    <row r="35" spans="1:8" ht="12" customHeight="1" x14ac:dyDescent="0.2">
      <c r="A35" s="25">
        <f t="shared" si="0"/>
        <v>27</v>
      </c>
      <c r="B35" s="29" t="s">
        <v>73</v>
      </c>
      <c r="C35" s="56" t="s">
        <v>222</v>
      </c>
      <c r="D35" s="39" t="s">
        <v>62</v>
      </c>
      <c r="E35" s="39">
        <v>3</v>
      </c>
      <c r="F35" s="59">
        <v>0</v>
      </c>
      <c r="G35" s="59">
        <v>0</v>
      </c>
    </row>
    <row r="36" spans="1:8" ht="12" customHeight="1" x14ac:dyDescent="0.2">
      <c r="A36" s="25">
        <f t="shared" si="0"/>
        <v>28</v>
      </c>
      <c r="B36" s="29" t="s">
        <v>215</v>
      </c>
      <c r="C36" s="56" t="s">
        <v>223</v>
      </c>
      <c r="D36" s="39" t="s">
        <v>21</v>
      </c>
      <c r="E36" s="39">
        <v>1</v>
      </c>
      <c r="F36" s="59">
        <v>0</v>
      </c>
      <c r="G36" s="59">
        <v>0</v>
      </c>
    </row>
    <row r="37" spans="1:8" ht="12" customHeight="1" x14ac:dyDescent="0.2">
      <c r="A37" s="25">
        <f t="shared" si="0"/>
        <v>29</v>
      </c>
      <c r="B37" s="29" t="s">
        <v>269</v>
      </c>
      <c r="C37" s="56" t="s">
        <v>234</v>
      </c>
      <c r="D37" s="39" t="s">
        <v>22</v>
      </c>
      <c r="E37" s="39">
        <v>2</v>
      </c>
      <c r="F37" s="59">
        <v>7</v>
      </c>
      <c r="G37" s="59">
        <v>0</v>
      </c>
    </row>
    <row r="38" spans="1:8" ht="12" customHeight="1" x14ac:dyDescent="0.2">
      <c r="A38" s="25">
        <f t="shared" si="0"/>
        <v>30</v>
      </c>
      <c r="B38" s="27" t="s">
        <v>275</v>
      </c>
      <c r="C38" s="56" t="s">
        <v>268</v>
      </c>
      <c r="D38" s="59" t="s">
        <v>16</v>
      </c>
      <c r="E38" s="57">
        <v>1</v>
      </c>
      <c r="F38" s="57">
        <v>0</v>
      </c>
      <c r="G38" s="57">
        <v>0</v>
      </c>
    </row>
    <row r="39" spans="1:8" ht="12" customHeight="1" x14ac:dyDescent="0.2">
      <c r="A39" s="25">
        <f t="shared" si="0"/>
        <v>31</v>
      </c>
      <c r="B39" s="40" t="s">
        <v>218</v>
      </c>
      <c r="C39" s="48" t="s">
        <v>219</v>
      </c>
      <c r="D39" s="39" t="s">
        <v>270</v>
      </c>
      <c r="E39" s="57">
        <v>1</v>
      </c>
      <c r="F39" s="59">
        <v>0</v>
      </c>
      <c r="G39" s="59">
        <v>0</v>
      </c>
    </row>
    <row r="40" spans="1:8" ht="12" customHeight="1" x14ac:dyDescent="0.2">
      <c r="A40" s="25"/>
      <c r="B40" s="40"/>
      <c r="C40" s="48"/>
      <c r="D40" s="39"/>
      <c r="E40" s="57"/>
      <c r="F40" s="59"/>
      <c r="G40" s="59"/>
    </row>
    <row r="41" spans="1:8" ht="12" customHeight="1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" customHeight="1" x14ac:dyDescent="0.2">
      <c r="A42" s="25">
        <v>1</v>
      </c>
      <c r="B42" s="27" t="s">
        <v>38</v>
      </c>
      <c r="C42" s="56" t="s">
        <v>154</v>
      </c>
      <c r="D42" s="58" t="s">
        <v>10</v>
      </c>
      <c r="E42" s="58">
        <v>62</v>
      </c>
      <c r="F42" s="39">
        <v>344</v>
      </c>
      <c r="G42" s="39">
        <v>20</v>
      </c>
      <c r="H42" s="72"/>
    </row>
    <row r="43" spans="1:8" ht="12" customHeight="1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57">
        <v>3</v>
      </c>
      <c r="F43" s="39">
        <v>5</v>
      </c>
      <c r="G43" s="39">
        <v>1</v>
      </c>
    </row>
    <row r="44" spans="1:8" ht="12" customHeight="1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57">
        <v>15</v>
      </c>
      <c r="F44" s="39">
        <v>22</v>
      </c>
      <c r="G44" s="39">
        <v>4</v>
      </c>
    </row>
    <row r="45" spans="1:8" ht="12" customHeight="1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57">
        <v>26</v>
      </c>
      <c r="F45" s="39">
        <v>57</v>
      </c>
      <c r="G45" s="39">
        <v>4</v>
      </c>
    </row>
    <row r="46" spans="1:8" ht="12" customHeight="1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57">
        <v>3</v>
      </c>
      <c r="F46" s="39">
        <v>2</v>
      </c>
      <c r="G46" s="39">
        <v>0</v>
      </c>
    </row>
    <row r="47" spans="1:8" ht="12" customHeight="1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58">
        <v>2</v>
      </c>
      <c r="F47" s="39">
        <v>2</v>
      </c>
      <c r="G47" s="39">
        <v>0</v>
      </c>
    </row>
    <row r="48" spans="1:8" ht="12" customHeight="1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57">
        <v>26</v>
      </c>
      <c r="F48" s="39">
        <v>47</v>
      </c>
      <c r="G48" s="59">
        <v>8</v>
      </c>
    </row>
    <row r="49" spans="1:7" ht="12" customHeight="1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57">
        <v>33</v>
      </c>
      <c r="F49" s="39">
        <v>96</v>
      </c>
      <c r="G49" s="39">
        <v>22</v>
      </c>
    </row>
    <row r="50" spans="1:7" ht="12" customHeight="1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57">
        <v>10</v>
      </c>
      <c r="F50" s="39">
        <v>26</v>
      </c>
      <c r="G50" s="59">
        <v>1</v>
      </c>
    </row>
    <row r="51" spans="1:7" ht="12" customHeight="1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57">
        <v>5</v>
      </c>
      <c r="F51" s="39">
        <v>0</v>
      </c>
      <c r="G51" s="59">
        <v>0</v>
      </c>
    </row>
    <row r="52" spans="1:7" ht="12" customHeight="1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57">
        <v>1</v>
      </c>
      <c r="F52" s="39">
        <v>0</v>
      </c>
      <c r="G52" s="59">
        <v>0</v>
      </c>
    </row>
    <row r="53" spans="1:7" ht="12" customHeight="1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57">
        <v>4</v>
      </c>
      <c r="F53" s="39">
        <v>2</v>
      </c>
      <c r="G53" s="59">
        <v>4</v>
      </c>
    </row>
    <row r="54" spans="1:7" ht="12" customHeight="1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57">
        <v>5</v>
      </c>
      <c r="F54" s="39">
        <v>0</v>
      </c>
      <c r="G54" s="59">
        <v>1</v>
      </c>
    </row>
    <row r="55" spans="1:7" ht="12" customHeight="1" x14ac:dyDescent="0.2">
      <c r="A55" s="25">
        <f t="shared" si="1"/>
        <v>14</v>
      </c>
      <c r="B55" s="29" t="s">
        <v>174</v>
      </c>
      <c r="C55" s="56" t="s">
        <v>261</v>
      </c>
      <c r="D55" s="59" t="s">
        <v>10</v>
      </c>
      <c r="E55" s="57">
        <v>4</v>
      </c>
      <c r="F55" s="57">
        <v>10</v>
      </c>
      <c r="G55" s="57">
        <v>1</v>
      </c>
    </row>
    <row r="56" spans="1:7" ht="12" customHeight="1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57">
        <v>3</v>
      </c>
      <c r="F56" s="57">
        <v>0</v>
      </c>
      <c r="G56" s="57">
        <v>0</v>
      </c>
    </row>
    <row r="57" spans="1:7" ht="12" customHeight="1" x14ac:dyDescent="0.2">
      <c r="A57" s="25">
        <f t="shared" si="1"/>
        <v>16</v>
      </c>
      <c r="B57" s="27" t="s">
        <v>295</v>
      </c>
      <c r="C57" s="56" t="s">
        <v>264</v>
      </c>
      <c r="D57" s="59" t="s">
        <v>10</v>
      </c>
      <c r="E57" s="57">
        <v>6</v>
      </c>
      <c r="F57" s="57">
        <v>5</v>
      </c>
      <c r="G57" s="57">
        <v>0</v>
      </c>
    </row>
    <row r="58" spans="1:7" ht="12" customHeight="1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57">
        <v>1</v>
      </c>
      <c r="F58" s="57">
        <v>0</v>
      </c>
      <c r="G58" s="57">
        <v>4</v>
      </c>
    </row>
    <row r="59" spans="1:7" ht="12" customHeight="1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57">
        <v>4</v>
      </c>
      <c r="F59" s="57">
        <v>2</v>
      </c>
      <c r="G59" s="57">
        <v>0</v>
      </c>
    </row>
    <row r="60" spans="1:7" ht="12" customHeight="1" x14ac:dyDescent="0.2">
      <c r="A60" s="38">
        <f>A6+A39+A59</f>
        <v>51</v>
      </c>
      <c r="B60" s="63" t="s">
        <v>50</v>
      </c>
      <c r="C60" s="50"/>
      <c r="D60" s="30"/>
      <c r="E60" s="62">
        <f>SUM(E5:E59)</f>
        <v>543</v>
      </c>
      <c r="F60" s="62">
        <f>SUM(F5:F59)</f>
        <v>1470</v>
      </c>
      <c r="G60" s="62">
        <f>SUM(G5:G59)</f>
        <v>108</v>
      </c>
    </row>
    <row r="61" spans="1:7" ht="12" customHeight="1" x14ac:dyDescent="0.2">
      <c r="A61" s="25"/>
      <c r="B61" s="6"/>
      <c r="D61" s="7"/>
      <c r="E61" s="12"/>
      <c r="F61" s="8"/>
      <c r="G61" s="9"/>
    </row>
    <row r="62" spans="1:7" ht="12" customHeight="1" x14ac:dyDescent="0.2">
      <c r="A62" s="25"/>
      <c r="B62" s="6"/>
      <c r="D62" s="7"/>
      <c r="E62" s="12"/>
      <c r="F62" s="8"/>
      <c r="G62" s="9"/>
    </row>
    <row r="63" spans="1:7" ht="45.75" customHeight="1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63" t="s">
        <v>5</v>
      </c>
      <c r="F63" s="63" t="s">
        <v>51</v>
      </c>
      <c r="G63" s="63" t="s">
        <v>7</v>
      </c>
    </row>
    <row r="64" spans="1:7" ht="12" customHeight="1" x14ac:dyDescent="0.2">
      <c r="A64" s="25">
        <v>1</v>
      </c>
      <c r="B64" s="27" t="s">
        <v>278</v>
      </c>
      <c r="C64" s="46" t="s">
        <v>145</v>
      </c>
      <c r="D64" s="58" t="s">
        <v>16</v>
      </c>
      <c r="E64" s="58">
        <v>1</v>
      </c>
      <c r="F64" s="59">
        <v>0</v>
      </c>
      <c r="G64" s="59">
        <v>0</v>
      </c>
    </row>
    <row r="65" spans="1:7" ht="12" customHeight="1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57">
        <v>1</v>
      </c>
      <c r="F65" s="59">
        <v>0</v>
      </c>
      <c r="G65" s="59">
        <v>0</v>
      </c>
    </row>
    <row r="66" spans="1:7" ht="12" customHeight="1" x14ac:dyDescent="0.2">
      <c r="A66" s="25">
        <f t="shared" ref="A66:A90" si="2">A65+1</f>
        <v>3</v>
      </c>
      <c r="B66" s="27" t="s">
        <v>52</v>
      </c>
      <c r="C66" s="45" t="s">
        <v>156</v>
      </c>
      <c r="D66" s="58" t="s">
        <v>28</v>
      </c>
      <c r="E66" s="58">
        <v>1</v>
      </c>
      <c r="F66" s="59">
        <v>0</v>
      </c>
      <c r="G66" s="59">
        <v>0</v>
      </c>
    </row>
    <row r="67" spans="1:7" ht="12" customHeight="1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39">
        <v>1</v>
      </c>
      <c r="F67" s="59">
        <v>0</v>
      </c>
      <c r="G67" s="59">
        <v>0</v>
      </c>
    </row>
    <row r="68" spans="1:7" ht="12" customHeight="1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39">
        <v>1</v>
      </c>
      <c r="F68" s="59">
        <v>0</v>
      </c>
      <c r="G68" s="59">
        <v>0</v>
      </c>
    </row>
    <row r="69" spans="1:7" ht="12" customHeight="1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39">
        <v>1</v>
      </c>
      <c r="F69" s="59">
        <v>0</v>
      </c>
      <c r="G69" s="59">
        <v>0</v>
      </c>
    </row>
    <row r="70" spans="1:7" ht="12" customHeight="1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39">
        <v>1</v>
      </c>
      <c r="F70" s="59">
        <v>0</v>
      </c>
      <c r="G70" s="59">
        <v>0</v>
      </c>
    </row>
    <row r="71" spans="1:7" ht="12" customHeight="1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39">
        <v>1</v>
      </c>
      <c r="F71" s="59">
        <v>0</v>
      </c>
      <c r="G71" s="59">
        <v>0</v>
      </c>
    </row>
    <row r="72" spans="1:7" ht="12" customHeight="1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39">
        <v>1</v>
      </c>
      <c r="F72" s="59">
        <v>0</v>
      </c>
      <c r="G72" s="59">
        <v>0</v>
      </c>
    </row>
    <row r="73" spans="1:7" ht="12" customHeight="1" x14ac:dyDescent="0.2">
      <c r="A73" s="25">
        <f t="shared" si="2"/>
        <v>10</v>
      </c>
      <c r="B73" s="28" t="s">
        <v>199</v>
      </c>
      <c r="C73" s="48" t="s">
        <v>160</v>
      </c>
      <c r="D73" s="39" t="s">
        <v>61</v>
      </c>
      <c r="E73" s="39">
        <v>1</v>
      </c>
      <c r="F73" s="59">
        <v>0</v>
      </c>
      <c r="G73" s="59">
        <v>0</v>
      </c>
    </row>
    <row r="74" spans="1:7" ht="12" customHeight="1" x14ac:dyDescent="0.2">
      <c r="A74" s="25">
        <f t="shared" si="2"/>
        <v>11</v>
      </c>
      <c r="B74" s="76" t="s">
        <v>172</v>
      </c>
      <c r="C74" s="48" t="s">
        <v>162</v>
      </c>
      <c r="D74" s="39" t="s">
        <v>16</v>
      </c>
      <c r="E74" s="39">
        <v>1</v>
      </c>
      <c r="F74" s="59">
        <v>0</v>
      </c>
      <c r="G74" s="59">
        <v>0</v>
      </c>
    </row>
    <row r="75" spans="1:7" ht="12" customHeight="1" x14ac:dyDescent="0.2">
      <c r="A75" s="25">
        <f t="shared" si="2"/>
        <v>12</v>
      </c>
      <c r="B75" s="31" t="s">
        <v>63</v>
      </c>
      <c r="C75" s="45" t="s">
        <v>161</v>
      </c>
      <c r="D75" s="57" t="s">
        <v>16</v>
      </c>
      <c r="E75" s="57">
        <v>1</v>
      </c>
      <c r="F75" s="59">
        <v>0</v>
      </c>
      <c r="G75" s="59">
        <v>0</v>
      </c>
    </row>
    <row r="76" spans="1:7" ht="12" customHeight="1" x14ac:dyDescent="0.2">
      <c r="A76" s="25">
        <f t="shared" si="2"/>
        <v>13</v>
      </c>
      <c r="B76" s="31" t="s">
        <v>64</v>
      </c>
      <c r="C76" s="45" t="s">
        <v>163</v>
      </c>
      <c r="D76" s="57" t="s">
        <v>65</v>
      </c>
      <c r="E76" s="57">
        <v>1</v>
      </c>
      <c r="F76" s="59">
        <v>0</v>
      </c>
      <c r="G76" s="59">
        <v>0</v>
      </c>
    </row>
    <row r="77" spans="1:7" ht="12" customHeight="1" x14ac:dyDescent="0.2">
      <c r="A77" s="25">
        <f t="shared" si="2"/>
        <v>14</v>
      </c>
      <c r="B77" s="27" t="s">
        <v>66</v>
      </c>
      <c r="C77" s="45" t="s">
        <v>177</v>
      </c>
      <c r="D77" s="58" t="s">
        <v>67</v>
      </c>
      <c r="E77" s="57">
        <v>1</v>
      </c>
      <c r="F77" s="59">
        <v>0</v>
      </c>
      <c r="G77" s="59">
        <v>0</v>
      </c>
    </row>
    <row r="78" spans="1:7" ht="12" customHeight="1" x14ac:dyDescent="0.2">
      <c r="A78" s="25">
        <f t="shared" si="2"/>
        <v>15</v>
      </c>
      <c r="B78" s="27" t="s">
        <v>68</v>
      </c>
      <c r="C78" s="45" t="s">
        <v>178</v>
      </c>
      <c r="D78" s="57" t="s">
        <v>61</v>
      </c>
      <c r="E78" s="58">
        <v>1</v>
      </c>
      <c r="F78" s="59">
        <v>0</v>
      </c>
      <c r="G78" s="59">
        <v>0</v>
      </c>
    </row>
    <row r="79" spans="1:7" ht="12" customHeight="1" x14ac:dyDescent="0.2">
      <c r="A79" s="25">
        <f t="shared" si="2"/>
        <v>16</v>
      </c>
      <c r="B79" s="27" t="s">
        <v>267</v>
      </c>
      <c r="C79" s="45" t="s">
        <v>179</v>
      </c>
      <c r="D79" s="57" t="s">
        <v>16</v>
      </c>
      <c r="E79" s="58">
        <v>1</v>
      </c>
      <c r="F79" s="59">
        <v>0</v>
      </c>
      <c r="G79" s="59">
        <v>0</v>
      </c>
    </row>
    <row r="80" spans="1:7" ht="12" customHeight="1" x14ac:dyDescent="0.2">
      <c r="A80" s="25">
        <f t="shared" si="2"/>
        <v>17</v>
      </c>
      <c r="B80" s="27" t="s">
        <v>131</v>
      </c>
      <c r="C80" s="48" t="s">
        <v>180</v>
      </c>
      <c r="D80" s="39" t="s">
        <v>16</v>
      </c>
      <c r="E80" s="39">
        <v>1</v>
      </c>
      <c r="F80" s="59">
        <v>0</v>
      </c>
      <c r="G80" s="59">
        <v>0</v>
      </c>
    </row>
    <row r="81" spans="1:7" ht="12" customHeight="1" x14ac:dyDescent="0.2">
      <c r="A81" s="25">
        <f t="shared" si="2"/>
        <v>18</v>
      </c>
      <c r="B81" s="28" t="s">
        <v>70</v>
      </c>
      <c r="C81" s="48" t="s">
        <v>181</v>
      </c>
      <c r="D81" s="39" t="s">
        <v>22</v>
      </c>
      <c r="E81" s="39">
        <v>2</v>
      </c>
      <c r="F81" s="59">
        <v>0</v>
      </c>
      <c r="G81" s="59">
        <v>0</v>
      </c>
    </row>
    <row r="82" spans="1:7" ht="12" customHeight="1" x14ac:dyDescent="0.2">
      <c r="A82" s="25">
        <f t="shared" si="2"/>
        <v>19</v>
      </c>
      <c r="B82" s="28" t="s">
        <v>71</v>
      </c>
      <c r="C82" s="48" t="s">
        <v>221</v>
      </c>
      <c r="D82" s="39" t="s">
        <v>69</v>
      </c>
      <c r="E82" s="39">
        <v>1</v>
      </c>
      <c r="F82" s="59">
        <v>0</v>
      </c>
      <c r="G82" s="59">
        <v>0</v>
      </c>
    </row>
    <row r="83" spans="1:7" ht="12" customHeight="1" x14ac:dyDescent="0.2">
      <c r="A83" s="25">
        <f t="shared" si="2"/>
        <v>20</v>
      </c>
      <c r="B83" s="28" t="s">
        <v>271</v>
      </c>
      <c r="C83" s="48" t="s">
        <v>224</v>
      </c>
      <c r="D83" s="39" t="s">
        <v>16</v>
      </c>
      <c r="E83" s="39">
        <v>1</v>
      </c>
      <c r="F83" s="59">
        <v>0</v>
      </c>
      <c r="G83" s="59">
        <v>0</v>
      </c>
    </row>
    <row r="84" spans="1:7" ht="12" customHeight="1" x14ac:dyDescent="0.2">
      <c r="A84" s="25">
        <f t="shared" si="2"/>
        <v>21</v>
      </c>
      <c r="B84" s="28" t="s">
        <v>72</v>
      </c>
      <c r="C84" s="48" t="s">
        <v>183</v>
      </c>
      <c r="D84" s="39" t="s">
        <v>61</v>
      </c>
      <c r="E84" s="39">
        <v>1</v>
      </c>
      <c r="F84" s="39">
        <v>0</v>
      </c>
      <c r="G84" s="39">
        <v>0</v>
      </c>
    </row>
    <row r="85" spans="1:7" ht="12" customHeight="1" x14ac:dyDescent="0.2">
      <c r="A85" s="25">
        <f t="shared" si="2"/>
        <v>22</v>
      </c>
      <c r="B85" s="29" t="s">
        <v>74</v>
      </c>
      <c r="C85" s="47" t="s">
        <v>182</v>
      </c>
      <c r="D85" s="39" t="s">
        <v>90</v>
      </c>
      <c r="E85" s="39">
        <v>1</v>
      </c>
      <c r="F85" s="59">
        <v>0</v>
      </c>
      <c r="G85" s="59">
        <v>0</v>
      </c>
    </row>
    <row r="86" spans="1:7" ht="12" customHeight="1" x14ac:dyDescent="0.2">
      <c r="A86" s="25">
        <f t="shared" si="2"/>
        <v>23</v>
      </c>
      <c r="B86" s="39" t="s">
        <v>144</v>
      </c>
      <c r="C86" s="47" t="s">
        <v>176</v>
      </c>
      <c r="D86" s="39" t="s">
        <v>79</v>
      </c>
      <c r="E86" s="39">
        <v>1</v>
      </c>
      <c r="F86" s="59">
        <v>0</v>
      </c>
      <c r="G86" s="59">
        <v>0</v>
      </c>
    </row>
    <row r="87" spans="1:7" ht="12" customHeight="1" x14ac:dyDescent="0.2">
      <c r="A87" s="25">
        <f t="shared" si="2"/>
        <v>24</v>
      </c>
      <c r="B87" s="39" t="s">
        <v>204</v>
      </c>
      <c r="C87" s="47" t="s">
        <v>203</v>
      </c>
      <c r="D87" s="39" t="s">
        <v>79</v>
      </c>
      <c r="E87" s="39">
        <v>1</v>
      </c>
      <c r="F87" s="59">
        <v>0</v>
      </c>
      <c r="G87" s="59">
        <v>0</v>
      </c>
    </row>
    <row r="88" spans="1:7" ht="12" customHeight="1" x14ac:dyDescent="0.2">
      <c r="A88" s="25">
        <f t="shared" si="2"/>
        <v>25</v>
      </c>
      <c r="B88" s="40" t="s">
        <v>233</v>
      </c>
      <c r="C88" s="48" t="s">
        <v>214</v>
      </c>
      <c r="D88" s="39" t="s">
        <v>79</v>
      </c>
      <c r="E88" s="57">
        <v>1</v>
      </c>
      <c r="F88" s="59">
        <v>0</v>
      </c>
      <c r="G88" s="59">
        <v>0</v>
      </c>
    </row>
    <row r="89" spans="1:7" ht="12" customHeight="1" x14ac:dyDescent="0.2">
      <c r="A89" s="25">
        <f t="shared" si="2"/>
        <v>26</v>
      </c>
      <c r="B89" s="40" t="s">
        <v>213</v>
      </c>
      <c r="C89" s="48" t="s">
        <v>211</v>
      </c>
      <c r="D89" s="39" t="s">
        <v>61</v>
      </c>
      <c r="E89" s="57">
        <v>1</v>
      </c>
      <c r="F89" s="59">
        <v>0</v>
      </c>
      <c r="G89" s="59">
        <v>0</v>
      </c>
    </row>
    <row r="90" spans="1:7" ht="12" customHeight="1" x14ac:dyDescent="0.2">
      <c r="A90" s="25">
        <f t="shared" si="2"/>
        <v>27</v>
      </c>
      <c r="B90" s="39" t="s">
        <v>244</v>
      </c>
      <c r="C90" s="48" t="s">
        <v>246</v>
      </c>
      <c r="D90" s="39" t="s">
        <v>245</v>
      </c>
      <c r="E90" s="57">
        <v>1</v>
      </c>
      <c r="F90" s="59">
        <v>0</v>
      </c>
      <c r="G90" s="59">
        <v>0</v>
      </c>
    </row>
    <row r="91" spans="1:7" ht="12" customHeight="1" x14ac:dyDescent="0.2">
      <c r="A91" s="73">
        <v>27</v>
      </c>
      <c r="B91" s="32" t="s">
        <v>75</v>
      </c>
      <c r="C91" s="50"/>
      <c r="D91" s="33"/>
      <c r="E91" s="32">
        <f>SUM(E64:E90)</f>
        <v>28</v>
      </c>
      <c r="F91" s="32">
        <f>SUM(F60:F90)</f>
        <v>1470</v>
      </c>
      <c r="G91" s="32">
        <f>SUM(G64:G89)</f>
        <v>0</v>
      </c>
    </row>
    <row r="92" spans="1:7" s="2" customFormat="1" ht="12" customHeight="1" x14ac:dyDescent="0.2">
      <c r="A92" s="26"/>
      <c r="B92" s="34"/>
      <c r="C92" s="48"/>
      <c r="D92" s="25"/>
      <c r="E92" s="34"/>
      <c r="F92" s="34"/>
      <c r="G92" s="34"/>
    </row>
    <row r="93" spans="1:7" s="2" customFormat="1" ht="12" customHeight="1" x14ac:dyDescent="0.2">
      <c r="A93" s="26"/>
      <c r="B93" s="34"/>
      <c r="C93" s="48"/>
      <c r="D93" s="25"/>
      <c r="E93" s="34"/>
      <c r="F93" s="34"/>
      <c r="G93" s="34"/>
    </row>
    <row r="94" spans="1:7" s="2" customFormat="1" ht="12" customHeight="1" x14ac:dyDescent="0.2">
      <c r="A94" s="26"/>
      <c r="B94" s="39"/>
      <c r="C94" s="48"/>
      <c r="D94" s="25"/>
      <c r="E94" s="34"/>
      <c r="F94" s="34"/>
      <c r="G94" s="34"/>
    </row>
    <row r="95" spans="1:7" ht="12" customHeight="1" x14ac:dyDescent="0.2">
      <c r="A95" s="26"/>
      <c r="B95" s="34"/>
      <c r="C95" s="48"/>
      <c r="D95" s="25"/>
      <c r="E95" s="34"/>
      <c r="F95" s="34"/>
      <c r="G95" s="34"/>
    </row>
    <row r="96" spans="1:7" ht="12" customHeight="1" x14ac:dyDescent="0.2">
      <c r="A96" s="26"/>
      <c r="B96" s="34"/>
      <c r="C96" s="48"/>
      <c r="D96" s="25"/>
      <c r="E96" s="34"/>
      <c r="F96" s="34"/>
      <c r="G96" s="34"/>
    </row>
    <row r="97" spans="1:7" ht="12" customHeight="1" x14ac:dyDescent="0.2">
      <c r="A97" s="26"/>
      <c r="B97" s="34"/>
      <c r="C97" s="48"/>
      <c r="D97" s="25"/>
      <c r="E97" s="34"/>
      <c r="F97" s="34"/>
      <c r="G97" s="34"/>
    </row>
    <row r="98" spans="1:7" ht="12" customHeight="1" x14ac:dyDescent="0.2">
      <c r="A98" s="26"/>
      <c r="B98" s="34"/>
      <c r="C98" s="48"/>
      <c r="D98" s="25"/>
      <c r="E98" s="34"/>
      <c r="F98" s="34"/>
      <c r="G98" s="34"/>
    </row>
    <row r="99" spans="1:7" ht="12" customHeight="1" x14ac:dyDescent="0.2">
      <c r="A99" s="26"/>
      <c r="B99" s="34"/>
      <c r="C99" s="48"/>
      <c r="D99" s="25"/>
      <c r="E99" s="34"/>
      <c r="F99" s="34"/>
      <c r="G99" s="34"/>
    </row>
    <row r="100" spans="1:7" s="2" customFormat="1" ht="12" customHeight="1" x14ac:dyDescent="0.2">
      <c r="A100" s="26"/>
      <c r="B100" s="34"/>
      <c r="C100" s="48"/>
      <c r="D100" s="25"/>
      <c r="E100" s="34"/>
      <c r="F100" s="34"/>
      <c r="G100" s="34"/>
    </row>
    <row r="101" spans="1:7" s="2" customFormat="1" ht="12" customHeight="1" x14ac:dyDescent="0.2">
      <c r="A101" s="26"/>
      <c r="B101" s="34"/>
      <c r="C101" s="48"/>
      <c r="D101" s="25"/>
      <c r="E101" s="34"/>
      <c r="F101" s="34"/>
      <c r="G101" s="34"/>
    </row>
    <row r="102" spans="1:7" s="2" customFormat="1" ht="12" customHeight="1" x14ac:dyDescent="0.2">
      <c r="A102" s="26"/>
      <c r="B102" s="34"/>
      <c r="C102" s="48"/>
      <c r="D102" s="25"/>
      <c r="E102" s="34"/>
      <c r="F102" s="34"/>
      <c r="G102" s="34"/>
    </row>
    <row r="103" spans="1:7" s="2" customFormat="1" ht="12" customHeight="1" x14ac:dyDescent="0.2">
      <c r="A103" s="26"/>
      <c r="B103" s="34"/>
      <c r="C103" s="48"/>
      <c r="D103" s="25"/>
      <c r="E103" s="34"/>
      <c r="F103" s="34"/>
      <c r="G103" s="34"/>
    </row>
    <row r="104" spans="1:7" s="2" customFormat="1" ht="12" customHeight="1" x14ac:dyDescent="0.2">
      <c r="A104" s="26"/>
      <c r="B104" s="34"/>
      <c r="C104" s="48"/>
      <c r="D104" s="25"/>
      <c r="E104" s="34"/>
      <c r="F104" s="34"/>
      <c r="G104" s="34"/>
    </row>
    <row r="105" spans="1:7" s="2" customFormat="1" ht="12" customHeight="1" x14ac:dyDescent="0.2">
      <c r="A105" s="26"/>
      <c r="B105" s="34"/>
      <c r="C105" s="48"/>
      <c r="D105" s="25"/>
      <c r="E105" s="34"/>
      <c r="F105" s="34"/>
      <c r="G105" s="34"/>
    </row>
    <row r="106" spans="1:7" s="2" customFormat="1" ht="12" customHeight="1" x14ac:dyDescent="0.2">
      <c r="A106" s="26"/>
      <c r="B106" s="34"/>
      <c r="C106" s="48"/>
      <c r="D106" s="25"/>
      <c r="E106" s="34"/>
      <c r="F106" s="34"/>
      <c r="G106" s="34"/>
    </row>
    <row r="107" spans="1:7" s="2" customFormat="1" ht="12" customHeight="1" x14ac:dyDescent="0.2">
      <c r="A107" s="26"/>
      <c r="B107" s="34"/>
      <c r="C107" s="48"/>
      <c r="D107" s="25"/>
      <c r="E107" s="34"/>
      <c r="F107" s="34"/>
      <c r="G107" s="34"/>
    </row>
    <row r="108" spans="1:7" s="2" customFormat="1" ht="12" customHeight="1" x14ac:dyDescent="0.2">
      <c r="A108" s="26"/>
      <c r="B108" s="34"/>
      <c r="C108" s="48"/>
      <c r="D108" s="25"/>
      <c r="E108" s="34"/>
      <c r="F108" s="34"/>
      <c r="G108" s="34"/>
    </row>
    <row r="109" spans="1:7" s="2" customFormat="1" ht="12" customHeight="1" x14ac:dyDescent="0.2">
      <c r="A109" s="26"/>
      <c r="B109" s="34"/>
      <c r="C109" s="48"/>
      <c r="D109" s="25"/>
      <c r="E109" s="34"/>
      <c r="F109" s="34"/>
      <c r="G109" s="34"/>
    </row>
    <row r="110" spans="1:7" s="2" customFormat="1" ht="12" customHeight="1" x14ac:dyDescent="0.2">
      <c r="A110" s="26"/>
      <c r="B110" s="34"/>
      <c r="C110" s="48"/>
      <c r="D110" s="25"/>
      <c r="E110" s="34"/>
      <c r="F110" s="34"/>
      <c r="G110" s="34"/>
    </row>
    <row r="111" spans="1:7" s="2" customFormat="1" ht="12" customHeight="1" x14ac:dyDescent="0.2">
      <c r="A111" s="26"/>
      <c r="B111" s="34"/>
      <c r="C111" s="48"/>
      <c r="D111" s="25"/>
      <c r="E111" s="34"/>
      <c r="F111" s="34"/>
      <c r="G111" s="34"/>
    </row>
    <row r="112" spans="1:7" s="2" customFormat="1" ht="12" customHeight="1" x14ac:dyDescent="0.2">
      <c r="A112" s="26"/>
      <c r="B112" s="34"/>
      <c r="C112" s="48"/>
      <c r="D112" s="25"/>
      <c r="E112" s="34"/>
      <c r="F112" s="34"/>
      <c r="G112" s="34"/>
    </row>
    <row r="113" spans="1:7" s="2" customFormat="1" ht="12" customHeight="1" x14ac:dyDescent="0.2">
      <c r="A113" s="26"/>
      <c r="B113" s="34"/>
      <c r="C113" s="48"/>
      <c r="D113" s="25"/>
      <c r="E113" s="34"/>
      <c r="F113" s="34"/>
      <c r="G113" s="34"/>
    </row>
    <row r="114" spans="1:7" s="2" customFormat="1" ht="12" customHeight="1" x14ac:dyDescent="0.2">
      <c r="A114" s="26"/>
      <c r="B114" s="34"/>
      <c r="C114" s="48"/>
      <c r="D114" s="25"/>
      <c r="E114" s="34"/>
      <c r="F114" s="34"/>
      <c r="G114" s="34"/>
    </row>
    <row r="115" spans="1:7" s="2" customFormat="1" ht="12" customHeight="1" x14ac:dyDescent="0.2">
      <c r="A115" s="26"/>
      <c r="B115" s="34"/>
      <c r="C115" s="48"/>
      <c r="D115" s="25"/>
      <c r="E115" s="34"/>
      <c r="F115" s="34"/>
      <c r="G115" s="34"/>
    </row>
    <row r="116" spans="1:7" s="2" customFormat="1" ht="12" customHeight="1" x14ac:dyDescent="0.2">
      <c r="A116" s="26"/>
      <c r="B116" s="34"/>
      <c r="C116" s="48"/>
      <c r="D116" s="25"/>
      <c r="E116" s="34"/>
      <c r="F116" s="34"/>
      <c r="G116" s="34"/>
    </row>
    <row r="117" spans="1:7" ht="12" customHeight="1" x14ac:dyDescent="0.2">
      <c r="A117" s="25"/>
      <c r="B117" s="13"/>
      <c r="C117" s="51"/>
      <c r="D117" s="1"/>
      <c r="E117" s="10"/>
      <c r="F117" s="10"/>
      <c r="G117" s="10"/>
    </row>
    <row r="118" spans="1:7" ht="12" customHeight="1" x14ac:dyDescent="0.2">
      <c r="A118" s="25"/>
      <c r="B118" s="13"/>
      <c r="C118" s="51"/>
      <c r="D118" s="1"/>
      <c r="E118" s="10"/>
      <c r="F118" s="10"/>
      <c r="G118" s="10"/>
    </row>
    <row r="119" spans="1:7" ht="45" customHeight="1" x14ac:dyDescent="0.2">
      <c r="A119" s="64" t="s">
        <v>1</v>
      </c>
      <c r="B119" s="65" t="s">
        <v>76</v>
      </c>
      <c r="C119" s="63" t="s">
        <v>3</v>
      </c>
      <c r="D119" s="63" t="s">
        <v>4</v>
      </c>
      <c r="E119" s="63" t="s">
        <v>5</v>
      </c>
      <c r="F119" s="63" t="s">
        <v>51</v>
      </c>
      <c r="G119" s="63" t="s">
        <v>7</v>
      </c>
    </row>
    <row r="120" spans="1:7" ht="12" customHeight="1" x14ac:dyDescent="0.2">
      <c r="A120" s="25">
        <v>1</v>
      </c>
      <c r="B120" s="27" t="s">
        <v>132</v>
      </c>
      <c r="C120" s="48" t="s">
        <v>190</v>
      </c>
      <c r="D120" s="58" t="s">
        <v>69</v>
      </c>
      <c r="E120" s="39">
        <v>1</v>
      </c>
      <c r="F120" s="59">
        <v>0</v>
      </c>
      <c r="G120" s="59">
        <v>0</v>
      </c>
    </row>
    <row r="121" spans="1:7" ht="12" customHeight="1" x14ac:dyDescent="0.2">
      <c r="A121" s="25">
        <v>2</v>
      </c>
      <c r="B121" s="28" t="s">
        <v>77</v>
      </c>
      <c r="C121" s="48" t="s">
        <v>189</v>
      </c>
      <c r="D121" s="39" t="s">
        <v>27</v>
      </c>
      <c r="E121" s="39">
        <v>1</v>
      </c>
      <c r="F121" s="59">
        <v>0</v>
      </c>
      <c r="G121" s="59">
        <v>0</v>
      </c>
    </row>
    <row r="122" spans="1:7" ht="12" customHeight="1" x14ac:dyDescent="0.2">
      <c r="A122" s="25">
        <v>3</v>
      </c>
      <c r="B122" s="28" t="s">
        <v>133</v>
      </c>
      <c r="C122" s="48" t="s">
        <v>188</v>
      </c>
      <c r="D122" s="58" t="s">
        <v>54</v>
      </c>
      <c r="E122" s="39">
        <v>1</v>
      </c>
      <c r="F122" s="59">
        <v>0</v>
      </c>
      <c r="G122" s="59">
        <v>0</v>
      </c>
    </row>
    <row r="123" spans="1:7" ht="12" customHeight="1" x14ac:dyDescent="0.2">
      <c r="A123" s="25">
        <v>4</v>
      </c>
      <c r="B123" s="28" t="s">
        <v>78</v>
      </c>
      <c r="C123" s="48" t="s">
        <v>187</v>
      </c>
      <c r="D123" s="39" t="s">
        <v>10</v>
      </c>
      <c r="E123" s="39">
        <v>1</v>
      </c>
      <c r="F123" s="59">
        <v>0</v>
      </c>
      <c r="G123" s="59">
        <v>0</v>
      </c>
    </row>
    <row r="124" spans="1:7" ht="12" customHeight="1" x14ac:dyDescent="0.2">
      <c r="A124" s="25">
        <v>5</v>
      </c>
      <c r="B124" s="28" t="s">
        <v>80</v>
      </c>
      <c r="C124" s="48" t="s">
        <v>175</v>
      </c>
      <c r="D124" s="61" t="s">
        <v>81</v>
      </c>
      <c r="E124" s="39">
        <v>1</v>
      </c>
      <c r="F124" s="59">
        <v>0</v>
      </c>
      <c r="G124" s="59">
        <v>0</v>
      </c>
    </row>
    <row r="125" spans="1:7" ht="23.25" customHeight="1" x14ac:dyDescent="0.2">
      <c r="A125" s="25">
        <v>6</v>
      </c>
      <c r="B125" s="27" t="s">
        <v>220</v>
      </c>
      <c r="C125" s="48" t="s">
        <v>182</v>
      </c>
      <c r="D125" s="59" t="s">
        <v>28</v>
      </c>
      <c r="E125" s="39">
        <v>1</v>
      </c>
      <c r="F125" s="59">
        <v>0</v>
      </c>
      <c r="G125" s="59">
        <v>0</v>
      </c>
    </row>
    <row r="126" spans="1:7" ht="12" customHeight="1" x14ac:dyDescent="0.2">
      <c r="A126" s="25">
        <v>7</v>
      </c>
      <c r="B126" s="28" t="s">
        <v>82</v>
      </c>
      <c r="C126" s="48" t="s">
        <v>186</v>
      </c>
      <c r="D126" s="59" t="s">
        <v>81</v>
      </c>
      <c r="E126" s="39">
        <v>1</v>
      </c>
      <c r="F126" s="59">
        <v>0</v>
      </c>
      <c r="G126" s="59">
        <v>0</v>
      </c>
    </row>
    <row r="127" spans="1:7" ht="12" customHeight="1" x14ac:dyDescent="0.2">
      <c r="A127" s="25">
        <v>8</v>
      </c>
      <c r="B127" s="28" t="s">
        <v>83</v>
      </c>
      <c r="C127" s="48" t="s">
        <v>165</v>
      </c>
      <c r="D127" s="39" t="s">
        <v>81</v>
      </c>
      <c r="E127" s="39">
        <v>1</v>
      </c>
      <c r="F127" s="59">
        <v>0</v>
      </c>
      <c r="G127" s="59">
        <v>0</v>
      </c>
    </row>
    <row r="128" spans="1:7" ht="12" customHeight="1" x14ac:dyDescent="0.2">
      <c r="A128" s="25">
        <v>9</v>
      </c>
      <c r="B128" s="28" t="s">
        <v>134</v>
      </c>
      <c r="C128" s="48" t="s">
        <v>166</v>
      </c>
      <c r="D128" s="39" t="s">
        <v>84</v>
      </c>
      <c r="E128" s="39">
        <v>1</v>
      </c>
      <c r="F128" s="59">
        <v>0</v>
      </c>
      <c r="G128" s="59">
        <v>0</v>
      </c>
    </row>
    <row r="129" spans="1:7" ht="12" customHeight="1" x14ac:dyDescent="0.2">
      <c r="A129" s="25">
        <v>10</v>
      </c>
      <c r="B129" s="28" t="s">
        <v>85</v>
      </c>
      <c r="C129" s="48" t="s">
        <v>185</v>
      </c>
      <c r="D129" s="39" t="s">
        <v>81</v>
      </c>
      <c r="E129" s="39">
        <v>1</v>
      </c>
      <c r="F129" s="59">
        <v>0</v>
      </c>
      <c r="G129" s="59">
        <v>0</v>
      </c>
    </row>
    <row r="130" spans="1:7" ht="12" customHeight="1" x14ac:dyDescent="0.2">
      <c r="A130" s="25">
        <v>11</v>
      </c>
      <c r="B130" s="40" t="s">
        <v>119</v>
      </c>
      <c r="C130" s="48" t="s">
        <v>184</v>
      </c>
      <c r="D130" s="39" t="s">
        <v>59</v>
      </c>
      <c r="E130" s="57">
        <v>1</v>
      </c>
      <c r="F130" s="59">
        <v>0</v>
      </c>
      <c r="G130" s="59">
        <v>0</v>
      </c>
    </row>
    <row r="131" spans="1:7" ht="12" customHeight="1" x14ac:dyDescent="0.2">
      <c r="A131" s="25">
        <v>12</v>
      </c>
      <c r="B131" s="40" t="s">
        <v>123</v>
      </c>
      <c r="C131" s="48" t="s">
        <v>217</v>
      </c>
      <c r="D131" s="57" t="s">
        <v>15</v>
      </c>
      <c r="E131" s="57">
        <v>1</v>
      </c>
      <c r="F131" s="59">
        <v>0</v>
      </c>
      <c r="G131" s="59">
        <v>0</v>
      </c>
    </row>
    <row r="132" spans="1:7" ht="12" customHeight="1" x14ac:dyDescent="0.2">
      <c r="A132" s="25">
        <v>13</v>
      </c>
      <c r="B132" s="40" t="s">
        <v>167</v>
      </c>
      <c r="C132" s="48" t="s">
        <v>191</v>
      </c>
      <c r="D132" s="39" t="s">
        <v>27</v>
      </c>
      <c r="E132" s="57">
        <v>1</v>
      </c>
      <c r="F132" s="59">
        <v>0</v>
      </c>
      <c r="G132" s="59">
        <v>0</v>
      </c>
    </row>
    <row r="133" spans="1:7" ht="13.5" customHeight="1" x14ac:dyDescent="0.2">
      <c r="A133" s="25">
        <v>14</v>
      </c>
      <c r="B133" s="40" t="s">
        <v>226</v>
      </c>
      <c r="C133" s="48" t="s">
        <v>227</v>
      </c>
      <c r="D133" s="57" t="s">
        <v>15</v>
      </c>
      <c r="E133" s="39">
        <v>1</v>
      </c>
      <c r="F133" s="34">
        <f>SUM(F119:F129)</f>
        <v>0</v>
      </c>
      <c r="G133" s="34">
        <f>SUM(G119:G129)</f>
        <v>0</v>
      </c>
    </row>
    <row r="134" spans="1:7" ht="13.5" customHeight="1" x14ac:dyDescent="0.2">
      <c r="A134" s="25">
        <v>15</v>
      </c>
      <c r="B134" s="39" t="s">
        <v>290</v>
      </c>
      <c r="C134" s="48" t="s">
        <v>291</v>
      </c>
      <c r="D134" s="39" t="s">
        <v>81</v>
      </c>
      <c r="E134" s="39">
        <v>1</v>
      </c>
      <c r="F134" s="34">
        <f>SUM(F120:F130)</f>
        <v>0</v>
      </c>
      <c r="G134" s="34">
        <f>SUM(G120:G130)</f>
        <v>0</v>
      </c>
    </row>
    <row r="135" spans="1:7" ht="12" customHeight="1" x14ac:dyDescent="0.2">
      <c r="A135" s="25"/>
      <c r="B135" s="34"/>
      <c r="C135" s="48"/>
      <c r="D135" s="25"/>
      <c r="E135" s="70">
        <f>SUM(E120:E134)</f>
        <v>15</v>
      </c>
      <c r="F135" s="70">
        <f>SUM(F120:F130)</f>
        <v>0</v>
      </c>
      <c r="G135" s="70">
        <f>SUM(G120:G130)</f>
        <v>0</v>
      </c>
    </row>
    <row r="136" spans="1:7" ht="12" customHeight="1" x14ac:dyDescent="0.2">
      <c r="A136" s="26"/>
      <c r="B136" s="39"/>
      <c r="C136" s="48"/>
      <c r="D136" s="25"/>
      <c r="E136" s="26"/>
      <c r="F136" s="26"/>
      <c r="G136" s="26"/>
    </row>
    <row r="137" spans="1:7" ht="12" customHeight="1" x14ac:dyDescent="0.2">
      <c r="A137" s="38">
        <f>A60+A91+A134</f>
        <v>93</v>
      </c>
      <c r="B137" s="35" t="s">
        <v>86</v>
      </c>
      <c r="C137" s="50"/>
      <c r="D137" s="33"/>
      <c r="E137" s="62">
        <f>E60+E91+E135</f>
        <v>586</v>
      </c>
      <c r="F137" s="62">
        <f>F60+F90+F133</f>
        <v>1470</v>
      </c>
      <c r="G137" s="62">
        <f>G60+G91+G135</f>
        <v>108</v>
      </c>
    </row>
    <row r="138" spans="1:7" ht="12" customHeight="1" x14ac:dyDescent="0.2">
      <c r="A138" s="26"/>
      <c r="B138" s="66"/>
      <c r="C138" s="48"/>
      <c r="D138" s="25"/>
      <c r="E138" s="67"/>
      <c r="F138" s="67"/>
      <c r="G138" s="67"/>
    </row>
    <row r="139" spans="1:7" s="2" customFormat="1" ht="12" customHeight="1" x14ac:dyDescent="0.2">
      <c r="A139" s="26"/>
      <c r="B139" s="66"/>
      <c r="C139" s="48"/>
      <c r="D139" s="25"/>
      <c r="E139" s="67"/>
      <c r="F139" s="67"/>
      <c r="G139" s="67"/>
    </row>
    <row r="140" spans="1:7" s="2" customFormat="1" ht="12" customHeight="1" x14ac:dyDescent="0.2">
      <c r="A140" s="10"/>
      <c r="B140" s="20"/>
      <c r="C140" s="51"/>
      <c r="D140" s="1"/>
      <c r="E140" s="21"/>
      <c r="F140" s="21"/>
      <c r="G140" s="21"/>
    </row>
    <row r="141" spans="1:7" ht="12" customHeight="1" x14ac:dyDescent="0.2">
      <c r="A141" s="1"/>
      <c r="B141" s="22"/>
      <c r="C141" s="52"/>
      <c r="D141" s="22"/>
      <c r="E141" s="22"/>
      <c r="F141" s="9"/>
      <c r="G141" s="9"/>
    </row>
    <row r="142" spans="1:7" ht="35.25" customHeight="1" x14ac:dyDescent="0.2">
      <c r="A142" s="64" t="s">
        <v>1</v>
      </c>
      <c r="B142" s="16" t="s">
        <v>87</v>
      </c>
      <c r="C142" s="43" t="s">
        <v>3</v>
      </c>
      <c r="D142" s="17" t="s">
        <v>4</v>
      </c>
      <c r="E142" s="17" t="s">
        <v>125</v>
      </c>
      <c r="F142" s="9"/>
      <c r="G142" s="9"/>
    </row>
    <row r="143" spans="1:7" ht="12" customHeight="1" x14ac:dyDescent="0.2">
      <c r="A143" s="10">
        <v>1</v>
      </c>
      <c r="B143" s="3" t="s">
        <v>88</v>
      </c>
      <c r="C143" s="42" t="s">
        <v>89</v>
      </c>
      <c r="D143" s="9" t="s">
        <v>90</v>
      </c>
      <c r="E143" s="9" t="s">
        <v>124</v>
      </c>
      <c r="F143" s="9"/>
      <c r="G143" s="9"/>
    </row>
    <row r="144" spans="1:7" ht="12" customHeight="1" x14ac:dyDescent="0.2">
      <c r="A144" s="1"/>
      <c r="B144" s="37"/>
      <c r="D144" s="9"/>
      <c r="E144" s="9"/>
      <c r="F144" s="9"/>
      <c r="G144" s="9"/>
    </row>
    <row r="145" spans="1:7" ht="12" customHeight="1" x14ac:dyDescent="0.2">
      <c r="A145" s="1"/>
      <c r="B145" s="36"/>
      <c r="D145" s="9"/>
      <c r="E145" s="9"/>
      <c r="F145" s="9"/>
      <c r="G145" s="9"/>
    </row>
    <row r="146" spans="1:7" ht="12" customHeight="1" x14ac:dyDescent="0.2">
      <c r="A146" s="16" t="s">
        <v>91</v>
      </c>
      <c r="D146" s="9"/>
      <c r="E146" s="9"/>
      <c r="F146" s="9"/>
      <c r="G146" s="9"/>
    </row>
    <row r="147" spans="1:7" ht="12" customHeight="1" x14ac:dyDescent="0.2">
      <c r="A147" s="10" t="s">
        <v>112</v>
      </c>
      <c r="B147" s="11" t="s">
        <v>216</v>
      </c>
      <c r="D147" s="9"/>
      <c r="E147" s="9"/>
      <c r="F147" s="9"/>
      <c r="G147" s="9"/>
    </row>
    <row r="148" spans="1:7" ht="12" customHeight="1" x14ac:dyDescent="0.2">
      <c r="A148" s="1"/>
      <c r="B148" s="3" t="s">
        <v>113</v>
      </c>
      <c r="D148" s="9"/>
      <c r="E148" s="9"/>
      <c r="F148" s="9"/>
      <c r="G148" s="9"/>
    </row>
    <row r="149" spans="1:7" ht="12" customHeight="1" x14ac:dyDescent="0.2">
      <c r="A149" s="18" t="s">
        <v>92</v>
      </c>
      <c r="B149" s="2" t="s">
        <v>93</v>
      </c>
      <c r="C149" s="53"/>
      <c r="E149" s="14"/>
      <c r="F149" s="14"/>
      <c r="G149" s="14"/>
    </row>
    <row r="150" spans="1:7" ht="12" customHeight="1" x14ac:dyDescent="0.2">
      <c r="A150" s="18" t="s">
        <v>94</v>
      </c>
      <c r="B150" s="2" t="s">
        <v>95</v>
      </c>
      <c r="C150" s="49"/>
      <c r="D150" s="15"/>
    </row>
    <row r="151" spans="1:7" ht="12" customHeight="1" x14ac:dyDescent="0.2">
      <c r="A151" s="18" t="s">
        <v>96</v>
      </c>
      <c r="B151" s="2" t="s">
        <v>97</v>
      </c>
      <c r="C151" s="49"/>
      <c r="D151" s="15"/>
    </row>
    <row r="152" spans="1:7" ht="12" customHeight="1" x14ac:dyDescent="0.2">
      <c r="A152" s="18" t="s">
        <v>98</v>
      </c>
      <c r="B152" s="2" t="s">
        <v>99</v>
      </c>
      <c r="C152" s="49"/>
      <c r="D152" s="15"/>
    </row>
    <row r="153" spans="1:7" ht="12" customHeight="1" x14ac:dyDescent="0.2">
      <c r="A153" s="18" t="s">
        <v>100</v>
      </c>
      <c r="B153" s="3" t="s">
        <v>101</v>
      </c>
      <c r="C153" s="54"/>
      <c r="D153" s="15"/>
    </row>
    <row r="154" spans="1:7" ht="12" customHeight="1" x14ac:dyDescent="0.2">
      <c r="A154" s="18" t="s">
        <v>102</v>
      </c>
      <c r="B154" s="3" t="s">
        <v>103</v>
      </c>
      <c r="C154" s="20"/>
      <c r="D154" s="15"/>
    </row>
    <row r="155" spans="1:7" ht="12" customHeight="1" x14ac:dyDescent="0.2">
      <c r="A155" s="18" t="s">
        <v>104</v>
      </c>
      <c r="B155" s="3" t="s">
        <v>200</v>
      </c>
      <c r="C155" s="20"/>
      <c r="D155" s="15"/>
    </row>
    <row r="156" spans="1:7" ht="12" customHeight="1" x14ac:dyDescent="0.2">
      <c r="A156" s="18" t="s">
        <v>105</v>
      </c>
      <c r="B156" s="19" t="s">
        <v>106</v>
      </c>
      <c r="C156" s="51"/>
      <c r="D156" s="15"/>
    </row>
    <row r="157" spans="1:7" ht="12" customHeight="1" x14ac:dyDescent="0.2">
      <c r="A157" s="18" t="s">
        <v>107</v>
      </c>
      <c r="B157" s="19" t="s">
        <v>120</v>
      </c>
      <c r="C157" s="20"/>
      <c r="D157" s="15"/>
    </row>
    <row r="158" spans="1:7" ht="12" customHeight="1" x14ac:dyDescent="0.2">
      <c r="A158" s="18" t="s">
        <v>108</v>
      </c>
      <c r="B158" s="2" t="s">
        <v>109</v>
      </c>
      <c r="F158" s="9"/>
      <c r="G158" s="9"/>
    </row>
    <row r="159" spans="1:7" ht="12" customHeight="1" x14ac:dyDescent="0.2">
      <c r="A159" s="18" t="s">
        <v>110</v>
      </c>
      <c r="B159" s="2" t="s">
        <v>111</v>
      </c>
      <c r="F159" s="9"/>
      <c r="G159" s="71"/>
    </row>
    <row r="160" spans="1:7" ht="12" customHeight="1" x14ac:dyDescent="0.2">
      <c r="A160" s="18" t="s">
        <v>115</v>
      </c>
      <c r="B160" s="2" t="s">
        <v>118</v>
      </c>
      <c r="F160" s="9"/>
      <c r="G160" s="9"/>
    </row>
    <row r="161" spans="1:7" ht="12" customHeight="1" x14ac:dyDescent="0.2">
      <c r="A161" s="18" t="s">
        <v>117</v>
      </c>
      <c r="B161" s="2" t="s">
        <v>116</v>
      </c>
      <c r="F161" s="9"/>
      <c r="G161" s="9"/>
    </row>
    <row r="162" spans="1:7" ht="12" customHeight="1" x14ac:dyDescent="0.25">
      <c r="A162" s="18" t="s">
        <v>135</v>
      </c>
      <c r="B162" s="23" t="s">
        <v>143</v>
      </c>
      <c r="C162" s="55"/>
      <c r="D162" s="1"/>
      <c r="E162" s="1"/>
      <c r="F162" s="9"/>
      <c r="G162" s="9"/>
    </row>
    <row r="163" spans="1:7" ht="12" customHeight="1" x14ac:dyDescent="0.25">
      <c r="A163" s="18" t="s">
        <v>136</v>
      </c>
      <c r="B163" s="23" t="s">
        <v>277</v>
      </c>
      <c r="C163" s="55"/>
      <c r="D163" s="1"/>
      <c r="E163" s="7"/>
      <c r="F163" s="9"/>
      <c r="G163" s="9"/>
    </row>
    <row r="164" spans="1:7" ht="12" customHeight="1" x14ac:dyDescent="0.2">
      <c r="A164" s="18" t="s">
        <v>139</v>
      </c>
      <c r="B164" s="3" t="s">
        <v>140</v>
      </c>
      <c r="C164" s="54"/>
      <c r="D164" s="1"/>
      <c r="E164" s="1"/>
      <c r="F164" s="9"/>
      <c r="G164" s="9"/>
    </row>
    <row r="165" spans="1:7" ht="12" customHeight="1" x14ac:dyDescent="0.2">
      <c r="A165" s="18" t="s">
        <v>168</v>
      </c>
      <c r="B165" s="3" t="s">
        <v>169</v>
      </c>
      <c r="D165" s="9"/>
      <c r="E165" s="9"/>
      <c r="F165" s="9"/>
      <c r="G165" s="9"/>
    </row>
    <row r="166" spans="1:7" ht="12" customHeight="1" x14ac:dyDescent="0.2">
      <c r="A166" s="18" t="s">
        <v>170</v>
      </c>
      <c r="B166" s="2" t="s">
        <v>276</v>
      </c>
      <c r="C166" s="51"/>
      <c r="D166" s="1"/>
      <c r="E166" s="1"/>
      <c r="F166" s="9"/>
      <c r="G166" s="9"/>
    </row>
    <row r="167" spans="1:7" ht="12" customHeight="1" x14ac:dyDescent="0.2">
      <c r="A167" s="18" t="s">
        <v>228</v>
      </c>
      <c r="B167" s="2" t="s">
        <v>229</v>
      </c>
    </row>
    <row r="168" spans="1:7" ht="12" customHeight="1" x14ac:dyDescent="0.2">
      <c r="A168" s="18" t="s">
        <v>231</v>
      </c>
      <c r="B168" s="2" t="s">
        <v>232</v>
      </c>
    </row>
    <row r="169" spans="1:7" ht="12" customHeight="1" x14ac:dyDescent="0.2">
      <c r="A169" s="18" t="s">
        <v>236</v>
      </c>
      <c r="B169" s="2" t="s">
        <v>237</v>
      </c>
    </row>
    <row r="170" spans="1:7" ht="12" customHeight="1" x14ac:dyDescent="0.2">
      <c r="A170" s="18" t="s">
        <v>239</v>
      </c>
      <c r="B170" s="2" t="s">
        <v>238</v>
      </c>
    </row>
    <row r="171" spans="1:7" ht="12" customHeight="1" x14ac:dyDescent="0.2">
      <c r="A171" s="18" t="s">
        <v>242</v>
      </c>
      <c r="B171" s="2" t="s">
        <v>241</v>
      </c>
    </row>
    <row r="172" spans="1:7" ht="12" customHeight="1" x14ac:dyDescent="0.2">
      <c r="A172" s="18" t="s">
        <v>298</v>
      </c>
      <c r="B172" s="2" t="s">
        <v>280</v>
      </c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opLeftCell="A6" workbookViewId="0">
      <selection activeCell="B11" sqref="B11"/>
    </sheetView>
  </sheetViews>
  <sheetFormatPr baseColWidth="10" defaultRowHeight="12" customHeight="1" x14ac:dyDescent="0.2"/>
  <cols>
    <col min="1" max="1" width="6.85546875" style="3" customWidth="1"/>
    <col min="2" max="2" width="43.7109375" style="3" customWidth="1"/>
    <col min="3" max="3" width="10.7109375" style="42" customWidth="1"/>
    <col min="4" max="4" width="13" style="3" customWidth="1"/>
    <col min="5" max="5" width="7.7109375" style="3" customWidth="1"/>
    <col min="6" max="6" width="7.5703125" style="3" customWidth="1"/>
    <col min="7" max="7" width="8.7109375" style="3" customWidth="1"/>
    <col min="8" max="10" width="11.42578125" style="3" customWidth="1"/>
    <col min="11" max="11" width="10.5703125" style="3" customWidth="1"/>
    <col min="12" max="16384" width="11.42578125" style="3"/>
  </cols>
  <sheetData>
    <row r="1" spans="1:8" ht="12" customHeight="1" x14ac:dyDescent="0.2">
      <c r="A1" s="68"/>
      <c r="B1" s="88" t="s">
        <v>0</v>
      </c>
      <c r="C1" s="88"/>
      <c r="D1" s="88"/>
      <c r="E1" s="88"/>
      <c r="F1" s="88"/>
      <c r="G1" s="88"/>
    </row>
    <row r="2" spans="1:8" ht="16.5" customHeight="1" x14ac:dyDescent="0.2">
      <c r="A2" s="69"/>
      <c r="B2" s="88" t="s">
        <v>299</v>
      </c>
      <c r="C2" s="88"/>
      <c r="D2" s="88"/>
      <c r="E2" s="88"/>
      <c r="F2" s="88"/>
      <c r="G2" s="88"/>
    </row>
    <row r="3" spans="1:8" ht="43.5" customHeight="1" x14ac:dyDescent="0.2">
      <c r="A3" s="41" t="s">
        <v>1</v>
      </c>
      <c r="B3" s="17" t="s">
        <v>2</v>
      </c>
      <c r="C3" s="43" t="s">
        <v>3</v>
      </c>
      <c r="D3" s="17" t="s">
        <v>4</v>
      </c>
      <c r="E3" s="17" t="s">
        <v>5</v>
      </c>
      <c r="F3" s="17" t="s">
        <v>6</v>
      </c>
      <c r="G3" s="17" t="s">
        <v>7</v>
      </c>
    </row>
    <row r="4" spans="1:8" ht="12" customHeight="1" x14ac:dyDescent="0.2">
      <c r="A4" s="2"/>
      <c r="B4" s="5" t="s">
        <v>8</v>
      </c>
      <c r="C4" s="44"/>
      <c r="D4" s="4"/>
      <c r="E4" s="4"/>
      <c r="F4" s="4"/>
      <c r="G4" s="4"/>
    </row>
    <row r="5" spans="1:8" ht="12" customHeight="1" x14ac:dyDescent="0.2">
      <c r="A5" s="25">
        <v>1</v>
      </c>
      <c r="B5" s="27" t="s">
        <v>9</v>
      </c>
      <c r="C5" s="56" t="s">
        <v>121</v>
      </c>
      <c r="D5" s="58" t="s">
        <v>10</v>
      </c>
      <c r="E5" s="24">
        <v>73</v>
      </c>
      <c r="F5" s="25">
        <v>164</v>
      </c>
      <c r="G5" s="25">
        <v>2</v>
      </c>
      <c r="H5" s="72"/>
    </row>
    <row r="6" spans="1:8" ht="12" customHeight="1" x14ac:dyDescent="0.2">
      <c r="A6" s="25">
        <v>2</v>
      </c>
      <c r="B6" s="27" t="s">
        <v>11</v>
      </c>
      <c r="C6" s="56" t="s">
        <v>122</v>
      </c>
      <c r="D6" s="58" t="s">
        <v>10</v>
      </c>
      <c r="E6" s="24">
        <v>51</v>
      </c>
      <c r="F6" s="25">
        <v>124</v>
      </c>
      <c r="G6" s="25"/>
      <c r="H6" s="72"/>
    </row>
    <row r="7" spans="1:8" ht="12" customHeight="1" x14ac:dyDescent="0.2">
      <c r="A7" s="25"/>
      <c r="B7" s="5" t="s">
        <v>12</v>
      </c>
      <c r="C7" s="47"/>
      <c r="D7" s="24"/>
      <c r="E7" s="24"/>
      <c r="F7" s="25"/>
      <c r="G7" s="25"/>
    </row>
    <row r="8" spans="1:8" ht="12" customHeight="1" x14ac:dyDescent="0.2">
      <c r="A8" s="25"/>
      <c r="B8" s="63" t="s">
        <v>13</v>
      </c>
      <c r="C8" s="47"/>
      <c r="D8" s="24"/>
      <c r="E8" s="24"/>
      <c r="F8" s="26"/>
      <c r="G8" s="25"/>
    </row>
    <row r="9" spans="1:8" ht="12" customHeight="1" x14ac:dyDescent="0.2">
      <c r="A9" s="25">
        <v>1</v>
      </c>
      <c r="B9" s="27" t="s">
        <v>14</v>
      </c>
      <c r="C9" s="56" t="s">
        <v>197</v>
      </c>
      <c r="D9" s="57" t="s">
        <v>15</v>
      </c>
      <c r="E9" s="77">
        <v>6</v>
      </c>
      <c r="F9" s="25">
        <v>0</v>
      </c>
      <c r="G9" s="25">
        <v>0</v>
      </c>
    </row>
    <row r="10" spans="1:8" ht="12" customHeight="1" x14ac:dyDescent="0.2">
      <c r="A10" s="25">
        <f>A9+1</f>
        <v>2</v>
      </c>
      <c r="B10" s="27" t="s">
        <v>235</v>
      </c>
      <c r="C10" s="56" t="s">
        <v>196</v>
      </c>
      <c r="D10" s="58" t="s">
        <v>16</v>
      </c>
      <c r="E10" s="24">
        <v>5</v>
      </c>
      <c r="F10" s="25">
        <v>5</v>
      </c>
      <c r="G10" s="25">
        <v>0</v>
      </c>
    </row>
    <row r="11" spans="1:8" ht="12" customHeight="1" x14ac:dyDescent="0.2">
      <c r="A11" s="25">
        <f>A10+1</f>
        <v>3</v>
      </c>
      <c r="B11" s="27" t="s">
        <v>297</v>
      </c>
      <c r="C11" s="56" t="s">
        <v>195</v>
      </c>
      <c r="D11" s="58" t="s">
        <v>16</v>
      </c>
      <c r="E11" s="24">
        <v>1</v>
      </c>
      <c r="F11" s="25">
        <v>0</v>
      </c>
      <c r="G11" s="25">
        <v>0</v>
      </c>
    </row>
    <row r="12" spans="1:8" ht="12" customHeight="1" x14ac:dyDescent="0.2">
      <c r="A12" s="25">
        <f>A11+1</f>
        <v>4</v>
      </c>
      <c r="B12" s="27" t="s">
        <v>300</v>
      </c>
      <c r="C12" s="56" t="s">
        <v>209</v>
      </c>
      <c r="D12" s="57" t="s">
        <v>16</v>
      </c>
      <c r="E12" s="77">
        <v>46</v>
      </c>
      <c r="F12" s="25">
        <v>276</v>
      </c>
      <c r="G12" s="25">
        <v>4</v>
      </c>
      <c r="H12" s="72"/>
    </row>
    <row r="13" spans="1:8" ht="14.25" customHeight="1" x14ac:dyDescent="0.2">
      <c r="A13" s="25">
        <f>A12+1</f>
        <v>5</v>
      </c>
      <c r="B13" s="27" t="s">
        <v>18</v>
      </c>
      <c r="C13" s="56" t="s">
        <v>194</v>
      </c>
      <c r="D13" s="57" t="s">
        <v>19</v>
      </c>
      <c r="E13" s="77">
        <v>2</v>
      </c>
      <c r="F13" s="25">
        <v>0</v>
      </c>
      <c r="G13" s="25">
        <v>0</v>
      </c>
    </row>
    <row r="14" spans="1:8" ht="12" customHeight="1" x14ac:dyDescent="0.2">
      <c r="A14" s="25">
        <f>A13+1</f>
        <v>6</v>
      </c>
      <c r="B14" s="27" t="s">
        <v>20</v>
      </c>
      <c r="C14" s="56" t="s">
        <v>247</v>
      </c>
      <c r="D14" s="57" t="s">
        <v>21</v>
      </c>
      <c r="E14" s="77">
        <v>14</v>
      </c>
      <c r="F14" s="25">
        <v>15</v>
      </c>
      <c r="G14" s="25">
        <v>3</v>
      </c>
    </row>
    <row r="15" spans="1:8" ht="12" customHeight="1" x14ac:dyDescent="0.2">
      <c r="A15" s="25">
        <f t="shared" ref="A15:A39" si="0">A14+1</f>
        <v>7</v>
      </c>
      <c r="B15" s="27" t="s">
        <v>127</v>
      </c>
      <c r="C15" s="56" t="s">
        <v>206</v>
      </c>
      <c r="D15" s="57" t="s">
        <v>23</v>
      </c>
      <c r="E15" s="77">
        <v>2</v>
      </c>
      <c r="F15" s="25">
        <v>2</v>
      </c>
      <c r="G15" s="25">
        <v>0</v>
      </c>
    </row>
    <row r="16" spans="1:8" ht="12" customHeight="1" x14ac:dyDescent="0.2">
      <c r="A16" s="25">
        <f t="shared" si="0"/>
        <v>8</v>
      </c>
      <c r="B16" s="27" t="s">
        <v>274</v>
      </c>
      <c r="C16" s="56" t="s">
        <v>207</v>
      </c>
      <c r="D16" s="57" t="s">
        <v>24</v>
      </c>
      <c r="E16" s="77">
        <v>1</v>
      </c>
      <c r="F16" s="25">
        <v>0</v>
      </c>
      <c r="G16" s="25">
        <v>0</v>
      </c>
    </row>
    <row r="17" spans="1:8" ht="12" customHeight="1" x14ac:dyDescent="0.2">
      <c r="A17" s="25">
        <f t="shared" si="0"/>
        <v>9</v>
      </c>
      <c r="B17" s="28" t="s">
        <v>128</v>
      </c>
      <c r="C17" s="56" t="s">
        <v>208</v>
      </c>
      <c r="D17" s="39" t="s">
        <v>22</v>
      </c>
      <c r="E17" s="25">
        <v>2</v>
      </c>
      <c r="F17" s="78">
        <v>2</v>
      </c>
      <c r="G17" s="78">
        <v>1</v>
      </c>
    </row>
    <row r="18" spans="1:8" ht="12" customHeight="1" x14ac:dyDescent="0.2">
      <c r="A18" s="25">
        <f t="shared" si="0"/>
        <v>10</v>
      </c>
      <c r="B18" s="28" t="s">
        <v>281</v>
      </c>
      <c r="C18" s="48" t="s">
        <v>243</v>
      </c>
      <c r="D18" s="39" t="s">
        <v>35</v>
      </c>
      <c r="E18" s="25">
        <v>1</v>
      </c>
      <c r="F18" s="78">
        <v>0</v>
      </c>
      <c r="G18" s="78">
        <v>0</v>
      </c>
    </row>
    <row r="19" spans="1:8" ht="12" customHeight="1" x14ac:dyDescent="0.2">
      <c r="A19" s="25">
        <f t="shared" si="0"/>
        <v>11</v>
      </c>
      <c r="B19" s="27" t="s">
        <v>25</v>
      </c>
      <c r="C19" s="56" t="s">
        <v>259</v>
      </c>
      <c r="D19" s="57" t="s">
        <v>114</v>
      </c>
      <c r="E19" s="77">
        <v>1</v>
      </c>
      <c r="F19" s="25">
        <v>0</v>
      </c>
      <c r="G19" s="25">
        <v>0</v>
      </c>
    </row>
    <row r="20" spans="1:8" ht="12" customHeight="1" x14ac:dyDescent="0.2">
      <c r="A20" s="25">
        <f t="shared" si="0"/>
        <v>12</v>
      </c>
      <c r="B20" s="27" t="s">
        <v>26</v>
      </c>
      <c r="C20" s="56" t="s">
        <v>248</v>
      </c>
      <c r="D20" s="57" t="s">
        <v>27</v>
      </c>
      <c r="E20" s="77">
        <v>1</v>
      </c>
      <c r="F20" s="25">
        <v>0</v>
      </c>
      <c r="G20" s="25">
        <v>0</v>
      </c>
    </row>
    <row r="21" spans="1:8" ht="12.75" x14ac:dyDescent="0.2">
      <c r="A21" s="25">
        <f t="shared" si="0"/>
        <v>13</v>
      </c>
      <c r="B21" s="27" t="s">
        <v>273</v>
      </c>
      <c r="C21" s="56" t="s">
        <v>249</v>
      </c>
      <c r="D21" s="58" t="s">
        <v>28</v>
      </c>
      <c r="E21" s="24">
        <v>18</v>
      </c>
      <c r="F21" s="25">
        <v>29</v>
      </c>
      <c r="G21" s="25">
        <v>3</v>
      </c>
    </row>
    <row r="22" spans="1:8" ht="12" customHeight="1" x14ac:dyDescent="0.2">
      <c r="A22" s="25">
        <f t="shared" si="0"/>
        <v>14</v>
      </c>
      <c r="B22" s="28" t="s">
        <v>129</v>
      </c>
      <c r="C22" s="56" t="s">
        <v>250</v>
      </c>
      <c r="D22" s="39" t="s">
        <v>22</v>
      </c>
      <c r="E22" s="25">
        <v>22</v>
      </c>
      <c r="F22" s="78">
        <v>27</v>
      </c>
      <c r="G22" s="78">
        <v>5</v>
      </c>
    </row>
    <row r="23" spans="1:8" ht="12" customHeight="1" x14ac:dyDescent="0.2">
      <c r="A23" s="25">
        <f t="shared" si="0"/>
        <v>15</v>
      </c>
      <c r="B23" s="28" t="s">
        <v>294</v>
      </c>
      <c r="C23" s="56" t="s">
        <v>225</v>
      </c>
      <c r="D23" s="39" t="s">
        <v>23</v>
      </c>
      <c r="E23" s="25">
        <v>6</v>
      </c>
      <c r="F23" s="78">
        <v>3</v>
      </c>
      <c r="G23" s="78">
        <v>0</v>
      </c>
    </row>
    <row r="24" spans="1:8" ht="12" customHeight="1" x14ac:dyDescent="0.2">
      <c r="A24" s="25">
        <f t="shared" si="0"/>
        <v>16</v>
      </c>
      <c r="B24" s="27" t="s">
        <v>29</v>
      </c>
      <c r="C24" s="56" t="s">
        <v>254</v>
      </c>
      <c r="D24" s="57" t="s">
        <v>30</v>
      </c>
      <c r="E24" s="77">
        <v>1</v>
      </c>
      <c r="F24" s="25">
        <v>0</v>
      </c>
      <c r="G24" s="25">
        <v>0</v>
      </c>
    </row>
    <row r="25" spans="1:8" ht="12" customHeight="1" x14ac:dyDescent="0.2">
      <c r="A25" s="25">
        <f t="shared" si="0"/>
        <v>17</v>
      </c>
      <c r="B25" s="27" t="s">
        <v>31</v>
      </c>
      <c r="C25" s="56" t="s">
        <v>251</v>
      </c>
      <c r="D25" s="57" t="s">
        <v>16</v>
      </c>
      <c r="E25" s="77">
        <v>28</v>
      </c>
      <c r="F25" s="25">
        <v>153</v>
      </c>
      <c r="G25" s="25">
        <v>5</v>
      </c>
      <c r="H25" s="72"/>
    </row>
    <row r="26" spans="1:8" ht="12" customHeight="1" x14ac:dyDescent="0.2">
      <c r="A26" s="25">
        <f t="shared" si="0"/>
        <v>18</v>
      </c>
      <c r="B26" s="27" t="s">
        <v>32</v>
      </c>
      <c r="C26" s="56" t="s">
        <v>177</v>
      </c>
      <c r="D26" s="57" t="s">
        <v>62</v>
      </c>
      <c r="E26" s="77">
        <v>10</v>
      </c>
      <c r="F26" s="25">
        <v>0</v>
      </c>
      <c r="G26" s="25">
        <v>0</v>
      </c>
    </row>
    <row r="27" spans="1:8" ht="12" customHeight="1" x14ac:dyDescent="0.2">
      <c r="A27" s="25">
        <f t="shared" si="0"/>
        <v>19</v>
      </c>
      <c r="B27" s="27" t="s">
        <v>142</v>
      </c>
      <c r="C27" s="56" t="s">
        <v>198</v>
      </c>
      <c r="D27" s="57" t="s">
        <v>15</v>
      </c>
      <c r="E27" s="77">
        <v>14</v>
      </c>
      <c r="F27" s="25">
        <v>37</v>
      </c>
      <c r="G27" s="25">
        <v>4</v>
      </c>
    </row>
    <row r="28" spans="1:8" s="2" customFormat="1" ht="12" customHeight="1" x14ac:dyDescent="0.2">
      <c r="A28" s="25">
        <f t="shared" si="0"/>
        <v>20</v>
      </c>
      <c r="B28" s="28" t="s">
        <v>33</v>
      </c>
      <c r="C28" s="56" t="s">
        <v>257</v>
      </c>
      <c r="D28" s="39" t="s">
        <v>34</v>
      </c>
      <c r="E28" s="25">
        <v>9</v>
      </c>
      <c r="F28" s="25">
        <v>0</v>
      </c>
      <c r="G28" s="25">
        <v>11</v>
      </c>
    </row>
    <row r="29" spans="1:8" s="2" customFormat="1" ht="12" customHeight="1" x14ac:dyDescent="0.2">
      <c r="A29" s="25">
        <f t="shared" si="0"/>
        <v>21</v>
      </c>
      <c r="B29" s="28" t="s">
        <v>272</v>
      </c>
      <c r="C29" s="56" t="s">
        <v>256</v>
      </c>
      <c r="D29" s="39" t="s">
        <v>35</v>
      </c>
      <c r="E29" s="25">
        <v>2</v>
      </c>
      <c r="F29" s="78">
        <v>0</v>
      </c>
      <c r="G29" s="25">
        <v>0</v>
      </c>
    </row>
    <row r="30" spans="1:8" s="2" customFormat="1" ht="12" customHeight="1" x14ac:dyDescent="0.2">
      <c r="A30" s="25">
        <f t="shared" si="0"/>
        <v>22</v>
      </c>
      <c r="B30" s="28" t="s">
        <v>138</v>
      </c>
      <c r="C30" s="56" t="s">
        <v>256</v>
      </c>
      <c r="D30" s="39" t="s">
        <v>69</v>
      </c>
      <c r="E30" s="25">
        <v>1</v>
      </c>
      <c r="F30" s="78">
        <v>0</v>
      </c>
      <c r="G30" s="78">
        <v>0</v>
      </c>
    </row>
    <row r="31" spans="1:8" ht="12" customHeight="1" x14ac:dyDescent="0.2">
      <c r="A31" s="25">
        <f t="shared" si="0"/>
        <v>23</v>
      </c>
      <c r="B31" s="28" t="s">
        <v>36</v>
      </c>
      <c r="C31" s="56" t="s">
        <v>255</v>
      </c>
      <c r="D31" s="39" t="s">
        <v>35</v>
      </c>
      <c r="E31" s="25">
        <v>1</v>
      </c>
      <c r="F31" s="25">
        <v>0</v>
      </c>
      <c r="G31" s="25">
        <v>0</v>
      </c>
    </row>
    <row r="32" spans="1:8" ht="12" customHeight="1" x14ac:dyDescent="0.2">
      <c r="A32" s="25">
        <f t="shared" si="0"/>
        <v>24</v>
      </c>
      <c r="B32" s="28" t="s">
        <v>230</v>
      </c>
      <c r="C32" s="56" t="s">
        <v>252</v>
      </c>
      <c r="D32" s="59" t="s">
        <v>35</v>
      </c>
      <c r="E32" s="25">
        <v>1</v>
      </c>
      <c r="F32" s="25">
        <v>0</v>
      </c>
      <c r="G32" s="25">
        <v>0</v>
      </c>
    </row>
    <row r="33" spans="1:8" ht="12" customHeight="1" x14ac:dyDescent="0.2">
      <c r="A33" s="25">
        <f t="shared" si="0"/>
        <v>25</v>
      </c>
      <c r="B33" s="29" t="s">
        <v>173</v>
      </c>
      <c r="C33" s="56" t="s">
        <v>258</v>
      </c>
      <c r="D33" s="59" t="s">
        <v>65</v>
      </c>
      <c r="E33" s="25">
        <v>1</v>
      </c>
      <c r="F33" s="25">
        <v>0</v>
      </c>
      <c r="G33" s="25">
        <v>4</v>
      </c>
    </row>
    <row r="34" spans="1:8" ht="12" customHeight="1" x14ac:dyDescent="0.2">
      <c r="A34" s="25">
        <f t="shared" si="0"/>
        <v>26</v>
      </c>
      <c r="B34" s="29" t="s">
        <v>171</v>
      </c>
      <c r="C34" s="56" t="s">
        <v>253</v>
      </c>
      <c r="D34" s="59" t="s">
        <v>35</v>
      </c>
      <c r="E34" s="25">
        <v>1</v>
      </c>
      <c r="F34" s="25">
        <v>0</v>
      </c>
      <c r="G34" s="25">
        <v>0</v>
      </c>
    </row>
    <row r="35" spans="1:8" ht="12" customHeight="1" x14ac:dyDescent="0.2">
      <c r="A35" s="25">
        <f t="shared" si="0"/>
        <v>27</v>
      </c>
      <c r="B35" s="29" t="s">
        <v>73</v>
      </c>
      <c r="C35" s="56" t="s">
        <v>222</v>
      </c>
      <c r="D35" s="39" t="s">
        <v>62</v>
      </c>
      <c r="E35" s="25">
        <v>3</v>
      </c>
      <c r="F35" s="78">
        <v>0</v>
      </c>
      <c r="G35" s="78">
        <v>0</v>
      </c>
    </row>
    <row r="36" spans="1:8" ht="12" customHeight="1" x14ac:dyDescent="0.2">
      <c r="A36" s="25">
        <f t="shared" si="0"/>
        <v>28</v>
      </c>
      <c r="B36" s="29" t="s">
        <v>215</v>
      </c>
      <c r="C36" s="56" t="s">
        <v>223</v>
      </c>
      <c r="D36" s="39" t="s">
        <v>21</v>
      </c>
      <c r="E36" s="25">
        <v>1</v>
      </c>
      <c r="F36" s="78">
        <v>0</v>
      </c>
      <c r="G36" s="78">
        <v>0</v>
      </c>
    </row>
    <row r="37" spans="1:8" ht="12" customHeight="1" x14ac:dyDescent="0.2">
      <c r="A37" s="25">
        <f t="shared" si="0"/>
        <v>29</v>
      </c>
      <c r="B37" s="29" t="s">
        <v>269</v>
      </c>
      <c r="C37" s="56" t="s">
        <v>234</v>
      </c>
      <c r="D37" s="39" t="s">
        <v>22</v>
      </c>
      <c r="E37" s="25">
        <v>2</v>
      </c>
      <c r="F37" s="78">
        <v>7</v>
      </c>
      <c r="G37" s="78">
        <v>0</v>
      </c>
    </row>
    <row r="38" spans="1:8" ht="12" customHeight="1" x14ac:dyDescent="0.2">
      <c r="A38" s="25">
        <f t="shared" si="0"/>
        <v>30</v>
      </c>
      <c r="B38" s="27" t="s">
        <v>275</v>
      </c>
      <c r="C38" s="56" t="s">
        <v>268</v>
      </c>
      <c r="D38" s="59" t="s">
        <v>16</v>
      </c>
      <c r="E38" s="77">
        <v>1</v>
      </c>
      <c r="F38" s="77">
        <v>0</v>
      </c>
      <c r="G38" s="77">
        <v>0</v>
      </c>
    </row>
    <row r="39" spans="1:8" ht="12" customHeight="1" x14ac:dyDescent="0.2">
      <c r="A39" s="25">
        <f t="shared" si="0"/>
        <v>31</v>
      </c>
      <c r="B39" s="40" t="s">
        <v>218</v>
      </c>
      <c r="C39" s="48" t="s">
        <v>219</v>
      </c>
      <c r="D39" s="39" t="s">
        <v>270</v>
      </c>
      <c r="E39" s="77">
        <v>1</v>
      </c>
      <c r="F39" s="78">
        <v>0</v>
      </c>
      <c r="G39" s="78">
        <v>0</v>
      </c>
    </row>
    <row r="40" spans="1:8" ht="12" customHeight="1" x14ac:dyDescent="0.2">
      <c r="A40" s="25"/>
      <c r="B40" s="40"/>
      <c r="C40" s="48"/>
      <c r="D40" s="39"/>
      <c r="E40" s="77"/>
      <c r="F40" s="78"/>
      <c r="G40" s="78"/>
    </row>
    <row r="41" spans="1:8" ht="12" customHeight="1" x14ac:dyDescent="0.2">
      <c r="A41" s="25"/>
      <c r="B41" s="63" t="s">
        <v>37</v>
      </c>
      <c r="C41" s="47"/>
      <c r="D41" s="24"/>
      <c r="E41" s="24"/>
      <c r="F41" s="25"/>
      <c r="G41" s="25"/>
    </row>
    <row r="42" spans="1:8" ht="12" customHeight="1" x14ac:dyDescent="0.2">
      <c r="A42" s="25">
        <v>1</v>
      </c>
      <c r="B42" s="27" t="s">
        <v>38</v>
      </c>
      <c r="C42" s="56" t="s">
        <v>154</v>
      </c>
      <c r="D42" s="58" t="s">
        <v>10</v>
      </c>
      <c r="E42" s="24">
        <v>62</v>
      </c>
      <c r="F42" s="25">
        <v>356</v>
      </c>
      <c r="G42" s="25">
        <v>20</v>
      </c>
      <c r="H42" s="72"/>
    </row>
    <row r="43" spans="1:8" ht="12" customHeight="1" x14ac:dyDescent="0.2">
      <c r="A43" s="25">
        <f t="shared" ref="A43:A59" si="1">+A42+1</f>
        <v>2</v>
      </c>
      <c r="B43" s="27" t="s">
        <v>39</v>
      </c>
      <c r="C43" s="56" t="s">
        <v>152</v>
      </c>
      <c r="D43" s="57" t="s">
        <v>10</v>
      </c>
      <c r="E43" s="77">
        <v>4</v>
      </c>
      <c r="F43" s="25">
        <v>7</v>
      </c>
      <c r="G43" s="25">
        <v>1</v>
      </c>
    </row>
    <row r="44" spans="1:8" ht="12" customHeight="1" x14ac:dyDescent="0.2">
      <c r="A44" s="25">
        <f t="shared" si="1"/>
        <v>3</v>
      </c>
      <c r="B44" s="27" t="s">
        <v>40</v>
      </c>
      <c r="C44" s="56" t="s">
        <v>149</v>
      </c>
      <c r="D44" s="57" t="s">
        <v>10</v>
      </c>
      <c r="E44" s="77">
        <v>15</v>
      </c>
      <c r="F44" s="25">
        <v>23</v>
      </c>
      <c r="G44" s="25">
        <v>4</v>
      </c>
    </row>
    <row r="45" spans="1:8" ht="12" customHeight="1" x14ac:dyDescent="0.2">
      <c r="A45" s="25">
        <f t="shared" si="1"/>
        <v>4</v>
      </c>
      <c r="B45" s="27" t="s">
        <v>41</v>
      </c>
      <c r="C45" s="56" t="s">
        <v>146</v>
      </c>
      <c r="D45" s="57" t="s">
        <v>10</v>
      </c>
      <c r="E45" s="77">
        <v>26</v>
      </c>
      <c r="F45" s="25">
        <v>57</v>
      </c>
      <c r="G45" s="25">
        <v>4</v>
      </c>
    </row>
    <row r="46" spans="1:8" ht="12" customHeight="1" x14ac:dyDescent="0.2">
      <c r="A46" s="25">
        <f t="shared" si="1"/>
        <v>5</v>
      </c>
      <c r="B46" s="27" t="s">
        <v>42</v>
      </c>
      <c r="C46" s="56" t="s">
        <v>262</v>
      </c>
      <c r="D46" s="57" t="s">
        <v>10</v>
      </c>
      <c r="E46" s="77">
        <v>3</v>
      </c>
      <c r="F46" s="25">
        <v>2</v>
      </c>
      <c r="G46" s="25">
        <v>0</v>
      </c>
    </row>
    <row r="47" spans="1:8" ht="12" customHeight="1" x14ac:dyDescent="0.2">
      <c r="A47" s="25">
        <f t="shared" si="1"/>
        <v>6</v>
      </c>
      <c r="B47" s="27" t="s">
        <v>43</v>
      </c>
      <c r="C47" s="60" t="s">
        <v>148</v>
      </c>
      <c r="D47" s="58" t="s">
        <v>10</v>
      </c>
      <c r="E47" s="24">
        <v>2</v>
      </c>
      <c r="F47" s="25">
        <v>2</v>
      </c>
      <c r="G47" s="25">
        <v>0</v>
      </c>
    </row>
    <row r="48" spans="1:8" ht="12" customHeight="1" x14ac:dyDescent="0.2">
      <c r="A48" s="25">
        <f t="shared" si="1"/>
        <v>7</v>
      </c>
      <c r="B48" s="27" t="s">
        <v>44</v>
      </c>
      <c r="C48" s="56" t="s">
        <v>147</v>
      </c>
      <c r="D48" s="57" t="s">
        <v>10</v>
      </c>
      <c r="E48" s="77">
        <v>26</v>
      </c>
      <c r="F48" s="25">
        <v>47</v>
      </c>
      <c r="G48" s="78">
        <v>8</v>
      </c>
    </row>
    <row r="49" spans="1:7" ht="12" customHeight="1" x14ac:dyDescent="0.2">
      <c r="A49" s="25">
        <f t="shared" si="1"/>
        <v>8</v>
      </c>
      <c r="B49" s="27" t="s">
        <v>45</v>
      </c>
      <c r="C49" s="56" t="s">
        <v>150</v>
      </c>
      <c r="D49" s="57" t="s">
        <v>10</v>
      </c>
      <c r="E49" s="77">
        <v>33</v>
      </c>
      <c r="F49" s="25">
        <v>105</v>
      </c>
      <c r="G49" s="25">
        <v>22</v>
      </c>
    </row>
    <row r="50" spans="1:7" ht="12" customHeight="1" x14ac:dyDescent="0.2">
      <c r="A50" s="25">
        <f t="shared" si="1"/>
        <v>9</v>
      </c>
      <c r="B50" s="27" t="s">
        <v>46</v>
      </c>
      <c r="C50" s="56" t="s">
        <v>153</v>
      </c>
      <c r="D50" s="57" t="s">
        <v>10</v>
      </c>
      <c r="E50" s="77">
        <v>11</v>
      </c>
      <c r="F50" s="25">
        <v>27</v>
      </c>
      <c r="G50" s="78">
        <v>1</v>
      </c>
    </row>
    <row r="51" spans="1:7" ht="12" customHeight="1" x14ac:dyDescent="0.2">
      <c r="A51" s="25">
        <f t="shared" si="1"/>
        <v>10</v>
      </c>
      <c r="B51" s="27" t="s">
        <v>202</v>
      </c>
      <c r="C51" s="56" t="s">
        <v>137</v>
      </c>
      <c r="D51" s="57" t="s">
        <v>10</v>
      </c>
      <c r="E51" s="77">
        <v>5</v>
      </c>
      <c r="F51" s="25">
        <v>0</v>
      </c>
      <c r="G51" s="78">
        <v>0</v>
      </c>
    </row>
    <row r="52" spans="1:7" ht="12" customHeight="1" x14ac:dyDescent="0.2">
      <c r="A52" s="25">
        <f t="shared" si="1"/>
        <v>11</v>
      </c>
      <c r="B52" s="27" t="s">
        <v>47</v>
      </c>
      <c r="C52" s="56" t="s">
        <v>151</v>
      </c>
      <c r="D52" s="57" t="s">
        <v>10</v>
      </c>
      <c r="E52" s="77">
        <v>1</v>
      </c>
      <c r="F52" s="25">
        <v>0</v>
      </c>
      <c r="G52" s="78">
        <v>0</v>
      </c>
    </row>
    <row r="53" spans="1:7" ht="12" customHeight="1" x14ac:dyDescent="0.2">
      <c r="A53" s="25">
        <f t="shared" si="1"/>
        <v>12</v>
      </c>
      <c r="B53" s="27" t="s">
        <v>48</v>
      </c>
      <c r="C53" s="56" t="s">
        <v>260</v>
      </c>
      <c r="D53" s="57" t="s">
        <v>10</v>
      </c>
      <c r="E53" s="77">
        <v>5</v>
      </c>
      <c r="F53" s="25">
        <v>2</v>
      </c>
      <c r="G53" s="78">
        <v>4</v>
      </c>
    </row>
    <row r="54" spans="1:7" ht="12" customHeight="1" x14ac:dyDescent="0.2">
      <c r="A54" s="25">
        <f t="shared" si="1"/>
        <v>13</v>
      </c>
      <c r="B54" s="27" t="s">
        <v>49</v>
      </c>
      <c r="C54" s="56" t="s">
        <v>185</v>
      </c>
      <c r="D54" s="57" t="s">
        <v>10</v>
      </c>
      <c r="E54" s="77">
        <v>5</v>
      </c>
      <c r="F54" s="25">
        <v>0</v>
      </c>
      <c r="G54" s="78">
        <v>1</v>
      </c>
    </row>
    <row r="55" spans="1:7" ht="12" customHeight="1" x14ac:dyDescent="0.2">
      <c r="A55" s="25">
        <f t="shared" si="1"/>
        <v>14</v>
      </c>
      <c r="B55" s="29" t="s">
        <v>174</v>
      </c>
      <c r="C55" s="56" t="s">
        <v>261</v>
      </c>
      <c r="D55" s="59" t="s">
        <v>10</v>
      </c>
      <c r="E55" s="77">
        <v>4</v>
      </c>
      <c r="F55" s="77">
        <v>10</v>
      </c>
      <c r="G55" s="77">
        <v>1</v>
      </c>
    </row>
    <row r="56" spans="1:7" ht="12" customHeight="1" x14ac:dyDescent="0.2">
      <c r="A56" s="25">
        <f t="shared" si="1"/>
        <v>15</v>
      </c>
      <c r="B56" s="27" t="s">
        <v>205</v>
      </c>
      <c r="C56" s="56" t="s">
        <v>263</v>
      </c>
      <c r="D56" s="59" t="s">
        <v>10</v>
      </c>
      <c r="E56" s="77">
        <v>3</v>
      </c>
      <c r="F56" s="77">
        <v>0</v>
      </c>
      <c r="G56" s="77">
        <v>0</v>
      </c>
    </row>
    <row r="57" spans="1:7" ht="12" customHeight="1" x14ac:dyDescent="0.2">
      <c r="A57" s="25">
        <f t="shared" si="1"/>
        <v>16</v>
      </c>
      <c r="B57" s="27" t="s">
        <v>295</v>
      </c>
      <c r="C57" s="56" t="s">
        <v>264</v>
      </c>
      <c r="D57" s="59" t="s">
        <v>10</v>
      </c>
      <c r="E57" s="77">
        <v>6</v>
      </c>
      <c r="F57" s="77">
        <v>5</v>
      </c>
      <c r="G57" s="77">
        <v>0</v>
      </c>
    </row>
    <row r="58" spans="1:7" ht="12" customHeight="1" x14ac:dyDescent="0.2">
      <c r="A58" s="25">
        <f t="shared" si="1"/>
        <v>17</v>
      </c>
      <c r="B58" s="27" t="s">
        <v>212</v>
      </c>
      <c r="C58" s="56" t="s">
        <v>265</v>
      </c>
      <c r="D58" s="59" t="s">
        <v>10</v>
      </c>
      <c r="E58" s="77">
        <v>1</v>
      </c>
      <c r="F58" s="77">
        <v>0</v>
      </c>
      <c r="G58" s="77">
        <v>4</v>
      </c>
    </row>
    <row r="59" spans="1:7" ht="12" customHeight="1" x14ac:dyDescent="0.2">
      <c r="A59" s="25">
        <f t="shared" si="1"/>
        <v>18</v>
      </c>
      <c r="B59" s="27" t="s">
        <v>279</v>
      </c>
      <c r="C59" s="56" t="s">
        <v>266</v>
      </c>
      <c r="D59" s="59" t="s">
        <v>10</v>
      </c>
      <c r="E59" s="77">
        <v>4</v>
      </c>
      <c r="F59" s="77">
        <v>2</v>
      </c>
      <c r="G59" s="77">
        <v>0</v>
      </c>
    </row>
    <row r="60" spans="1:7" ht="12" customHeight="1" x14ac:dyDescent="0.2">
      <c r="A60" s="38">
        <f>A6+A39+A59</f>
        <v>51</v>
      </c>
      <c r="B60" s="63" t="s">
        <v>50</v>
      </c>
      <c r="C60" s="50"/>
      <c r="D60" s="30"/>
      <c r="E60" s="79">
        <f>SUM(E5:E59)</f>
        <v>545</v>
      </c>
      <c r="F60" s="79">
        <f>SUM(F5:F59)</f>
        <v>1489</v>
      </c>
      <c r="G60" s="79">
        <f>SUM(G5:G59)</f>
        <v>112</v>
      </c>
    </row>
    <row r="61" spans="1:7" ht="12" customHeight="1" x14ac:dyDescent="0.2">
      <c r="A61" s="25"/>
      <c r="B61" s="6"/>
      <c r="D61" s="7"/>
      <c r="E61" s="12"/>
      <c r="F61" s="80"/>
      <c r="G61" s="9"/>
    </row>
    <row r="62" spans="1:7" ht="12" customHeight="1" x14ac:dyDescent="0.2">
      <c r="A62" s="25"/>
      <c r="B62" s="6"/>
      <c r="D62" s="7"/>
      <c r="E62" s="12"/>
      <c r="F62" s="80"/>
      <c r="G62" s="9"/>
    </row>
    <row r="63" spans="1:7" ht="45.75" customHeight="1" x14ac:dyDescent="0.2">
      <c r="A63" s="5" t="s">
        <v>1</v>
      </c>
      <c r="B63" s="63" t="s">
        <v>201</v>
      </c>
      <c r="C63" s="63" t="s">
        <v>3</v>
      </c>
      <c r="D63" s="63" t="s">
        <v>4</v>
      </c>
      <c r="E63" s="81" t="s">
        <v>5</v>
      </c>
      <c r="F63" s="81" t="s">
        <v>51</v>
      </c>
      <c r="G63" s="81" t="s">
        <v>7</v>
      </c>
    </row>
    <row r="64" spans="1:7" ht="12" customHeight="1" x14ac:dyDescent="0.2">
      <c r="A64" s="25">
        <v>1</v>
      </c>
      <c r="B64" s="27" t="s">
        <v>278</v>
      </c>
      <c r="C64" s="46" t="s">
        <v>145</v>
      </c>
      <c r="D64" s="58" t="s">
        <v>16</v>
      </c>
      <c r="E64" s="24">
        <v>1</v>
      </c>
      <c r="F64" s="78">
        <v>0</v>
      </c>
      <c r="G64" s="78">
        <v>0</v>
      </c>
    </row>
    <row r="65" spans="1:7" ht="12" customHeight="1" x14ac:dyDescent="0.2">
      <c r="A65" s="25">
        <f>A64+1</f>
        <v>2</v>
      </c>
      <c r="B65" s="27" t="s">
        <v>130</v>
      </c>
      <c r="C65" s="45" t="s">
        <v>155</v>
      </c>
      <c r="D65" s="57" t="s">
        <v>16</v>
      </c>
      <c r="E65" s="77">
        <v>1</v>
      </c>
      <c r="F65" s="78">
        <v>0</v>
      </c>
      <c r="G65" s="78">
        <v>0</v>
      </c>
    </row>
    <row r="66" spans="1:7" ht="12" customHeight="1" x14ac:dyDescent="0.2">
      <c r="A66" s="25">
        <f t="shared" ref="A66:A90" si="2">A65+1</f>
        <v>3</v>
      </c>
      <c r="B66" s="27" t="s">
        <v>52</v>
      </c>
      <c r="C66" s="45" t="s">
        <v>156</v>
      </c>
      <c r="D66" s="58" t="s">
        <v>28</v>
      </c>
      <c r="E66" s="24">
        <v>1</v>
      </c>
      <c r="F66" s="78">
        <v>0</v>
      </c>
      <c r="G66" s="78">
        <v>0</v>
      </c>
    </row>
    <row r="67" spans="1:7" ht="12" customHeight="1" x14ac:dyDescent="0.2">
      <c r="A67" s="25">
        <f t="shared" si="2"/>
        <v>4</v>
      </c>
      <c r="B67" s="28" t="s">
        <v>53</v>
      </c>
      <c r="C67" s="48" t="s">
        <v>164</v>
      </c>
      <c r="D67" s="39" t="s">
        <v>54</v>
      </c>
      <c r="E67" s="25">
        <v>1</v>
      </c>
      <c r="F67" s="78">
        <v>0</v>
      </c>
      <c r="G67" s="78">
        <v>0</v>
      </c>
    </row>
    <row r="68" spans="1:7" ht="12" customHeight="1" x14ac:dyDescent="0.2">
      <c r="A68" s="25">
        <f t="shared" si="2"/>
        <v>5</v>
      </c>
      <c r="B68" s="28" t="s">
        <v>55</v>
      </c>
      <c r="C68" s="48" t="s">
        <v>192</v>
      </c>
      <c r="D68" s="39" t="s">
        <v>22</v>
      </c>
      <c r="E68" s="25">
        <v>1</v>
      </c>
      <c r="F68" s="78">
        <v>0</v>
      </c>
      <c r="G68" s="78">
        <v>0</v>
      </c>
    </row>
    <row r="69" spans="1:7" ht="12" customHeight="1" x14ac:dyDescent="0.2">
      <c r="A69" s="25">
        <f t="shared" si="2"/>
        <v>6</v>
      </c>
      <c r="B69" s="28" t="s">
        <v>56</v>
      </c>
      <c r="C69" s="48" t="s">
        <v>193</v>
      </c>
      <c r="D69" s="39" t="s">
        <v>16</v>
      </c>
      <c r="E69" s="25">
        <v>1</v>
      </c>
      <c r="F69" s="78">
        <v>0</v>
      </c>
      <c r="G69" s="78">
        <v>0</v>
      </c>
    </row>
    <row r="70" spans="1:7" ht="12" customHeight="1" x14ac:dyDescent="0.2">
      <c r="A70" s="25">
        <f t="shared" si="2"/>
        <v>7</v>
      </c>
      <c r="B70" s="28" t="s">
        <v>57</v>
      </c>
      <c r="C70" s="48" t="s">
        <v>157</v>
      </c>
      <c r="D70" s="39" t="s">
        <v>90</v>
      </c>
      <c r="E70" s="25">
        <v>1</v>
      </c>
      <c r="F70" s="78">
        <v>0</v>
      </c>
      <c r="G70" s="78">
        <v>0</v>
      </c>
    </row>
    <row r="71" spans="1:7" ht="12" customHeight="1" x14ac:dyDescent="0.2">
      <c r="A71" s="25">
        <f t="shared" si="2"/>
        <v>8</v>
      </c>
      <c r="B71" s="28" t="s">
        <v>58</v>
      </c>
      <c r="C71" s="48" t="s">
        <v>159</v>
      </c>
      <c r="D71" s="39" t="s">
        <v>59</v>
      </c>
      <c r="E71" s="25">
        <v>1</v>
      </c>
      <c r="F71" s="78">
        <v>0</v>
      </c>
      <c r="G71" s="78">
        <v>0</v>
      </c>
    </row>
    <row r="72" spans="1:7" ht="12" customHeight="1" x14ac:dyDescent="0.2">
      <c r="A72" s="25">
        <f t="shared" si="2"/>
        <v>9</v>
      </c>
      <c r="B72" s="28" t="s">
        <v>60</v>
      </c>
      <c r="C72" s="48" t="s">
        <v>158</v>
      </c>
      <c r="D72" s="39" t="s">
        <v>35</v>
      </c>
      <c r="E72" s="25">
        <v>1</v>
      </c>
      <c r="F72" s="78">
        <v>0</v>
      </c>
      <c r="G72" s="78">
        <v>0</v>
      </c>
    </row>
    <row r="73" spans="1:7" ht="12" customHeight="1" x14ac:dyDescent="0.2">
      <c r="A73" s="25">
        <f t="shared" si="2"/>
        <v>10</v>
      </c>
      <c r="B73" s="28" t="s">
        <v>199</v>
      </c>
      <c r="C73" s="48" t="s">
        <v>160</v>
      </c>
      <c r="D73" s="39" t="s">
        <v>61</v>
      </c>
      <c r="E73" s="25">
        <v>1</v>
      </c>
      <c r="F73" s="78">
        <v>0</v>
      </c>
      <c r="G73" s="78">
        <v>0</v>
      </c>
    </row>
    <row r="74" spans="1:7" ht="12" customHeight="1" x14ac:dyDescent="0.2">
      <c r="A74" s="25">
        <f t="shared" si="2"/>
        <v>11</v>
      </c>
      <c r="B74" s="76" t="s">
        <v>172</v>
      </c>
      <c r="C74" s="48" t="s">
        <v>162</v>
      </c>
      <c r="D74" s="39" t="s">
        <v>16</v>
      </c>
      <c r="E74" s="25">
        <v>1</v>
      </c>
      <c r="F74" s="78">
        <v>0</v>
      </c>
      <c r="G74" s="78">
        <v>0</v>
      </c>
    </row>
    <row r="75" spans="1:7" ht="12" customHeight="1" x14ac:dyDescent="0.2">
      <c r="A75" s="25">
        <f t="shared" si="2"/>
        <v>12</v>
      </c>
      <c r="B75" s="31" t="s">
        <v>63</v>
      </c>
      <c r="C75" s="45" t="s">
        <v>161</v>
      </c>
      <c r="D75" s="57" t="s">
        <v>16</v>
      </c>
      <c r="E75" s="77">
        <v>1</v>
      </c>
      <c r="F75" s="78">
        <v>0</v>
      </c>
      <c r="G75" s="78">
        <v>0</v>
      </c>
    </row>
    <row r="76" spans="1:7" ht="12" customHeight="1" x14ac:dyDescent="0.2">
      <c r="A76" s="25">
        <f t="shared" si="2"/>
        <v>13</v>
      </c>
      <c r="B76" s="31" t="s">
        <v>64</v>
      </c>
      <c r="C76" s="45" t="s">
        <v>163</v>
      </c>
      <c r="D76" s="57" t="s">
        <v>65</v>
      </c>
      <c r="E76" s="77">
        <v>1</v>
      </c>
      <c r="F76" s="78">
        <v>0</v>
      </c>
      <c r="G76" s="78">
        <v>0</v>
      </c>
    </row>
    <row r="77" spans="1:7" ht="12" customHeight="1" x14ac:dyDescent="0.2">
      <c r="A77" s="25">
        <f t="shared" si="2"/>
        <v>14</v>
      </c>
      <c r="B77" s="27" t="s">
        <v>66</v>
      </c>
      <c r="C77" s="45" t="s">
        <v>177</v>
      </c>
      <c r="D77" s="58" t="s">
        <v>67</v>
      </c>
      <c r="E77" s="77">
        <v>1</v>
      </c>
      <c r="F77" s="78">
        <v>0</v>
      </c>
      <c r="G77" s="78">
        <v>0</v>
      </c>
    </row>
    <row r="78" spans="1:7" ht="12" customHeight="1" x14ac:dyDescent="0.2">
      <c r="A78" s="25">
        <f t="shared" si="2"/>
        <v>15</v>
      </c>
      <c r="B78" s="27" t="s">
        <v>68</v>
      </c>
      <c r="C78" s="45" t="s">
        <v>178</v>
      </c>
      <c r="D78" s="57" t="s">
        <v>61</v>
      </c>
      <c r="E78" s="24">
        <v>1</v>
      </c>
      <c r="F78" s="78">
        <v>0</v>
      </c>
      <c r="G78" s="78">
        <v>0</v>
      </c>
    </row>
    <row r="79" spans="1:7" ht="12" customHeight="1" x14ac:dyDescent="0.2">
      <c r="A79" s="25">
        <f t="shared" si="2"/>
        <v>16</v>
      </c>
      <c r="B79" s="27" t="s">
        <v>267</v>
      </c>
      <c r="C79" s="45" t="s">
        <v>179</v>
      </c>
      <c r="D79" s="57" t="s">
        <v>16</v>
      </c>
      <c r="E79" s="24">
        <v>1</v>
      </c>
      <c r="F79" s="78">
        <v>0</v>
      </c>
      <c r="G79" s="78">
        <v>0</v>
      </c>
    </row>
    <row r="80" spans="1:7" ht="12" customHeight="1" x14ac:dyDescent="0.2">
      <c r="A80" s="25">
        <f t="shared" si="2"/>
        <v>17</v>
      </c>
      <c r="B80" s="27" t="s">
        <v>131</v>
      </c>
      <c r="C80" s="48" t="s">
        <v>180</v>
      </c>
      <c r="D80" s="39" t="s">
        <v>16</v>
      </c>
      <c r="E80" s="25">
        <v>1</v>
      </c>
      <c r="F80" s="78">
        <v>0</v>
      </c>
      <c r="G80" s="78">
        <v>0</v>
      </c>
    </row>
    <row r="81" spans="1:7" ht="12" customHeight="1" x14ac:dyDescent="0.2">
      <c r="A81" s="25">
        <f t="shared" si="2"/>
        <v>18</v>
      </c>
      <c r="B81" s="28" t="s">
        <v>70</v>
      </c>
      <c r="C81" s="48" t="s">
        <v>181</v>
      </c>
      <c r="D81" s="39" t="s">
        <v>22</v>
      </c>
      <c r="E81" s="25">
        <v>2</v>
      </c>
      <c r="F81" s="78">
        <v>0</v>
      </c>
      <c r="G81" s="78">
        <v>0</v>
      </c>
    </row>
    <row r="82" spans="1:7" ht="12" customHeight="1" x14ac:dyDescent="0.2">
      <c r="A82" s="25">
        <f t="shared" si="2"/>
        <v>19</v>
      </c>
      <c r="B82" s="28" t="s">
        <v>71</v>
      </c>
      <c r="C82" s="48" t="s">
        <v>221</v>
      </c>
      <c r="D82" s="39" t="s">
        <v>69</v>
      </c>
      <c r="E82" s="25">
        <v>1</v>
      </c>
      <c r="F82" s="78">
        <v>0</v>
      </c>
      <c r="G82" s="78">
        <v>0</v>
      </c>
    </row>
    <row r="83" spans="1:7" ht="12" customHeight="1" x14ac:dyDescent="0.2">
      <c r="A83" s="25">
        <f t="shared" si="2"/>
        <v>20</v>
      </c>
      <c r="B83" s="28" t="s">
        <v>271</v>
      </c>
      <c r="C83" s="48" t="s">
        <v>224</v>
      </c>
      <c r="D83" s="39" t="s">
        <v>16</v>
      </c>
      <c r="E83" s="25">
        <v>1</v>
      </c>
      <c r="F83" s="78">
        <v>0</v>
      </c>
      <c r="G83" s="78">
        <v>0</v>
      </c>
    </row>
    <row r="84" spans="1:7" ht="12" customHeight="1" x14ac:dyDescent="0.2">
      <c r="A84" s="25">
        <f t="shared" si="2"/>
        <v>21</v>
      </c>
      <c r="B84" s="28" t="s">
        <v>72</v>
      </c>
      <c r="C84" s="48" t="s">
        <v>183</v>
      </c>
      <c r="D84" s="39" t="s">
        <v>61</v>
      </c>
      <c r="E84" s="25">
        <v>1</v>
      </c>
      <c r="F84" s="25">
        <v>0</v>
      </c>
      <c r="G84" s="25">
        <v>0</v>
      </c>
    </row>
    <row r="85" spans="1:7" ht="12" customHeight="1" x14ac:dyDescent="0.2">
      <c r="A85" s="25">
        <f t="shared" si="2"/>
        <v>22</v>
      </c>
      <c r="B85" s="29" t="s">
        <v>74</v>
      </c>
      <c r="C85" s="47" t="s">
        <v>182</v>
      </c>
      <c r="D85" s="39" t="s">
        <v>90</v>
      </c>
      <c r="E85" s="25">
        <v>1</v>
      </c>
      <c r="F85" s="78">
        <v>0</v>
      </c>
      <c r="G85" s="78">
        <v>0</v>
      </c>
    </row>
    <row r="86" spans="1:7" ht="12" customHeight="1" x14ac:dyDescent="0.2">
      <c r="A86" s="25">
        <f t="shared" si="2"/>
        <v>23</v>
      </c>
      <c r="B86" s="39" t="s">
        <v>144</v>
      </c>
      <c r="C86" s="47" t="s">
        <v>176</v>
      </c>
      <c r="D86" s="39" t="s">
        <v>79</v>
      </c>
      <c r="E86" s="25">
        <v>1</v>
      </c>
      <c r="F86" s="78">
        <v>0</v>
      </c>
      <c r="G86" s="78">
        <v>0</v>
      </c>
    </row>
    <row r="87" spans="1:7" ht="12" customHeight="1" x14ac:dyDescent="0.2">
      <c r="A87" s="25">
        <f t="shared" si="2"/>
        <v>24</v>
      </c>
      <c r="B87" s="39" t="s">
        <v>204</v>
      </c>
      <c r="C87" s="47" t="s">
        <v>203</v>
      </c>
      <c r="D87" s="39" t="s">
        <v>79</v>
      </c>
      <c r="E87" s="25">
        <v>1</v>
      </c>
      <c r="F87" s="78">
        <v>0</v>
      </c>
      <c r="G87" s="78">
        <v>0</v>
      </c>
    </row>
    <row r="88" spans="1:7" ht="12" customHeight="1" x14ac:dyDescent="0.2">
      <c r="A88" s="25">
        <f t="shared" si="2"/>
        <v>25</v>
      </c>
      <c r="B88" s="40" t="s">
        <v>233</v>
      </c>
      <c r="C88" s="48" t="s">
        <v>214</v>
      </c>
      <c r="D88" s="39" t="s">
        <v>79</v>
      </c>
      <c r="E88" s="77">
        <v>1</v>
      </c>
      <c r="F88" s="78">
        <v>0</v>
      </c>
      <c r="G88" s="78">
        <v>0</v>
      </c>
    </row>
    <row r="89" spans="1:7" ht="12" customHeight="1" x14ac:dyDescent="0.2">
      <c r="A89" s="25">
        <f t="shared" si="2"/>
        <v>26</v>
      </c>
      <c r="B89" s="40" t="s">
        <v>213</v>
      </c>
      <c r="C89" s="48" t="s">
        <v>211</v>
      </c>
      <c r="D89" s="39" t="s">
        <v>61</v>
      </c>
      <c r="E89" s="77">
        <v>1</v>
      </c>
      <c r="F89" s="78">
        <v>0</v>
      </c>
      <c r="G89" s="78">
        <v>0</v>
      </c>
    </row>
    <row r="90" spans="1:7" ht="12" customHeight="1" x14ac:dyDescent="0.2">
      <c r="A90" s="25">
        <f t="shared" si="2"/>
        <v>27</v>
      </c>
      <c r="B90" s="39" t="s">
        <v>244</v>
      </c>
      <c r="C90" s="48" t="s">
        <v>246</v>
      </c>
      <c r="D90" s="39" t="s">
        <v>245</v>
      </c>
      <c r="E90" s="77">
        <v>1</v>
      </c>
      <c r="F90" s="78">
        <v>0</v>
      </c>
      <c r="G90" s="78">
        <v>0</v>
      </c>
    </row>
    <row r="91" spans="1:7" ht="12" customHeight="1" x14ac:dyDescent="0.2">
      <c r="A91" s="73">
        <v>27</v>
      </c>
      <c r="B91" s="32" t="s">
        <v>75</v>
      </c>
      <c r="C91" s="50"/>
      <c r="D91" s="33"/>
      <c r="E91" s="82">
        <f>SUM(E64:E90)</f>
        <v>28</v>
      </c>
      <c r="F91" s="82">
        <f>SUM(F60:F90)</f>
        <v>1489</v>
      </c>
      <c r="G91" s="82">
        <f>SUM(G64:G89)</f>
        <v>0</v>
      </c>
    </row>
    <row r="92" spans="1:7" s="2" customFormat="1" ht="12" customHeight="1" x14ac:dyDescent="0.2">
      <c r="A92" s="26"/>
      <c r="B92" s="34"/>
      <c r="C92" s="48"/>
      <c r="D92" s="25"/>
      <c r="E92" s="34"/>
      <c r="F92" s="34"/>
      <c r="G92" s="34"/>
    </row>
    <row r="93" spans="1:7" s="2" customFormat="1" ht="12" customHeight="1" x14ac:dyDescent="0.2">
      <c r="A93" s="26"/>
      <c r="B93" s="34"/>
      <c r="C93" s="48"/>
      <c r="D93" s="25"/>
      <c r="E93" s="34"/>
      <c r="F93" s="34"/>
      <c r="G93" s="34"/>
    </row>
    <row r="94" spans="1:7" s="2" customFormat="1" ht="12" customHeight="1" x14ac:dyDescent="0.2">
      <c r="A94" s="26"/>
      <c r="B94" s="39"/>
      <c r="C94" s="48"/>
      <c r="D94" s="25"/>
      <c r="E94" s="34"/>
      <c r="F94" s="34"/>
      <c r="G94" s="34"/>
    </row>
    <row r="95" spans="1:7" ht="12" customHeight="1" x14ac:dyDescent="0.2">
      <c r="A95" s="26"/>
      <c r="B95" s="34"/>
      <c r="C95" s="48"/>
      <c r="D95" s="25"/>
      <c r="E95" s="34"/>
      <c r="F95" s="34"/>
      <c r="G95" s="34"/>
    </row>
    <row r="96" spans="1:7" ht="12" customHeight="1" x14ac:dyDescent="0.2">
      <c r="A96" s="26"/>
      <c r="B96" s="34"/>
      <c r="C96" s="48"/>
      <c r="D96" s="25"/>
      <c r="E96" s="34"/>
      <c r="F96" s="34"/>
      <c r="G96" s="34"/>
    </row>
    <row r="97" spans="1:7" ht="12" customHeight="1" x14ac:dyDescent="0.2">
      <c r="A97" s="26"/>
      <c r="B97" s="34"/>
      <c r="C97" s="48"/>
      <c r="D97" s="25"/>
      <c r="E97" s="34"/>
      <c r="F97" s="34"/>
      <c r="G97" s="34"/>
    </row>
    <row r="98" spans="1:7" ht="12" customHeight="1" x14ac:dyDescent="0.2">
      <c r="A98" s="26"/>
      <c r="B98" s="34"/>
      <c r="C98" s="48"/>
      <c r="D98" s="25"/>
      <c r="E98" s="34"/>
      <c r="F98" s="34"/>
      <c r="G98" s="34"/>
    </row>
    <row r="99" spans="1:7" ht="12" customHeight="1" x14ac:dyDescent="0.2">
      <c r="A99" s="26"/>
      <c r="B99" s="34"/>
      <c r="C99" s="48"/>
      <c r="D99" s="25"/>
      <c r="E99" s="34"/>
      <c r="F99" s="34"/>
      <c r="G99" s="34"/>
    </row>
    <row r="100" spans="1:7" s="2" customFormat="1" ht="12" customHeight="1" x14ac:dyDescent="0.2">
      <c r="A100" s="26"/>
      <c r="B100" s="34"/>
      <c r="C100" s="48"/>
      <c r="D100" s="25"/>
      <c r="E100" s="34"/>
      <c r="F100" s="34"/>
      <c r="G100" s="34"/>
    </row>
    <row r="101" spans="1:7" s="2" customFormat="1" ht="12" customHeight="1" x14ac:dyDescent="0.2">
      <c r="A101" s="26"/>
      <c r="B101" s="34"/>
      <c r="C101" s="48"/>
      <c r="D101" s="25"/>
      <c r="E101" s="34"/>
      <c r="F101" s="34"/>
      <c r="G101" s="34"/>
    </row>
    <row r="102" spans="1:7" s="2" customFormat="1" ht="12" customHeight="1" x14ac:dyDescent="0.2">
      <c r="A102" s="26"/>
      <c r="B102" s="34"/>
      <c r="C102" s="48"/>
      <c r="D102" s="25"/>
      <c r="E102" s="34"/>
      <c r="F102" s="34"/>
      <c r="G102" s="34"/>
    </row>
    <row r="103" spans="1:7" s="2" customFormat="1" ht="12" customHeight="1" x14ac:dyDescent="0.2">
      <c r="A103" s="26"/>
      <c r="B103" s="34"/>
      <c r="C103" s="48"/>
      <c r="D103" s="25"/>
      <c r="E103" s="34"/>
      <c r="F103" s="34"/>
      <c r="G103" s="34"/>
    </row>
    <row r="104" spans="1:7" s="2" customFormat="1" ht="12" customHeight="1" x14ac:dyDescent="0.2">
      <c r="A104" s="26"/>
      <c r="B104" s="34"/>
      <c r="C104" s="48"/>
      <c r="D104" s="25"/>
      <c r="E104" s="34"/>
      <c r="F104" s="34"/>
      <c r="G104" s="34"/>
    </row>
    <row r="105" spans="1:7" s="2" customFormat="1" ht="12" customHeight="1" x14ac:dyDescent="0.2">
      <c r="A105" s="26"/>
      <c r="B105" s="34"/>
      <c r="C105" s="48"/>
      <c r="D105" s="25"/>
      <c r="E105" s="34"/>
      <c r="F105" s="34"/>
      <c r="G105" s="34"/>
    </row>
    <row r="106" spans="1:7" s="2" customFormat="1" ht="12" customHeight="1" x14ac:dyDescent="0.2">
      <c r="A106" s="26"/>
      <c r="B106" s="34"/>
      <c r="C106" s="48"/>
      <c r="D106" s="25"/>
      <c r="E106" s="34"/>
      <c r="F106" s="34"/>
      <c r="G106" s="34"/>
    </row>
    <row r="107" spans="1:7" s="2" customFormat="1" ht="12" customHeight="1" x14ac:dyDescent="0.2">
      <c r="A107" s="26"/>
      <c r="B107" s="34"/>
      <c r="C107" s="48"/>
      <c r="D107" s="25"/>
      <c r="E107" s="34"/>
      <c r="F107" s="34"/>
      <c r="G107" s="34"/>
    </row>
    <row r="108" spans="1:7" s="2" customFormat="1" ht="12" customHeight="1" x14ac:dyDescent="0.2">
      <c r="A108" s="26"/>
      <c r="B108" s="34"/>
      <c r="C108" s="48"/>
      <c r="D108" s="25"/>
      <c r="E108" s="34"/>
      <c r="F108" s="34"/>
      <c r="G108" s="34"/>
    </row>
    <row r="109" spans="1:7" s="2" customFormat="1" ht="12" customHeight="1" x14ac:dyDescent="0.2">
      <c r="A109" s="26"/>
      <c r="B109" s="34"/>
      <c r="C109" s="48"/>
      <c r="D109" s="25"/>
      <c r="E109" s="34"/>
      <c r="F109" s="34"/>
      <c r="G109" s="34"/>
    </row>
    <row r="110" spans="1:7" s="2" customFormat="1" ht="12" customHeight="1" x14ac:dyDescent="0.2">
      <c r="A110" s="26"/>
      <c r="B110" s="34"/>
      <c r="C110" s="48"/>
      <c r="D110" s="25"/>
      <c r="E110" s="34"/>
      <c r="F110" s="34"/>
      <c r="G110" s="34"/>
    </row>
    <row r="111" spans="1:7" ht="45" customHeight="1" x14ac:dyDescent="0.2">
      <c r="A111" s="64" t="s">
        <v>1</v>
      </c>
      <c r="B111" s="65" t="s">
        <v>76</v>
      </c>
      <c r="C111" s="63" t="s">
        <v>3</v>
      </c>
      <c r="D111" s="63" t="s">
        <v>4</v>
      </c>
      <c r="E111" s="63" t="s">
        <v>5</v>
      </c>
      <c r="F111" s="63" t="s">
        <v>51</v>
      </c>
      <c r="G111" s="63" t="s">
        <v>7</v>
      </c>
    </row>
    <row r="112" spans="1:7" ht="12" customHeight="1" x14ac:dyDescent="0.2">
      <c r="A112" s="25">
        <v>1</v>
      </c>
      <c r="B112" s="27" t="s">
        <v>132</v>
      </c>
      <c r="C112" s="48" t="s">
        <v>190</v>
      </c>
      <c r="D112" s="58" t="s">
        <v>69</v>
      </c>
      <c r="E112" s="39">
        <v>1</v>
      </c>
      <c r="F112" s="59">
        <v>0</v>
      </c>
      <c r="G112" s="59">
        <v>0</v>
      </c>
    </row>
    <row r="113" spans="1:7" ht="12" customHeight="1" x14ac:dyDescent="0.2">
      <c r="A113" s="25">
        <v>2</v>
      </c>
      <c r="B113" s="28" t="s">
        <v>77</v>
      </c>
      <c r="C113" s="48" t="s">
        <v>189</v>
      </c>
      <c r="D113" s="39" t="s">
        <v>27</v>
      </c>
      <c r="E113" s="39">
        <v>1</v>
      </c>
      <c r="F113" s="59">
        <v>0</v>
      </c>
      <c r="G113" s="59">
        <v>0</v>
      </c>
    </row>
    <row r="114" spans="1:7" ht="12" customHeight="1" x14ac:dyDescent="0.2">
      <c r="A114" s="25">
        <v>3</v>
      </c>
      <c r="B114" s="28" t="s">
        <v>133</v>
      </c>
      <c r="C114" s="48" t="s">
        <v>188</v>
      </c>
      <c r="D114" s="58" t="s">
        <v>54</v>
      </c>
      <c r="E114" s="39">
        <v>1</v>
      </c>
      <c r="F114" s="59">
        <v>0</v>
      </c>
      <c r="G114" s="59">
        <v>0</v>
      </c>
    </row>
    <row r="115" spans="1:7" ht="12" customHeight="1" x14ac:dyDescent="0.2">
      <c r="A115" s="25">
        <v>4</v>
      </c>
      <c r="B115" s="28" t="s">
        <v>78</v>
      </c>
      <c r="C115" s="48" t="s">
        <v>187</v>
      </c>
      <c r="D115" s="39" t="s">
        <v>10</v>
      </c>
      <c r="E115" s="39">
        <v>1</v>
      </c>
      <c r="F115" s="59">
        <v>0</v>
      </c>
      <c r="G115" s="59">
        <v>0</v>
      </c>
    </row>
    <row r="116" spans="1:7" ht="12" customHeight="1" x14ac:dyDescent="0.2">
      <c r="A116" s="25">
        <v>5</v>
      </c>
      <c r="B116" s="28" t="s">
        <v>80</v>
      </c>
      <c r="C116" s="48" t="s">
        <v>175</v>
      </c>
      <c r="D116" s="61" t="s">
        <v>81</v>
      </c>
      <c r="E116" s="39">
        <v>1</v>
      </c>
      <c r="F116" s="59">
        <v>0</v>
      </c>
      <c r="G116" s="59">
        <v>0</v>
      </c>
    </row>
    <row r="117" spans="1:7" ht="12" customHeight="1" x14ac:dyDescent="0.2">
      <c r="A117" s="25">
        <v>6</v>
      </c>
      <c r="B117" s="28" t="s">
        <v>82</v>
      </c>
      <c r="C117" s="48" t="s">
        <v>186</v>
      </c>
      <c r="D117" s="59" t="s">
        <v>81</v>
      </c>
      <c r="E117" s="39">
        <v>1</v>
      </c>
      <c r="F117" s="59">
        <v>0</v>
      </c>
      <c r="G117" s="59">
        <v>0</v>
      </c>
    </row>
    <row r="118" spans="1:7" ht="12" customHeight="1" x14ac:dyDescent="0.2">
      <c r="A118" s="25">
        <v>7</v>
      </c>
      <c r="B118" s="28" t="s">
        <v>83</v>
      </c>
      <c r="C118" s="48" t="s">
        <v>165</v>
      </c>
      <c r="D118" s="39" t="s">
        <v>81</v>
      </c>
      <c r="E118" s="39">
        <v>1</v>
      </c>
      <c r="F118" s="59">
        <v>0</v>
      </c>
      <c r="G118" s="59">
        <v>0</v>
      </c>
    </row>
    <row r="119" spans="1:7" ht="12" customHeight="1" x14ac:dyDescent="0.2">
      <c r="A119" s="25">
        <v>8</v>
      </c>
      <c r="B119" s="28" t="s">
        <v>134</v>
      </c>
      <c r="C119" s="48" t="s">
        <v>166</v>
      </c>
      <c r="D119" s="39" t="s">
        <v>84</v>
      </c>
      <c r="E119" s="39">
        <v>1</v>
      </c>
      <c r="F119" s="59">
        <v>0</v>
      </c>
      <c r="G119" s="59">
        <v>0</v>
      </c>
    </row>
    <row r="120" spans="1:7" ht="12" customHeight="1" x14ac:dyDescent="0.2">
      <c r="A120" s="25">
        <v>9</v>
      </c>
      <c r="B120" s="28" t="s">
        <v>85</v>
      </c>
      <c r="C120" s="48" t="s">
        <v>185</v>
      </c>
      <c r="D120" s="39" t="s">
        <v>81</v>
      </c>
      <c r="E120" s="39">
        <v>1</v>
      </c>
      <c r="F120" s="59">
        <v>0</v>
      </c>
      <c r="G120" s="59">
        <v>0</v>
      </c>
    </row>
    <row r="121" spans="1:7" ht="12" customHeight="1" x14ac:dyDescent="0.2">
      <c r="A121" s="25">
        <v>10</v>
      </c>
      <c r="B121" s="40" t="s">
        <v>119</v>
      </c>
      <c r="C121" s="48" t="s">
        <v>184</v>
      </c>
      <c r="D121" s="39" t="s">
        <v>59</v>
      </c>
      <c r="E121" s="57">
        <v>1</v>
      </c>
      <c r="F121" s="59">
        <v>0</v>
      </c>
      <c r="G121" s="59">
        <v>0</v>
      </c>
    </row>
    <row r="122" spans="1:7" ht="12" customHeight="1" x14ac:dyDescent="0.2">
      <c r="A122" s="25">
        <v>11</v>
      </c>
      <c r="B122" s="40" t="s">
        <v>123</v>
      </c>
      <c r="C122" s="48" t="s">
        <v>217</v>
      </c>
      <c r="D122" s="57" t="s">
        <v>15</v>
      </c>
      <c r="E122" s="57">
        <v>1</v>
      </c>
      <c r="F122" s="59">
        <v>0</v>
      </c>
      <c r="G122" s="59">
        <v>0</v>
      </c>
    </row>
    <row r="123" spans="1:7" ht="12" customHeight="1" x14ac:dyDescent="0.2">
      <c r="A123" s="25">
        <v>12</v>
      </c>
      <c r="B123" s="40" t="s">
        <v>167</v>
      </c>
      <c r="C123" s="48" t="s">
        <v>191</v>
      </c>
      <c r="D123" s="39" t="s">
        <v>27</v>
      </c>
      <c r="E123" s="57">
        <v>1</v>
      </c>
      <c r="F123" s="59">
        <v>0</v>
      </c>
      <c r="G123" s="59">
        <v>0</v>
      </c>
    </row>
    <row r="124" spans="1:7" ht="13.5" customHeight="1" x14ac:dyDescent="0.2">
      <c r="A124" s="25">
        <v>13</v>
      </c>
      <c r="B124" s="40" t="s">
        <v>226</v>
      </c>
      <c r="C124" s="48" t="s">
        <v>227</v>
      </c>
      <c r="D124" s="57" t="s">
        <v>15</v>
      </c>
      <c r="E124" s="39">
        <v>1</v>
      </c>
      <c r="F124" s="34">
        <f>SUM(F111:F120)</f>
        <v>0</v>
      </c>
      <c r="G124" s="34">
        <f>SUM(G111:G120)</f>
        <v>0</v>
      </c>
    </row>
    <row r="125" spans="1:7" ht="13.5" customHeight="1" x14ac:dyDescent="0.2">
      <c r="A125" s="25">
        <v>14</v>
      </c>
      <c r="B125" s="39" t="s">
        <v>290</v>
      </c>
      <c r="C125" s="48" t="s">
        <v>291</v>
      </c>
      <c r="D125" s="39" t="s">
        <v>81</v>
      </c>
      <c r="E125" s="39">
        <v>1</v>
      </c>
      <c r="F125" s="34">
        <f>SUM(F112:F121)</f>
        <v>0</v>
      </c>
      <c r="G125" s="34">
        <f>SUM(G112:G121)</f>
        <v>0</v>
      </c>
    </row>
    <row r="126" spans="1:7" ht="12" customHeight="1" x14ac:dyDescent="0.2">
      <c r="A126" s="25"/>
      <c r="B126" s="34"/>
      <c r="C126" s="48"/>
      <c r="D126" s="25"/>
      <c r="E126" s="70">
        <f>SUM(E112:E125)</f>
        <v>14</v>
      </c>
      <c r="F126" s="70">
        <f>SUM(F112:F121)</f>
        <v>0</v>
      </c>
      <c r="G126" s="70">
        <f>SUM(G112:G121)</f>
        <v>0</v>
      </c>
    </row>
    <row r="127" spans="1:7" ht="12" customHeight="1" x14ac:dyDescent="0.2">
      <c r="A127" s="26"/>
      <c r="B127" s="39"/>
      <c r="C127" s="48"/>
      <c r="D127" s="25"/>
      <c r="E127" s="26"/>
      <c r="F127" s="26"/>
      <c r="G127" s="26"/>
    </row>
    <row r="128" spans="1:7" ht="12" customHeight="1" x14ac:dyDescent="0.2">
      <c r="A128" s="38">
        <f>A60+A91+A125</f>
        <v>92</v>
      </c>
      <c r="B128" s="35" t="s">
        <v>86</v>
      </c>
      <c r="C128" s="50"/>
      <c r="D128" s="33"/>
      <c r="E128" s="62">
        <f>E60+E91+E126</f>
        <v>587</v>
      </c>
      <c r="F128" s="62">
        <f>F60+F90+F124</f>
        <v>1489</v>
      </c>
      <c r="G128" s="62">
        <f>G60+G91+G126</f>
        <v>112</v>
      </c>
    </row>
    <row r="129" spans="1:7" ht="12" customHeight="1" x14ac:dyDescent="0.2">
      <c r="A129" s="26"/>
      <c r="B129" s="66"/>
      <c r="C129" s="48"/>
      <c r="D129" s="25"/>
      <c r="E129" s="67"/>
      <c r="F129" s="67"/>
      <c r="G129" s="67"/>
    </row>
    <row r="130" spans="1:7" ht="35.25" customHeight="1" x14ac:dyDescent="0.2">
      <c r="A130" s="64" t="s">
        <v>1</v>
      </c>
      <c r="B130" s="16" t="s">
        <v>87</v>
      </c>
      <c r="C130" s="43" t="s">
        <v>3</v>
      </c>
      <c r="D130" s="17" t="s">
        <v>4</v>
      </c>
      <c r="E130" s="17" t="s">
        <v>125</v>
      </c>
      <c r="F130" s="9"/>
      <c r="G130" s="9"/>
    </row>
    <row r="131" spans="1:7" ht="12" customHeight="1" x14ac:dyDescent="0.2">
      <c r="A131" s="10">
        <v>1</v>
      </c>
      <c r="B131" s="3" t="s">
        <v>88</v>
      </c>
      <c r="C131" s="42" t="s">
        <v>89</v>
      </c>
      <c r="D131" s="9" t="s">
        <v>90</v>
      </c>
      <c r="E131" s="9" t="s">
        <v>124</v>
      </c>
      <c r="F131" s="9"/>
      <c r="G131" s="9"/>
    </row>
    <row r="132" spans="1:7" ht="12" customHeight="1" x14ac:dyDescent="0.2">
      <c r="A132" s="1"/>
      <c r="B132" s="37"/>
      <c r="D132" s="9"/>
      <c r="E132" s="9"/>
      <c r="F132" s="9"/>
      <c r="G132" s="9"/>
    </row>
    <row r="133" spans="1:7" ht="12" customHeight="1" x14ac:dyDescent="0.2">
      <c r="A133" s="16" t="s">
        <v>91</v>
      </c>
      <c r="D133" s="9"/>
      <c r="E133" s="9"/>
      <c r="F133" s="9"/>
      <c r="G133" s="9"/>
    </row>
    <row r="134" spans="1:7" ht="12" customHeight="1" x14ac:dyDescent="0.2">
      <c r="A134" s="10" t="s">
        <v>112</v>
      </c>
      <c r="B134" s="11" t="s">
        <v>216</v>
      </c>
      <c r="D134" s="9"/>
      <c r="E134" s="9"/>
      <c r="F134" s="9"/>
      <c r="G134" s="9"/>
    </row>
    <row r="135" spans="1:7" ht="12" customHeight="1" x14ac:dyDescent="0.2">
      <c r="A135" s="1"/>
      <c r="B135" s="3" t="s">
        <v>113</v>
      </c>
      <c r="D135" s="9"/>
      <c r="E135" s="9"/>
      <c r="F135" s="9"/>
      <c r="G135" s="9"/>
    </row>
    <row r="136" spans="1:7" ht="12" customHeight="1" x14ac:dyDescent="0.2">
      <c r="A136" s="18" t="s">
        <v>92</v>
      </c>
      <c r="B136" s="2" t="s">
        <v>93</v>
      </c>
      <c r="C136" s="53"/>
      <c r="E136" s="14"/>
      <c r="F136" s="14"/>
      <c r="G136" s="14"/>
    </row>
    <row r="137" spans="1:7" ht="12" customHeight="1" x14ac:dyDescent="0.2">
      <c r="A137" s="18" t="s">
        <v>94</v>
      </c>
      <c r="B137" s="2" t="s">
        <v>95</v>
      </c>
      <c r="C137" s="49"/>
      <c r="D137" s="15"/>
    </row>
    <row r="138" spans="1:7" ht="12" customHeight="1" x14ac:dyDescent="0.2">
      <c r="A138" s="18" t="s">
        <v>96</v>
      </c>
      <c r="B138" s="2" t="s">
        <v>97</v>
      </c>
      <c r="C138" s="49"/>
      <c r="D138" s="15"/>
    </row>
    <row r="139" spans="1:7" ht="12" customHeight="1" x14ac:dyDescent="0.2">
      <c r="A139" s="18" t="s">
        <v>98</v>
      </c>
      <c r="B139" s="2" t="s">
        <v>302</v>
      </c>
      <c r="C139" s="49"/>
      <c r="D139" s="15"/>
    </row>
    <row r="140" spans="1:7" ht="12" customHeight="1" x14ac:dyDescent="0.2">
      <c r="A140" s="18" t="s">
        <v>100</v>
      </c>
      <c r="B140" s="3" t="s">
        <v>101</v>
      </c>
      <c r="C140" s="54"/>
      <c r="D140" s="15"/>
    </row>
    <row r="141" spans="1:7" ht="12" customHeight="1" x14ac:dyDescent="0.2">
      <c r="A141" s="18" t="s">
        <v>102</v>
      </c>
      <c r="B141" s="3" t="s">
        <v>103</v>
      </c>
      <c r="C141" s="20"/>
      <c r="D141" s="15"/>
    </row>
    <row r="142" spans="1:7" ht="12" customHeight="1" x14ac:dyDescent="0.2">
      <c r="A142" s="18" t="s">
        <v>104</v>
      </c>
      <c r="B142" s="3" t="s">
        <v>200</v>
      </c>
      <c r="C142" s="20"/>
      <c r="D142" s="15"/>
    </row>
    <row r="143" spans="1:7" ht="12" customHeight="1" x14ac:dyDescent="0.2">
      <c r="A143" s="18" t="s">
        <v>105</v>
      </c>
      <c r="B143" s="19" t="s">
        <v>106</v>
      </c>
      <c r="C143" s="51"/>
      <c r="D143" s="15"/>
    </row>
    <row r="144" spans="1:7" ht="12" customHeight="1" x14ac:dyDescent="0.2">
      <c r="A144" s="18" t="s">
        <v>107</v>
      </c>
      <c r="B144" s="19" t="s">
        <v>120</v>
      </c>
      <c r="C144" s="20"/>
      <c r="D144" s="15"/>
    </row>
    <row r="145" spans="1:7" ht="12" customHeight="1" x14ac:dyDescent="0.2">
      <c r="A145" s="18" t="s">
        <v>108</v>
      </c>
      <c r="B145" s="2" t="s">
        <v>109</v>
      </c>
      <c r="F145" s="9"/>
      <c r="G145" s="9"/>
    </row>
    <row r="146" spans="1:7" ht="12" customHeight="1" x14ac:dyDescent="0.2">
      <c r="A146" s="18" t="s">
        <v>110</v>
      </c>
      <c r="B146" s="2" t="s">
        <v>111</v>
      </c>
      <c r="F146" s="9"/>
      <c r="G146" s="71"/>
    </row>
    <row r="147" spans="1:7" ht="12" customHeight="1" x14ac:dyDescent="0.2">
      <c r="A147" s="18" t="s">
        <v>115</v>
      </c>
      <c r="B147" s="2" t="s">
        <v>118</v>
      </c>
      <c r="F147" s="9"/>
      <c r="G147" s="9"/>
    </row>
    <row r="148" spans="1:7" ht="12" customHeight="1" x14ac:dyDescent="0.2">
      <c r="A148" s="18" t="s">
        <v>117</v>
      </c>
      <c r="B148" s="2" t="s">
        <v>116</v>
      </c>
      <c r="F148" s="9"/>
      <c r="G148" s="9"/>
    </row>
    <row r="149" spans="1:7" ht="12" customHeight="1" x14ac:dyDescent="0.25">
      <c r="A149" s="18" t="s">
        <v>135</v>
      </c>
      <c r="B149" s="23" t="s">
        <v>143</v>
      </c>
      <c r="C149" s="55"/>
      <c r="D149" s="1"/>
      <c r="E149" s="1"/>
      <c r="F149" s="9"/>
      <c r="G149" s="9"/>
    </row>
    <row r="150" spans="1:7" ht="12" customHeight="1" x14ac:dyDescent="0.25">
      <c r="A150" s="18" t="s">
        <v>136</v>
      </c>
      <c r="B150" s="23" t="s">
        <v>301</v>
      </c>
      <c r="C150" s="55"/>
      <c r="D150" s="1"/>
      <c r="E150" s="7"/>
      <c r="F150" s="9"/>
      <c r="G150" s="9"/>
    </row>
    <row r="151" spans="1:7" ht="12" customHeight="1" x14ac:dyDescent="0.2">
      <c r="A151" s="18" t="s">
        <v>139</v>
      </c>
      <c r="B151" s="3" t="s">
        <v>140</v>
      </c>
      <c r="C151" s="54"/>
      <c r="D151" s="1"/>
      <c r="E151" s="1"/>
      <c r="F151" s="9"/>
      <c r="G151" s="9"/>
    </row>
    <row r="152" spans="1:7" ht="12" customHeight="1" x14ac:dyDescent="0.2">
      <c r="A152" s="18" t="s">
        <v>168</v>
      </c>
      <c r="B152" s="3" t="s">
        <v>169</v>
      </c>
      <c r="D152" s="9"/>
      <c r="E152" s="9"/>
      <c r="F152" s="9"/>
      <c r="G152" s="9"/>
    </row>
    <row r="153" spans="1:7" ht="12" customHeight="1" x14ac:dyDescent="0.2">
      <c r="A153" s="18" t="s">
        <v>170</v>
      </c>
      <c r="B153" s="2" t="s">
        <v>276</v>
      </c>
      <c r="C153" s="51"/>
      <c r="D153" s="1"/>
      <c r="E153" s="1"/>
      <c r="F153" s="9"/>
      <c r="G153" s="9"/>
    </row>
    <row r="154" spans="1:7" ht="12" customHeight="1" x14ac:dyDescent="0.2">
      <c r="A154" s="18" t="s">
        <v>228</v>
      </c>
      <c r="B154" s="2" t="s">
        <v>229</v>
      </c>
    </row>
    <row r="155" spans="1:7" ht="12" customHeight="1" x14ac:dyDescent="0.2">
      <c r="A155" s="18" t="s">
        <v>231</v>
      </c>
      <c r="B155" s="2" t="s">
        <v>232</v>
      </c>
    </row>
    <row r="156" spans="1:7" ht="12" customHeight="1" x14ac:dyDescent="0.2">
      <c r="A156" s="18" t="s">
        <v>236</v>
      </c>
      <c r="B156" s="2" t="s">
        <v>237</v>
      </c>
    </row>
    <row r="157" spans="1:7" ht="12" customHeight="1" x14ac:dyDescent="0.2">
      <c r="A157" s="18" t="s">
        <v>239</v>
      </c>
      <c r="B157" s="2" t="s">
        <v>238</v>
      </c>
    </row>
    <row r="158" spans="1:7" ht="12" customHeight="1" x14ac:dyDescent="0.2">
      <c r="A158" s="18" t="s">
        <v>242</v>
      </c>
      <c r="B158" s="2" t="s">
        <v>241</v>
      </c>
    </row>
    <row r="159" spans="1:7" ht="12" customHeight="1" x14ac:dyDescent="0.2">
      <c r="A159" s="18" t="s">
        <v>298</v>
      </c>
      <c r="B159" s="2" t="s">
        <v>280</v>
      </c>
    </row>
  </sheetData>
  <mergeCells count="2">
    <mergeCell ref="B1:G1"/>
    <mergeCell ref="B2:G2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2013</vt:lpstr>
      <vt:lpstr>Febrero 2013</vt:lpstr>
      <vt:lpstr>Marzo 2013</vt:lpstr>
      <vt:lpstr>Abril 2013</vt:lpstr>
      <vt:lpstr>Mayo 2013</vt:lpstr>
      <vt:lpstr>junio 2013</vt:lpstr>
      <vt:lpstr>julio 2013</vt:lpstr>
      <vt:lpstr>agosto 2013</vt:lpstr>
      <vt:lpstr>Septiembre 2013</vt:lpstr>
      <vt:lpstr>Octubre 2013</vt:lpstr>
      <vt:lpstr>Noviembre 2013</vt:lpstr>
      <vt:lpstr>dic.2013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2014-02-14T15:59:44Z</cp:lastPrinted>
  <dcterms:created xsi:type="dcterms:W3CDTF">1996-11-27T10:00:04Z</dcterms:created>
  <dcterms:modified xsi:type="dcterms:W3CDTF">2014-03-12T16:55:46Z</dcterms:modified>
</cp:coreProperties>
</file>