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115" yWindow="270" windowWidth="14880" windowHeight="7815" tabRatio="670" firstSheet="6" activeTab="11"/>
  </bookViews>
  <sheets>
    <sheet name="Ene 2013" sheetId="1" r:id="rId1"/>
    <sheet name="Feb 2013" sheetId="2" r:id="rId2"/>
    <sheet name="Marz 2013" sheetId="3" r:id="rId3"/>
    <sheet name="Abril 2013" sheetId="4" r:id="rId4"/>
    <sheet name="Mayo 2013" sheetId="5" r:id="rId5"/>
    <sheet name="Junio 2013 " sheetId="7" r:id="rId6"/>
    <sheet name="Julio 2013" sheetId="8" r:id="rId7"/>
    <sheet name="Agosto 2013" sheetId="9" r:id="rId8"/>
    <sheet name="Sept. 2013" sheetId="10" r:id="rId9"/>
    <sheet name="Oct. 2013" sheetId="11" r:id="rId10"/>
    <sheet name="Nov. 2013" sheetId="12" r:id="rId11"/>
    <sheet name="Dic. 2013" sheetId="14" r:id="rId12"/>
  </sheets>
  <definedNames>
    <definedName name="_xlnm.Print_Area" localSheetId="11">'Dic. 2013'!$A$1:$T$125</definedName>
    <definedName name="_xlnm.Print_Area" localSheetId="10">'Nov. 2013'!$A$1:$S$126</definedName>
  </definedNames>
  <calcPr calcId="145621"/>
</workbook>
</file>

<file path=xl/calcChain.xml><?xml version="1.0" encoding="utf-8"?>
<calcChain xmlns="http://schemas.openxmlformats.org/spreadsheetml/2006/main">
  <c r="J120" i="2" l="1"/>
  <c r="I120" i="2"/>
  <c r="H120" i="2"/>
  <c r="G120" i="2"/>
  <c r="J119" i="2"/>
  <c r="I119" i="2"/>
  <c r="H119" i="2"/>
  <c r="G119" i="2"/>
  <c r="J118" i="2"/>
  <c r="I118" i="2"/>
  <c r="H118" i="2"/>
  <c r="G118" i="2"/>
  <c r="J117" i="2"/>
  <c r="I117" i="2"/>
  <c r="H117" i="2"/>
  <c r="G117" i="2"/>
  <c r="J116" i="2"/>
  <c r="I116" i="2"/>
  <c r="H116" i="2"/>
  <c r="G116" i="2"/>
  <c r="J115" i="2"/>
  <c r="I115" i="2"/>
  <c r="H115" i="2"/>
  <c r="G115" i="2"/>
  <c r="J114" i="2"/>
  <c r="I114" i="2"/>
  <c r="H114" i="2"/>
  <c r="G114" i="2"/>
  <c r="J113" i="2"/>
  <c r="I113" i="2"/>
  <c r="H113" i="2"/>
  <c r="G113" i="2"/>
  <c r="J112" i="2"/>
  <c r="I112" i="2"/>
  <c r="H112" i="2"/>
  <c r="G112" i="2"/>
  <c r="J111" i="2"/>
  <c r="I111" i="2"/>
  <c r="H111" i="2"/>
  <c r="G111" i="2"/>
  <c r="J110" i="2"/>
  <c r="I110" i="2"/>
  <c r="H110" i="2"/>
  <c r="G110" i="2"/>
  <c r="J109" i="2"/>
  <c r="I109" i="2"/>
  <c r="H109" i="2"/>
  <c r="G109" i="2"/>
  <c r="J94" i="2"/>
  <c r="I94" i="2"/>
  <c r="H94" i="2"/>
  <c r="G94" i="2"/>
  <c r="J93" i="2"/>
  <c r="I93" i="2"/>
  <c r="H93" i="2"/>
  <c r="G93" i="2"/>
  <c r="J92" i="2"/>
  <c r="I92" i="2"/>
  <c r="H92" i="2"/>
  <c r="G92" i="2"/>
  <c r="J91" i="2"/>
  <c r="I91" i="2"/>
  <c r="H91" i="2"/>
  <c r="G91" i="2"/>
  <c r="J90" i="2"/>
  <c r="I90" i="2"/>
  <c r="H90" i="2"/>
  <c r="G90" i="2"/>
  <c r="J89" i="2"/>
  <c r="I89" i="2"/>
  <c r="H89" i="2"/>
  <c r="G89" i="2"/>
  <c r="J88" i="2"/>
  <c r="I88" i="2"/>
  <c r="H88" i="2"/>
  <c r="G88" i="2"/>
  <c r="J87" i="2"/>
  <c r="I87" i="2"/>
  <c r="H87" i="2"/>
  <c r="G87" i="2"/>
  <c r="J86" i="2"/>
  <c r="I86" i="2"/>
  <c r="H86" i="2"/>
  <c r="G86" i="2"/>
  <c r="J85" i="2"/>
  <c r="I85" i="2"/>
  <c r="H85" i="2"/>
  <c r="G85" i="2"/>
  <c r="J84" i="2"/>
  <c r="I84" i="2"/>
  <c r="H84" i="2"/>
  <c r="G84" i="2"/>
  <c r="J83" i="2"/>
  <c r="I83" i="2"/>
  <c r="H83" i="2"/>
  <c r="G83" i="2"/>
  <c r="J69" i="2"/>
  <c r="I69" i="2"/>
  <c r="H69" i="2"/>
  <c r="G69" i="2"/>
  <c r="J68" i="2"/>
  <c r="I68" i="2"/>
  <c r="H68" i="2"/>
  <c r="G68" i="2"/>
  <c r="J67" i="2"/>
  <c r="I67" i="2"/>
  <c r="H67" i="2"/>
  <c r="G67" i="2"/>
  <c r="J66" i="2"/>
  <c r="I66" i="2"/>
  <c r="H66" i="2"/>
  <c r="G66" i="2"/>
  <c r="J65" i="2"/>
  <c r="I65" i="2"/>
  <c r="H65" i="2"/>
  <c r="G65" i="2"/>
  <c r="J64" i="2"/>
  <c r="I64" i="2"/>
  <c r="H64" i="2"/>
  <c r="G64" i="2"/>
  <c r="J63" i="2"/>
  <c r="I63" i="2"/>
  <c r="H63" i="2"/>
  <c r="G63" i="2"/>
  <c r="J62" i="2"/>
  <c r="I62" i="2"/>
  <c r="H62" i="2"/>
  <c r="G62" i="2"/>
  <c r="J61" i="2"/>
  <c r="I61" i="2"/>
  <c r="H61" i="2"/>
  <c r="G61" i="2"/>
  <c r="J60" i="2"/>
  <c r="I60" i="2"/>
  <c r="H60" i="2"/>
  <c r="G60" i="2"/>
  <c r="J59" i="2"/>
  <c r="I59" i="2"/>
  <c r="H59" i="2"/>
  <c r="G59" i="2"/>
  <c r="J58" i="2"/>
  <c r="I58" i="2"/>
  <c r="H58" i="2"/>
  <c r="G58" i="2"/>
  <c r="J44" i="2"/>
  <c r="I44" i="2"/>
  <c r="H44" i="2"/>
  <c r="G44" i="2"/>
  <c r="J43" i="2"/>
  <c r="I43" i="2"/>
  <c r="H43" i="2"/>
  <c r="G43" i="2"/>
  <c r="J42" i="2"/>
  <c r="I42" i="2"/>
  <c r="H42" i="2"/>
  <c r="G42" i="2"/>
  <c r="J41" i="2"/>
  <c r="I41" i="2"/>
  <c r="H41" i="2"/>
  <c r="G41" i="2"/>
  <c r="J40" i="2"/>
  <c r="I40" i="2"/>
  <c r="H40" i="2"/>
  <c r="G40" i="2"/>
  <c r="J39" i="2"/>
  <c r="I39" i="2"/>
  <c r="H39" i="2"/>
  <c r="G39" i="2"/>
  <c r="I38" i="2"/>
  <c r="G38" i="2"/>
  <c r="J37" i="2"/>
  <c r="I37" i="2"/>
  <c r="H37" i="2"/>
  <c r="G37" i="2"/>
  <c r="J36" i="2"/>
  <c r="I36" i="2"/>
  <c r="H36" i="2"/>
  <c r="G36" i="2"/>
  <c r="J35" i="2"/>
  <c r="I35" i="2"/>
  <c r="H35" i="2"/>
  <c r="G35" i="2"/>
  <c r="J34" i="2"/>
  <c r="I34" i="2"/>
  <c r="H34" i="2"/>
  <c r="G34" i="2"/>
  <c r="J33" i="2"/>
  <c r="I33" i="2"/>
  <c r="H33" i="2"/>
  <c r="G33" i="2"/>
  <c r="J19" i="2"/>
  <c r="I19" i="2"/>
  <c r="H19" i="2"/>
  <c r="G19" i="2"/>
  <c r="J18" i="2"/>
  <c r="I18" i="2"/>
  <c r="H18" i="2"/>
  <c r="G18" i="2"/>
  <c r="J17" i="2"/>
  <c r="I17" i="2"/>
  <c r="H17" i="2"/>
  <c r="G17" i="2"/>
  <c r="J16" i="2"/>
  <c r="I16" i="2"/>
  <c r="H16" i="2"/>
  <c r="G16" i="2"/>
  <c r="J15" i="2"/>
  <c r="I15" i="2"/>
  <c r="H15" i="2"/>
  <c r="G15" i="2"/>
  <c r="J14" i="2"/>
  <c r="I14" i="2"/>
  <c r="H14" i="2"/>
  <c r="G14" i="2"/>
  <c r="J13" i="2"/>
  <c r="I13" i="2"/>
  <c r="H13" i="2"/>
  <c r="G13" i="2"/>
  <c r="J12" i="2"/>
  <c r="I12" i="2"/>
  <c r="H12" i="2"/>
  <c r="G12" i="2"/>
  <c r="J11" i="2"/>
  <c r="I11" i="2"/>
  <c r="H11" i="2"/>
  <c r="G11" i="2"/>
  <c r="J10" i="2"/>
  <c r="I10" i="2"/>
  <c r="H10" i="2"/>
  <c r="G10" i="2"/>
  <c r="J9" i="2"/>
  <c r="I9" i="2"/>
  <c r="H9" i="2"/>
  <c r="G9" i="2"/>
  <c r="J8" i="2"/>
  <c r="I8" i="2"/>
  <c r="H8" i="2"/>
  <c r="G8" i="2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45" i="1"/>
  <c r="E45" i="1"/>
  <c r="F44" i="1"/>
  <c r="E44" i="1"/>
  <c r="F43" i="1"/>
  <c r="E43" i="1"/>
  <c r="F42" i="1"/>
  <c r="E42" i="1"/>
  <c r="F41" i="1"/>
  <c r="E41" i="1"/>
  <c r="F40" i="1"/>
  <c r="E40" i="1"/>
  <c r="E39" i="1"/>
  <c r="E38" i="1"/>
  <c r="F37" i="1"/>
  <c r="E37" i="1"/>
  <c r="F36" i="1"/>
  <c r="E36" i="1"/>
  <c r="E35" i="1"/>
  <c r="E34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<sst xmlns="http://schemas.openxmlformats.org/spreadsheetml/2006/main" count="2170" uniqueCount="116">
  <si>
    <t>PRESTAMOS NUEVOS CONCEDIDOS POR TIPO DE BANCA</t>
  </si>
  <si>
    <t>PERIODO: Enero 2012-2013</t>
  </si>
  <si>
    <t>(En miles de balboas)</t>
  </si>
  <si>
    <t>Sectores</t>
  </si>
  <si>
    <t>SISTEMA BANCARIO 2012</t>
  </si>
  <si>
    <t>SISTEMA BANCARIO 2013</t>
  </si>
  <si>
    <t>Variación Ene. 12/13</t>
  </si>
  <si>
    <t>Ene. 12 (R)</t>
  </si>
  <si>
    <t>Dic.12(R)</t>
  </si>
  <si>
    <t>Absoluta</t>
  </si>
  <si>
    <t>%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</si>
  <si>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</si>
  <si>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</si>
  <si>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</si>
  <si>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</si>
  <si>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</si>
  <si>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</si>
  <si>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</si>
  <si>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</si>
  <si>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</si>
  <si>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</si>
  <si>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</si>
  <si>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</si>
  <si>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Fuente: Superintendencia de Bancos de Panamá.</t>
  </si>
  <si>
    <t>(P) Cifras Preliminares</t>
  </si>
  <si>
    <t>(R) Cifras Reales</t>
  </si>
  <si>
    <t>BANCA OFICIAL 2012</t>
  </si>
  <si>
    <t>BANCA OFICIAL 2013</t>
  </si>
  <si>
    <t>BANCA PRIVADA  2012</t>
  </si>
  <si>
    <t>BANCA PRIVADA 2013</t>
  </si>
  <si>
    <t>BCA. PÑA. PRIVADA 2012</t>
  </si>
  <si>
    <t>BCA. PÑA. PRIVADA 2013</t>
  </si>
  <si>
    <t>BANCA EXTRANJERA 2012</t>
  </si>
  <si>
    <t>BANCA EXTRANJERA 2013</t>
  </si>
  <si>
    <t>PERIODO: Febrero 2012-2013</t>
  </si>
  <si>
    <t>Variación Feb. 12/13</t>
  </si>
  <si>
    <t>Variación En-Feb. 12/13</t>
  </si>
  <si>
    <t>Feb. 12 (R)</t>
  </si>
  <si>
    <t>Ene-Feb 12 (R)</t>
  </si>
  <si>
    <t>En. 13 (R)</t>
  </si>
  <si>
    <t>BANCA PRIVADA  2013</t>
  </si>
  <si>
    <t>PERIODO: Marzo 2012-2013</t>
  </si>
  <si>
    <t>Variación Marz. 12/13</t>
  </si>
  <si>
    <t>Variación En-Marz. 12/13</t>
  </si>
  <si>
    <t>Marz. 12 (R)</t>
  </si>
  <si>
    <t>Ene-Marz. 12 (R)</t>
  </si>
  <si>
    <t>Feb.13(R)</t>
  </si>
  <si>
    <t>PERIODO: Abril 2012-2013</t>
  </si>
  <si>
    <t>Marz.13(R)</t>
  </si>
  <si>
    <t>Abr. 12 (R)</t>
  </si>
  <si>
    <t>Ene-Abr. 12 (R)</t>
  </si>
  <si>
    <t>Variación Abr. 12/13</t>
  </si>
  <si>
    <t>Variación En-Abr. 12/13</t>
  </si>
  <si>
    <t>May. 12 (R)</t>
  </si>
  <si>
    <t>Ene-May. 12 (R)</t>
  </si>
  <si>
    <t>Abr.13 (R)</t>
  </si>
  <si>
    <t>Variación En-May. 12/13</t>
  </si>
  <si>
    <t>Variación May. 12/13</t>
  </si>
  <si>
    <t>PERIODO: Mayo 2012-2013</t>
  </si>
  <si>
    <t>PERIODO: Junio 2012-2013</t>
  </si>
  <si>
    <t>Jun. 12 (R)</t>
  </si>
  <si>
    <t>Ene-Jun. 12 (R)</t>
  </si>
  <si>
    <t>Jun.13(P)</t>
  </si>
  <si>
    <t>Variación Jun. 12/13</t>
  </si>
  <si>
    <t>Variación En-Jun. 12/13</t>
  </si>
  <si>
    <t>PERIODO: Julio 2012-2013</t>
  </si>
  <si>
    <t>Variación Jul. 12/13</t>
  </si>
  <si>
    <t>Variación En-Jul. 12/13</t>
  </si>
  <si>
    <t>Jul. 12 (R)</t>
  </si>
  <si>
    <t>Ene-Jul. 12 (R)</t>
  </si>
  <si>
    <t>May.13(R)</t>
  </si>
  <si>
    <t>Jun.13(R)</t>
  </si>
  <si>
    <t>PERIODO: Agosto 2012-2013</t>
  </si>
  <si>
    <t>Agost.12 (R)</t>
  </si>
  <si>
    <t>Ene-Agost. 12 (R)</t>
  </si>
  <si>
    <t>Variación Agost. 12/13</t>
  </si>
  <si>
    <t>Variación En-Agost. 12/13</t>
  </si>
  <si>
    <t>Sept.12 (R)</t>
  </si>
  <si>
    <t>Ene. - Sept. 12 (R)</t>
  </si>
  <si>
    <t>Variación Sept. 12/13</t>
  </si>
  <si>
    <t>Variación Ene-Sept. 12/13</t>
  </si>
  <si>
    <t>PERIODO: Septiembre 2012-2013</t>
  </si>
  <si>
    <t>PERIODO: Octubre 2012-2013</t>
  </si>
  <si>
    <t>Oct.12(P)</t>
  </si>
  <si>
    <t>Ene-Oct. 12 (P)</t>
  </si>
  <si>
    <t>Variación Oct. 12/13</t>
  </si>
  <si>
    <t>Variación Ene-Oct. 12/13</t>
  </si>
  <si>
    <t>PERIODO: Noviembre 2012-2013</t>
  </si>
  <si>
    <t>Nov.12(P)</t>
  </si>
  <si>
    <t>Ene-Nov. 12 (P)</t>
  </si>
  <si>
    <t>Variación Nov. 12/13</t>
  </si>
  <si>
    <t>Variación Ene-Nov. 12/13</t>
  </si>
  <si>
    <t>Ene-Nov. 12(P)</t>
  </si>
  <si>
    <t>Dic.12(P)</t>
  </si>
  <si>
    <t>Ene-Dic. 12(P)</t>
  </si>
  <si>
    <t>Dic. 13 (P)</t>
  </si>
  <si>
    <t>Ene-Dic. 13 (P)</t>
  </si>
  <si>
    <t>BANCA PANAMEÑA PRIVADA 2013</t>
  </si>
  <si>
    <t>Jul.13(R)</t>
  </si>
  <si>
    <t>Agost.13(R)</t>
  </si>
  <si>
    <t>Sept. 13 (R)</t>
  </si>
  <si>
    <t>Oct. 13 (R)</t>
  </si>
  <si>
    <t>Nov. 13 (R)</t>
  </si>
  <si>
    <t>Ene-Nov. 13 (R)</t>
  </si>
  <si>
    <t>Ene-Feb 13 (R)</t>
  </si>
  <si>
    <t>Ene-Marz. 13 (R)</t>
  </si>
  <si>
    <t>Ene-Abr. 13 (R)</t>
  </si>
  <si>
    <t>Ene-May. 13 (R)</t>
  </si>
  <si>
    <t>Ene-Jun. 13 (R)</t>
  </si>
  <si>
    <t>Ene-Jul. 13 (R)</t>
  </si>
  <si>
    <t>Ene-Agost. 13 (R)</t>
  </si>
  <si>
    <t>Ene-Sept. 13 (R)</t>
  </si>
  <si>
    <t>Ene-Oct. 13 (R)</t>
  </si>
  <si>
    <t>PERIODO: Diciembre 2012-2013</t>
  </si>
  <si>
    <t>Variación Dic. 12/13</t>
  </si>
  <si>
    <t>Variación Ene-Dic. 12/13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</si>
</sst>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0.0%"/>
    <numFmt numFmtId="167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2" borderId="0" xfId="0" applyFont="1" applyFill="1"/>
    <xf numFmtId="164" fontId="2" fillId="2" borderId="0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" fontId="2" fillId="2" borderId="16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right"/>
    </xf>
    <xf numFmtId="9" fontId="2" fillId="2" borderId="7" xfId="2" applyFont="1" applyFill="1" applyBorder="1" applyAlignment="1">
      <alignment horizontal="center"/>
    </xf>
    <xf numFmtId="164" fontId="3" fillId="2" borderId="7" xfId="1" applyNumberFormat="1" applyFont="1" applyFill="1" applyBorder="1"/>
    <xf numFmtId="164" fontId="3" fillId="2" borderId="2" xfId="1" applyNumberFormat="1" applyFont="1" applyFill="1" applyBorder="1" applyAlignment="1">
      <alignment horizontal="left"/>
    </xf>
    <xf numFmtId="164" fontId="3" fillId="2" borderId="7" xfId="1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>
      <alignment horizontal="right"/>
    </xf>
    <xf numFmtId="166" fontId="3" fillId="2" borderId="7" xfId="2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164" fontId="3" fillId="2" borderId="12" xfId="1" applyNumberFormat="1" applyFont="1" applyFill="1" applyBorder="1" applyAlignment="1">
      <alignment horizontal="left"/>
    </xf>
    <xf numFmtId="164" fontId="3" fillId="2" borderId="9" xfId="1" applyNumberFormat="1" applyFont="1" applyFill="1" applyBorder="1" applyAlignment="1">
      <alignment horizontal="left"/>
    </xf>
    <xf numFmtId="164" fontId="2" fillId="2" borderId="7" xfId="1" applyNumberFormat="1" applyFont="1" applyFill="1" applyBorder="1" applyAlignment="1">
      <alignment horizontal="center"/>
    </xf>
    <xf numFmtId="164" fontId="2" fillId="2" borderId="10" xfId="1" applyNumberFormat="1" applyFont="1" applyFill="1" applyBorder="1" applyAlignment="1">
      <alignment horizontal="left"/>
    </xf>
    <xf numFmtId="164" fontId="2" fillId="2" borderId="7" xfId="1" applyNumberFormat="1" applyFont="1" applyFill="1" applyBorder="1" applyAlignment="1">
      <alignment horizontal="left"/>
    </xf>
    <xf numFmtId="164" fontId="2" fillId="0" borderId="10" xfId="1" applyNumberFormat="1" applyFont="1" applyFill="1" applyBorder="1" applyAlignment="1">
      <alignment horizontal="center" vertical="center"/>
    </xf>
    <xf numFmtId="164" fontId="2" fillId="0" borderId="15" xfId="1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right"/>
    </xf>
    <xf numFmtId="166" fontId="2" fillId="2" borderId="7" xfId="2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0" fontId="3" fillId="0" borderId="0" xfId="0" applyFont="1" applyFill="1"/>
    <xf numFmtId="164" fontId="3" fillId="2" borderId="0" xfId="1" applyNumberFormat="1" applyFont="1" applyFill="1"/>
    <xf numFmtId="167" fontId="4" fillId="3" borderId="0" xfId="1" applyNumberFormat="1" applyFont="1" applyFill="1" applyBorder="1" applyAlignment="1">
      <alignment vertical="top" wrapText="1"/>
    </xf>
    <xf numFmtId="0" fontId="3" fillId="2" borderId="0" xfId="0" applyFont="1" applyFill="1" applyBorder="1"/>
    <xf numFmtId="164" fontId="3" fillId="2" borderId="9" xfId="1" applyNumberFormat="1" applyFont="1" applyFill="1" applyBorder="1"/>
    <xf numFmtId="164" fontId="3" fillId="2" borderId="6" xfId="1" applyNumberFormat="1" applyFont="1" applyFill="1" applyBorder="1" applyAlignment="1">
      <alignment horizontal="center"/>
    </xf>
    <xf numFmtId="166" fontId="3" fillId="0" borderId="7" xfId="2" applyNumberFormat="1" applyFont="1" applyFill="1" applyBorder="1" applyAlignment="1">
      <alignment horizontal="right"/>
    </xf>
    <xf numFmtId="164" fontId="3" fillId="2" borderId="10" xfId="1" applyNumberFormat="1" applyFont="1" applyFill="1" applyBorder="1" applyAlignment="1">
      <alignment horizontal="left"/>
    </xf>
    <xf numFmtId="164" fontId="2" fillId="2" borderId="6" xfId="1" applyNumberFormat="1" applyFont="1" applyFill="1" applyBorder="1" applyAlignment="1">
      <alignment horizontal="center"/>
    </xf>
    <xf numFmtId="166" fontId="2" fillId="0" borderId="7" xfId="2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horizontal="right"/>
    </xf>
    <xf numFmtId="9" fontId="3" fillId="2" borderId="0" xfId="2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 applyAlignment="1">
      <alignment horizontal="right"/>
    </xf>
    <xf numFmtId="166" fontId="3" fillId="0" borderId="3" xfId="2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center" vertical="center"/>
    </xf>
    <xf numFmtId="164" fontId="2" fillId="2" borderId="16" xfId="1" applyNumberFormat="1" applyFont="1" applyFill="1" applyBorder="1" applyAlignment="1">
      <alignment horizontal="right"/>
    </xf>
    <xf numFmtId="166" fontId="2" fillId="0" borderId="3" xfId="2" applyNumberFormat="1" applyFont="1" applyFill="1" applyBorder="1" applyAlignment="1">
      <alignment horizontal="right"/>
    </xf>
    <xf numFmtId="164" fontId="3" fillId="2" borderId="10" xfId="1" applyNumberFormat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left"/>
    </xf>
    <xf numFmtId="164" fontId="2" fillId="2" borderId="10" xfId="1" applyNumberFormat="1" applyFont="1" applyFill="1" applyBorder="1" applyAlignment="1">
      <alignment horizontal="center"/>
    </xf>
    <xf numFmtId="165" fontId="3" fillId="2" borderId="0" xfId="0" applyNumberFormat="1" applyFont="1" applyFill="1"/>
    <xf numFmtId="164" fontId="3" fillId="2" borderId="16" xfId="1" applyNumberFormat="1" applyFont="1" applyFill="1" applyBorder="1" applyAlignment="1">
      <alignment horizontal="center"/>
    </xf>
    <xf numFmtId="0" fontId="3" fillId="2" borderId="13" xfId="0" applyFont="1" applyFill="1" applyBorder="1"/>
    <xf numFmtId="164" fontId="2" fillId="2" borderId="16" xfId="1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5" fillId="0" borderId="0" xfId="0" applyFont="1"/>
    <xf numFmtId="0" fontId="2" fillId="0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3" fillId="2" borderId="15" xfId="1" applyNumberFormat="1" applyFont="1" applyFill="1" applyBorder="1"/>
    <xf numFmtId="164" fontId="2" fillId="2" borderId="15" xfId="1" applyNumberFormat="1" applyFont="1" applyFill="1" applyBorder="1"/>
    <xf numFmtId="164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166" fontId="2" fillId="0" borderId="9" xfId="2" applyNumberFormat="1" applyFont="1" applyFill="1" applyBorder="1" applyAlignment="1">
      <alignment horizontal="right" vertical="center"/>
    </xf>
    <xf numFmtId="164" fontId="3" fillId="2" borderId="9" xfId="0" applyNumberFormat="1" applyFont="1" applyFill="1" applyBorder="1"/>
    <xf numFmtId="164" fontId="3" fillId="2" borderId="7" xfId="1" applyNumberFormat="1" applyFont="1" applyFill="1" applyBorder="1" applyAlignment="1">
      <alignment horizontal="center"/>
    </xf>
    <xf numFmtId="164" fontId="2" fillId="2" borderId="9" xfId="0" applyNumberFormat="1" applyFont="1" applyFill="1" applyBorder="1"/>
    <xf numFmtId="164" fontId="3" fillId="2" borderId="7" xfId="1" applyNumberFormat="1" applyFont="1" applyFill="1" applyBorder="1" applyAlignment="1">
      <alignment horizontal="right"/>
    </xf>
    <xf numFmtId="164" fontId="2" fillId="2" borderId="9" xfId="1" applyNumberFormat="1" applyFont="1" applyFill="1" applyBorder="1"/>
    <xf numFmtId="164" fontId="2" fillId="2" borderId="7" xfId="1" applyNumberFormat="1" applyFont="1" applyFill="1" applyBorder="1" applyAlignment="1">
      <alignment horizontal="right"/>
    </xf>
    <xf numFmtId="164" fontId="3" fillId="2" borderId="9" xfId="1" applyNumberFormat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/>
    </xf>
    <xf numFmtId="9" fontId="3" fillId="0" borderId="7" xfId="2" applyFont="1" applyFill="1" applyBorder="1" applyAlignment="1">
      <alignment horizontal="right"/>
    </xf>
    <xf numFmtId="164" fontId="3" fillId="2" borderId="7" xfId="0" applyNumberFormat="1" applyFont="1" applyFill="1" applyBorder="1"/>
    <xf numFmtId="164" fontId="2" fillId="2" borderId="7" xfId="1" applyNumberFormat="1" applyFont="1" applyFill="1" applyBorder="1"/>
    <xf numFmtId="0" fontId="2" fillId="2" borderId="2" xfId="0" applyFont="1" applyFill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left"/>
    </xf>
    <xf numFmtId="164" fontId="3" fillId="2" borderId="6" xfId="1" applyNumberFormat="1" applyFont="1" applyFill="1" applyBorder="1"/>
    <xf numFmtId="164" fontId="3" fillId="2" borderId="8" xfId="1" applyNumberFormat="1" applyFont="1" applyFill="1" applyBorder="1"/>
    <xf numFmtId="164" fontId="2" fillId="2" borderId="6" xfId="1" applyNumberFormat="1" applyFont="1" applyFill="1" applyBorder="1"/>
    <xf numFmtId="164" fontId="2" fillId="0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/>
    <xf numFmtId="164" fontId="3" fillId="2" borderId="2" xfId="1" applyNumberFormat="1" applyFont="1" applyFill="1" applyBorder="1"/>
    <xf numFmtId="164" fontId="2" fillId="2" borderId="5" xfId="1" applyNumberFormat="1" applyFont="1" applyFill="1" applyBorder="1"/>
    <xf numFmtId="164" fontId="2" fillId="2" borderId="2" xfId="1" applyNumberFormat="1" applyFont="1" applyFill="1" applyBorder="1"/>
    <xf numFmtId="164" fontId="3" fillId="2" borderId="10" xfId="1" applyNumberFormat="1" applyFont="1" applyFill="1" applyBorder="1"/>
    <xf numFmtId="164" fontId="3" fillId="2" borderId="6" xfId="1" applyNumberFormat="1" applyFont="1" applyFill="1" applyBorder="1" applyAlignment="1">
      <alignment horizontal="right"/>
    </xf>
    <xf numFmtId="164" fontId="2" fillId="2" borderId="10" xfId="1" applyNumberFormat="1" applyFont="1" applyFill="1" applyBorder="1"/>
    <xf numFmtId="164" fontId="2" fillId="2" borderId="6" xfId="1" applyNumberFormat="1" applyFont="1" applyFill="1" applyBorder="1" applyAlignment="1">
      <alignment horizontal="right"/>
    </xf>
    <xf numFmtId="164" fontId="3" fillId="2" borderId="5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9" fontId="3" fillId="0" borderId="0" xfId="2" applyFont="1" applyFill="1" applyBorder="1" applyAlignment="1">
      <alignment horizontal="right"/>
    </xf>
    <xf numFmtId="167" fontId="3" fillId="3" borderId="0" xfId="1" applyNumberFormat="1" applyFont="1" applyFill="1" applyBorder="1" applyAlignment="1">
      <alignment vertical="top" wrapText="1"/>
    </xf>
    <xf numFmtId="0" fontId="3" fillId="0" borderId="0" xfId="0" applyFont="1"/>
    <xf numFmtId="164" fontId="2" fillId="0" borderId="15" xfId="0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/>
    </xf>
    <xf numFmtId="16" fontId="2" fillId="0" borderId="16" xfId="0" applyNumberFormat="1" applyFont="1" applyFill="1" applyBorder="1" applyAlignment="1">
      <alignment horizontal="right"/>
    </xf>
    <xf numFmtId="16" fontId="2" fillId="0" borderId="6" xfId="0" applyNumberFormat="1" applyFont="1" applyFill="1" applyBorder="1" applyAlignment="1">
      <alignment horizontal="right"/>
    </xf>
    <xf numFmtId="9" fontId="2" fillId="0" borderId="7" xfId="2" applyFont="1" applyFill="1" applyBorder="1" applyAlignment="1">
      <alignment horizontal="center"/>
    </xf>
    <xf numFmtId="164" fontId="3" fillId="0" borderId="7" xfId="1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3" fillId="0" borderId="0" xfId="1" applyNumberFormat="1" applyFont="1" applyFill="1"/>
    <xf numFmtId="167" fontId="4" fillId="0" borderId="0" xfId="1" applyNumberFormat="1" applyFont="1" applyFill="1" applyBorder="1" applyAlignment="1">
      <alignment vertical="top" wrapText="1"/>
    </xf>
    <xf numFmtId="0" fontId="3" fillId="0" borderId="0" xfId="0" applyFont="1" applyFill="1" applyBorder="1"/>
    <xf numFmtId="164" fontId="2" fillId="0" borderId="9" xfId="0" applyNumberFormat="1" applyFont="1" applyFill="1" applyBorder="1"/>
    <xf numFmtId="164" fontId="3" fillId="0" borderId="6" xfId="1" applyNumberFormat="1" applyFont="1" applyFill="1" applyBorder="1" applyAlignment="1">
      <alignment horizontal="center"/>
    </xf>
    <xf numFmtId="164" fontId="2" fillId="0" borderId="9" xfId="1" applyNumberFormat="1" applyFont="1" applyFill="1" applyBorder="1"/>
    <xf numFmtId="164" fontId="2" fillId="0" borderId="7" xfId="1" applyNumberFormat="1" applyFont="1" applyFill="1" applyBorder="1" applyAlignment="1">
      <alignment horizontal="right"/>
    </xf>
    <xf numFmtId="164" fontId="3" fillId="0" borderId="16" xfId="1" applyNumberFormat="1" applyFont="1" applyFill="1" applyBorder="1" applyAlignment="1">
      <alignment horizontal="right"/>
    </xf>
    <xf numFmtId="164" fontId="3" fillId="0" borderId="0" xfId="0" applyNumberFormat="1" applyFont="1" applyFill="1"/>
    <xf numFmtId="164" fontId="3" fillId="0" borderId="9" xfId="1" applyNumberFormat="1" applyFont="1" applyFill="1" applyBorder="1"/>
    <xf numFmtId="164" fontId="3" fillId="0" borderId="9" xfId="0" applyNumberFormat="1" applyFont="1" applyFill="1" applyBorder="1"/>
    <xf numFmtId="164" fontId="3" fillId="0" borderId="7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165" fontId="3" fillId="0" borderId="0" xfId="0" applyNumberFormat="1" applyFont="1" applyFill="1"/>
    <xf numFmtId="0" fontId="3" fillId="0" borderId="13" xfId="0" applyFont="1" applyFill="1" applyBorder="1"/>
    <xf numFmtId="0" fontId="5" fillId="0" borderId="0" xfId="0" applyFont="1" applyFill="1"/>
    <xf numFmtId="164" fontId="2" fillId="2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7"/>
  <sheetViews>
    <sheetView workbookViewId="0">
      <selection activeCell="C7" sqref="C7"/>
    </sheetView>
  </sheetViews>
  <sheetFormatPr baseColWidth="10" defaultRowHeight="11.25" x14ac:dyDescent="0.2"/>
  <cols>
    <col min="1" max="1" width="23.85546875" style="61" customWidth="1"/>
    <col min="2" max="2" width="22.140625" style="61" customWidth="1"/>
    <col min="3" max="4" width="12.7109375" style="61" customWidth="1"/>
    <col min="5" max="5" width="11.85546875" style="61" customWidth="1"/>
    <col min="6" max="6" width="11.42578125" style="61" customWidth="1"/>
    <col min="7" max="16384" width="11.42578125" style="61"/>
  </cols>
  <sheetData>
    <row r="2" spans="1:6" s="1" customFormat="1" x14ac:dyDescent="0.2">
      <c r="A2" s="136" t="s">
        <v>0</v>
      </c>
      <c r="B2" s="136"/>
      <c r="C2" s="136"/>
      <c r="D2" s="136"/>
      <c r="E2" s="136"/>
      <c r="F2" s="136"/>
    </row>
    <row r="3" spans="1:6" s="1" customFormat="1" x14ac:dyDescent="0.2">
      <c r="A3" s="136" t="s">
        <v>1</v>
      </c>
      <c r="B3" s="136"/>
      <c r="C3" s="136"/>
      <c r="D3" s="136"/>
      <c r="E3" s="136"/>
      <c r="F3" s="136"/>
    </row>
    <row r="4" spans="1:6" s="1" customFormat="1" x14ac:dyDescent="0.2">
      <c r="A4" s="136" t="s">
        <v>2</v>
      </c>
      <c r="B4" s="136"/>
      <c r="C4" s="136"/>
      <c r="D4" s="136"/>
      <c r="E4" s="136"/>
      <c r="F4" s="136"/>
    </row>
    <row r="5" spans="1:6" s="1" customFormat="1" x14ac:dyDescent="0.2">
      <c r="A5" s="2"/>
      <c r="B5" s="2"/>
      <c r="C5" s="2"/>
      <c r="D5" s="2"/>
      <c r="E5" s="2"/>
      <c r="F5" s="2"/>
    </row>
    <row r="6" spans="1:6" s="1" customFormat="1" ht="17.25" customHeight="1" x14ac:dyDescent="0.2">
      <c r="A6" s="137" t="s">
        <v>3</v>
      </c>
      <c r="B6" s="83" t="s">
        <v>4</v>
      </c>
      <c r="C6" s="139" t="s">
        <v>5</v>
      </c>
      <c r="D6" s="140"/>
      <c r="E6" s="141" t="s">
        <v>6</v>
      </c>
      <c r="F6" s="142"/>
    </row>
    <row r="7" spans="1:6" s="1" customFormat="1" x14ac:dyDescent="0.2">
      <c r="A7" s="138"/>
      <c r="B7" s="84" t="s">
        <v>7</v>
      </c>
      <c r="C7" s="83" t="s">
        <v>8</v>
      </c>
      <c r="D7" s="62" t="s">
        <v>39</v>
      </c>
      <c r="E7" s="11" t="s">
        <v>9</v>
      </c>
      <c r="F7" s="63" t="s">
        <v>10</v>
      </c>
    </row>
    <row r="8" spans="1:6" s="1" customFormat="1" x14ac:dyDescent="0.2">
      <c r="A8" s="13" t="s">
        <v>11</v>
      </c>
      <c r="B8" s="85">
        <v>22809.403309999998</v>
      </c>
      <c r="C8" s="86">
        <v>77987.125910000002</v>
      </c>
      <c r="D8" s="64">
        <v>268621.42735000001</v>
      </c>
      <c r="E8" s="22">
        <f>D8-B8</f>
        <v>245812.02404000002</v>
      </c>
      <c r="F8" s="21">
        <f>D8/B8-1</f>
        <v>10.776784499760772</v>
      </c>
    </row>
    <row r="9" spans="1:6" s="1" customFormat="1" x14ac:dyDescent="0.2">
      <c r="A9" s="13" t="s">
        <v>12</v>
      </c>
      <c r="B9" s="15">
        <v>10310.626559999999</v>
      </c>
      <c r="C9" s="87">
        <v>85068.891690000004</v>
      </c>
      <c r="D9" s="64">
        <v>109321.95109999999</v>
      </c>
      <c r="E9" s="22">
        <f t="shared" ref="E9:E19" si="0">D9-B9</f>
        <v>99011.324539999987</v>
      </c>
      <c r="F9" s="21">
        <f t="shared" ref="F9:F19" si="1">D9/B9-1</f>
        <v>9.6028426559559161</v>
      </c>
    </row>
    <row r="10" spans="1:6" s="1" customFormat="1" x14ac:dyDescent="0.2">
      <c r="A10" s="13" t="s">
        <v>13</v>
      </c>
      <c r="B10" s="15">
        <v>15193.1553</v>
      </c>
      <c r="C10" s="86">
        <v>25804.66977</v>
      </c>
      <c r="D10" s="64">
        <v>22722.332569999999</v>
      </c>
      <c r="E10" s="22">
        <f t="shared" si="0"/>
        <v>7529.1772699999983</v>
      </c>
      <c r="F10" s="21">
        <f t="shared" si="1"/>
        <v>0.49556376679701275</v>
      </c>
    </row>
    <row r="11" spans="1:6" s="1" customFormat="1" x14ac:dyDescent="0.2">
      <c r="A11" s="13" t="s">
        <v>14</v>
      </c>
      <c r="B11" s="15">
        <v>34520.355640000002</v>
      </c>
      <c r="C11" s="86">
        <v>35961.772799999999</v>
      </c>
      <c r="D11" s="64">
        <v>24966.838669999997</v>
      </c>
      <c r="E11" s="22">
        <f t="shared" si="0"/>
        <v>-9553.5169700000042</v>
      </c>
      <c r="F11" s="21">
        <f t="shared" si="1"/>
        <v>-0.27675024758232769</v>
      </c>
    </row>
    <row r="12" spans="1:6" s="1" customFormat="1" x14ac:dyDescent="0.2">
      <c r="A12" s="13" t="s">
        <v>15</v>
      </c>
      <c r="B12" s="15">
        <v>8371.8100099999992</v>
      </c>
      <c r="C12" s="86">
        <v>17251.637930000001</v>
      </c>
      <c r="D12" s="64">
        <v>6813.4064399999997</v>
      </c>
      <c r="E12" s="22">
        <f t="shared" si="0"/>
        <v>-1558.4035699999995</v>
      </c>
      <c r="F12" s="21">
        <f t="shared" si="1"/>
        <v>-0.18614894128492054</v>
      </c>
    </row>
    <row r="13" spans="1:6" s="1" customFormat="1" x14ac:dyDescent="0.2">
      <c r="A13" s="13" t="s">
        <v>16</v>
      </c>
      <c r="B13" s="15">
        <v>1502.58465</v>
      </c>
      <c r="C13" s="86">
        <v>4548.4064100000005</v>
      </c>
      <c r="D13" s="64">
        <v>2781.7254500000004</v>
      </c>
      <c r="E13" s="22">
        <f t="shared" si="0"/>
        <v>1279.1408000000004</v>
      </c>
      <c r="F13" s="21">
        <f t="shared" si="1"/>
        <v>0.85129366921191441</v>
      </c>
    </row>
    <row r="14" spans="1:6" s="1" customFormat="1" x14ac:dyDescent="0.2">
      <c r="A14" s="13" t="s">
        <v>17</v>
      </c>
      <c r="B14" s="15">
        <v>1005342.2731699999</v>
      </c>
      <c r="C14" s="86">
        <v>1273195.5935199999</v>
      </c>
      <c r="D14" s="64">
        <v>1448024.96942</v>
      </c>
      <c r="E14" s="22">
        <f t="shared" si="0"/>
        <v>442682.69625000004</v>
      </c>
      <c r="F14" s="21">
        <f t="shared" si="1"/>
        <v>0.44033033133497201</v>
      </c>
    </row>
    <row r="15" spans="1:6" s="1" customFormat="1" x14ac:dyDescent="0.2">
      <c r="A15" s="13" t="s">
        <v>18</v>
      </c>
      <c r="B15" s="15">
        <v>162663.53311000002</v>
      </c>
      <c r="C15" s="86">
        <v>157466.69452000002</v>
      </c>
      <c r="D15" s="64">
        <v>137370.66659000001</v>
      </c>
      <c r="E15" s="22">
        <f t="shared" si="0"/>
        <v>-25292.86652000001</v>
      </c>
      <c r="F15" s="21">
        <f t="shared" si="1"/>
        <v>-0.1554919288694897</v>
      </c>
    </row>
    <row r="16" spans="1:6" s="1" customFormat="1" x14ac:dyDescent="0.2">
      <c r="A16" s="13" t="s">
        <v>19</v>
      </c>
      <c r="B16" s="15">
        <v>167131.12549000001</v>
      </c>
      <c r="C16" s="86">
        <v>175292.7782</v>
      </c>
      <c r="D16" s="64">
        <v>147499.62982</v>
      </c>
      <c r="E16" s="22">
        <f t="shared" si="0"/>
        <v>-19631.495670000004</v>
      </c>
      <c r="F16" s="21">
        <f t="shared" si="1"/>
        <v>-0.11746163745648097</v>
      </c>
    </row>
    <row r="17" spans="1:6" s="1" customFormat="1" x14ac:dyDescent="0.2">
      <c r="A17" s="13" t="s">
        <v>20</v>
      </c>
      <c r="B17" s="15">
        <v>108954.86438</v>
      </c>
      <c r="C17" s="86">
        <v>197953.70425000001</v>
      </c>
      <c r="D17" s="64">
        <v>204760.34499000001</v>
      </c>
      <c r="E17" s="22">
        <f t="shared" si="0"/>
        <v>95805.480610000013</v>
      </c>
      <c r="F17" s="21">
        <f t="shared" si="1"/>
        <v>0.8793134767793469</v>
      </c>
    </row>
    <row r="18" spans="1:6" s="1" customFormat="1" x14ac:dyDescent="0.2">
      <c r="A18" s="13" t="s">
        <v>21</v>
      </c>
      <c r="B18" s="15">
        <v>141900.08899000002</v>
      </c>
      <c r="C18" s="86">
        <v>187004.49063999997</v>
      </c>
      <c r="D18" s="64">
        <v>178685.55680000002</v>
      </c>
      <c r="E18" s="22">
        <f t="shared" si="0"/>
        <v>36785.467810000002</v>
      </c>
      <c r="F18" s="21">
        <f t="shared" si="1"/>
        <v>0.2592349876016804</v>
      </c>
    </row>
    <row r="19" spans="1:6" s="1" customFormat="1" x14ac:dyDescent="0.2">
      <c r="A19" s="79" t="s">
        <v>22</v>
      </c>
      <c r="B19" s="27">
        <v>1678699.8206099998</v>
      </c>
      <c r="C19" s="88">
        <v>2237535.7656399999</v>
      </c>
      <c r="D19" s="89">
        <v>2551568.8491999996</v>
      </c>
      <c r="E19" s="22">
        <f t="shared" si="0"/>
        <v>872869.02858999977</v>
      </c>
      <c r="F19" s="32">
        <f t="shared" si="1"/>
        <v>0.51996730914811184</v>
      </c>
    </row>
    <row r="20" spans="1:6" s="1" customFormat="1" x14ac:dyDescent="0.2">
      <c r="B20" s="34"/>
      <c r="C20" s="34"/>
      <c r="D20" s="35"/>
    </row>
    <row r="21" spans="1:6" s="1" customFormat="1" x14ac:dyDescent="0.2">
      <c r="A21" s="1" t="s">
        <v>23</v>
      </c>
      <c r="B21" s="36"/>
      <c r="C21" s="36"/>
    </row>
    <row r="22" spans="1:6" s="1" customFormat="1" x14ac:dyDescent="0.2">
      <c r="B22" s="36"/>
      <c r="C22" s="36"/>
      <c r="D22" s="37"/>
      <c r="E22" s="38"/>
      <c r="F22" s="38"/>
    </row>
    <row r="23" spans="1:6" s="1" customFormat="1" x14ac:dyDescent="0.2">
      <c r="A23" s="1" t="s">
        <v>24</v>
      </c>
    </row>
    <row r="24" spans="1:6" s="1" customFormat="1" x14ac:dyDescent="0.2">
      <c r="A24" s="1" t="s">
        <v>25</v>
      </c>
    </row>
    <row r="25" spans="1:6" s="1" customFormat="1" x14ac:dyDescent="0.2"/>
    <row r="28" spans="1:6" s="1" customFormat="1" ht="15.75" customHeight="1" x14ac:dyDescent="0.2">
      <c r="A28" s="136" t="s">
        <v>0</v>
      </c>
      <c r="B28" s="136"/>
      <c r="C28" s="136"/>
      <c r="D28" s="136"/>
      <c r="E28" s="136"/>
      <c r="F28" s="136"/>
    </row>
    <row r="29" spans="1:6" s="1" customFormat="1" x14ac:dyDescent="0.2">
      <c r="A29" s="136" t="s">
        <v>1</v>
      </c>
      <c r="B29" s="136"/>
      <c r="C29" s="136"/>
      <c r="D29" s="136"/>
      <c r="E29" s="136"/>
      <c r="F29" s="136"/>
    </row>
    <row r="30" spans="1:6" s="1" customFormat="1" ht="15.75" customHeight="1" x14ac:dyDescent="0.2">
      <c r="A30" s="136" t="s">
        <v>2</v>
      </c>
      <c r="B30" s="136"/>
      <c r="C30" s="136"/>
      <c r="D30" s="136"/>
      <c r="E30" s="136"/>
      <c r="F30" s="136"/>
    </row>
    <row r="31" spans="1:6" s="1" customFormat="1" x14ac:dyDescent="0.2">
      <c r="A31" s="2"/>
      <c r="B31" s="2"/>
      <c r="C31" s="2"/>
      <c r="D31" s="2"/>
      <c r="E31" s="2"/>
    </row>
    <row r="32" spans="1:6" s="1" customFormat="1" x14ac:dyDescent="0.2">
      <c r="A32" s="137" t="s">
        <v>3</v>
      </c>
      <c r="B32" s="83" t="s">
        <v>26</v>
      </c>
      <c r="C32" s="139" t="s">
        <v>27</v>
      </c>
      <c r="D32" s="140"/>
      <c r="E32" s="141" t="s">
        <v>6</v>
      </c>
      <c r="F32" s="142"/>
    </row>
    <row r="33" spans="1:6" s="1" customFormat="1" x14ac:dyDescent="0.2">
      <c r="A33" s="138"/>
      <c r="B33" s="84" t="s">
        <v>7</v>
      </c>
      <c r="C33" s="83" t="s">
        <v>8</v>
      </c>
      <c r="D33" s="62" t="s">
        <v>39</v>
      </c>
      <c r="E33" s="11" t="s">
        <v>9</v>
      </c>
      <c r="F33" s="63" t="s">
        <v>10</v>
      </c>
    </row>
    <row r="34" spans="1:6" s="1" customFormat="1" x14ac:dyDescent="0.2">
      <c r="A34" s="39" t="s">
        <v>11</v>
      </c>
      <c r="B34" s="90">
        <v>0</v>
      </c>
      <c r="C34" s="91">
        <v>0</v>
      </c>
      <c r="D34" s="81">
        <v>0</v>
      </c>
      <c r="E34" s="40">
        <f>D34-B34</f>
        <v>0</v>
      </c>
      <c r="F34" s="41">
        <v>0</v>
      </c>
    </row>
    <row r="35" spans="1:6" s="1" customFormat="1" x14ac:dyDescent="0.2">
      <c r="A35" s="39" t="s">
        <v>12</v>
      </c>
      <c r="B35" s="90">
        <v>73.593779999999995</v>
      </c>
      <c r="C35" s="91">
        <v>18808.246320000002</v>
      </c>
      <c r="D35" s="81">
        <v>68011.734110000005</v>
      </c>
      <c r="E35" s="40">
        <f t="shared" ref="E35:E45" si="2">D35-B35</f>
        <v>67938.140330000009</v>
      </c>
      <c r="F35" s="41">
        <v>0</v>
      </c>
    </row>
    <row r="36" spans="1:6" s="1" customFormat="1" x14ac:dyDescent="0.2">
      <c r="A36" s="39" t="s">
        <v>13</v>
      </c>
      <c r="B36" s="90">
        <v>2810.55</v>
      </c>
      <c r="C36" s="91">
        <v>4196.4499500000002</v>
      </c>
      <c r="D36" s="81">
        <v>2411.8441499999999</v>
      </c>
      <c r="E36" s="40">
        <f t="shared" si="2"/>
        <v>-398.70585000000028</v>
      </c>
      <c r="F36" s="41">
        <f>D36/B36-1</f>
        <v>-0.14186043656935488</v>
      </c>
    </row>
    <row r="37" spans="1:6" s="1" customFormat="1" x14ac:dyDescent="0.2">
      <c r="A37" s="39" t="s">
        <v>14</v>
      </c>
      <c r="B37" s="90">
        <v>5805.6623799999998</v>
      </c>
      <c r="C37" s="91">
        <v>9893.2056099999991</v>
      </c>
      <c r="D37" s="81">
        <v>5911.8539500000006</v>
      </c>
      <c r="E37" s="40">
        <f t="shared" si="2"/>
        <v>106.19157000000087</v>
      </c>
      <c r="F37" s="41">
        <f t="shared" ref="F37:F45" si="3">D37/B37-1</f>
        <v>1.82910343470577E-2</v>
      </c>
    </row>
    <row r="38" spans="1:6" s="1" customFormat="1" x14ac:dyDescent="0.2">
      <c r="A38" s="39" t="s">
        <v>15</v>
      </c>
      <c r="B38" s="90">
        <v>0</v>
      </c>
      <c r="C38" s="91">
        <v>8</v>
      </c>
      <c r="D38" s="81">
        <v>0</v>
      </c>
      <c r="E38" s="40">
        <f t="shared" si="2"/>
        <v>0</v>
      </c>
      <c r="F38" s="41">
        <v>0</v>
      </c>
    </row>
    <row r="39" spans="1:6" s="1" customFormat="1" x14ac:dyDescent="0.2">
      <c r="A39" s="39" t="s">
        <v>16</v>
      </c>
      <c r="B39" s="90">
        <v>0</v>
      </c>
      <c r="C39" s="91">
        <v>0</v>
      </c>
      <c r="D39" s="81">
        <v>0</v>
      </c>
      <c r="E39" s="40">
        <f t="shared" si="2"/>
        <v>0</v>
      </c>
      <c r="F39" s="41">
        <v>0</v>
      </c>
    </row>
    <row r="40" spans="1:6" s="1" customFormat="1" x14ac:dyDescent="0.2">
      <c r="A40" s="39" t="s">
        <v>17</v>
      </c>
      <c r="B40" s="90">
        <v>31470.88464</v>
      </c>
      <c r="C40" s="91">
        <v>76489.648560000001</v>
      </c>
      <c r="D40" s="81">
        <v>63666.868280000002</v>
      </c>
      <c r="E40" s="40">
        <f t="shared" si="2"/>
        <v>32195.983640000002</v>
      </c>
      <c r="F40" s="41">
        <f t="shared" si="3"/>
        <v>1.023040311967538</v>
      </c>
    </row>
    <row r="41" spans="1:6" s="1" customFormat="1" x14ac:dyDescent="0.2">
      <c r="A41" s="39" t="s">
        <v>18</v>
      </c>
      <c r="B41" s="90">
        <v>11206.020500000001</v>
      </c>
      <c r="C41" s="91">
        <v>1056.77424</v>
      </c>
      <c r="D41" s="81">
        <v>3482.5412000000001</v>
      </c>
      <c r="E41" s="40">
        <f t="shared" si="2"/>
        <v>-7723.4793000000009</v>
      </c>
      <c r="F41" s="41">
        <f t="shared" si="3"/>
        <v>-0.68922587639385458</v>
      </c>
    </row>
    <row r="42" spans="1:6" s="1" customFormat="1" x14ac:dyDescent="0.2">
      <c r="A42" s="39" t="s">
        <v>19</v>
      </c>
      <c r="B42" s="90">
        <v>16812.679070000002</v>
      </c>
      <c r="C42" s="91">
        <v>16599.471249999999</v>
      </c>
      <c r="D42" s="81">
        <v>16327.10786</v>
      </c>
      <c r="E42" s="40">
        <f t="shared" si="2"/>
        <v>-485.57121000000188</v>
      </c>
      <c r="F42" s="41">
        <f t="shared" si="3"/>
        <v>-2.8881251344792469E-2</v>
      </c>
    </row>
    <row r="43" spans="1:6" s="1" customFormat="1" x14ac:dyDescent="0.2">
      <c r="A43" s="39" t="s">
        <v>20</v>
      </c>
      <c r="B43" s="90">
        <v>4311.2508799999996</v>
      </c>
      <c r="C43" s="91">
        <v>13188.925640000001</v>
      </c>
      <c r="D43" s="81">
        <v>17156.750120000001</v>
      </c>
      <c r="E43" s="40">
        <f t="shared" si="2"/>
        <v>12845.499240000001</v>
      </c>
      <c r="F43" s="41">
        <f t="shared" si="3"/>
        <v>2.979529514181277</v>
      </c>
    </row>
    <row r="44" spans="1:6" s="1" customFormat="1" x14ac:dyDescent="0.2">
      <c r="A44" s="39" t="s">
        <v>21</v>
      </c>
      <c r="B44" s="90">
        <v>16859.84663</v>
      </c>
      <c r="C44" s="91">
        <v>20096.838640000002</v>
      </c>
      <c r="D44" s="81">
        <v>25178.446829999997</v>
      </c>
      <c r="E44" s="40">
        <f t="shared" si="2"/>
        <v>8318.6001999999971</v>
      </c>
      <c r="F44" s="41">
        <f t="shared" si="3"/>
        <v>0.49339714545196878</v>
      </c>
    </row>
    <row r="45" spans="1:6" s="1" customFormat="1" x14ac:dyDescent="0.2">
      <c r="A45" s="79" t="s">
        <v>22</v>
      </c>
      <c r="B45" s="92">
        <v>89350.487880000001</v>
      </c>
      <c r="C45" s="93">
        <v>160337.56021</v>
      </c>
      <c r="D45" s="82">
        <v>202147.1465</v>
      </c>
      <c r="E45" s="43">
        <f t="shared" si="2"/>
        <v>112796.65862</v>
      </c>
      <c r="F45" s="44">
        <f t="shared" si="3"/>
        <v>1.262406745573553</v>
      </c>
    </row>
    <row r="46" spans="1:6" s="1" customFormat="1" x14ac:dyDescent="0.2">
      <c r="B46" s="36"/>
      <c r="C46" s="36"/>
      <c r="F46" s="45"/>
    </row>
    <row r="47" spans="1:6" s="1" customFormat="1" x14ac:dyDescent="0.2">
      <c r="A47" s="1" t="s">
        <v>23</v>
      </c>
      <c r="B47" s="36"/>
      <c r="C47" s="36"/>
      <c r="F47" s="45"/>
    </row>
    <row r="48" spans="1:6" s="1" customFormat="1" x14ac:dyDescent="0.2">
      <c r="B48" s="36"/>
      <c r="C48" s="36"/>
      <c r="F48" s="45"/>
    </row>
    <row r="49" spans="1:6" s="1" customFormat="1" x14ac:dyDescent="0.2">
      <c r="A49" s="1" t="s">
        <v>24</v>
      </c>
      <c r="B49" s="36"/>
      <c r="C49" s="36"/>
      <c r="F49" s="46"/>
    </row>
    <row r="50" spans="1:6" s="1" customFormat="1" x14ac:dyDescent="0.2">
      <c r="A50" s="1" t="s">
        <v>25</v>
      </c>
      <c r="B50" s="36"/>
      <c r="C50" s="36"/>
      <c r="F50" s="46"/>
    </row>
    <row r="53" spans="1:6" s="1" customFormat="1" x14ac:dyDescent="0.2">
      <c r="A53" s="136" t="s">
        <v>0</v>
      </c>
      <c r="B53" s="136"/>
      <c r="C53" s="136"/>
      <c r="D53" s="136"/>
      <c r="E53" s="136"/>
      <c r="F53" s="136"/>
    </row>
    <row r="54" spans="1:6" s="1" customFormat="1" x14ac:dyDescent="0.2">
      <c r="A54" s="136" t="s">
        <v>1</v>
      </c>
      <c r="B54" s="136"/>
      <c r="C54" s="136"/>
      <c r="D54" s="136"/>
      <c r="E54" s="136"/>
      <c r="F54" s="136"/>
    </row>
    <row r="55" spans="1:6" s="1" customFormat="1" x14ac:dyDescent="0.2">
      <c r="A55" s="136" t="s">
        <v>2</v>
      </c>
      <c r="B55" s="136"/>
      <c r="C55" s="136"/>
      <c r="D55" s="136"/>
      <c r="E55" s="136"/>
      <c r="F55" s="136"/>
    </row>
    <row r="56" spans="1:6" s="1" customFormat="1" x14ac:dyDescent="0.2">
      <c r="A56" s="2"/>
      <c r="B56" s="2"/>
      <c r="C56" s="2"/>
      <c r="D56" s="2"/>
      <c r="E56" s="2"/>
    </row>
    <row r="57" spans="1:6" s="1" customFormat="1" x14ac:dyDescent="0.2">
      <c r="A57" s="137" t="s">
        <v>3</v>
      </c>
      <c r="B57" s="3" t="s">
        <v>28</v>
      </c>
      <c r="C57" s="139" t="s">
        <v>29</v>
      </c>
      <c r="D57" s="140"/>
      <c r="E57" s="143" t="s">
        <v>6</v>
      </c>
      <c r="F57" s="144"/>
    </row>
    <row r="58" spans="1:6" s="1" customFormat="1" x14ac:dyDescent="0.2">
      <c r="A58" s="138"/>
      <c r="B58" s="84" t="s">
        <v>7</v>
      </c>
      <c r="C58" s="83" t="s">
        <v>8</v>
      </c>
      <c r="D58" s="62" t="s">
        <v>39</v>
      </c>
      <c r="E58" s="11" t="s">
        <v>9</v>
      </c>
      <c r="F58" s="63" t="s">
        <v>10</v>
      </c>
    </row>
    <row r="59" spans="1:6" s="1" customFormat="1" x14ac:dyDescent="0.2">
      <c r="A59" s="39" t="s">
        <v>11</v>
      </c>
      <c r="B59" s="90">
        <v>22809.403309999998</v>
      </c>
      <c r="C59" s="94">
        <v>77987.125910000002</v>
      </c>
      <c r="D59" s="13">
        <v>268621.42735000001</v>
      </c>
      <c r="E59" s="95">
        <f>D59-B59</f>
        <v>245812.02404000002</v>
      </c>
      <c r="F59" s="49">
        <f>D59/B59-1</f>
        <v>10.776784499760772</v>
      </c>
    </row>
    <row r="60" spans="1:6" s="1" customFormat="1" x14ac:dyDescent="0.2">
      <c r="A60" s="39" t="s">
        <v>12</v>
      </c>
      <c r="B60" s="90">
        <v>10237.03278</v>
      </c>
      <c r="C60" s="94">
        <v>66260.645369999984</v>
      </c>
      <c r="D60" s="13">
        <v>41310.216989999994</v>
      </c>
      <c r="E60" s="95">
        <f t="shared" ref="E60:E70" si="4">D60-B60</f>
        <v>31073.184209999992</v>
      </c>
      <c r="F60" s="49">
        <f t="shared" ref="F60:F70" si="5">D60/B60-1</f>
        <v>3.0353701973786196</v>
      </c>
    </row>
    <row r="61" spans="1:6" s="1" customFormat="1" x14ac:dyDescent="0.2">
      <c r="A61" s="39" t="s">
        <v>13</v>
      </c>
      <c r="B61" s="90">
        <v>12382.605300000001</v>
      </c>
      <c r="C61" s="94">
        <v>21608.219820000002</v>
      </c>
      <c r="D61" s="13">
        <v>20310.488420000001</v>
      </c>
      <c r="E61" s="95">
        <f t="shared" si="4"/>
        <v>7927.8831200000004</v>
      </c>
      <c r="F61" s="49">
        <f t="shared" si="5"/>
        <v>0.64024354551622498</v>
      </c>
    </row>
    <row r="62" spans="1:6" s="1" customFormat="1" x14ac:dyDescent="0.2">
      <c r="A62" s="39" t="s">
        <v>14</v>
      </c>
      <c r="B62" s="90">
        <v>28714.69326</v>
      </c>
      <c r="C62" s="94">
        <v>26068.567189999998</v>
      </c>
      <c r="D62" s="13">
        <v>19054.98472</v>
      </c>
      <c r="E62" s="95">
        <f t="shared" si="4"/>
        <v>-9659.7085399999996</v>
      </c>
      <c r="F62" s="49">
        <f t="shared" si="5"/>
        <v>-0.33640298548674097</v>
      </c>
    </row>
    <row r="63" spans="1:6" s="1" customFormat="1" x14ac:dyDescent="0.2">
      <c r="A63" s="39" t="s">
        <v>15</v>
      </c>
      <c r="B63" s="90">
        <v>8371.8100099999992</v>
      </c>
      <c r="C63" s="94">
        <v>17243.637930000001</v>
      </c>
      <c r="D63" s="13">
        <v>6813.4064399999997</v>
      </c>
      <c r="E63" s="95">
        <f t="shared" si="4"/>
        <v>-1558.4035699999995</v>
      </c>
      <c r="F63" s="49">
        <f t="shared" si="5"/>
        <v>-0.18614894128492054</v>
      </c>
    </row>
    <row r="64" spans="1:6" s="1" customFormat="1" x14ac:dyDescent="0.2">
      <c r="A64" s="39" t="s">
        <v>16</v>
      </c>
      <c r="B64" s="90">
        <v>1502.58465</v>
      </c>
      <c r="C64" s="94">
        <v>4548.4064100000005</v>
      </c>
      <c r="D64" s="13">
        <v>2781.7254500000004</v>
      </c>
      <c r="E64" s="95">
        <f t="shared" si="4"/>
        <v>1279.1408000000004</v>
      </c>
      <c r="F64" s="49">
        <f t="shared" si="5"/>
        <v>0.85129366921191441</v>
      </c>
    </row>
    <row r="65" spans="1:6" s="1" customFormat="1" x14ac:dyDescent="0.2">
      <c r="A65" s="39" t="s">
        <v>17</v>
      </c>
      <c r="B65" s="90">
        <v>973871.38853</v>
      </c>
      <c r="C65" s="94">
        <v>1196705.94496</v>
      </c>
      <c r="D65" s="13">
        <v>1384358.1011400002</v>
      </c>
      <c r="E65" s="95">
        <f t="shared" si="4"/>
        <v>410486.71261000016</v>
      </c>
      <c r="F65" s="49">
        <f t="shared" si="5"/>
        <v>0.42149992026113936</v>
      </c>
    </row>
    <row r="66" spans="1:6" s="1" customFormat="1" x14ac:dyDescent="0.2">
      <c r="A66" s="39" t="s">
        <v>18</v>
      </c>
      <c r="B66" s="90">
        <v>151457.51261000001</v>
      </c>
      <c r="C66" s="94">
        <v>156409.92027999999</v>
      </c>
      <c r="D66" s="13">
        <v>133888.12539</v>
      </c>
      <c r="E66" s="95">
        <f t="shared" si="4"/>
        <v>-17569.387220000004</v>
      </c>
      <c r="F66" s="49">
        <f t="shared" si="5"/>
        <v>-0.11600208479087348</v>
      </c>
    </row>
    <row r="67" spans="1:6" s="1" customFormat="1" x14ac:dyDescent="0.2">
      <c r="A67" s="39" t="s">
        <v>19</v>
      </c>
      <c r="B67" s="90">
        <v>150318.44642000002</v>
      </c>
      <c r="C67" s="94">
        <v>158693.30695</v>
      </c>
      <c r="D67" s="13">
        <v>131172.52195999998</v>
      </c>
      <c r="E67" s="95">
        <f t="shared" si="4"/>
        <v>-19145.924460000038</v>
      </c>
      <c r="F67" s="49">
        <f t="shared" si="5"/>
        <v>-0.12736909485150627</v>
      </c>
    </row>
    <row r="68" spans="1:6" s="1" customFormat="1" x14ac:dyDescent="0.2">
      <c r="A68" s="39" t="s">
        <v>20</v>
      </c>
      <c r="B68" s="90">
        <v>104643.61350000001</v>
      </c>
      <c r="C68" s="94">
        <v>184764.77861000001</v>
      </c>
      <c r="D68" s="13">
        <v>187603.59487</v>
      </c>
      <c r="E68" s="95">
        <f t="shared" si="4"/>
        <v>82959.981369999994</v>
      </c>
      <c r="F68" s="49">
        <f t="shared" si="5"/>
        <v>0.79278590059392395</v>
      </c>
    </row>
    <row r="69" spans="1:6" s="1" customFormat="1" x14ac:dyDescent="0.2">
      <c r="A69" s="39" t="s">
        <v>21</v>
      </c>
      <c r="B69" s="90">
        <v>125040.24236000002</v>
      </c>
      <c r="C69" s="94">
        <v>166907.652</v>
      </c>
      <c r="D69" s="13">
        <v>153507.10996999999</v>
      </c>
      <c r="E69" s="95">
        <f t="shared" si="4"/>
        <v>28466.867609999972</v>
      </c>
      <c r="F69" s="49">
        <f t="shared" si="5"/>
        <v>0.22766164774410602</v>
      </c>
    </row>
    <row r="70" spans="1:6" s="1" customFormat="1" x14ac:dyDescent="0.2">
      <c r="A70" s="79" t="s">
        <v>22</v>
      </c>
      <c r="B70" s="92">
        <v>1589349.3327300001</v>
      </c>
      <c r="C70" s="96">
        <v>2077198.2054299999</v>
      </c>
      <c r="D70" s="82">
        <v>2349421.7027000003</v>
      </c>
      <c r="E70" s="97">
        <f t="shared" si="4"/>
        <v>760072.36997000012</v>
      </c>
      <c r="F70" s="52">
        <f t="shared" si="5"/>
        <v>0.47822864005890753</v>
      </c>
    </row>
    <row r="71" spans="1:6" s="1" customFormat="1" x14ac:dyDescent="0.2">
      <c r="B71" s="36"/>
      <c r="C71" s="36"/>
    </row>
    <row r="72" spans="1:6" s="1" customFormat="1" x14ac:dyDescent="0.2">
      <c r="A72" s="1" t="s">
        <v>23</v>
      </c>
      <c r="B72" s="36"/>
      <c r="C72" s="36"/>
    </row>
    <row r="73" spans="1:6" s="1" customFormat="1" x14ac:dyDescent="0.2">
      <c r="B73" s="36"/>
      <c r="C73" s="36"/>
    </row>
    <row r="74" spans="1:6" s="1" customFormat="1" x14ac:dyDescent="0.2">
      <c r="A74" s="1" t="s">
        <v>24</v>
      </c>
      <c r="B74" s="36"/>
      <c r="C74" s="36"/>
    </row>
    <row r="75" spans="1:6" s="1" customFormat="1" x14ac:dyDescent="0.2">
      <c r="A75" s="1" t="s">
        <v>25</v>
      </c>
      <c r="B75" s="36"/>
      <c r="C75" s="36"/>
    </row>
    <row r="78" spans="1:6" s="1" customFormat="1" x14ac:dyDescent="0.2">
      <c r="A78" s="136" t="s">
        <v>0</v>
      </c>
      <c r="B78" s="136"/>
      <c r="C78" s="136"/>
      <c r="D78" s="136"/>
      <c r="E78" s="136"/>
      <c r="F78" s="136"/>
    </row>
    <row r="79" spans="1:6" s="1" customFormat="1" x14ac:dyDescent="0.2">
      <c r="A79" s="136" t="s">
        <v>1</v>
      </c>
      <c r="B79" s="136"/>
      <c r="C79" s="136"/>
      <c r="D79" s="136"/>
      <c r="E79" s="136"/>
      <c r="F79" s="136"/>
    </row>
    <row r="80" spans="1:6" s="1" customFormat="1" x14ac:dyDescent="0.2">
      <c r="A80" s="136" t="s">
        <v>2</v>
      </c>
      <c r="B80" s="136"/>
      <c r="C80" s="136"/>
      <c r="D80" s="136"/>
      <c r="E80" s="136"/>
      <c r="F80" s="136"/>
    </row>
    <row r="81" spans="1:6" s="1" customFormat="1" x14ac:dyDescent="0.2">
      <c r="A81" s="2"/>
      <c r="B81" s="2"/>
      <c r="C81" s="2"/>
      <c r="D81" s="2"/>
      <c r="E81" s="2"/>
    </row>
    <row r="82" spans="1:6" s="1" customFormat="1" x14ac:dyDescent="0.2">
      <c r="A82" s="145" t="s">
        <v>3</v>
      </c>
      <c r="B82" s="3" t="s">
        <v>30</v>
      </c>
      <c r="C82" s="139" t="s">
        <v>31</v>
      </c>
      <c r="D82" s="140"/>
      <c r="E82" s="143" t="s">
        <v>6</v>
      </c>
      <c r="F82" s="144"/>
    </row>
    <row r="83" spans="1:6" s="1" customFormat="1" x14ac:dyDescent="0.2">
      <c r="A83" s="146"/>
      <c r="B83" s="84" t="s">
        <v>7</v>
      </c>
      <c r="C83" s="83" t="s">
        <v>8</v>
      </c>
      <c r="D83" s="62" t="s">
        <v>39</v>
      </c>
      <c r="E83" s="11" t="s">
        <v>9</v>
      </c>
      <c r="F83" s="63" t="s">
        <v>10</v>
      </c>
    </row>
    <row r="84" spans="1:6" s="1" customFormat="1" x14ac:dyDescent="0.2">
      <c r="A84" s="13" t="s">
        <v>11</v>
      </c>
      <c r="B84" s="90">
        <v>192.24607</v>
      </c>
      <c r="C84" s="91">
        <v>786.72173999999995</v>
      </c>
      <c r="D84" s="73">
        <v>16988.981899999999</v>
      </c>
      <c r="E84" s="53">
        <f>D84-B84</f>
        <v>16796.735829999998</v>
      </c>
      <c r="F84" s="21">
        <f>D84/B84-1</f>
        <v>87.371023137169971</v>
      </c>
    </row>
    <row r="85" spans="1:6" s="1" customFormat="1" x14ac:dyDescent="0.2">
      <c r="A85" s="13" t="s">
        <v>12</v>
      </c>
      <c r="B85" s="90">
        <v>8632.8012999999992</v>
      </c>
      <c r="C85" s="91">
        <v>23588.382519999999</v>
      </c>
      <c r="D85" s="73">
        <v>22483.250540000001</v>
      </c>
      <c r="E85" s="53">
        <f t="shared" ref="E85:E95" si="6">D85-B85</f>
        <v>13850.449240000002</v>
      </c>
      <c r="F85" s="21">
        <f t="shared" ref="F85:F95" si="7">D85/B85-1</f>
        <v>1.6043980115701264</v>
      </c>
    </row>
    <row r="86" spans="1:6" s="1" customFormat="1" x14ac:dyDescent="0.2">
      <c r="A86" s="13" t="s">
        <v>13</v>
      </c>
      <c r="B86" s="90">
        <v>7899.3766799999994</v>
      </c>
      <c r="C86" s="91">
        <v>16117.14085</v>
      </c>
      <c r="D86" s="73">
        <v>10717.96782</v>
      </c>
      <c r="E86" s="53">
        <f t="shared" si="6"/>
        <v>2818.5911400000005</v>
      </c>
      <c r="F86" s="21">
        <f t="shared" si="7"/>
        <v>0.35681184151355105</v>
      </c>
    </row>
    <row r="87" spans="1:6" s="1" customFormat="1" x14ac:dyDescent="0.2">
      <c r="A87" s="13" t="s">
        <v>14</v>
      </c>
      <c r="B87" s="90">
        <v>17184.670030000001</v>
      </c>
      <c r="C87" s="91">
        <v>16335.63553</v>
      </c>
      <c r="D87" s="73">
        <v>10132.32617</v>
      </c>
      <c r="E87" s="53">
        <f t="shared" si="6"/>
        <v>-7052.3438600000009</v>
      </c>
      <c r="F87" s="21">
        <f t="shared" si="7"/>
        <v>-0.41038575938254429</v>
      </c>
    </row>
    <row r="88" spans="1:6" s="1" customFormat="1" x14ac:dyDescent="0.2">
      <c r="A88" s="13" t="s">
        <v>15</v>
      </c>
      <c r="B88" s="90">
        <v>4599.9714800000002</v>
      </c>
      <c r="C88" s="91">
        <v>7069.4897099999998</v>
      </c>
      <c r="D88" s="73">
        <v>4627.07096</v>
      </c>
      <c r="E88" s="53">
        <f t="shared" si="6"/>
        <v>27.099479999999858</v>
      </c>
      <c r="F88" s="21">
        <f t="shared" si="7"/>
        <v>5.8912278299603216E-3</v>
      </c>
    </row>
    <row r="89" spans="1:6" s="1" customFormat="1" x14ac:dyDescent="0.2">
      <c r="A89" s="13" t="s">
        <v>16</v>
      </c>
      <c r="B89" s="90">
        <v>926.43001000000004</v>
      </c>
      <c r="C89" s="91">
        <v>4427.9470300000003</v>
      </c>
      <c r="D89" s="73">
        <v>2467.8791900000001</v>
      </c>
      <c r="E89" s="53">
        <f t="shared" si="6"/>
        <v>1541.4491800000001</v>
      </c>
      <c r="F89" s="21">
        <f t="shared" si="7"/>
        <v>1.6638592914320642</v>
      </c>
    </row>
    <row r="90" spans="1:6" s="1" customFormat="1" x14ac:dyDescent="0.2">
      <c r="A90" s="13" t="s">
        <v>17</v>
      </c>
      <c r="B90" s="90">
        <v>558897.65432999993</v>
      </c>
      <c r="C90" s="91">
        <v>613541.03670000006</v>
      </c>
      <c r="D90" s="73">
        <v>678458.93198999995</v>
      </c>
      <c r="E90" s="53">
        <f t="shared" si="6"/>
        <v>119561.27766000002</v>
      </c>
      <c r="F90" s="21">
        <f t="shared" si="7"/>
        <v>0.21392338424345092</v>
      </c>
    </row>
    <row r="91" spans="1:6" s="1" customFormat="1" x14ac:dyDescent="0.2">
      <c r="A91" s="13" t="s">
        <v>18</v>
      </c>
      <c r="B91" s="90">
        <v>77333.152550000013</v>
      </c>
      <c r="C91" s="91">
        <v>61685.094669999999</v>
      </c>
      <c r="D91" s="73">
        <v>61055.799729999999</v>
      </c>
      <c r="E91" s="53">
        <f t="shared" si="6"/>
        <v>-16277.352820000015</v>
      </c>
      <c r="F91" s="21">
        <f t="shared" si="7"/>
        <v>-0.21048350265399873</v>
      </c>
    </row>
    <row r="92" spans="1:6" s="1" customFormat="1" x14ac:dyDescent="0.2">
      <c r="A92" s="13" t="s">
        <v>19</v>
      </c>
      <c r="B92" s="90">
        <v>99228.050130000003</v>
      </c>
      <c r="C92" s="91">
        <v>93432.815920000008</v>
      </c>
      <c r="D92" s="73">
        <v>79834.787970000005</v>
      </c>
      <c r="E92" s="53">
        <f t="shared" si="6"/>
        <v>-19393.262159999998</v>
      </c>
      <c r="F92" s="21">
        <f t="shared" si="7"/>
        <v>-0.19544133069825143</v>
      </c>
    </row>
    <row r="93" spans="1:6" s="1" customFormat="1" x14ac:dyDescent="0.2">
      <c r="A93" s="13" t="s">
        <v>20</v>
      </c>
      <c r="B93" s="90">
        <v>72318.95379</v>
      </c>
      <c r="C93" s="91">
        <v>94591.541010000001</v>
      </c>
      <c r="D93" s="73">
        <v>144244.96838000001</v>
      </c>
      <c r="E93" s="53">
        <f t="shared" si="6"/>
        <v>71926.014590000006</v>
      </c>
      <c r="F93" s="21">
        <f t="shared" si="7"/>
        <v>0.99456658069002191</v>
      </c>
    </row>
    <row r="94" spans="1:6" s="1" customFormat="1" x14ac:dyDescent="0.2">
      <c r="A94" s="13" t="s">
        <v>21</v>
      </c>
      <c r="B94" s="90">
        <v>87750.866020000016</v>
      </c>
      <c r="C94" s="91">
        <v>112290.24490000001</v>
      </c>
      <c r="D94" s="73">
        <v>104987.90712999999</v>
      </c>
      <c r="E94" s="53">
        <f t="shared" si="6"/>
        <v>17237.041109999976</v>
      </c>
      <c r="F94" s="21">
        <f t="shared" si="7"/>
        <v>0.19643157830569269</v>
      </c>
    </row>
    <row r="95" spans="1:6" s="1" customFormat="1" x14ac:dyDescent="0.2">
      <c r="A95" s="25" t="s">
        <v>22</v>
      </c>
      <c r="B95" s="92">
        <v>934964.17238999996</v>
      </c>
      <c r="C95" s="93">
        <v>1043866.0505799999</v>
      </c>
      <c r="D95" s="25">
        <v>1135999.8717800002</v>
      </c>
      <c r="E95" s="55">
        <f t="shared" si="6"/>
        <v>201035.6993900002</v>
      </c>
      <c r="F95" s="32">
        <f t="shared" si="7"/>
        <v>0.21501968238644187</v>
      </c>
    </row>
    <row r="96" spans="1:6" s="1" customFormat="1" x14ac:dyDescent="0.2">
      <c r="B96" s="36"/>
      <c r="C96" s="36"/>
      <c r="E96" s="56"/>
    </row>
    <row r="97" spans="1:9" s="1" customFormat="1" x14ac:dyDescent="0.2">
      <c r="A97" s="1" t="s">
        <v>23</v>
      </c>
      <c r="B97" s="36"/>
      <c r="C97" s="36"/>
    </row>
    <row r="98" spans="1:9" s="1" customFormat="1" x14ac:dyDescent="0.2">
      <c r="B98" s="36"/>
      <c r="C98" s="36"/>
    </row>
    <row r="99" spans="1:9" s="1" customFormat="1" x14ac:dyDescent="0.2">
      <c r="B99" s="36"/>
      <c r="C99" s="36"/>
    </row>
    <row r="100" spans="1:9" s="1" customFormat="1" x14ac:dyDescent="0.2">
      <c r="A100" s="1" t="s">
        <v>24</v>
      </c>
      <c r="B100" s="36"/>
      <c r="C100" s="36"/>
    </row>
    <row r="101" spans="1:9" s="1" customFormat="1" x14ac:dyDescent="0.2">
      <c r="A101" s="1" t="s">
        <v>25</v>
      </c>
      <c r="B101" s="36"/>
      <c r="C101" s="36"/>
    </row>
    <row r="104" spans="1:9" s="1" customFormat="1" x14ac:dyDescent="0.2">
      <c r="A104" s="136" t="s">
        <v>0</v>
      </c>
      <c r="B104" s="136"/>
      <c r="C104" s="136"/>
      <c r="D104" s="136"/>
      <c r="E104" s="136"/>
      <c r="F104" s="136"/>
    </row>
    <row r="105" spans="1:9" s="1" customFormat="1" x14ac:dyDescent="0.2">
      <c r="A105" s="136" t="s">
        <v>1</v>
      </c>
      <c r="B105" s="136"/>
      <c r="C105" s="136"/>
      <c r="D105" s="136"/>
      <c r="E105" s="136"/>
      <c r="F105" s="136"/>
    </row>
    <row r="106" spans="1:9" s="1" customFormat="1" x14ac:dyDescent="0.2">
      <c r="A106" s="136" t="s">
        <v>2</v>
      </c>
      <c r="B106" s="136"/>
      <c r="C106" s="136"/>
      <c r="D106" s="136"/>
      <c r="E106" s="136"/>
      <c r="F106" s="136"/>
    </row>
    <row r="107" spans="1:9" s="1" customFormat="1" x14ac:dyDescent="0.2">
      <c r="A107" s="2"/>
      <c r="B107" s="2"/>
      <c r="C107" s="2"/>
      <c r="D107" s="2"/>
      <c r="E107" s="2"/>
    </row>
    <row r="108" spans="1:9" s="1" customFormat="1" x14ac:dyDescent="0.2">
      <c r="A108" s="137" t="s">
        <v>3</v>
      </c>
      <c r="B108" s="3" t="s">
        <v>32</v>
      </c>
      <c r="C108" s="139" t="s">
        <v>33</v>
      </c>
      <c r="D108" s="140"/>
      <c r="E108" s="143" t="s">
        <v>6</v>
      </c>
      <c r="F108" s="144"/>
    </row>
    <row r="109" spans="1:9" s="1" customFormat="1" x14ac:dyDescent="0.2">
      <c r="A109" s="138"/>
      <c r="B109" s="84" t="s">
        <v>7</v>
      </c>
      <c r="C109" s="83" t="s">
        <v>8</v>
      </c>
      <c r="D109" s="62" t="s">
        <v>39</v>
      </c>
      <c r="E109" s="11" t="s">
        <v>9</v>
      </c>
      <c r="F109" s="63" t="s">
        <v>10</v>
      </c>
    </row>
    <row r="110" spans="1:9" s="1" customFormat="1" x14ac:dyDescent="0.2">
      <c r="A110" s="39" t="s">
        <v>11</v>
      </c>
      <c r="B110" s="98">
        <v>22617.157239999997</v>
      </c>
      <c r="C110" s="91">
        <v>77200.404170000009</v>
      </c>
      <c r="D110" s="73">
        <v>251632.44545000003</v>
      </c>
      <c r="E110" s="53">
        <f>D110-B110</f>
        <v>229015.28821000003</v>
      </c>
      <c r="F110" s="21">
        <f>D110/B110-1</f>
        <v>10.12573268071775</v>
      </c>
    </row>
    <row r="111" spans="1:9" s="1" customFormat="1" x14ac:dyDescent="0.2">
      <c r="A111" s="39" t="s">
        <v>12</v>
      </c>
      <c r="B111" s="98">
        <v>1604.2314799999999</v>
      </c>
      <c r="C111" s="91">
        <v>42672.262849999992</v>
      </c>
      <c r="D111" s="73">
        <v>18826.96645</v>
      </c>
      <c r="E111" s="53">
        <f t="shared" ref="E111:E121" si="8">D111-B111</f>
        <v>17222.734970000001</v>
      </c>
      <c r="F111" s="21">
        <f t="shared" ref="F111:F121" si="9">D111/B111-1</f>
        <v>10.735816610455743</v>
      </c>
    </row>
    <row r="112" spans="1:9" s="1" customFormat="1" x14ac:dyDescent="0.2">
      <c r="A112" s="39" t="s">
        <v>13</v>
      </c>
      <c r="B112" s="98">
        <v>4483.2286199999999</v>
      </c>
      <c r="C112" s="91">
        <v>5491.0789700000005</v>
      </c>
      <c r="D112" s="73">
        <v>9592.5205999999998</v>
      </c>
      <c r="E112" s="53">
        <f t="shared" si="8"/>
        <v>5109.29198</v>
      </c>
      <c r="F112" s="21">
        <f t="shared" si="9"/>
        <v>1.1396456467125247</v>
      </c>
      <c r="I112" s="58"/>
    </row>
    <row r="113" spans="1:6" s="1" customFormat="1" x14ac:dyDescent="0.2">
      <c r="A113" s="39" t="s">
        <v>14</v>
      </c>
      <c r="B113" s="98">
        <v>11530.023230000001</v>
      </c>
      <c r="C113" s="91">
        <v>9732.9316600000002</v>
      </c>
      <c r="D113" s="73">
        <v>8922.6585500000001</v>
      </c>
      <c r="E113" s="53">
        <f t="shared" si="8"/>
        <v>-2607.3646800000006</v>
      </c>
      <c r="F113" s="21">
        <f t="shared" si="9"/>
        <v>-0.22613698411429828</v>
      </c>
    </row>
    <row r="114" spans="1:6" s="1" customFormat="1" x14ac:dyDescent="0.2">
      <c r="A114" s="39" t="s">
        <v>15</v>
      </c>
      <c r="B114" s="98">
        <v>3771.83853</v>
      </c>
      <c r="C114" s="91">
        <v>10174.148220000001</v>
      </c>
      <c r="D114" s="73">
        <v>2186.3354800000002</v>
      </c>
      <c r="E114" s="53">
        <f t="shared" si="8"/>
        <v>-1585.5030499999998</v>
      </c>
      <c r="F114" s="21">
        <f t="shared" si="9"/>
        <v>-0.42035284315312405</v>
      </c>
    </row>
    <row r="115" spans="1:6" s="1" customFormat="1" x14ac:dyDescent="0.2">
      <c r="A115" s="39" t="s">
        <v>16</v>
      </c>
      <c r="B115" s="98">
        <v>576.15463999999997</v>
      </c>
      <c r="C115" s="91">
        <v>120.45938000000001</v>
      </c>
      <c r="D115" s="73">
        <v>313.84626000000003</v>
      </c>
      <c r="E115" s="53">
        <f t="shared" si="8"/>
        <v>-262.30837999999994</v>
      </c>
      <c r="F115" s="21">
        <f t="shared" si="9"/>
        <v>-0.45527426456202791</v>
      </c>
    </row>
    <row r="116" spans="1:6" s="1" customFormat="1" x14ac:dyDescent="0.2">
      <c r="A116" s="39" t="s">
        <v>17</v>
      </c>
      <c r="B116" s="98">
        <v>414973.73420000001</v>
      </c>
      <c r="C116" s="91">
        <v>583164.90825999994</v>
      </c>
      <c r="D116" s="73">
        <v>705899.16915000009</v>
      </c>
      <c r="E116" s="53">
        <f t="shared" si="8"/>
        <v>290925.43495000008</v>
      </c>
      <c r="F116" s="21">
        <f t="shared" si="9"/>
        <v>0.70106951590768918</v>
      </c>
    </row>
    <row r="117" spans="1:6" s="1" customFormat="1" x14ac:dyDescent="0.2">
      <c r="A117" s="39" t="s">
        <v>18</v>
      </c>
      <c r="B117" s="98">
        <v>74124.360060000006</v>
      </c>
      <c r="C117" s="91">
        <v>94724.82561</v>
      </c>
      <c r="D117" s="73">
        <v>72832.325660000017</v>
      </c>
      <c r="E117" s="53">
        <f t="shared" si="8"/>
        <v>-1292.0343999999895</v>
      </c>
      <c r="F117" s="21">
        <f t="shared" si="9"/>
        <v>-1.7430631427430177E-2</v>
      </c>
    </row>
    <row r="118" spans="1:6" s="1" customFormat="1" x14ac:dyDescent="0.2">
      <c r="A118" s="39" t="s">
        <v>19</v>
      </c>
      <c r="B118" s="98">
        <v>51090.396290000004</v>
      </c>
      <c r="C118" s="91">
        <v>65260.491030000005</v>
      </c>
      <c r="D118" s="73">
        <v>51337.733989999993</v>
      </c>
      <c r="E118" s="53">
        <f t="shared" si="8"/>
        <v>247.33769999998913</v>
      </c>
      <c r="F118" s="21">
        <f t="shared" si="9"/>
        <v>4.8411779504713426E-3</v>
      </c>
    </row>
    <row r="119" spans="1:6" s="1" customFormat="1" x14ac:dyDescent="0.2">
      <c r="A119" s="39" t="s">
        <v>20</v>
      </c>
      <c r="B119" s="98">
        <v>32324.65971</v>
      </c>
      <c r="C119" s="91">
        <v>90173.237599999993</v>
      </c>
      <c r="D119" s="73">
        <v>43358.626490000002</v>
      </c>
      <c r="E119" s="53">
        <f t="shared" si="8"/>
        <v>11033.966780000002</v>
      </c>
      <c r="F119" s="21">
        <f t="shared" si="9"/>
        <v>0.34134827339223373</v>
      </c>
    </row>
    <row r="120" spans="1:6" s="1" customFormat="1" x14ac:dyDescent="0.2">
      <c r="A120" s="39" t="s">
        <v>21</v>
      </c>
      <c r="B120" s="98">
        <v>37289.376340000003</v>
      </c>
      <c r="C120" s="91">
        <v>54617.407099999997</v>
      </c>
      <c r="D120" s="73">
        <v>48519.202839999998</v>
      </c>
      <c r="E120" s="53">
        <f t="shared" si="8"/>
        <v>11229.826499999996</v>
      </c>
      <c r="F120" s="21">
        <f t="shared" si="9"/>
        <v>0.30115350810932862</v>
      </c>
    </row>
    <row r="121" spans="1:6" s="1" customFormat="1" x14ac:dyDescent="0.2">
      <c r="A121" s="79" t="s">
        <v>22</v>
      </c>
      <c r="B121" s="99">
        <v>654385.16034000006</v>
      </c>
      <c r="C121" s="93">
        <v>1033332.15485</v>
      </c>
      <c r="D121" s="25">
        <v>1213421.8309200001</v>
      </c>
      <c r="E121" s="55">
        <f t="shared" si="8"/>
        <v>559036.67058000003</v>
      </c>
      <c r="F121" s="32">
        <f t="shared" si="9"/>
        <v>0.85429301344416242</v>
      </c>
    </row>
    <row r="122" spans="1:6" s="1" customFormat="1" x14ac:dyDescent="0.2">
      <c r="B122" s="36"/>
      <c r="C122" s="36"/>
    </row>
    <row r="123" spans="1:6" s="1" customFormat="1" x14ac:dyDescent="0.2">
      <c r="A123" s="1" t="s">
        <v>23</v>
      </c>
      <c r="B123" s="36"/>
      <c r="C123" s="36"/>
    </row>
    <row r="124" spans="1:6" s="1" customFormat="1" x14ac:dyDescent="0.2">
      <c r="B124" s="36"/>
      <c r="C124" s="36"/>
    </row>
    <row r="125" spans="1:6" s="1" customFormat="1" x14ac:dyDescent="0.2">
      <c r="B125" s="36"/>
      <c r="C125" s="36"/>
    </row>
    <row r="126" spans="1:6" s="1" customFormat="1" x14ac:dyDescent="0.2">
      <c r="A126" s="1" t="s">
        <v>24</v>
      </c>
      <c r="B126" s="36"/>
      <c r="C126" s="36"/>
      <c r="E126" s="60"/>
    </row>
    <row r="127" spans="1:6" s="1" customFormat="1" x14ac:dyDescent="0.2">
      <c r="A127" s="1" t="s">
        <v>25</v>
      </c>
      <c r="B127" s="36"/>
      <c r="C127" s="36"/>
    </row>
  </sheetData>
  <mergeCells count="30">
    <mergeCell ref="A104:F104"/>
    <mergeCell ref="A105:F105"/>
    <mergeCell ref="A106:F106"/>
    <mergeCell ref="A108:A109"/>
    <mergeCell ref="C108:D108"/>
    <mergeCell ref="E108:F108"/>
    <mergeCell ref="A78:F78"/>
    <mergeCell ref="A79:F79"/>
    <mergeCell ref="A80:F80"/>
    <mergeCell ref="A82:A83"/>
    <mergeCell ref="C82:D82"/>
    <mergeCell ref="E82:F82"/>
    <mergeCell ref="A53:F53"/>
    <mergeCell ref="A54:F54"/>
    <mergeCell ref="A55:F55"/>
    <mergeCell ref="A57:A58"/>
    <mergeCell ref="C57:D57"/>
    <mergeCell ref="E57:F57"/>
    <mergeCell ref="A28:F28"/>
    <mergeCell ref="A29:F29"/>
    <mergeCell ref="A30:F30"/>
    <mergeCell ref="A32:A33"/>
    <mergeCell ref="C32:D32"/>
    <mergeCell ref="E32:F32"/>
    <mergeCell ref="A2:F2"/>
    <mergeCell ref="A3:F3"/>
    <mergeCell ref="A4:F4"/>
    <mergeCell ref="A6:A7"/>
    <mergeCell ref="C6:D6"/>
    <mergeCell ref="E6:F6"/>
  </mergeCell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5"/>
  <sheetViews>
    <sheetView workbookViewId="0">
      <selection sqref="A1:XFD1048576"/>
    </sheetView>
  </sheetViews>
  <sheetFormatPr baseColWidth="10" defaultRowHeight="11.25" x14ac:dyDescent="0.2"/>
  <cols>
    <col min="1" max="1" width="21.5703125" style="135" customWidth="1"/>
    <col min="2" max="2" width="9" style="135" bestFit="1" customWidth="1"/>
    <col min="3" max="3" width="12.140625" style="135" bestFit="1" customWidth="1"/>
    <col min="4" max="5" width="9" style="135" bestFit="1" customWidth="1"/>
    <col min="6" max="6" width="9.140625" style="135" bestFit="1" customWidth="1"/>
    <col min="7" max="10" width="9" style="135" bestFit="1" customWidth="1"/>
    <col min="11" max="11" width="10" style="135" bestFit="1" customWidth="1"/>
    <col min="12" max="12" width="9.7109375" style="135" bestFit="1" customWidth="1"/>
    <col min="13" max="13" width="9" style="135" bestFit="1" customWidth="1"/>
    <col min="14" max="14" width="12.140625" style="135" bestFit="1" customWidth="1"/>
    <col min="15" max="15" width="9.5703125" style="135" customWidth="1"/>
    <col min="16" max="16" width="9.28515625" style="135" customWidth="1"/>
    <col min="17" max="17" width="10.42578125" style="135" customWidth="1"/>
    <col min="18" max="18" width="9.85546875" style="135" customWidth="1"/>
    <col min="19" max="16384" width="11.42578125" style="135"/>
  </cols>
  <sheetData>
    <row r="2" spans="1:18" s="35" customFormat="1" x14ac:dyDescent="0.2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1:18" s="35" customFormat="1" x14ac:dyDescent="0.2">
      <c r="A3" s="148" t="s">
        <v>82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8" s="35" customFormat="1" x14ac:dyDescent="0.2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1:18" s="35" customFormat="1" x14ac:dyDescent="0.2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8" s="35" customFormat="1" x14ac:dyDescent="0.2">
      <c r="A6" s="149" t="s">
        <v>3</v>
      </c>
      <c r="B6" s="139" t="s">
        <v>4</v>
      </c>
      <c r="C6" s="140"/>
      <c r="D6" s="139" t="s">
        <v>5</v>
      </c>
      <c r="E6" s="151"/>
      <c r="F6" s="151"/>
      <c r="G6" s="151"/>
      <c r="H6" s="151"/>
      <c r="I6" s="151"/>
      <c r="J6" s="151"/>
      <c r="K6" s="151"/>
      <c r="L6" s="151"/>
      <c r="M6" s="151"/>
      <c r="N6" s="140"/>
      <c r="O6" s="151" t="s">
        <v>85</v>
      </c>
      <c r="P6" s="140"/>
      <c r="Q6" s="152" t="s">
        <v>86</v>
      </c>
      <c r="R6" s="153"/>
    </row>
    <row r="7" spans="1:18" s="35" customFormat="1" x14ac:dyDescent="0.2">
      <c r="A7" s="150"/>
      <c r="B7" s="70" t="s">
        <v>83</v>
      </c>
      <c r="C7" s="8" t="s">
        <v>84</v>
      </c>
      <c r="D7" s="5" t="s">
        <v>39</v>
      </c>
      <c r="E7" s="6" t="s">
        <v>46</v>
      </c>
      <c r="F7" s="7" t="s">
        <v>48</v>
      </c>
      <c r="G7" s="6" t="s">
        <v>55</v>
      </c>
      <c r="H7" s="70" t="s">
        <v>70</v>
      </c>
      <c r="I7" s="70" t="s">
        <v>71</v>
      </c>
      <c r="J7" s="70" t="s">
        <v>98</v>
      </c>
      <c r="K7" s="70" t="s">
        <v>99</v>
      </c>
      <c r="L7" s="70" t="s">
        <v>100</v>
      </c>
      <c r="M7" s="6" t="s">
        <v>101</v>
      </c>
      <c r="N7" s="101" t="s">
        <v>112</v>
      </c>
      <c r="O7" s="110" t="s">
        <v>9</v>
      </c>
      <c r="P7" s="8" t="s">
        <v>10</v>
      </c>
      <c r="Q7" s="111" t="s">
        <v>9</v>
      </c>
      <c r="R7" s="112" t="s">
        <v>10</v>
      </c>
    </row>
    <row r="8" spans="1:18" s="35" customFormat="1" x14ac:dyDescent="0.2">
      <c r="A8" s="113" t="s">
        <v>11</v>
      </c>
      <c r="B8" s="47">
        <v>65725.621469999998</v>
      </c>
      <c r="C8" s="19">
        <v>557930.36305999989</v>
      </c>
      <c r="D8" s="16">
        <v>268621.42735000001</v>
      </c>
      <c r="E8" s="17">
        <v>83594.843810000006</v>
      </c>
      <c r="F8" s="18">
        <v>118941.77326999999</v>
      </c>
      <c r="G8" s="47">
        <v>36125.754890000004</v>
      </c>
      <c r="H8" s="47">
        <v>101756.73760000001</v>
      </c>
      <c r="I8" s="47">
        <v>75758.609180000014</v>
      </c>
      <c r="J8" s="47">
        <v>97536.680210000006</v>
      </c>
      <c r="K8" s="47">
        <v>69226.994290000002</v>
      </c>
      <c r="L8" s="47">
        <v>94825.103070000012</v>
      </c>
      <c r="M8" s="17">
        <v>101383.82250999998</v>
      </c>
      <c r="N8" s="64">
        <v>1047771.7461799999</v>
      </c>
      <c r="O8" s="20">
        <v>35658.201039999985</v>
      </c>
      <c r="P8" s="41">
        <v>0.54253121145877525</v>
      </c>
      <c r="Q8" s="22">
        <v>489841.38312000001</v>
      </c>
      <c r="R8" s="41">
        <v>0.87796150837433884</v>
      </c>
    </row>
    <row r="9" spans="1:18" s="35" customFormat="1" x14ac:dyDescent="0.2">
      <c r="A9" s="113" t="s">
        <v>12</v>
      </c>
      <c r="B9" s="47">
        <v>38916.682200000003</v>
      </c>
      <c r="C9" s="19">
        <v>406181.68352999998</v>
      </c>
      <c r="D9" s="18">
        <v>109321.95109999999</v>
      </c>
      <c r="E9" s="17">
        <v>35592.374250000001</v>
      </c>
      <c r="F9" s="18">
        <v>58103.747810000001</v>
      </c>
      <c r="G9" s="47">
        <v>37589.259129999999</v>
      </c>
      <c r="H9" s="47">
        <v>18732.285039999999</v>
      </c>
      <c r="I9" s="47">
        <v>58360.596170000004</v>
      </c>
      <c r="J9" s="47">
        <v>99175.115720000002</v>
      </c>
      <c r="K9" s="47">
        <v>38167.56697</v>
      </c>
      <c r="L9" s="47">
        <v>66884.695370000001</v>
      </c>
      <c r="M9" s="17">
        <v>83806.986689999991</v>
      </c>
      <c r="N9" s="64">
        <v>605734.57825000002</v>
      </c>
      <c r="O9" s="20">
        <v>44890.304489999988</v>
      </c>
      <c r="P9" s="41">
        <v>1.1534977277687868</v>
      </c>
      <c r="Q9" s="22">
        <v>199552.89472000004</v>
      </c>
      <c r="R9" s="41">
        <v>0.49128974252543167</v>
      </c>
    </row>
    <row r="10" spans="1:18" s="35" customFormat="1" x14ac:dyDescent="0.2">
      <c r="A10" s="113" t="s">
        <v>13</v>
      </c>
      <c r="B10" s="47">
        <v>26044.613729999997</v>
      </c>
      <c r="C10" s="19">
        <v>228328.04921000003</v>
      </c>
      <c r="D10" s="18">
        <v>22722.332569999999</v>
      </c>
      <c r="E10" s="17">
        <v>15524.053199999998</v>
      </c>
      <c r="F10" s="18">
        <v>24490.50661</v>
      </c>
      <c r="G10" s="47">
        <v>22424.674759999998</v>
      </c>
      <c r="H10" s="47">
        <v>23697.258000000002</v>
      </c>
      <c r="I10" s="47">
        <v>21983.727350000001</v>
      </c>
      <c r="J10" s="47">
        <v>20235.545899999997</v>
      </c>
      <c r="K10" s="47">
        <v>19611.282639999998</v>
      </c>
      <c r="L10" s="47">
        <v>24178.898739999997</v>
      </c>
      <c r="M10" s="17">
        <v>25443.438429999998</v>
      </c>
      <c r="N10" s="64">
        <v>220311.7182</v>
      </c>
      <c r="O10" s="20">
        <v>-601.17529999999897</v>
      </c>
      <c r="P10" s="41">
        <v>-2.3082519335179241E-2</v>
      </c>
      <c r="Q10" s="22">
        <v>-8016.3310100000235</v>
      </c>
      <c r="R10" s="41">
        <v>-3.5108831515602179E-2</v>
      </c>
    </row>
    <row r="11" spans="1:18" s="35" customFormat="1" x14ac:dyDescent="0.2">
      <c r="A11" s="113" t="s">
        <v>14</v>
      </c>
      <c r="B11" s="47">
        <v>32304.73257</v>
      </c>
      <c r="C11" s="19">
        <v>341671.64812999999</v>
      </c>
      <c r="D11" s="18">
        <v>24966.838669999997</v>
      </c>
      <c r="E11" s="17">
        <v>32358.509430000002</v>
      </c>
      <c r="F11" s="18">
        <v>35216.012200000005</v>
      </c>
      <c r="G11" s="47">
        <v>40391.256769999993</v>
      </c>
      <c r="H11" s="47">
        <v>42772.819219999998</v>
      </c>
      <c r="I11" s="47">
        <v>46131.458889999994</v>
      </c>
      <c r="J11" s="47">
        <v>50507.699300000007</v>
      </c>
      <c r="K11" s="47">
        <v>48089.542939999999</v>
      </c>
      <c r="L11" s="47">
        <v>32507.328140000001</v>
      </c>
      <c r="M11" s="17">
        <v>44513.113939999996</v>
      </c>
      <c r="N11" s="64">
        <v>397454.57949999999</v>
      </c>
      <c r="O11" s="20">
        <v>12208.381369999996</v>
      </c>
      <c r="P11" s="41">
        <v>0.37791309194546274</v>
      </c>
      <c r="Q11" s="22">
        <v>55782.931370000006</v>
      </c>
      <c r="R11" s="41">
        <v>0.16326473582255097</v>
      </c>
    </row>
    <row r="12" spans="1:18" s="35" customFormat="1" x14ac:dyDescent="0.2">
      <c r="A12" s="113" t="s">
        <v>15</v>
      </c>
      <c r="B12" s="47">
        <v>10071.549939999999</v>
      </c>
      <c r="C12" s="19">
        <v>106221.78999</v>
      </c>
      <c r="D12" s="18">
        <v>6813.4064399999997</v>
      </c>
      <c r="E12" s="17">
        <v>10449.332710000001</v>
      </c>
      <c r="F12" s="18">
        <v>16239.680990000001</v>
      </c>
      <c r="G12" s="47">
        <v>12717.671030000001</v>
      </c>
      <c r="H12" s="47">
        <v>17812.794610000001</v>
      </c>
      <c r="I12" s="47">
        <v>15345.568380000001</v>
      </c>
      <c r="J12" s="47">
        <v>20256.918100000003</v>
      </c>
      <c r="K12" s="47">
        <v>15911.447530000001</v>
      </c>
      <c r="L12" s="47">
        <v>20746.669449999998</v>
      </c>
      <c r="M12" s="17">
        <v>5992.8599599999998</v>
      </c>
      <c r="N12" s="64">
        <v>142286.3492</v>
      </c>
      <c r="O12" s="20">
        <v>-4078.6899799999992</v>
      </c>
      <c r="P12" s="41">
        <v>-0.40497142984925716</v>
      </c>
      <c r="Q12" s="22">
        <v>36064.559209999992</v>
      </c>
      <c r="R12" s="41">
        <v>0.33952129043763257</v>
      </c>
    </row>
    <row r="13" spans="1:18" s="35" customFormat="1" x14ac:dyDescent="0.2">
      <c r="A13" s="113" t="s">
        <v>16</v>
      </c>
      <c r="B13" s="47">
        <v>8066.5151399999995</v>
      </c>
      <c r="C13" s="19">
        <v>36280.3439</v>
      </c>
      <c r="D13" s="18">
        <v>2781.7254500000004</v>
      </c>
      <c r="E13" s="17">
        <v>3444.62075</v>
      </c>
      <c r="F13" s="18">
        <v>3156.1962000000003</v>
      </c>
      <c r="G13" s="47">
        <v>6247.4802499999996</v>
      </c>
      <c r="H13" s="47">
        <v>3131.4871300000004</v>
      </c>
      <c r="I13" s="47">
        <v>7128.6220700000003</v>
      </c>
      <c r="J13" s="47">
        <v>2836.7509799999998</v>
      </c>
      <c r="K13" s="47">
        <v>6777.3562200000006</v>
      </c>
      <c r="L13" s="47">
        <v>4017.10338</v>
      </c>
      <c r="M13" s="17">
        <v>4047.42769</v>
      </c>
      <c r="N13" s="64">
        <v>43568.770120000001</v>
      </c>
      <c r="O13" s="20">
        <v>-4019.0874499999995</v>
      </c>
      <c r="P13" s="41">
        <v>-0.49824334055610531</v>
      </c>
      <c r="Q13" s="22">
        <v>7288.4262200000012</v>
      </c>
      <c r="R13" s="41">
        <v>0.20089187247202478</v>
      </c>
    </row>
    <row r="14" spans="1:18" s="35" customFormat="1" x14ac:dyDescent="0.2">
      <c r="A14" s="113" t="s">
        <v>17</v>
      </c>
      <c r="B14" s="47">
        <v>1266880.80993</v>
      </c>
      <c r="C14" s="19">
        <v>11215733.923420001</v>
      </c>
      <c r="D14" s="18">
        <v>1448024.96942</v>
      </c>
      <c r="E14" s="17">
        <v>972039.86278999993</v>
      </c>
      <c r="F14" s="18">
        <v>1228816.15702</v>
      </c>
      <c r="G14" s="47">
        <v>1320482.7419499999</v>
      </c>
      <c r="H14" s="47">
        <v>1200000.9450600001</v>
      </c>
      <c r="I14" s="47">
        <v>1075316.0522</v>
      </c>
      <c r="J14" s="47">
        <v>1387567.8945900002</v>
      </c>
      <c r="K14" s="47">
        <v>1167224.1607599999</v>
      </c>
      <c r="L14" s="47">
        <v>1179935.3031499998</v>
      </c>
      <c r="M14" s="17">
        <v>1359115.3431599999</v>
      </c>
      <c r="N14" s="64">
        <v>12338523.4301</v>
      </c>
      <c r="O14" s="20">
        <v>92234.533229999943</v>
      </c>
      <c r="P14" s="41">
        <v>7.2804428409564581E-2</v>
      </c>
      <c r="Q14" s="22">
        <v>1122789.5066799987</v>
      </c>
      <c r="R14" s="41">
        <v>0.10010842931423847</v>
      </c>
    </row>
    <row r="15" spans="1:18" s="35" customFormat="1" x14ac:dyDescent="0.2">
      <c r="A15" s="113" t="s">
        <v>18</v>
      </c>
      <c r="B15" s="47">
        <v>180349.72502000001</v>
      </c>
      <c r="C15" s="19">
        <v>1574476.9576800002</v>
      </c>
      <c r="D15" s="18">
        <v>137370.66659000001</v>
      </c>
      <c r="E15" s="17">
        <v>134911.48585999999</v>
      </c>
      <c r="F15" s="18">
        <v>133783.84764999998</v>
      </c>
      <c r="G15" s="47">
        <v>233961.04992000002</v>
      </c>
      <c r="H15" s="47">
        <v>173836.89870999998</v>
      </c>
      <c r="I15" s="47">
        <v>182082.32081999999</v>
      </c>
      <c r="J15" s="47">
        <v>163491.44315000001</v>
      </c>
      <c r="K15" s="47">
        <v>150170.11148999998</v>
      </c>
      <c r="L15" s="47">
        <v>138787.37753</v>
      </c>
      <c r="M15" s="17">
        <v>192383.59690000003</v>
      </c>
      <c r="N15" s="64">
        <v>1640778.79862</v>
      </c>
      <c r="O15" s="20">
        <v>12033.871880000021</v>
      </c>
      <c r="P15" s="41">
        <v>6.6725202262800876E-2</v>
      </c>
      <c r="Q15" s="22">
        <v>66301.840939999791</v>
      </c>
      <c r="R15" s="41">
        <v>4.2110391401152025E-2</v>
      </c>
    </row>
    <row r="16" spans="1:18" s="35" customFormat="1" x14ac:dyDescent="0.2">
      <c r="A16" s="113" t="s">
        <v>19</v>
      </c>
      <c r="B16" s="47">
        <v>188433.64895</v>
      </c>
      <c r="C16" s="19">
        <v>1709865.6398700003</v>
      </c>
      <c r="D16" s="18">
        <v>147499.62982</v>
      </c>
      <c r="E16" s="17">
        <v>158983.97665</v>
      </c>
      <c r="F16" s="18">
        <v>175296.13127000004</v>
      </c>
      <c r="G16" s="47">
        <v>175134.40991999998</v>
      </c>
      <c r="H16" s="47">
        <v>218692.51878000001</v>
      </c>
      <c r="I16" s="47">
        <v>203502.57581000001</v>
      </c>
      <c r="J16" s="47">
        <v>212166.71355000001</v>
      </c>
      <c r="K16" s="47">
        <v>215568.57543999999</v>
      </c>
      <c r="L16" s="47">
        <v>198950.94484000001</v>
      </c>
      <c r="M16" s="17">
        <v>213823.41877000002</v>
      </c>
      <c r="N16" s="64">
        <v>1919618.8948500003</v>
      </c>
      <c r="O16" s="20">
        <v>25389.769820000016</v>
      </c>
      <c r="P16" s="41">
        <v>0.13474116730996943</v>
      </c>
      <c r="Q16" s="22">
        <v>209753.25497999997</v>
      </c>
      <c r="R16" s="41">
        <v>0.12267236096746603</v>
      </c>
    </row>
    <row r="17" spans="1:18" s="35" customFormat="1" x14ac:dyDescent="0.2">
      <c r="A17" s="113" t="s">
        <v>20</v>
      </c>
      <c r="B17" s="47">
        <v>212973.51539000002</v>
      </c>
      <c r="C17" s="19">
        <v>1626362.0774500002</v>
      </c>
      <c r="D17" s="18">
        <v>204760.34499000001</v>
      </c>
      <c r="E17" s="17">
        <v>243716.78072000001</v>
      </c>
      <c r="F17" s="18">
        <v>208161.36616000001</v>
      </c>
      <c r="G17" s="47">
        <v>186405.44641</v>
      </c>
      <c r="H17" s="47">
        <v>204724.47278000001</v>
      </c>
      <c r="I17" s="47">
        <v>210427.37742999996</v>
      </c>
      <c r="J17" s="47">
        <v>213017.70199</v>
      </c>
      <c r="K17" s="47">
        <v>197431.42644000001</v>
      </c>
      <c r="L17" s="47">
        <v>200375.80486999999</v>
      </c>
      <c r="M17" s="17">
        <v>280535.94052999996</v>
      </c>
      <c r="N17" s="64">
        <v>2149556.6623199997</v>
      </c>
      <c r="O17" s="20">
        <v>67562.425139999948</v>
      </c>
      <c r="P17" s="41">
        <v>0.31723392937510897</v>
      </c>
      <c r="Q17" s="22">
        <v>523194.58486999944</v>
      </c>
      <c r="R17" s="41">
        <v>0.32169625209801045</v>
      </c>
    </row>
    <row r="18" spans="1:18" s="35" customFormat="1" x14ac:dyDescent="0.2">
      <c r="A18" s="113" t="s">
        <v>21</v>
      </c>
      <c r="B18" s="47">
        <v>197965.48027999999</v>
      </c>
      <c r="C18" s="19">
        <v>1785118.0457400002</v>
      </c>
      <c r="D18" s="18">
        <v>178685.55680000002</v>
      </c>
      <c r="E18" s="17">
        <v>166755.29340999995</v>
      </c>
      <c r="F18" s="18">
        <v>209732.18611999997</v>
      </c>
      <c r="G18" s="47">
        <v>209569.90136000002</v>
      </c>
      <c r="H18" s="47">
        <v>240453.91391999999</v>
      </c>
      <c r="I18" s="47">
        <v>224532.73574999999</v>
      </c>
      <c r="J18" s="47">
        <v>239478.18041999999</v>
      </c>
      <c r="K18" s="47">
        <v>228082.74845000001</v>
      </c>
      <c r="L18" s="47">
        <v>210369.73680000001</v>
      </c>
      <c r="M18" s="17">
        <v>258721.20910000004</v>
      </c>
      <c r="N18" s="64">
        <v>2166381.4621299999</v>
      </c>
      <c r="O18" s="20">
        <v>60755.728820000048</v>
      </c>
      <c r="P18" s="41">
        <v>0.30690062092677906</v>
      </c>
      <c r="Q18" s="22">
        <v>381263.41638999968</v>
      </c>
      <c r="R18" s="41">
        <v>0.21357882594926725</v>
      </c>
    </row>
    <row r="19" spans="1:18" s="35" customFormat="1" x14ac:dyDescent="0.2">
      <c r="A19" s="114" t="s">
        <v>22</v>
      </c>
      <c r="B19" s="50">
        <v>2227732.8946199999</v>
      </c>
      <c r="C19" s="30">
        <v>19588170.521980003</v>
      </c>
      <c r="D19" s="28">
        <v>2551568.8491999996</v>
      </c>
      <c r="E19" s="29">
        <v>1857371.1335799999</v>
      </c>
      <c r="F19" s="28">
        <v>2211937.6053000004</v>
      </c>
      <c r="G19" s="50">
        <v>2281049.6463900004</v>
      </c>
      <c r="H19" s="50">
        <v>2245612.1308499998</v>
      </c>
      <c r="I19" s="50">
        <v>2120569.6440499998</v>
      </c>
      <c r="J19" s="50">
        <v>2506270.6439100001</v>
      </c>
      <c r="K19" s="50">
        <v>2156261.2131699999</v>
      </c>
      <c r="L19" s="50">
        <v>2171578.9653399996</v>
      </c>
      <c r="M19" s="29">
        <v>2569767.1576799997</v>
      </c>
      <c r="N19" s="107">
        <v>22671986.989470001</v>
      </c>
      <c r="O19" s="20">
        <v>342034.26305999979</v>
      </c>
      <c r="P19" s="41">
        <v>0.15353468267493664</v>
      </c>
      <c r="Q19" s="22">
        <v>3083816.4674899988</v>
      </c>
      <c r="R19" s="41">
        <v>0.15743259249400698</v>
      </c>
    </row>
    <row r="20" spans="1:18" s="35" customFormat="1" x14ac:dyDescent="0.2">
      <c r="B20" s="115"/>
      <c r="C20" s="115"/>
    </row>
    <row r="21" spans="1:18" s="35" customFormat="1" x14ac:dyDescent="0.2">
      <c r="A21" s="35" t="s">
        <v>23</v>
      </c>
      <c r="B21" s="116"/>
      <c r="C21" s="116"/>
    </row>
    <row r="22" spans="1:18" s="35" customFormat="1" x14ac:dyDescent="0.2">
      <c r="B22" s="116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8"/>
      <c r="P22" s="118"/>
    </row>
    <row r="23" spans="1:18" s="35" customFormat="1" x14ac:dyDescent="0.2">
      <c r="A23" s="35" t="s">
        <v>24</v>
      </c>
    </row>
    <row r="24" spans="1:18" s="35" customFormat="1" x14ac:dyDescent="0.2">
      <c r="A24" s="35" t="s">
        <v>25</v>
      </c>
    </row>
    <row r="25" spans="1:18" s="35" customFormat="1" x14ac:dyDescent="0.2"/>
    <row r="26" spans="1:18" s="35" customFormat="1" x14ac:dyDescent="0.2">
      <c r="A26" s="148" t="s">
        <v>0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</row>
    <row r="27" spans="1:18" s="35" customFormat="1" x14ac:dyDescent="0.2">
      <c r="A27" s="148" t="s">
        <v>82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</row>
    <row r="28" spans="1:18" s="35" customFormat="1" x14ac:dyDescent="0.2">
      <c r="A28" s="148" t="s">
        <v>2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</row>
    <row r="29" spans="1:18" s="35" customFormat="1" x14ac:dyDescent="0.2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1:18" s="35" customFormat="1" x14ac:dyDescent="0.2">
      <c r="A30" s="154" t="s">
        <v>3</v>
      </c>
      <c r="B30" s="139" t="s">
        <v>26</v>
      </c>
      <c r="C30" s="140"/>
      <c r="D30" s="139" t="s">
        <v>27</v>
      </c>
      <c r="E30" s="151"/>
      <c r="F30" s="151"/>
      <c r="G30" s="151"/>
      <c r="H30" s="151"/>
      <c r="I30" s="151"/>
      <c r="J30" s="151"/>
      <c r="K30" s="151"/>
      <c r="L30" s="151"/>
      <c r="M30" s="156"/>
      <c r="N30" s="140"/>
      <c r="O30" s="151" t="s">
        <v>85</v>
      </c>
      <c r="P30" s="140"/>
      <c r="Q30" s="152" t="s">
        <v>86</v>
      </c>
      <c r="R30" s="153"/>
    </row>
    <row r="31" spans="1:18" s="35" customFormat="1" x14ac:dyDescent="0.2">
      <c r="A31" s="155"/>
      <c r="B31" s="70" t="s">
        <v>83</v>
      </c>
      <c r="C31" s="8" t="s">
        <v>84</v>
      </c>
      <c r="D31" s="5" t="s">
        <v>39</v>
      </c>
      <c r="E31" s="6" t="s">
        <v>46</v>
      </c>
      <c r="F31" s="7" t="s">
        <v>48</v>
      </c>
      <c r="G31" s="6" t="s">
        <v>55</v>
      </c>
      <c r="H31" s="70" t="s">
        <v>70</v>
      </c>
      <c r="I31" s="70" t="s">
        <v>71</v>
      </c>
      <c r="J31" s="70" t="s">
        <v>98</v>
      </c>
      <c r="K31" s="70" t="s">
        <v>99</v>
      </c>
      <c r="L31" s="70" t="s">
        <v>100</v>
      </c>
      <c r="M31" s="6" t="s">
        <v>101</v>
      </c>
      <c r="N31" s="101" t="s">
        <v>112</v>
      </c>
      <c r="O31" s="110" t="s">
        <v>9</v>
      </c>
      <c r="P31" s="8" t="s">
        <v>10</v>
      </c>
      <c r="Q31" s="111" t="s">
        <v>9</v>
      </c>
      <c r="R31" s="8" t="s">
        <v>10</v>
      </c>
    </row>
    <row r="32" spans="1:18" s="35" customFormat="1" x14ac:dyDescent="0.2">
      <c r="A32" s="113" t="s">
        <v>11</v>
      </c>
      <c r="B32" s="126">
        <v>1014.7108900000001</v>
      </c>
      <c r="C32" s="127">
        <v>10542.491830000001</v>
      </c>
      <c r="D32" s="18">
        <v>0</v>
      </c>
      <c r="E32" s="17">
        <v>25567.883429999998</v>
      </c>
      <c r="F32" s="18">
        <v>17726.01556</v>
      </c>
      <c r="G32" s="47">
        <v>152.78110000000001</v>
      </c>
      <c r="H32" s="47">
        <v>882.45366999999999</v>
      </c>
      <c r="I32" s="47">
        <v>0</v>
      </c>
      <c r="J32" s="47">
        <v>708.49782999999991</v>
      </c>
      <c r="K32" s="47">
        <v>0</v>
      </c>
      <c r="L32" s="47">
        <v>2310.6204299999999</v>
      </c>
      <c r="M32" s="108">
        <v>0</v>
      </c>
      <c r="N32" s="64">
        <v>47348.252020000007</v>
      </c>
      <c r="O32" s="120">
        <v>-1014.7108900000001</v>
      </c>
      <c r="P32" s="80">
        <v>0</v>
      </c>
      <c r="Q32" s="22">
        <v>36805.760190000008</v>
      </c>
      <c r="R32" s="41">
        <v>3.491182235044711</v>
      </c>
    </row>
    <row r="33" spans="1:18" s="35" customFormat="1" x14ac:dyDescent="0.2">
      <c r="A33" s="113" t="s">
        <v>12</v>
      </c>
      <c r="B33" s="126">
        <v>15000</v>
      </c>
      <c r="C33" s="127">
        <v>52680.390160000003</v>
      </c>
      <c r="D33" s="18">
        <v>68011.734110000005</v>
      </c>
      <c r="E33" s="17">
        <v>14000</v>
      </c>
      <c r="F33" s="18">
        <v>12236.78161</v>
      </c>
      <c r="G33" s="47">
        <v>541.48112000000003</v>
      </c>
      <c r="H33" s="47">
        <v>0</v>
      </c>
      <c r="I33" s="47">
        <v>5565.0211600000002</v>
      </c>
      <c r="J33" s="47">
        <v>2103.1027400000003</v>
      </c>
      <c r="K33" s="47">
        <v>2500</v>
      </c>
      <c r="L33" s="47">
        <v>800</v>
      </c>
      <c r="M33" s="17">
        <v>0</v>
      </c>
      <c r="N33" s="64">
        <v>105758.12074000001</v>
      </c>
      <c r="O33" s="120">
        <v>-15000</v>
      </c>
      <c r="P33" s="80">
        <v>-1</v>
      </c>
      <c r="Q33" s="22">
        <v>53077.73058000001</v>
      </c>
      <c r="R33" s="41">
        <v>1.0075424729921933</v>
      </c>
    </row>
    <row r="34" spans="1:18" s="35" customFormat="1" x14ac:dyDescent="0.2">
      <c r="A34" s="113" t="s">
        <v>13</v>
      </c>
      <c r="B34" s="126">
        <v>5843.3074200000001</v>
      </c>
      <c r="C34" s="127">
        <v>45393.032450000006</v>
      </c>
      <c r="D34" s="18">
        <v>2411.8441499999999</v>
      </c>
      <c r="E34" s="17">
        <v>3581.3479199999997</v>
      </c>
      <c r="F34" s="18">
        <v>6510.9195</v>
      </c>
      <c r="G34" s="47">
        <v>3734.13472</v>
      </c>
      <c r="H34" s="47">
        <v>3789.1612</v>
      </c>
      <c r="I34" s="47">
        <v>3471.2987200000002</v>
      </c>
      <c r="J34" s="47">
        <v>3549.5459100000003</v>
      </c>
      <c r="K34" s="47">
        <v>2624.51188</v>
      </c>
      <c r="L34" s="47">
        <v>5230.7680499999997</v>
      </c>
      <c r="M34" s="17">
        <v>5606.2954200000004</v>
      </c>
      <c r="N34" s="64">
        <v>40509.827469999997</v>
      </c>
      <c r="O34" s="120">
        <v>-237.01199999999972</v>
      </c>
      <c r="P34" s="80">
        <v>-4.056127514167307E-2</v>
      </c>
      <c r="Q34" s="22">
        <v>-4883.2049800000095</v>
      </c>
      <c r="R34" s="41">
        <v>-0.10757609078835639</v>
      </c>
    </row>
    <row r="35" spans="1:18" s="35" customFormat="1" x14ac:dyDescent="0.2">
      <c r="A35" s="113" t="s">
        <v>14</v>
      </c>
      <c r="B35" s="126">
        <v>9194.5365399999991</v>
      </c>
      <c r="C35" s="127">
        <v>90086.896009999997</v>
      </c>
      <c r="D35" s="18">
        <v>5911.8539500000006</v>
      </c>
      <c r="E35" s="17">
        <v>5762.3474400000005</v>
      </c>
      <c r="F35" s="18">
        <v>7146.1325700000007</v>
      </c>
      <c r="G35" s="47">
        <v>10336.13185</v>
      </c>
      <c r="H35" s="47">
        <v>10613.916569999999</v>
      </c>
      <c r="I35" s="47">
        <v>8568.3703699999987</v>
      </c>
      <c r="J35" s="47">
        <v>10360.8411</v>
      </c>
      <c r="K35" s="47">
        <v>9692.2915699999994</v>
      </c>
      <c r="L35" s="47">
        <v>10618.39502</v>
      </c>
      <c r="M35" s="17">
        <v>10800.1453</v>
      </c>
      <c r="N35" s="64">
        <v>89810.425739999991</v>
      </c>
      <c r="O35" s="120">
        <v>1605.608760000001</v>
      </c>
      <c r="P35" s="80">
        <v>0.1746263939476389</v>
      </c>
      <c r="Q35" s="22">
        <v>-276.47027000000526</v>
      </c>
      <c r="R35" s="41">
        <v>-3.0689288036888085E-3</v>
      </c>
    </row>
    <row r="36" spans="1:18" s="35" customFormat="1" x14ac:dyDescent="0.2">
      <c r="A36" s="113" t="s">
        <v>15</v>
      </c>
      <c r="B36" s="126">
        <v>0</v>
      </c>
      <c r="C36" s="127">
        <v>190</v>
      </c>
      <c r="D36" s="18">
        <v>0</v>
      </c>
      <c r="E36" s="17">
        <v>0</v>
      </c>
      <c r="F36" s="18">
        <v>55</v>
      </c>
      <c r="G36" s="47">
        <v>10</v>
      </c>
      <c r="H36" s="47">
        <v>58.161230000000003</v>
      </c>
      <c r="I36" s="47">
        <v>30</v>
      </c>
      <c r="J36" s="47">
        <v>0</v>
      </c>
      <c r="K36" s="47">
        <v>0</v>
      </c>
      <c r="L36" s="47">
        <v>36</v>
      </c>
      <c r="M36" s="17">
        <v>64.599999999999994</v>
      </c>
      <c r="N36" s="64">
        <v>253.76122999999998</v>
      </c>
      <c r="O36" s="120">
        <v>64.599999999999994</v>
      </c>
      <c r="P36" s="80">
        <v>0</v>
      </c>
      <c r="Q36" s="22">
        <v>63.761229999999983</v>
      </c>
      <c r="R36" s="41">
        <v>0.33558542105263145</v>
      </c>
    </row>
    <row r="37" spans="1:18" s="35" customFormat="1" x14ac:dyDescent="0.2">
      <c r="A37" s="113" t="s">
        <v>16</v>
      </c>
      <c r="B37" s="126">
        <v>0</v>
      </c>
      <c r="C37" s="127">
        <v>0</v>
      </c>
      <c r="D37" s="18">
        <v>0</v>
      </c>
      <c r="E37" s="17">
        <v>0</v>
      </c>
      <c r="F37" s="18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17">
        <v>0</v>
      </c>
      <c r="N37" s="64">
        <v>0</v>
      </c>
      <c r="O37" s="120">
        <v>0</v>
      </c>
      <c r="P37" s="80">
        <v>0</v>
      </c>
      <c r="Q37" s="22">
        <v>0</v>
      </c>
      <c r="R37" s="41">
        <v>0</v>
      </c>
    </row>
    <row r="38" spans="1:18" s="35" customFormat="1" x14ac:dyDescent="0.2">
      <c r="A38" s="113" t="s">
        <v>17</v>
      </c>
      <c r="B38" s="126">
        <v>52961.571539999997</v>
      </c>
      <c r="C38" s="127">
        <v>298472.48274999997</v>
      </c>
      <c r="D38" s="18">
        <v>63666.868280000002</v>
      </c>
      <c r="E38" s="17">
        <v>24287.118340000001</v>
      </c>
      <c r="F38" s="18">
        <v>72094.124599999996</v>
      </c>
      <c r="G38" s="47">
        <v>93683.186539999995</v>
      </c>
      <c r="H38" s="47">
        <v>10592.130299999999</v>
      </c>
      <c r="I38" s="47">
        <v>17483.618240000003</v>
      </c>
      <c r="J38" s="47">
        <v>51012.323189999996</v>
      </c>
      <c r="K38" s="47">
        <v>13130.715199999999</v>
      </c>
      <c r="L38" s="47">
        <v>36701.432359999999</v>
      </c>
      <c r="M38" s="17">
        <v>30631.923320000002</v>
      </c>
      <c r="N38" s="64">
        <v>413283.44036999991</v>
      </c>
      <c r="O38" s="120">
        <v>-22329.648219999995</v>
      </c>
      <c r="P38" s="80">
        <v>-0.42161981925206282</v>
      </c>
      <c r="Q38" s="22">
        <v>114810.95761999994</v>
      </c>
      <c r="R38" s="41">
        <v>0.3846617837670665</v>
      </c>
    </row>
    <row r="39" spans="1:18" s="35" customFormat="1" x14ac:dyDescent="0.2">
      <c r="A39" s="113" t="s">
        <v>18</v>
      </c>
      <c r="B39" s="126">
        <v>19406.743839999999</v>
      </c>
      <c r="C39" s="127">
        <v>103638.67156999999</v>
      </c>
      <c r="D39" s="18">
        <v>3482.5412000000001</v>
      </c>
      <c r="E39" s="17">
        <v>8251.4588800000001</v>
      </c>
      <c r="F39" s="18">
        <v>12408.886990000001</v>
      </c>
      <c r="G39" s="47">
        <v>32647.846690000002</v>
      </c>
      <c r="H39" s="47">
        <v>12870.092949999998</v>
      </c>
      <c r="I39" s="47">
        <v>19449.524239999999</v>
      </c>
      <c r="J39" s="47">
        <v>8928.3691600000002</v>
      </c>
      <c r="K39" s="47">
        <v>3490.0204199999998</v>
      </c>
      <c r="L39" s="47">
        <v>1279.875</v>
      </c>
      <c r="M39" s="17">
        <v>4796.5450000000001</v>
      </c>
      <c r="N39" s="64">
        <v>107605.16052999999</v>
      </c>
      <c r="O39" s="120">
        <v>-14610.198839999999</v>
      </c>
      <c r="P39" s="80">
        <v>-0.75284132982094332</v>
      </c>
      <c r="Q39" s="22">
        <v>3966.4889600000024</v>
      </c>
      <c r="R39" s="41">
        <v>3.8272286781686038E-2</v>
      </c>
    </row>
    <row r="40" spans="1:18" s="35" customFormat="1" x14ac:dyDescent="0.2">
      <c r="A40" s="113" t="s">
        <v>19</v>
      </c>
      <c r="B40" s="126">
        <v>17421.451419999998</v>
      </c>
      <c r="C40" s="127">
        <v>174627.04618999999</v>
      </c>
      <c r="D40" s="18">
        <v>16327.10786</v>
      </c>
      <c r="E40" s="17">
        <v>35328.44846</v>
      </c>
      <c r="F40" s="18">
        <v>20154.293859999998</v>
      </c>
      <c r="G40" s="47">
        <v>22877.280699999999</v>
      </c>
      <c r="H40" s="47">
        <v>22300.942629999998</v>
      </c>
      <c r="I40" s="47">
        <v>21025.626789999998</v>
      </c>
      <c r="J40" s="47">
        <v>21567.834179999998</v>
      </c>
      <c r="K40" s="47">
        <v>22008.839090000001</v>
      </c>
      <c r="L40" s="47">
        <v>21015.896830000002</v>
      </c>
      <c r="M40" s="17">
        <v>27397.839800000002</v>
      </c>
      <c r="N40" s="64">
        <v>230004.11020000005</v>
      </c>
      <c r="O40" s="120">
        <v>9976.388380000004</v>
      </c>
      <c r="P40" s="80">
        <v>0.57264966847406362</v>
      </c>
      <c r="Q40" s="22">
        <v>55377.06401000006</v>
      </c>
      <c r="R40" s="41">
        <v>0.31711619258421164</v>
      </c>
    </row>
    <row r="41" spans="1:18" s="35" customFormat="1" x14ac:dyDescent="0.2">
      <c r="A41" s="113" t="s">
        <v>20</v>
      </c>
      <c r="B41" s="126">
        <v>14182.16481</v>
      </c>
      <c r="C41" s="127">
        <v>46221.936560000002</v>
      </c>
      <c r="D41" s="18">
        <v>17156.750120000001</v>
      </c>
      <c r="E41" s="17">
        <v>131815.39593999999</v>
      </c>
      <c r="F41" s="18">
        <v>10846.799660000001</v>
      </c>
      <c r="G41" s="47">
        <v>9682.2514800000008</v>
      </c>
      <c r="H41" s="47">
        <v>10421.606210000002</v>
      </c>
      <c r="I41" s="47">
        <v>16442.607670000001</v>
      </c>
      <c r="J41" s="47">
        <v>11226.90064</v>
      </c>
      <c r="K41" s="47">
        <v>7136.0024999999996</v>
      </c>
      <c r="L41" s="47">
        <v>5052.2785300000005</v>
      </c>
      <c r="M41" s="17">
        <v>12522.16114</v>
      </c>
      <c r="N41" s="64">
        <v>232302.75389000002</v>
      </c>
      <c r="O41" s="120">
        <v>-1660.0036700000001</v>
      </c>
      <c r="P41" s="80">
        <v>-0.11704867996101087</v>
      </c>
      <c r="Q41" s="22">
        <v>186080.81733000002</v>
      </c>
      <c r="R41" s="41">
        <v>4.0258117936805027</v>
      </c>
    </row>
    <row r="42" spans="1:18" s="35" customFormat="1" x14ac:dyDescent="0.2">
      <c r="A42" s="113" t="s">
        <v>21</v>
      </c>
      <c r="B42" s="126">
        <v>30275.6466</v>
      </c>
      <c r="C42" s="127">
        <v>244064.31520999997</v>
      </c>
      <c r="D42" s="18">
        <v>25178.446829999997</v>
      </c>
      <c r="E42" s="17">
        <v>25024.30286</v>
      </c>
      <c r="F42" s="18">
        <v>29474.212010000003</v>
      </c>
      <c r="G42" s="47">
        <v>28058.29867</v>
      </c>
      <c r="H42" s="47">
        <v>31725.867289999998</v>
      </c>
      <c r="I42" s="47">
        <v>30370.347690000002</v>
      </c>
      <c r="J42" s="47">
        <v>32090.68734</v>
      </c>
      <c r="K42" s="47">
        <v>32225.52059</v>
      </c>
      <c r="L42" s="47">
        <v>30195.722750000001</v>
      </c>
      <c r="M42" s="17">
        <v>30822.94714</v>
      </c>
      <c r="N42" s="64">
        <v>295166.35317000002</v>
      </c>
      <c r="O42" s="120">
        <v>547.30054000000018</v>
      </c>
      <c r="P42" s="80">
        <v>1.8077253550713657E-2</v>
      </c>
      <c r="Q42" s="22">
        <v>51102.037960000045</v>
      </c>
      <c r="R42" s="41">
        <v>0.20937939213289081</v>
      </c>
    </row>
    <row r="43" spans="1:18" s="35" customFormat="1" x14ac:dyDescent="0.2">
      <c r="A43" s="114" t="s">
        <v>22</v>
      </c>
      <c r="B43" s="119">
        <v>165300.13305999999</v>
      </c>
      <c r="C43" s="114">
        <v>1065917.2627300001</v>
      </c>
      <c r="D43" s="28">
        <v>202147.1465</v>
      </c>
      <c r="E43" s="29">
        <v>273618.30326999997</v>
      </c>
      <c r="F43" s="28">
        <v>188653.16635999997</v>
      </c>
      <c r="G43" s="50">
        <v>201723.39286999995</v>
      </c>
      <c r="H43" s="50">
        <v>103254.33204999998</v>
      </c>
      <c r="I43" s="50">
        <v>122406.41488000001</v>
      </c>
      <c r="J43" s="50">
        <v>141548.10208999997</v>
      </c>
      <c r="K43" s="50">
        <v>92807.901249999995</v>
      </c>
      <c r="L43" s="69">
        <v>113240.98897000001</v>
      </c>
      <c r="M43" s="106">
        <v>122642.45712000001</v>
      </c>
      <c r="N43" s="65">
        <v>1562042.2053599998</v>
      </c>
      <c r="O43" s="120">
        <v>-42657.675939999986</v>
      </c>
      <c r="P43" s="80">
        <v>-0.25806195766652085</v>
      </c>
      <c r="Q43" s="22">
        <v>496124.94262999971</v>
      </c>
      <c r="R43" s="41">
        <v>0.46544413903133264</v>
      </c>
    </row>
    <row r="44" spans="1:18" s="35" customFormat="1" x14ac:dyDescent="0.2">
      <c r="B44" s="116"/>
      <c r="C44" s="116"/>
      <c r="P44" s="128"/>
    </row>
    <row r="45" spans="1:18" s="35" customFormat="1" x14ac:dyDescent="0.2">
      <c r="A45" s="35" t="s">
        <v>23</v>
      </c>
      <c r="B45" s="116"/>
      <c r="C45" s="116"/>
      <c r="P45" s="128"/>
    </row>
    <row r="46" spans="1:18" s="35" customFormat="1" x14ac:dyDescent="0.2">
      <c r="B46" s="116"/>
      <c r="C46" s="116"/>
      <c r="P46" s="128"/>
    </row>
    <row r="47" spans="1:18" s="35" customFormat="1" x14ac:dyDescent="0.2">
      <c r="A47" s="35" t="s">
        <v>24</v>
      </c>
      <c r="B47" s="116"/>
      <c r="C47" s="116"/>
      <c r="P47" s="103"/>
    </row>
    <row r="48" spans="1:18" s="35" customFormat="1" x14ac:dyDescent="0.2">
      <c r="A48" s="35" t="s">
        <v>25</v>
      </c>
      <c r="B48" s="116"/>
      <c r="C48" s="116"/>
      <c r="P48" s="103"/>
    </row>
    <row r="51" spans="1:18" s="35" customFormat="1" x14ac:dyDescent="0.2">
      <c r="A51" s="148" t="s">
        <v>0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</row>
    <row r="52" spans="1:18" s="35" customFormat="1" x14ac:dyDescent="0.2">
      <c r="A52" s="148" t="s">
        <v>82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</row>
    <row r="53" spans="1:18" s="35" customFormat="1" x14ac:dyDescent="0.2">
      <c r="A53" s="148" t="s">
        <v>2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</row>
    <row r="54" spans="1:18" s="35" customFormat="1" x14ac:dyDescent="0.2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</row>
    <row r="55" spans="1:18" s="35" customFormat="1" x14ac:dyDescent="0.2">
      <c r="A55" s="154" t="s">
        <v>3</v>
      </c>
      <c r="B55" s="139" t="s">
        <v>28</v>
      </c>
      <c r="C55" s="140"/>
      <c r="D55" s="139" t="s">
        <v>40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40"/>
      <c r="O55" s="151" t="s">
        <v>85</v>
      </c>
      <c r="P55" s="140"/>
      <c r="Q55" s="152" t="s">
        <v>86</v>
      </c>
      <c r="R55" s="153"/>
    </row>
    <row r="56" spans="1:18" s="35" customFormat="1" x14ac:dyDescent="0.2">
      <c r="A56" s="155"/>
      <c r="B56" s="70" t="s">
        <v>83</v>
      </c>
      <c r="C56" s="8" t="s">
        <v>84</v>
      </c>
      <c r="D56" s="5" t="s">
        <v>39</v>
      </c>
      <c r="E56" s="6" t="s">
        <v>46</v>
      </c>
      <c r="F56" s="7" t="s">
        <v>48</v>
      </c>
      <c r="G56" s="6" t="s">
        <v>55</v>
      </c>
      <c r="H56" s="70" t="s">
        <v>70</v>
      </c>
      <c r="I56" s="70" t="s">
        <v>71</v>
      </c>
      <c r="J56" s="70" t="s">
        <v>98</v>
      </c>
      <c r="K56" s="70" t="s">
        <v>99</v>
      </c>
      <c r="L56" s="70" t="s">
        <v>100</v>
      </c>
      <c r="M56" s="6" t="s">
        <v>101</v>
      </c>
      <c r="N56" s="101" t="s">
        <v>112</v>
      </c>
      <c r="O56" s="110" t="s">
        <v>9</v>
      </c>
      <c r="P56" s="8" t="s">
        <v>10</v>
      </c>
      <c r="Q56" s="111" t="s">
        <v>9</v>
      </c>
      <c r="R56" s="8" t="s">
        <v>10</v>
      </c>
    </row>
    <row r="57" spans="1:18" s="35" customFormat="1" x14ac:dyDescent="0.2">
      <c r="A57" s="113" t="s">
        <v>11</v>
      </c>
      <c r="B57" s="125">
        <v>64710.910579999996</v>
      </c>
      <c r="C57" s="129">
        <v>547387.87122999993</v>
      </c>
      <c r="D57" s="18">
        <v>268621.42735000001</v>
      </c>
      <c r="E57" s="47">
        <v>58026.960380000004</v>
      </c>
      <c r="F57" s="47">
        <v>101215.75770999999</v>
      </c>
      <c r="G57" s="47">
        <v>35972.973789999996</v>
      </c>
      <c r="H57" s="47">
        <v>100874.28393000001</v>
      </c>
      <c r="I57" s="47">
        <v>75758.609180000014</v>
      </c>
      <c r="J57" s="47">
        <v>96828.182380000013</v>
      </c>
      <c r="K57" s="47">
        <v>69226.994290000002</v>
      </c>
      <c r="L57" s="47">
        <v>92514.482640000002</v>
      </c>
      <c r="M57" s="17">
        <v>101383.82250999998</v>
      </c>
      <c r="N57" s="64">
        <v>1000423.4941600001</v>
      </c>
      <c r="O57" s="123">
        <v>36672.911929999987</v>
      </c>
      <c r="P57" s="49">
        <v>0.56671914521527955</v>
      </c>
      <c r="Q57" s="22">
        <v>453035.62293000019</v>
      </c>
      <c r="R57" s="41">
        <v>0.82763182514806743</v>
      </c>
    </row>
    <row r="58" spans="1:18" s="35" customFormat="1" x14ac:dyDescent="0.2">
      <c r="A58" s="113" t="s">
        <v>12</v>
      </c>
      <c r="B58" s="125">
        <v>23916.682199999999</v>
      </c>
      <c r="C58" s="129">
        <v>353501.29337000003</v>
      </c>
      <c r="D58" s="18">
        <v>41310.216989999994</v>
      </c>
      <c r="E58" s="47">
        <v>21592.374250000001</v>
      </c>
      <c r="F58" s="47">
        <v>45866.966200000003</v>
      </c>
      <c r="G58" s="47">
        <v>37047.778009999995</v>
      </c>
      <c r="H58" s="47">
        <v>18732.285039999999</v>
      </c>
      <c r="I58" s="47">
        <v>52795.57501</v>
      </c>
      <c r="J58" s="47">
        <v>97072.01298</v>
      </c>
      <c r="K58" s="47">
        <v>35667.56697</v>
      </c>
      <c r="L58" s="47">
        <v>66084.695370000001</v>
      </c>
      <c r="M58" s="17">
        <v>83806.986689999991</v>
      </c>
      <c r="N58" s="64">
        <v>499976.45751000004</v>
      </c>
      <c r="O58" s="123">
        <v>59890.304489999995</v>
      </c>
      <c r="P58" s="49">
        <v>2.5041226031761208</v>
      </c>
      <c r="Q58" s="22">
        <v>146475.16414000001</v>
      </c>
      <c r="R58" s="41">
        <v>0.41435538394675264</v>
      </c>
    </row>
    <row r="59" spans="1:18" s="35" customFormat="1" x14ac:dyDescent="0.2">
      <c r="A59" s="113" t="s">
        <v>13</v>
      </c>
      <c r="B59" s="125">
        <v>20201.30631</v>
      </c>
      <c r="C59" s="129">
        <v>182935.01675999997</v>
      </c>
      <c r="D59" s="18">
        <v>20310.488420000001</v>
      </c>
      <c r="E59" s="47">
        <v>11942.70528</v>
      </c>
      <c r="F59" s="47">
        <v>17979.58711</v>
      </c>
      <c r="G59" s="47">
        <v>18690.54004</v>
      </c>
      <c r="H59" s="47">
        <v>19908.096799999999</v>
      </c>
      <c r="I59" s="47">
        <v>18512.428630000002</v>
      </c>
      <c r="J59" s="47">
        <v>16685.999989999997</v>
      </c>
      <c r="K59" s="47">
        <v>16986.770759999999</v>
      </c>
      <c r="L59" s="47">
        <v>18948.130689999998</v>
      </c>
      <c r="M59" s="17">
        <v>19837.143010000003</v>
      </c>
      <c r="N59" s="64">
        <v>179801.89072999998</v>
      </c>
      <c r="O59" s="123">
        <v>-364.16329999999653</v>
      </c>
      <c r="P59" s="49">
        <v>-1.8026720372025129E-2</v>
      </c>
      <c r="Q59" s="22">
        <v>-3133.1260299999849</v>
      </c>
      <c r="R59" s="41">
        <v>-1.7126989055957886E-2</v>
      </c>
    </row>
    <row r="60" spans="1:18" s="35" customFormat="1" x14ac:dyDescent="0.2">
      <c r="A60" s="113" t="s">
        <v>14</v>
      </c>
      <c r="B60" s="125">
        <v>23110.196030000003</v>
      </c>
      <c r="C60" s="129">
        <v>251584.75211999999</v>
      </c>
      <c r="D60" s="18">
        <v>19054.98472</v>
      </c>
      <c r="E60" s="47">
        <v>26596.161990000001</v>
      </c>
      <c r="F60" s="47">
        <v>28069.879629999999</v>
      </c>
      <c r="G60" s="47">
        <v>30055.124919999998</v>
      </c>
      <c r="H60" s="47">
        <v>32158.90265</v>
      </c>
      <c r="I60" s="47">
        <v>37563.088519999998</v>
      </c>
      <c r="J60" s="47">
        <v>40146.858200000002</v>
      </c>
      <c r="K60" s="47">
        <v>38397.251369999998</v>
      </c>
      <c r="L60" s="47">
        <v>21888.933120000002</v>
      </c>
      <c r="M60" s="17">
        <v>33712.968639999999</v>
      </c>
      <c r="N60" s="64">
        <v>307644.15375999996</v>
      </c>
      <c r="O60" s="123">
        <v>10602.772609999996</v>
      </c>
      <c r="P60" s="49">
        <v>0.45879198065807136</v>
      </c>
      <c r="Q60" s="22">
        <v>56059.401639999967</v>
      </c>
      <c r="R60" s="41">
        <v>0.22282511625848045</v>
      </c>
    </row>
    <row r="61" spans="1:18" s="35" customFormat="1" x14ac:dyDescent="0.2">
      <c r="A61" s="113" t="s">
        <v>15</v>
      </c>
      <c r="B61" s="125">
        <v>10071.549939999999</v>
      </c>
      <c r="C61" s="129">
        <v>106031.78999</v>
      </c>
      <c r="D61" s="18">
        <v>6813.4064399999997</v>
      </c>
      <c r="E61" s="47">
        <v>10449.332710000001</v>
      </c>
      <c r="F61" s="47">
        <v>16184.680990000001</v>
      </c>
      <c r="G61" s="47">
        <v>12707.671030000001</v>
      </c>
      <c r="H61" s="47">
        <v>17754.633379999999</v>
      </c>
      <c r="I61" s="47">
        <v>15315.568380000001</v>
      </c>
      <c r="J61" s="47">
        <v>20256.918100000003</v>
      </c>
      <c r="K61" s="47">
        <v>15911.447530000001</v>
      </c>
      <c r="L61" s="47">
        <v>20710.669449999998</v>
      </c>
      <c r="M61" s="17">
        <v>5928.2599600000003</v>
      </c>
      <c r="N61" s="64">
        <v>142032.58796999999</v>
      </c>
      <c r="O61" s="123">
        <v>-4143.2899799999986</v>
      </c>
      <c r="P61" s="49">
        <v>-0.41138553695142566</v>
      </c>
      <c r="Q61" s="22">
        <v>36000.797979999988</v>
      </c>
      <c r="R61" s="41">
        <v>0.33952834318269343</v>
      </c>
    </row>
    <row r="62" spans="1:18" s="35" customFormat="1" x14ac:dyDescent="0.2">
      <c r="A62" s="113" t="s">
        <v>16</v>
      </c>
      <c r="B62" s="125">
        <v>8066.5151399999995</v>
      </c>
      <c r="C62" s="129">
        <v>36280.3439</v>
      </c>
      <c r="D62" s="18">
        <v>2781.7254500000004</v>
      </c>
      <c r="E62" s="47">
        <v>3444.62075</v>
      </c>
      <c r="F62" s="47">
        <v>3156.1962000000003</v>
      </c>
      <c r="G62" s="47">
        <v>6247.4802500000005</v>
      </c>
      <c r="H62" s="47">
        <v>3131.4871300000004</v>
      </c>
      <c r="I62" s="47">
        <v>7128.6220700000003</v>
      </c>
      <c r="J62" s="47">
        <v>2836.7509799999998</v>
      </c>
      <c r="K62" s="47">
        <v>6777.3562200000006</v>
      </c>
      <c r="L62" s="47">
        <v>4017.10338</v>
      </c>
      <c r="M62" s="17">
        <v>4047.42769</v>
      </c>
      <c r="N62" s="64">
        <v>43568.770120000001</v>
      </c>
      <c r="O62" s="123">
        <v>-4019.0874499999995</v>
      </c>
      <c r="P62" s="49">
        <v>-0.49824334055610531</v>
      </c>
      <c r="Q62" s="22">
        <v>7288.4262200000012</v>
      </c>
      <c r="R62" s="41">
        <v>0.20089187247202478</v>
      </c>
    </row>
    <row r="63" spans="1:18" s="35" customFormat="1" x14ac:dyDescent="0.2">
      <c r="A63" s="113" t="s">
        <v>17</v>
      </c>
      <c r="B63" s="125">
        <v>1213919.2383900001</v>
      </c>
      <c r="C63" s="129">
        <v>10917261.44067</v>
      </c>
      <c r="D63" s="18">
        <v>1384358.1011400002</v>
      </c>
      <c r="E63" s="47">
        <v>947752.74444999988</v>
      </c>
      <c r="F63" s="47">
        <v>1156722.0324200001</v>
      </c>
      <c r="G63" s="47">
        <v>1226799.55541</v>
      </c>
      <c r="H63" s="47">
        <v>1189408.81476</v>
      </c>
      <c r="I63" s="47">
        <v>1057832.4339600001</v>
      </c>
      <c r="J63" s="47">
        <v>1336555.5714</v>
      </c>
      <c r="K63" s="47">
        <v>1154093.4455599999</v>
      </c>
      <c r="L63" s="47">
        <v>1143233.8707900001</v>
      </c>
      <c r="M63" s="17">
        <v>1328483.4198399999</v>
      </c>
      <c r="N63" s="64">
        <v>11925239.98973</v>
      </c>
      <c r="O63" s="123">
        <v>114564.1814499998</v>
      </c>
      <c r="P63" s="49">
        <v>9.437545581858009E-2</v>
      </c>
      <c r="Q63" s="22">
        <v>1007978.5490600001</v>
      </c>
      <c r="R63" s="41">
        <v>9.2328882525885447E-2</v>
      </c>
    </row>
    <row r="64" spans="1:18" s="35" customFormat="1" x14ac:dyDescent="0.2">
      <c r="A64" s="113" t="s">
        <v>18</v>
      </c>
      <c r="B64" s="125">
        <v>160942.98118</v>
      </c>
      <c r="C64" s="129">
        <v>1470838.2861100002</v>
      </c>
      <c r="D64" s="18">
        <v>133888.12539</v>
      </c>
      <c r="E64" s="47">
        <v>126660.02698</v>
      </c>
      <c r="F64" s="47">
        <v>121374.96066</v>
      </c>
      <c r="G64" s="47">
        <v>201313.20323000001</v>
      </c>
      <c r="H64" s="47">
        <v>160966.80575999999</v>
      </c>
      <c r="I64" s="47">
        <v>162632.79657999999</v>
      </c>
      <c r="J64" s="47">
        <v>154563.07399</v>
      </c>
      <c r="K64" s="47">
        <v>146680.09106999999</v>
      </c>
      <c r="L64" s="47">
        <v>137507.50253</v>
      </c>
      <c r="M64" s="17">
        <v>187587.05190000005</v>
      </c>
      <c r="N64" s="64">
        <v>1533173.63809</v>
      </c>
      <c r="O64" s="123">
        <v>26644.070720000047</v>
      </c>
      <c r="P64" s="49">
        <v>0.16554975261829585</v>
      </c>
      <c r="Q64" s="22">
        <v>62335.351979999803</v>
      </c>
      <c r="R64" s="41">
        <v>4.238083314030483E-2</v>
      </c>
    </row>
    <row r="65" spans="1:18" s="35" customFormat="1" x14ac:dyDescent="0.2">
      <c r="A65" s="113" t="s">
        <v>19</v>
      </c>
      <c r="B65" s="125">
        <v>171012.19753</v>
      </c>
      <c r="C65" s="129">
        <v>1535238.5936800002</v>
      </c>
      <c r="D65" s="18">
        <v>131172.52195999998</v>
      </c>
      <c r="E65" s="47">
        <v>123655.52819</v>
      </c>
      <c r="F65" s="47">
        <v>155141.83741000004</v>
      </c>
      <c r="G65" s="47">
        <v>152257.12922</v>
      </c>
      <c r="H65" s="47">
        <v>196391.57615000001</v>
      </c>
      <c r="I65" s="47">
        <v>182476.94902</v>
      </c>
      <c r="J65" s="47">
        <v>190598.87937000001</v>
      </c>
      <c r="K65" s="47">
        <v>193559.73634999999</v>
      </c>
      <c r="L65" s="47">
        <v>177935.04801</v>
      </c>
      <c r="M65" s="17">
        <v>186425.57897</v>
      </c>
      <c r="N65" s="64">
        <v>1689614.7846499998</v>
      </c>
      <c r="O65" s="123">
        <v>15413.381439999997</v>
      </c>
      <c r="P65" s="49">
        <v>9.0130304519922211E-2</v>
      </c>
      <c r="Q65" s="22">
        <v>154376.19096999965</v>
      </c>
      <c r="R65" s="41">
        <v>0.1005551785927663</v>
      </c>
    </row>
    <row r="66" spans="1:18" s="35" customFormat="1" x14ac:dyDescent="0.2">
      <c r="A66" s="113" t="s">
        <v>20</v>
      </c>
      <c r="B66" s="125">
        <v>198791.35058000003</v>
      </c>
      <c r="C66" s="129">
        <v>1580140.1408900002</v>
      </c>
      <c r="D66" s="18">
        <v>187603.59487</v>
      </c>
      <c r="E66" s="47">
        <v>111901.38478000001</v>
      </c>
      <c r="F66" s="47">
        <v>197314.56649999999</v>
      </c>
      <c r="G66" s="47">
        <v>176723.19493000003</v>
      </c>
      <c r="H66" s="47">
        <v>194302.86656999998</v>
      </c>
      <c r="I66" s="47">
        <v>193984.76976</v>
      </c>
      <c r="J66" s="47">
        <v>201790.80134999999</v>
      </c>
      <c r="K66" s="47">
        <v>190295.42394000001</v>
      </c>
      <c r="L66" s="47">
        <v>195323.52634000001</v>
      </c>
      <c r="M66" s="17">
        <v>268013.77938999998</v>
      </c>
      <c r="N66" s="64">
        <v>1917253.9084300003</v>
      </c>
      <c r="O66" s="123">
        <v>69222.428809999954</v>
      </c>
      <c r="P66" s="49">
        <v>0.34821650241841184</v>
      </c>
      <c r="Q66" s="22">
        <v>337113.76754000015</v>
      </c>
      <c r="R66" s="41">
        <v>0.21334422107024231</v>
      </c>
    </row>
    <row r="67" spans="1:18" s="35" customFormat="1" x14ac:dyDescent="0.2">
      <c r="A67" s="113" t="s">
        <v>21</v>
      </c>
      <c r="B67" s="125">
        <v>167689.83368000001</v>
      </c>
      <c r="C67" s="129">
        <v>1541053.7305299998</v>
      </c>
      <c r="D67" s="18">
        <v>153507.10996999999</v>
      </c>
      <c r="E67" s="47">
        <v>141730.99054999999</v>
      </c>
      <c r="F67" s="47">
        <v>180257.97410999998</v>
      </c>
      <c r="G67" s="47">
        <v>181511.60269</v>
      </c>
      <c r="H67" s="47">
        <v>208728.04663</v>
      </c>
      <c r="I67" s="47">
        <v>194162.38806</v>
      </c>
      <c r="J67" s="47">
        <v>207387.49307999999</v>
      </c>
      <c r="K67" s="47">
        <v>195857.22786000001</v>
      </c>
      <c r="L67" s="47">
        <v>180174.01405</v>
      </c>
      <c r="M67" s="17">
        <v>227898.26196</v>
      </c>
      <c r="N67" s="64">
        <v>1871215.1089599996</v>
      </c>
      <c r="O67" s="123">
        <v>60208.428279999993</v>
      </c>
      <c r="P67" s="49">
        <v>0.3590463831867996</v>
      </c>
      <c r="Q67" s="22">
        <v>330161.37842999981</v>
      </c>
      <c r="R67" s="41">
        <v>0.21424391109092</v>
      </c>
    </row>
    <row r="68" spans="1:18" s="35" customFormat="1" x14ac:dyDescent="0.2">
      <c r="A68" s="114" t="s">
        <v>22</v>
      </c>
      <c r="B68" s="121">
        <v>2062432.76156</v>
      </c>
      <c r="C68" s="122">
        <v>18522253.25925</v>
      </c>
      <c r="D68" s="28">
        <v>2349421.7027000003</v>
      </c>
      <c r="E68" s="50">
        <v>1583752.8303099999</v>
      </c>
      <c r="F68" s="50">
        <v>2023284.4389400003</v>
      </c>
      <c r="G68" s="69">
        <v>2079326.2535200003</v>
      </c>
      <c r="H68" s="69">
        <v>2142357.7988</v>
      </c>
      <c r="I68" s="69">
        <v>1998163.2291700002</v>
      </c>
      <c r="J68" s="69">
        <v>2364722.5418199999</v>
      </c>
      <c r="K68" s="69">
        <v>2063453.3119199998</v>
      </c>
      <c r="L68" s="69">
        <v>2058337.9763700003</v>
      </c>
      <c r="M68" s="106">
        <v>2447124.7005599993</v>
      </c>
      <c r="N68" s="65">
        <v>21109944.784110002</v>
      </c>
      <c r="O68" s="123">
        <v>384691.93899999931</v>
      </c>
      <c r="P68" s="49">
        <v>0.18652338450491968</v>
      </c>
      <c r="Q68" s="22">
        <v>2587691.5248600021</v>
      </c>
      <c r="R68" s="41">
        <v>0.13970716675994654</v>
      </c>
    </row>
    <row r="69" spans="1:18" s="35" customFormat="1" x14ac:dyDescent="0.2">
      <c r="B69" s="116"/>
      <c r="C69" s="116"/>
    </row>
    <row r="70" spans="1:18" s="35" customFormat="1" x14ac:dyDescent="0.2">
      <c r="A70" s="35" t="s">
        <v>23</v>
      </c>
      <c r="B70" s="116"/>
      <c r="C70" s="116"/>
    </row>
    <row r="71" spans="1:18" s="35" customFormat="1" x14ac:dyDescent="0.2">
      <c r="B71" s="116"/>
      <c r="C71" s="116"/>
    </row>
    <row r="72" spans="1:18" s="35" customFormat="1" x14ac:dyDescent="0.2">
      <c r="A72" s="35" t="s">
        <v>24</v>
      </c>
      <c r="B72" s="116"/>
      <c r="C72" s="116"/>
    </row>
    <row r="73" spans="1:18" s="35" customFormat="1" x14ac:dyDescent="0.2">
      <c r="A73" s="35" t="s">
        <v>25</v>
      </c>
      <c r="B73" s="116"/>
      <c r="C73" s="116"/>
    </row>
    <row r="74" spans="1:18" s="35" customFormat="1" x14ac:dyDescent="0.2">
      <c r="B74" s="116"/>
      <c r="C74" s="116"/>
    </row>
    <row r="76" spans="1:18" s="35" customFormat="1" x14ac:dyDescent="0.2">
      <c r="A76" s="148" t="s">
        <v>0</v>
      </c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</row>
    <row r="77" spans="1:18" s="35" customFormat="1" x14ac:dyDescent="0.2">
      <c r="A77" s="148" t="s">
        <v>82</v>
      </c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</row>
    <row r="78" spans="1:18" s="35" customFormat="1" x14ac:dyDescent="0.2">
      <c r="A78" s="148" t="s">
        <v>2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</row>
    <row r="79" spans="1:18" s="35" customFormat="1" x14ac:dyDescent="0.2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</row>
    <row r="80" spans="1:18" s="35" customFormat="1" x14ac:dyDescent="0.2">
      <c r="A80" s="154" t="s">
        <v>3</v>
      </c>
      <c r="B80" s="139" t="s">
        <v>30</v>
      </c>
      <c r="C80" s="140"/>
      <c r="D80" s="139" t="s">
        <v>31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40"/>
      <c r="O80" s="151" t="s">
        <v>85</v>
      </c>
      <c r="P80" s="140"/>
      <c r="Q80" s="152" t="s">
        <v>86</v>
      </c>
      <c r="R80" s="153"/>
    </row>
    <row r="81" spans="1:18" s="35" customFormat="1" x14ac:dyDescent="0.2">
      <c r="A81" s="155"/>
      <c r="B81" s="70" t="s">
        <v>83</v>
      </c>
      <c r="C81" s="8" t="s">
        <v>84</v>
      </c>
      <c r="D81" s="5" t="s">
        <v>39</v>
      </c>
      <c r="E81" s="6" t="s">
        <v>46</v>
      </c>
      <c r="F81" s="7" t="s">
        <v>48</v>
      </c>
      <c r="G81" s="6" t="s">
        <v>55</v>
      </c>
      <c r="H81" s="70" t="s">
        <v>70</v>
      </c>
      <c r="I81" s="70" t="s">
        <v>71</v>
      </c>
      <c r="J81" s="70" t="s">
        <v>98</v>
      </c>
      <c r="K81" s="70" t="s">
        <v>99</v>
      </c>
      <c r="L81" s="70" t="s">
        <v>100</v>
      </c>
      <c r="M81" s="6" t="s">
        <v>101</v>
      </c>
      <c r="N81" s="101" t="s">
        <v>112</v>
      </c>
      <c r="O81" s="110" t="s">
        <v>9</v>
      </c>
      <c r="P81" s="8" t="s">
        <v>10</v>
      </c>
      <c r="Q81" s="111" t="s">
        <v>9</v>
      </c>
      <c r="R81" s="8" t="s">
        <v>10</v>
      </c>
    </row>
    <row r="82" spans="1:18" s="35" customFormat="1" x14ac:dyDescent="0.2">
      <c r="A82" s="113" t="s">
        <v>11</v>
      </c>
      <c r="B82" s="130">
        <v>865.50815</v>
      </c>
      <c r="C82" s="127">
        <v>6316.9534499999991</v>
      </c>
      <c r="D82" s="18">
        <v>16988.981899999999</v>
      </c>
      <c r="E82" s="17">
        <v>548.79081999999994</v>
      </c>
      <c r="F82" s="18">
        <v>355.27142000000003</v>
      </c>
      <c r="G82" s="47">
        <v>266.69693000000001</v>
      </c>
      <c r="H82" s="47">
        <v>563.57368000000008</v>
      </c>
      <c r="I82" s="47">
        <v>314.84974999999997</v>
      </c>
      <c r="J82" s="47">
        <v>325.85154999999997</v>
      </c>
      <c r="K82" s="47">
        <v>278.90667999999999</v>
      </c>
      <c r="L82" s="47">
        <v>910.45190999999988</v>
      </c>
      <c r="M82" s="17">
        <v>1473.4913800000002</v>
      </c>
      <c r="N82" s="64">
        <v>22026.866019999998</v>
      </c>
      <c r="O82" s="131">
        <v>607.98323000000016</v>
      </c>
      <c r="P82" s="41">
        <v>0.70245812243362482</v>
      </c>
      <c r="Q82" s="22">
        <v>15709.912569999999</v>
      </c>
      <c r="R82" s="41">
        <v>2.4869444890400452</v>
      </c>
    </row>
    <row r="83" spans="1:18" s="35" customFormat="1" x14ac:dyDescent="0.2">
      <c r="A83" s="113" t="s">
        <v>12</v>
      </c>
      <c r="B83" s="130">
        <v>7591.5695199999991</v>
      </c>
      <c r="C83" s="127">
        <v>154822.58211999998</v>
      </c>
      <c r="D83" s="18">
        <v>22483.250540000001</v>
      </c>
      <c r="E83" s="17">
        <v>11925.83829</v>
      </c>
      <c r="F83" s="18">
        <v>21431.850569999999</v>
      </c>
      <c r="G83" s="47">
        <v>16546.546269999999</v>
      </c>
      <c r="H83" s="47">
        <v>11942.59434</v>
      </c>
      <c r="I83" s="47">
        <v>19207.43204</v>
      </c>
      <c r="J83" s="47">
        <v>11304.145970000001</v>
      </c>
      <c r="K83" s="47">
        <v>22987.932980000001</v>
      </c>
      <c r="L83" s="47">
        <v>24948.65036</v>
      </c>
      <c r="M83" s="17">
        <v>29094.455530000003</v>
      </c>
      <c r="N83" s="64">
        <v>191872.69688999999</v>
      </c>
      <c r="O83" s="131">
        <v>21502.886010000002</v>
      </c>
      <c r="P83" s="41">
        <v>2.832469090001827</v>
      </c>
      <c r="Q83" s="22">
        <v>37050.114770000015</v>
      </c>
      <c r="R83" s="41">
        <v>0.23930691674734628</v>
      </c>
    </row>
    <row r="84" spans="1:18" s="35" customFormat="1" x14ac:dyDescent="0.2">
      <c r="A84" s="113" t="s">
        <v>13</v>
      </c>
      <c r="B84" s="130">
        <v>13869.55287</v>
      </c>
      <c r="C84" s="127">
        <v>126243.25532999999</v>
      </c>
      <c r="D84" s="18">
        <v>10717.96782</v>
      </c>
      <c r="E84" s="17">
        <v>8019.4752500000004</v>
      </c>
      <c r="F84" s="18">
        <v>12914.287759999999</v>
      </c>
      <c r="G84" s="47">
        <v>10238.90573</v>
      </c>
      <c r="H84" s="47">
        <v>15277.916440000001</v>
      </c>
      <c r="I84" s="47">
        <v>12916.622740000001</v>
      </c>
      <c r="J84" s="47">
        <v>8955.4248899999984</v>
      </c>
      <c r="K84" s="47">
        <v>11180.826389999998</v>
      </c>
      <c r="L84" s="47">
        <v>11412.67476</v>
      </c>
      <c r="M84" s="17">
        <v>14651.452190000002</v>
      </c>
      <c r="N84" s="64">
        <v>116285.55396999999</v>
      </c>
      <c r="O84" s="131">
        <v>781.89932000000226</v>
      </c>
      <c r="P84" s="41">
        <v>5.6375236269603057E-2</v>
      </c>
      <c r="Q84" s="22">
        <v>-9957.7013599999918</v>
      </c>
      <c r="R84" s="41">
        <v>-7.8877095920653728E-2</v>
      </c>
    </row>
    <row r="85" spans="1:18" s="35" customFormat="1" x14ac:dyDescent="0.2">
      <c r="A85" s="113" t="s">
        <v>14</v>
      </c>
      <c r="B85" s="130">
        <v>14480.96134</v>
      </c>
      <c r="C85" s="127">
        <v>145830.35306000002</v>
      </c>
      <c r="D85" s="18">
        <v>10132.32617</v>
      </c>
      <c r="E85" s="17">
        <v>18463.713370000001</v>
      </c>
      <c r="F85" s="18">
        <v>15877.751789999998</v>
      </c>
      <c r="G85" s="47">
        <v>18307.19672</v>
      </c>
      <c r="H85" s="47">
        <v>17431.780719999999</v>
      </c>
      <c r="I85" s="47">
        <v>26638.083070000001</v>
      </c>
      <c r="J85" s="47">
        <v>21738.931710000001</v>
      </c>
      <c r="K85" s="47">
        <v>20293.074219999999</v>
      </c>
      <c r="L85" s="47">
        <v>16336.215400000001</v>
      </c>
      <c r="M85" s="17">
        <v>20864.367569999999</v>
      </c>
      <c r="N85" s="64">
        <v>186083.44073999999</v>
      </c>
      <c r="O85" s="131">
        <v>6383.4062299999987</v>
      </c>
      <c r="P85" s="41">
        <v>0.44081370567349354</v>
      </c>
      <c r="Q85" s="22">
        <v>40253.087679999968</v>
      </c>
      <c r="R85" s="41">
        <v>0.2760268135909838</v>
      </c>
    </row>
    <row r="86" spans="1:18" s="35" customFormat="1" x14ac:dyDescent="0.2">
      <c r="A86" s="113" t="s">
        <v>15</v>
      </c>
      <c r="B86" s="130">
        <v>2598.2975499999998</v>
      </c>
      <c r="C86" s="127">
        <v>39794.356400000004</v>
      </c>
      <c r="D86" s="18">
        <v>4627.07096</v>
      </c>
      <c r="E86" s="17">
        <v>4455.8168299999998</v>
      </c>
      <c r="F86" s="18">
        <v>5714.6484900000005</v>
      </c>
      <c r="G86" s="47">
        <v>7089.9458600000007</v>
      </c>
      <c r="H86" s="47">
        <v>5379.9247999999998</v>
      </c>
      <c r="I86" s="47">
        <v>7484.0442300000004</v>
      </c>
      <c r="J86" s="47">
        <v>8945.8184600000004</v>
      </c>
      <c r="K86" s="47">
        <v>9144.0079600000008</v>
      </c>
      <c r="L86" s="47">
        <v>5372.2947999999997</v>
      </c>
      <c r="M86" s="17">
        <v>1034.8743299999999</v>
      </c>
      <c r="N86" s="64">
        <v>59248.44672</v>
      </c>
      <c r="O86" s="131">
        <v>-1563.4232199999999</v>
      </c>
      <c r="P86" s="41">
        <v>-0.60171061624562594</v>
      </c>
      <c r="Q86" s="22">
        <v>19454.090319999996</v>
      </c>
      <c r="R86" s="41">
        <v>0.48886555984104296</v>
      </c>
    </row>
    <row r="87" spans="1:18" s="35" customFormat="1" x14ac:dyDescent="0.2">
      <c r="A87" s="113" t="s">
        <v>16</v>
      </c>
      <c r="B87" s="130">
        <v>5989.1690499999995</v>
      </c>
      <c r="C87" s="127">
        <v>17102.20667</v>
      </c>
      <c r="D87" s="18">
        <v>2467.8791900000001</v>
      </c>
      <c r="E87" s="17">
        <v>3422.3629300000002</v>
      </c>
      <c r="F87" s="18">
        <v>3111.2912000000001</v>
      </c>
      <c r="G87" s="47">
        <v>4078.4317500000002</v>
      </c>
      <c r="H87" s="47">
        <v>3048.4369100000004</v>
      </c>
      <c r="I87" s="47">
        <v>7053.6220700000003</v>
      </c>
      <c r="J87" s="47">
        <v>2836.7509799999998</v>
      </c>
      <c r="K87" s="47">
        <v>4127.3562200000006</v>
      </c>
      <c r="L87" s="47">
        <v>3632.2033900000001</v>
      </c>
      <c r="M87" s="17">
        <v>4047.42769</v>
      </c>
      <c r="N87" s="64">
        <v>37825.762329999998</v>
      </c>
      <c r="O87" s="131">
        <v>-1941.7413599999995</v>
      </c>
      <c r="P87" s="41">
        <v>-0.32420880823191989</v>
      </c>
      <c r="Q87" s="22">
        <v>20723.555659999998</v>
      </c>
      <c r="R87" s="41">
        <v>1.211747469778413</v>
      </c>
    </row>
    <row r="88" spans="1:18" s="35" customFormat="1" x14ac:dyDescent="0.2">
      <c r="A88" s="113" t="s">
        <v>17</v>
      </c>
      <c r="B88" s="130">
        <v>677061.97562000004</v>
      </c>
      <c r="C88" s="127">
        <v>5890458.2635399997</v>
      </c>
      <c r="D88" s="18">
        <v>678458.93198999995</v>
      </c>
      <c r="E88" s="17">
        <v>502775.03340999997</v>
      </c>
      <c r="F88" s="18">
        <v>607283.83817</v>
      </c>
      <c r="G88" s="47">
        <v>692474.64124999999</v>
      </c>
      <c r="H88" s="47">
        <v>598413.89499000006</v>
      </c>
      <c r="I88" s="47">
        <v>569501.39584999997</v>
      </c>
      <c r="J88" s="47">
        <v>712391.06976999994</v>
      </c>
      <c r="K88" s="47">
        <v>591865.88266000012</v>
      </c>
      <c r="L88" s="47">
        <v>605746.80001000001</v>
      </c>
      <c r="M88" s="17">
        <v>650365.25951</v>
      </c>
      <c r="N88" s="64">
        <v>6209276.7476100009</v>
      </c>
      <c r="O88" s="131">
        <v>-26696.716110000038</v>
      </c>
      <c r="P88" s="41">
        <v>-3.9430239876568574E-2</v>
      </c>
      <c r="Q88" s="22">
        <v>318818.48407000117</v>
      </c>
      <c r="R88" s="41">
        <v>5.4124563795550973E-2</v>
      </c>
    </row>
    <row r="89" spans="1:18" s="35" customFormat="1" x14ac:dyDescent="0.2">
      <c r="A89" s="113" t="s">
        <v>18</v>
      </c>
      <c r="B89" s="130">
        <v>88047.085900000005</v>
      </c>
      <c r="C89" s="127">
        <v>633929.60569999996</v>
      </c>
      <c r="D89" s="18">
        <v>61055.799729999999</v>
      </c>
      <c r="E89" s="17">
        <v>49790.007600000004</v>
      </c>
      <c r="F89" s="18">
        <v>53971.055500000002</v>
      </c>
      <c r="G89" s="47">
        <v>53354.23803</v>
      </c>
      <c r="H89" s="47">
        <v>52048.077270000002</v>
      </c>
      <c r="I89" s="47">
        <v>55225.613419999994</v>
      </c>
      <c r="J89" s="47">
        <v>57724.395239999998</v>
      </c>
      <c r="K89" s="47">
        <v>63136.912239999998</v>
      </c>
      <c r="L89" s="47">
        <v>58027.63897</v>
      </c>
      <c r="M89" s="17">
        <v>99376.204270000017</v>
      </c>
      <c r="N89" s="64">
        <v>603709.94227</v>
      </c>
      <c r="O89" s="131">
        <v>11329.118370000011</v>
      </c>
      <c r="P89" s="41">
        <v>0.1286711337938784</v>
      </c>
      <c r="Q89" s="22">
        <v>-30219.663429999957</v>
      </c>
      <c r="R89" s="41">
        <v>-4.7670377212672865E-2</v>
      </c>
    </row>
    <row r="90" spans="1:18" s="35" customFormat="1" x14ac:dyDescent="0.2">
      <c r="A90" s="113" t="s">
        <v>19</v>
      </c>
      <c r="B90" s="130">
        <v>116193.78147</v>
      </c>
      <c r="C90" s="127">
        <v>931653.93695</v>
      </c>
      <c r="D90" s="18">
        <v>79834.787970000005</v>
      </c>
      <c r="E90" s="17">
        <v>73027.660409999997</v>
      </c>
      <c r="F90" s="18">
        <v>104000.36499000002</v>
      </c>
      <c r="G90" s="47">
        <v>94272.954469999997</v>
      </c>
      <c r="H90" s="47">
        <v>132932.95264</v>
      </c>
      <c r="I90" s="47">
        <v>124706.33882</v>
      </c>
      <c r="J90" s="47">
        <v>110086.1995</v>
      </c>
      <c r="K90" s="47">
        <v>118760.15444999999</v>
      </c>
      <c r="L90" s="47">
        <v>120438.17797</v>
      </c>
      <c r="M90" s="17">
        <v>124167.89054000001</v>
      </c>
      <c r="N90" s="64">
        <v>1082227.4817600001</v>
      </c>
      <c r="O90" s="131">
        <v>7974.1090700000059</v>
      </c>
      <c r="P90" s="41">
        <v>6.8627674984989007E-2</v>
      </c>
      <c r="Q90" s="22">
        <v>150573.54481000011</v>
      </c>
      <c r="R90" s="41">
        <v>0.16161960878192594</v>
      </c>
    </row>
    <row r="91" spans="1:18" s="35" customFormat="1" x14ac:dyDescent="0.2">
      <c r="A91" s="113" t="s">
        <v>20</v>
      </c>
      <c r="B91" s="130">
        <v>127040.88068</v>
      </c>
      <c r="C91" s="127">
        <v>991656.67359000002</v>
      </c>
      <c r="D91" s="18">
        <v>144244.96838000001</v>
      </c>
      <c r="E91" s="17">
        <v>76459.648530000006</v>
      </c>
      <c r="F91" s="18">
        <v>85587.996379999997</v>
      </c>
      <c r="G91" s="47">
        <v>145269.02558000002</v>
      </c>
      <c r="H91" s="47">
        <v>105145.28938</v>
      </c>
      <c r="I91" s="47">
        <v>112207.0763</v>
      </c>
      <c r="J91" s="47">
        <v>144251.52888</v>
      </c>
      <c r="K91" s="47">
        <v>136707.43581999998</v>
      </c>
      <c r="L91" s="47">
        <v>107142.21254000001</v>
      </c>
      <c r="M91" s="17">
        <v>141200.40275000001</v>
      </c>
      <c r="N91" s="64">
        <v>1198215.5845400002</v>
      </c>
      <c r="O91" s="131">
        <v>14159.522070000006</v>
      </c>
      <c r="P91" s="41">
        <v>0.11145642248549947</v>
      </c>
      <c r="Q91" s="22">
        <v>206558.91095000017</v>
      </c>
      <c r="R91" s="41">
        <v>0.2082967991353446</v>
      </c>
    </row>
    <row r="92" spans="1:18" s="35" customFormat="1" x14ac:dyDescent="0.2">
      <c r="A92" s="113" t="s">
        <v>21</v>
      </c>
      <c r="B92" s="130">
        <v>117694.75975999999</v>
      </c>
      <c r="C92" s="127">
        <v>1013798.6654000001</v>
      </c>
      <c r="D92" s="18">
        <v>104987.90712999999</v>
      </c>
      <c r="E92" s="17">
        <v>98167.743229999993</v>
      </c>
      <c r="F92" s="18">
        <v>126983.98769999998</v>
      </c>
      <c r="G92" s="47">
        <v>128500.84540999999</v>
      </c>
      <c r="H92" s="47">
        <v>143301.23966999998</v>
      </c>
      <c r="I92" s="47">
        <v>131503.96752000001</v>
      </c>
      <c r="J92" s="47">
        <v>135819.33669</v>
      </c>
      <c r="K92" s="47">
        <v>132328.16243999999</v>
      </c>
      <c r="L92" s="47">
        <v>119326.32651</v>
      </c>
      <c r="M92" s="17">
        <v>144608.1778</v>
      </c>
      <c r="N92" s="64">
        <v>1265527.6940999997</v>
      </c>
      <c r="O92" s="131">
        <v>26913.418040000019</v>
      </c>
      <c r="P92" s="41">
        <v>0.22867133672630069</v>
      </c>
      <c r="Q92" s="22">
        <v>251729.02869999968</v>
      </c>
      <c r="R92" s="41">
        <v>0.248302781697467</v>
      </c>
    </row>
    <row r="93" spans="1:18" s="35" customFormat="1" x14ac:dyDescent="0.2">
      <c r="A93" s="114" t="s">
        <v>22</v>
      </c>
      <c r="B93" s="132">
        <v>1171433.5419100001</v>
      </c>
      <c r="C93" s="114">
        <v>9951606.8522100002</v>
      </c>
      <c r="D93" s="28">
        <v>1135999.8717800002</v>
      </c>
      <c r="E93" s="29">
        <v>847056.09066999995</v>
      </c>
      <c r="F93" s="28">
        <v>1037232.34397</v>
      </c>
      <c r="G93" s="50">
        <v>1170399.4280000001</v>
      </c>
      <c r="H93" s="50">
        <v>1085485.6808399998</v>
      </c>
      <c r="I93" s="50">
        <v>1066759.04581</v>
      </c>
      <c r="J93" s="50">
        <v>1214379.45364</v>
      </c>
      <c r="K93" s="50">
        <v>1110810.6520600002</v>
      </c>
      <c r="L93" s="69">
        <v>1073293.64662</v>
      </c>
      <c r="M93" s="106">
        <v>1230884.0035599999</v>
      </c>
      <c r="N93" s="65">
        <v>10972300.216949999</v>
      </c>
      <c r="O93" s="131">
        <v>59450.461649999721</v>
      </c>
      <c r="P93" s="41">
        <v>5.0750178753689257E-2</v>
      </c>
      <c r="Q93" s="22">
        <v>1020693.3647399992</v>
      </c>
      <c r="R93" s="41">
        <v>0.10256568410490696</v>
      </c>
    </row>
    <row r="94" spans="1:18" s="35" customFormat="1" x14ac:dyDescent="0.2">
      <c r="B94" s="116"/>
      <c r="C94" s="116"/>
      <c r="O94" s="133"/>
    </row>
    <row r="95" spans="1:18" s="35" customFormat="1" x14ac:dyDescent="0.2">
      <c r="A95" s="35" t="s">
        <v>23</v>
      </c>
      <c r="B95" s="116"/>
      <c r="C95" s="116"/>
    </row>
    <row r="96" spans="1:18" s="35" customFormat="1" x14ac:dyDescent="0.2">
      <c r="B96" s="116"/>
      <c r="C96" s="116"/>
    </row>
    <row r="97" spans="1:19" s="35" customFormat="1" x14ac:dyDescent="0.2">
      <c r="B97" s="116"/>
      <c r="C97" s="116"/>
    </row>
    <row r="98" spans="1:19" s="35" customFormat="1" x14ac:dyDescent="0.2">
      <c r="A98" s="35" t="s">
        <v>24</v>
      </c>
      <c r="B98" s="116"/>
      <c r="C98" s="116"/>
    </row>
    <row r="99" spans="1:19" s="35" customFormat="1" x14ac:dyDescent="0.2">
      <c r="A99" s="35" t="s">
        <v>25</v>
      </c>
      <c r="B99" s="116"/>
      <c r="C99" s="116"/>
    </row>
    <row r="102" spans="1:19" s="35" customFormat="1" x14ac:dyDescent="0.2">
      <c r="A102" s="148" t="s">
        <v>0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</row>
    <row r="103" spans="1:19" s="35" customFormat="1" x14ac:dyDescent="0.2">
      <c r="A103" s="148" t="s">
        <v>82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</row>
    <row r="104" spans="1:19" s="35" customFormat="1" x14ac:dyDescent="0.2">
      <c r="A104" s="148" t="s">
        <v>2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</row>
    <row r="105" spans="1:19" s="35" customFormat="1" x14ac:dyDescent="0.2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</row>
    <row r="106" spans="1:19" s="35" customFormat="1" x14ac:dyDescent="0.2">
      <c r="A106" s="154" t="s">
        <v>3</v>
      </c>
      <c r="B106" s="139" t="s">
        <v>32</v>
      </c>
      <c r="C106" s="140"/>
      <c r="D106" s="139" t="s">
        <v>33</v>
      </c>
      <c r="E106" s="151"/>
      <c r="F106" s="151"/>
      <c r="G106" s="151"/>
      <c r="H106" s="151"/>
      <c r="I106" s="151"/>
      <c r="J106" s="151"/>
      <c r="K106" s="151"/>
      <c r="L106" s="151"/>
      <c r="M106" s="151"/>
      <c r="N106" s="140"/>
      <c r="O106" s="151" t="s">
        <v>85</v>
      </c>
      <c r="P106" s="140"/>
      <c r="Q106" s="152" t="s">
        <v>86</v>
      </c>
      <c r="R106" s="153"/>
    </row>
    <row r="107" spans="1:19" s="35" customFormat="1" x14ac:dyDescent="0.2">
      <c r="A107" s="155"/>
      <c r="B107" s="70" t="s">
        <v>83</v>
      </c>
      <c r="C107" s="8" t="s">
        <v>84</v>
      </c>
      <c r="D107" s="5" t="s">
        <v>39</v>
      </c>
      <c r="E107" s="6" t="s">
        <v>46</v>
      </c>
      <c r="F107" s="7" t="s">
        <v>48</v>
      </c>
      <c r="G107" s="6" t="s">
        <v>55</v>
      </c>
      <c r="H107" s="70" t="s">
        <v>70</v>
      </c>
      <c r="I107" s="70" t="s">
        <v>71</v>
      </c>
      <c r="J107" s="70" t="s">
        <v>98</v>
      </c>
      <c r="K107" s="70" t="s">
        <v>99</v>
      </c>
      <c r="L107" s="70" t="s">
        <v>100</v>
      </c>
      <c r="M107" s="6" t="s">
        <v>101</v>
      </c>
      <c r="N107" s="101" t="s">
        <v>112</v>
      </c>
      <c r="O107" s="110" t="s">
        <v>9</v>
      </c>
      <c r="P107" s="8" t="s">
        <v>10</v>
      </c>
      <c r="Q107" s="111" t="s">
        <v>9</v>
      </c>
      <c r="R107" s="8" t="s">
        <v>10</v>
      </c>
    </row>
    <row r="108" spans="1:19" s="35" customFormat="1" x14ac:dyDescent="0.2">
      <c r="A108" s="113" t="s">
        <v>11</v>
      </c>
      <c r="B108" s="130">
        <v>63845.402430000002</v>
      </c>
      <c r="C108" s="127">
        <v>541070.91778000002</v>
      </c>
      <c r="D108" s="18">
        <v>251632.44545000003</v>
      </c>
      <c r="E108" s="17">
        <v>57478.169560000002</v>
      </c>
      <c r="F108" s="18">
        <v>100860.48628999999</v>
      </c>
      <c r="G108" s="47">
        <v>35706.276859999998</v>
      </c>
      <c r="H108" s="47">
        <v>100310.71025</v>
      </c>
      <c r="I108" s="47">
        <v>75443.759430000006</v>
      </c>
      <c r="J108" s="47">
        <v>96502.330830000006</v>
      </c>
      <c r="K108" s="47">
        <v>68948.087610000002</v>
      </c>
      <c r="L108" s="47">
        <v>91604.030729999999</v>
      </c>
      <c r="M108" s="17">
        <v>99910.331129999991</v>
      </c>
      <c r="N108" s="64">
        <v>978396.62813999993</v>
      </c>
      <c r="O108" s="131">
        <v>36064.928699999989</v>
      </c>
      <c r="P108" s="41">
        <v>0.5648790253854461</v>
      </c>
      <c r="Q108" s="22">
        <v>437325.71035999991</v>
      </c>
      <c r="R108" s="41">
        <v>0.80825950164598748</v>
      </c>
    </row>
    <row r="109" spans="1:19" s="35" customFormat="1" x14ac:dyDescent="0.2">
      <c r="A109" s="113" t="s">
        <v>12</v>
      </c>
      <c r="B109" s="130">
        <v>16325.11268</v>
      </c>
      <c r="C109" s="127">
        <v>198678.71124999996</v>
      </c>
      <c r="D109" s="18">
        <v>18826.96645</v>
      </c>
      <c r="E109" s="17">
        <v>9666.5359599999992</v>
      </c>
      <c r="F109" s="18">
        <v>24435.11563</v>
      </c>
      <c r="G109" s="47">
        <v>20501.231739999999</v>
      </c>
      <c r="H109" s="47">
        <v>6789.6907000000001</v>
      </c>
      <c r="I109" s="47">
        <v>33588.142970000001</v>
      </c>
      <c r="J109" s="47">
        <v>85767.867010000002</v>
      </c>
      <c r="K109" s="47">
        <v>12679.63399</v>
      </c>
      <c r="L109" s="47">
        <v>41136.045009999994</v>
      </c>
      <c r="M109" s="17">
        <v>54712.531160000006</v>
      </c>
      <c r="N109" s="64">
        <v>308103.76062000002</v>
      </c>
      <c r="O109" s="131">
        <v>38387.418480000008</v>
      </c>
      <c r="P109" s="41">
        <v>2.3514336000282974</v>
      </c>
      <c r="Q109" s="22">
        <v>109425.04937000005</v>
      </c>
      <c r="R109" s="41">
        <v>0.55076383715973032</v>
      </c>
    </row>
    <row r="110" spans="1:19" s="35" customFormat="1" x14ac:dyDescent="0.2">
      <c r="A110" s="113" t="s">
        <v>13</v>
      </c>
      <c r="B110" s="130">
        <v>6331.7534400000004</v>
      </c>
      <c r="C110" s="127">
        <v>56691.761430000006</v>
      </c>
      <c r="D110" s="18">
        <v>9592.5205999999998</v>
      </c>
      <c r="E110" s="17">
        <v>3923.2300299999997</v>
      </c>
      <c r="F110" s="18">
        <v>5065.2993499999993</v>
      </c>
      <c r="G110" s="47">
        <v>8451.6343099999995</v>
      </c>
      <c r="H110" s="47">
        <v>4630.1803599999994</v>
      </c>
      <c r="I110" s="47">
        <v>5595.8058900000005</v>
      </c>
      <c r="J110" s="47">
        <v>7730.5751000000009</v>
      </c>
      <c r="K110" s="47">
        <v>5805.9443700000002</v>
      </c>
      <c r="L110" s="47">
        <v>7535.4559300000001</v>
      </c>
      <c r="M110" s="17">
        <v>5185.6908200000007</v>
      </c>
      <c r="N110" s="64">
        <v>63516.336760000006</v>
      </c>
      <c r="O110" s="131">
        <v>-1146.0626199999997</v>
      </c>
      <c r="P110" s="41">
        <v>-0.18100240807860635</v>
      </c>
      <c r="Q110" s="22">
        <v>6824.5753299999997</v>
      </c>
      <c r="R110" s="41">
        <v>0.12038037199508467</v>
      </c>
      <c r="S110" s="134"/>
    </row>
    <row r="111" spans="1:19" s="35" customFormat="1" x14ac:dyDescent="0.2">
      <c r="A111" s="113" t="s">
        <v>14</v>
      </c>
      <c r="B111" s="130">
        <v>8629.2346899999993</v>
      </c>
      <c r="C111" s="127">
        <v>105754.39906</v>
      </c>
      <c r="D111" s="18">
        <v>8922.6585500000001</v>
      </c>
      <c r="E111" s="17">
        <v>8132.4486200000001</v>
      </c>
      <c r="F111" s="18">
        <v>12192.127839999999</v>
      </c>
      <c r="G111" s="47">
        <v>11747.928199999998</v>
      </c>
      <c r="H111" s="47">
        <v>14727.121929999999</v>
      </c>
      <c r="I111" s="47">
        <v>10925.005449999999</v>
      </c>
      <c r="J111" s="47">
        <v>18407.926489999998</v>
      </c>
      <c r="K111" s="47">
        <v>18104.17715</v>
      </c>
      <c r="L111" s="47">
        <v>5552.7177199999996</v>
      </c>
      <c r="M111" s="17">
        <v>12848.601070000001</v>
      </c>
      <c r="N111" s="64">
        <v>121560.71302000001</v>
      </c>
      <c r="O111" s="131">
        <v>4219.3663800000013</v>
      </c>
      <c r="P111" s="41">
        <v>0.48896182936009613</v>
      </c>
      <c r="Q111" s="22">
        <v>15806.313960000014</v>
      </c>
      <c r="R111" s="41">
        <v>0.14946247248809263</v>
      </c>
    </row>
    <row r="112" spans="1:19" s="35" customFormat="1" x14ac:dyDescent="0.2">
      <c r="A112" s="113" t="s">
        <v>15</v>
      </c>
      <c r="B112" s="130">
        <v>7473.2523899999997</v>
      </c>
      <c r="C112" s="127">
        <v>66237.433590000001</v>
      </c>
      <c r="D112" s="18">
        <v>2186.3354800000002</v>
      </c>
      <c r="E112" s="17">
        <v>5993.5158799999999</v>
      </c>
      <c r="F112" s="18">
        <v>10470.032499999999</v>
      </c>
      <c r="G112" s="47">
        <v>5617.7251699999997</v>
      </c>
      <c r="H112" s="47">
        <v>12374.70858</v>
      </c>
      <c r="I112" s="47">
        <v>7831.5241500000002</v>
      </c>
      <c r="J112" s="47">
        <v>11311.09964</v>
      </c>
      <c r="K112" s="47">
        <v>6767.4395700000005</v>
      </c>
      <c r="L112" s="47">
        <v>15338.37465</v>
      </c>
      <c r="M112" s="17">
        <v>4893.3856299999998</v>
      </c>
      <c r="N112" s="64">
        <v>82784.141250000001</v>
      </c>
      <c r="O112" s="131">
        <v>-2579.8667599999999</v>
      </c>
      <c r="P112" s="41">
        <v>-0.34521338573445393</v>
      </c>
      <c r="Q112" s="22">
        <v>16546.70766</v>
      </c>
      <c r="R112" s="41">
        <v>0.24980900924425442</v>
      </c>
    </row>
    <row r="113" spans="1:18" s="35" customFormat="1" x14ac:dyDescent="0.2">
      <c r="A113" s="113" t="s">
        <v>16</v>
      </c>
      <c r="B113" s="130">
        <v>2077.34609</v>
      </c>
      <c r="C113" s="127">
        <v>19178.13723</v>
      </c>
      <c r="D113" s="18">
        <v>313.84626000000003</v>
      </c>
      <c r="E113" s="17">
        <v>22.257819999999999</v>
      </c>
      <c r="F113" s="18">
        <v>44.905000000000001</v>
      </c>
      <c r="G113" s="47">
        <v>2169.0484999999999</v>
      </c>
      <c r="H113" s="47">
        <v>83.050219999999996</v>
      </c>
      <c r="I113" s="47">
        <v>75</v>
      </c>
      <c r="J113" s="47">
        <v>0</v>
      </c>
      <c r="K113" s="47">
        <v>2650</v>
      </c>
      <c r="L113" s="47">
        <v>384.89999</v>
      </c>
      <c r="M113" s="17">
        <v>0</v>
      </c>
      <c r="N113" s="64">
        <v>5743.0077899999997</v>
      </c>
      <c r="O113" s="131">
        <v>-2077.34609</v>
      </c>
      <c r="P113" s="41">
        <v>-1</v>
      </c>
      <c r="Q113" s="22">
        <v>-13435.129440000001</v>
      </c>
      <c r="R113" s="41">
        <v>-0.70054402462944521</v>
      </c>
    </row>
    <row r="114" spans="1:18" s="35" customFormat="1" x14ac:dyDescent="0.2">
      <c r="A114" s="113" t="s">
        <v>17</v>
      </c>
      <c r="B114" s="130">
        <v>536857.26277000003</v>
      </c>
      <c r="C114" s="127">
        <v>5026803.1771299997</v>
      </c>
      <c r="D114" s="18">
        <v>705899.16915000009</v>
      </c>
      <c r="E114" s="17">
        <v>444977.71103999997</v>
      </c>
      <c r="F114" s="18">
        <v>549438.19424999994</v>
      </c>
      <c r="G114" s="47">
        <v>534324.91416000004</v>
      </c>
      <c r="H114" s="47">
        <v>590994.91977000004</v>
      </c>
      <c r="I114" s="47">
        <v>488331.03811000002</v>
      </c>
      <c r="J114" s="47">
        <v>624164.50162999996</v>
      </c>
      <c r="K114" s="47">
        <v>562227.56290000002</v>
      </c>
      <c r="L114" s="47">
        <v>537487.07077999995</v>
      </c>
      <c r="M114" s="17">
        <v>678118.16032999987</v>
      </c>
      <c r="N114" s="64">
        <v>5715963.2421199996</v>
      </c>
      <c r="O114" s="131">
        <v>141260.89755999984</v>
      </c>
      <c r="P114" s="41">
        <v>0.2631256152354946</v>
      </c>
      <c r="Q114" s="22">
        <v>689160.06498999987</v>
      </c>
      <c r="R114" s="41">
        <v>0.1370970855046425</v>
      </c>
    </row>
    <row r="115" spans="1:18" s="35" customFormat="1" x14ac:dyDescent="0.2">
      <c r="A115" s="113" t="s">
        <v>18</v>
      </c>
      <c r="B115" s="130">
        <v>72895.895279999997</v>
      </c>
      <c r="C115" s="127">
        <v>836908.68041000003</v>
      </c>
      <c r="D115" s="18">
        <v>72832.325660000017</v>
      </c>
      <c r="E115" s="17">
        <v>76870.019379999998</v>
      </c>
      <c r="F115" s="18">
        <v>67403.905159999995</v>
      </c>
      <c r="G115" s="47">
        <v>147958.96520000001</v>
      </c>
      <c r="H115" s="47">
        <v>108918.72848999999</v>
      </c>
      <c r="I115" s="47">
        <v>107407.18316</v>
      </c>
      <c r="J115" s="47">
        <v>96838.678750000006</v>
      </c>
      <c r="K115" s="47">
        <v>83543.178830000019</v>
      </c>
      <c r="L115" s="47">
        <v>79479.863559999998</v>
      </c>
      <c r="M115" s="17">
        <v>88210.847630000004</v>
      </c>
      <c r="N115" s="64">
        <v>929463.69581999991</v>
      </c>
      <c r="O115" s="131">
        <v>15314.952350000007</v>
      </c>
      <c r="P115" s="41">
        <v>0.21009348045145515</v>
      </c>
      <c r="Q115" s="22">
        <v>92555.015409999876</v>
      </c>
      <c r="R115" s="41">
        <v>0.11059153474744376</v>
      </c>
    </row>
    <row r="116" spans="1:18" s="35" customFormat="1" x14ac:dyDescent="0.2">
      <c r="A116" s="113" t="s">
        <v>19</v>
      </c>
      <c r="B116" s="130">
        <v>54818.416060000003</v>
      </c>
      <c r="C116" s="127">
        <v>603584.65672999993</v>
      </c>
      <c r="D116" s="18">
        <v>51337.733989999993</v>
      </c>
      <c r="E116" s="17">
        <v>50627.86778</v>
      </c>
      <c r="F116" s="18">
        <v>51141.472419999998</v>
      </c>
      <c r="G116" s="47">
        <v>57984.174749999998</v>
      </c>
      <c r="H116" s="47">
        <v>63458.623509999998</v>
      </c>
      <c r="I116" s="47">
        <v>57770.610199999996</v>
      </c>
      <c r="J116" s="47">
        <v>80512.679869999993</v>
      </c>
      <c r="K116" s="47">
        <v>74799.581900000005</v>
      </c>
      <c r="L116" s="47">
        <v>57496.870040000002</v>
      </c>
      <c r="M116" s="17">
        <v>62257.688429999995</v>
      </c>
      <c r="N116" s="64">
        <v>607387.30288999993</v>
      </c>
      <c r="O116" s="131">
        <v>7439.2723699999915</v>
      </c>
      <c r="P116" s="41">
        <v>0.13570753963152704</v>
      </c>
      <c r="Q116" s="22">
        <v>3802.6461600000039</v>
      </c>
      <c r="R116" s="41">
        <v>6.3001040825017007E-3</v>
      </c>
    </row>
    <row r="117" spans="1:18" s="35" customFormat="1" x14ac:dyDescent="0.2">
      <c r="A117" s="113" t="s">
        <v>20</v>
      </c>
      <c r="B117" s="130">
        <v>71750.469900000011</v>
      </c>
      <c r="C117" s="127">
        <v>588483.46730000002</v>
      </c>
      <c r="D117" s="18">
        <v>43358.626490000002</v>
      </c>
      <c r="E117" s="17">
        <v>35441.736250000002</v>
      </c>
      <c r="F117" s="18">
        <v>111726.57012</v>
      </c>
      <c r="G117" s="47">
        <v>31454.16935</v>
      </c>
      <c r="H117" s="47">
        <v>89157.577189999996</v>
      </c>
      <c r="I117" s="47">
        <v>81777.693459999995</v>
      </c>
      <c r="J117" s="47">
        <v>57539.272469999996</v>
      </c>
      <c r="K117" s="47">
        <v>53587.988119999995</v>
      </c>
      <c r="L117" s="47">
        <v>88181.313800000004</v>
      </c>
      <c r="M117" s="17">
        <v>126813.37664</v>
      </c>
      <c r="N117" s="64">
        <v>719038.32389</v>
      </c>
      <c r="O117" s="131">
        <v>55062.906739999991</v>
      </c>
      <c r="P117" s="41">
        <v>0.7674222456904074</v>
      </c>
      <c r="Q117" s="22">
        <v>130554.85658999998</v>
      </c>
      <c r="R117" s="41">
        <v>0.22184965907197718</v>
      </c>
    </row>
    <row r="118" spans="1:18" s="35" customFormat="1" x14ac:dyDescent="0.2">
      <c r="A118" s="113" t="s">
        <v>21</v>
      </c>
      <c r="B118" s="130">
        <v>49995.073920000003</v>
      </c>
      <c r="C118" s="127">
        <v>527255.06513</v>
      </c>
      <c r="D118" s="18">
        <v>48519.202839999998</v>
      </c>
      <c r="E118" s="17">
        <v>43563.247320000002</v>
      </c>
      <c r="F118" s="18">
        <v>53273.986409999998</v>
      </c>
      <c r="G118" s="47">
        <v>53010.757279999998</v>
      </c>
      <c r="H118" s="47">
        <v>65426.806960000002</v>
      </c>
      <c r="I118" s="47">
        <v>62658.420539999999</v>
      </c>
      <c r="J118" s="47">
        <v>71568.156390000004</v>
      </c>
      <c r="K118" s="47">
        <v>63529.065419999999</v>
      </c>
      <c r="L118" s="47">
        <v>60847.687539999999</v>
      </c>
      <c r="M118" s="17">
        <v>83290.084159999999</v>
      </c>
      <c r="N118" s="64">
        <v>605687.41486000002</v>
      </c>
      <c r="O118" s="131">
        <v>33295.010239999996</v>
      </c>
      <c r="P118" s="41">
        <v>0.66596581681781819</v>
      </c>
      <c r="Q118" s="22">
        <v>78432.349730000016</v>
      </c>
      <c r="R118" s="41">
        <v>0.14875599101292991</v>
      </c>
    </row>
    <row r="119" spans="1:18" s="35" customFormat="1" x14ac:dyDescent="0.2">
      <c r="A119" s="114" t="s">
        <v>22</v>
      </c>
      <c r="B119" s="132">
        <v>890999.21964999987</v>
      </c>
      <c r="C119" s="114">
        <v>8570646.40704</v>
      </c>
      <c r="D119" s="28">
        <v>1213421.8309200001</v>
      </c>
      <c r="E119" s="29">
        <v>736696.73964000004</v>
      </c>
      <c r="F119" s="28">
        <v>986052.09496999986</v>
      </c>
      <c r="G119" s="50">
        <v>908926.82552000007</v>
      </c>
      <c r="H119" s="50">
        <v>1056872.1179599999</v>
      </c>
      <c r="I119" s="50">
        <v>931404.18336000002</v>
      </c>
      <c r="J119" s="50">
        <v>1150343.08818</v>
      </c>
      <c r="K119" s="50">
        <v>952642.6598599999</v>
      </c>
      <c r="L119" s="69">
        <v>985044.3297499998</v>
      </c>
      <c r="M119" s="106">
        <v>1216240.6969999999</v>
      </c>
      <c r="N119" s="65">
        <v>10137644.567160001</v>
      </c>
      <c r="O119" s="131">
        <v>325241.47735000006</v>
      </c>
      <c r="P119" s="41">
        <v>0.36503003614050367</v>
      </c>
      <c r="Q119" s="22">
        <v>1566998.1601200011</v>
      </c>
      <c r="R119" s="41">
        <v>0.18283313599693662</v>
      </c>
    </row>
    <row r="120" spans="1:18" s="35" customFormat="1" x14ac:dyDescent="0.2">
      <c r="B120" s="116"/>
      <c r="C120" s="116"/>
      <c r="K120" s="124"/>
    </row>
    <row r="121" spans="1:18" s="35" customFormat="1" x14ac:dyDescent="0.2">
      <c r="A121" s="35" t="s">
        <v>23</v>
      </c>
      <c r="B121" s="116"/>
      <c r="C121" s="116"/>
    </row>
    <row r="122" spans="1:18" s="35" customFormat="1" x14ac:dyDescent="0.2">
      <c r="B122" s="116"/>
      <c r="C122" s="116"/>
    </row>
    <row r="123" spans="1:18" s="35" customFormat="1" x14ac:dyDescent="0.2">
      <c r="B123" s="116"/>
      <c r="C123" s="116"/>
    </row>
    <row r="124" spans="1:18" s="35" customFormat="1" x14ac:dyDescent="0.2">
      <c r="A124" s="35" t="s">
        <v>24</v>
      </c>
      <c r="B124" s="116"/>
      <c r="C124" s="116"/>
      <c r="O124" s="124"/>
    </row>
    <row r="125" spans="1:18" s="35" customFormat="1" x14ac:dyDescent="0.2">
      <c r="A125" s="35" t="s">
        <v>25</v>
      </c>
      <c r="B125" s="116"/>
      <c r="C125" s="116"/>
    </row>
  </sheetData>
  <mergeCells count="40">
    <mergeCell ref="A2:P2"/>
    <mergeCell ref="A3:P3"/>
    <mergeCell ref="A4:P4"/>
    <mergeCell ref="A6:A7"/>
    <mergeCell ref="B6:C6"/>
    <mergeCell ref="D6:N6"/>
    <mergeCell ref="O6:P6"/>
    <mergeCell ref="Q6:R6"/>
    <mergeCell ref="A26:P26"/>
    <mergeCell ref="A27:P27"/>
    <mergeCell ref="A28:P28"/>
    <mergeCell ref="A30:A31"/>
    <mergeCell ref="B30:C30"/>
    <mergeCell ref="D30:N30"/>
    <mergeCell ref="O30:P30"/>
    <mergeCell ref="Q30:R30"/>
    <mergeCell ref="A51:P51"/>
    <mergeCell ref="A52:P52"/>
    <mergeCell ref="A53:P53"/>
    <mergeCell ref="A55:A56"/>
    <mergeCell ref="B55:C55"/>
    <mergeCell ref="D55:N55"/>
    <mergeCell ref="O55:P55"/>
    <mergeCell ref="Q55:R55"/>
    <mergeCell ref="A76:P76"/>
    <mergeCell ref="A77:P77"/>
    <mergeCell ref="A78:P78"/>
    <mergeCell ref="A80:A81"/>
    <mergeCell ref="B80:C80"/>
    <mergeCell ref="D80:N80"/>
    <mergeCell ref="O80:P80"/>
    <mergeCell ref="Q80:R80"/>
    <mergeCell ref="Q106:R106"/>
    <mergeCell ref="A102:P102"/>
    <mergeCell ref="A103:P103"/>
    <mergeCell ref="A104:P104"/>
    <mergeCell ref="A106:A107"/>
    <mergeCell ref="B106:C106"/>
    <mergeCell ref="D106:N106"/>
    <mergeCell ref="O106:P10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6"/>
  <sheetViews>
    <sheetView topLeftCell="D1" workbookViewId="0">
      <selection activeCell="D1" sqref="A1:XFD1048576"/>
    </sheetView>
  </sheetViews>
  <sheetFormatPr baseColWidth="10" defaultRowHeight="11.25" x14ac:dyDescent="0.2"/>
  <cols>
    <col min="1" max="1" width="23.7109375" style="61" customWidth="1"/>
    <col min="2" max="2" width="10" style="61" bestFit="1" customWidth="1"/>
    <col min="3" max="3" width="12" style="61" customWidth="1"/>
    <col min="4" max="10" width="10" style="61" bestFit="1" customWidth="1"/>
    <col min="11" max="11" width="10.42578125" style="61" bestFit="1" customWidth="1"/>
    <col min="12" max="12" width="9.7109375" style="61" customWidth="1"/>
    <col min="13" max="13" width="9.85546875" style="61" customWidth="1"/>
    <col min="14" max="14" width="10" style="61" bestFit="1" customWidth="1"/>
    <col min="15" max="15" width="12.7109375" style="61" customWidth="1"/>
    <col min="16" max="16" width="9" style="61" customWidth="1"/>
    <col min="17" max="17" width="9.140625" style="61" customWidth="1"/>
    <col min="18" max="18" width="11.28515625" style="61" customWidth="1"/>
    <col min="19" max="19" width="9.140625" style="61" customWidth="1"/>
    <col min="20" max="16384" width="11.42578125" style="61"/>
  </cols>
  <sheetData>
    <row r="2" spans="1:19" s="1" customFormat="1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3" spans="1:19" s="1" customFormat="1" x14ac:dyDescent="0.2">
      <c r="A3" s="136" t="s">
        <v>87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</row>
    <row r="4" spans="1:19" s="1" customFormat="1" x14ac:dyDescent="0.2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</row>
    <row r="5" spans="1:19" s="1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s="1" customFormat="1" x14ac:dyDescent="0.2">
      <c r="A6" s="137" t="s">
        <v>3</v>
      </c>
      <c r="B6" s="141" t="s">
        <v>4</v>
      </c>
      <c r="C6" s="142"/>
      <c r="D6" s="141" t="s">
        <v>5</v>
      </c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2"/>
      <c r="P6" s="147" t="s">
        <v>90</v>
      </c>
      <c r="Q6" s="142"/>
      <c r="R6" s="143" t="s">
        <v>91</v>
      </c>
      <c r="S6" s="144"/>
    </row>
    <row r="7" spans="1:19" s="1" customFormat="1" x14ac:dyDescent="0.2">
      <c r="A7" s="138"/>
      <c r="B7" s="70" t="s">
        <v>88</v>
      </c>
      <c r="C7" s="8" t="s">
        <v>92</v>
      </c>
      <c r="D7" s="5" t="s">
        <v>39</v>
      </c>
      <c r="E7" s="6" t="s">
        <v>46</v>
      </c>
      <c r="F7" s="7" t="s">
        <v>48</v>
      </c>
      <c r="G7" s="6" t="s">
        <v>55</v>
      </c>
      <c r="H7" s="70" t="s">
        <v>70</v>
      </c>
      <c r="I7" s="70" t="s">
        <v>71</v>
      </c>
      <c r="J7" s="70" t="s">
        <v>98</v>
      </c>
      <c r="K7" s="70" t="s">
        <v>99</v>
      </c>
      <c r="L7" s="8" t="s">
        <v>100</v>
      </c>
      <c r="M7" s="8" t="s">
        <v>101</v>
      </c>
      <c r="N7" s="8" t="s">
        <v>102</v>
      </c>
      <c r="O7" s="8" t="s">
        <v>103</v>
      </c>
      <c r="P7" s="9" t="s">
        <v>9</v>
      </c>
      <c r="Q7" s="10" t="s">
        <v>10</v>
      </c>
      <c r="R7" s="11" t="s">
        <v>9</v>
      </c>
      <c r="S7" s="12" t="s">
        <v>10</v>
      </c>
    </row>
    <row r="8" spans="1:19" s="1" customFormat="1" x14ac:dyDescent="0.2">
      <c r="A8" s="13" t="s">
        <v>11</v>
      </c>
      <c r="B8" s="47">
        <v>42573.967600000004</v>
      </c>
      <c r="C8" s="19">
        <v>600504.33065999986</v>
      </c>
      <c r="D8" s="16">
        <v>268621.42735000001</v>
      </c>
      <c r="E8" s="17">
        <v>83594.843810000006</v>
      </c>
      <c r="F8" s="18">
        <v>118941.77326999999</v>
      </c>
      <c r="G8" s="47">
        <v>36125.754890000004</v>
      </c>
      <c r="H8" s="47">
        <v>101756.73760000001</v>
      </c>
      <c r="I8" s="47">
        <v>75758.609180000014</v>
      </c>
      <c r="J8" s="47">
        <v>97536.680210000006</v>
      </c>
      <c r="K8" s="47">
        <v>69226.994290000002</v>
      </c>
      <c r="L8" s="19">
        <v>94825.103070000012</v>
      </c>
      <c r="M8" s="19">
        <v>101383.82250999998</v>
      </c>
      <c r="N8" s="19">
        <v>111693.22353</v>
      </c>
      <c r="O8" s="19">
        <v>1159464.9697099999</v>
      </c>
      <c r="P8" s="20">
        <v>69119.255929999999</v>
      </c>
      <c r="Q8" s="21">
        <v>1.6235098541767106</v>
      </c>
      <c r="R8" s="22">
        <v>558960.63905</v>
      </c>
      <c r="S8" s="21">
        <v>0.93081866443104544</v>
      </c>
    </row>
    <row r="9" spans="1:19" s="1" customFormat="1" x14ac:dyDescent="0.2">
      <c r="A9" s="13" t="s">
        <v>12</v>
      </c>
      <c r="B9" s="47">
        <v>52158.915580000001</v>
      </c>
      <c r="C9" s="19">
        <v>458340.59910999995</v>
      </c>
      <c r="D9" s="18">
        <v>109321.95109999999</v>
      </c>
      <c r="E9" s="17">
        <v>35592.374250000001</v>
      </c>
      <c r="F9" s="18">
        <v>58103.747810000001</v>
      </c>
      <c r="G9" s="47">
        <v>37589.259129999999</v>
      </c>
      <c r="H9" s="47">
        <v>18732.285039999999</v>
      </c>
      <c r="I9" s="47">
        <v>58360.596170000004</v>
      </c>
      <c r="J9" s="47">
        <v>99175.115720000002</v>
      </c>
      <c r="K9" s="47">
        <v>38167.56697</v>
      </c>
      <c r="L9" s="19">
        <v>66884.695370000001</v>
      </c>
      <c r="M9" s="19">
        <v>83806.986689999991</v>
      </c>
      <c r="N9" s="19">
        <v>55298.71675</v>
      </c>
      <c r="O9" s="19">
        <v>661033.29500000004</v>
      </c>
      <c r="P9" s="20">
        <v>3139.8011699999988</v>
      </c>
      <c r="Q9" s="21">
        <v>6.0196826085930688E-2</v>
      </c>
      <c r="R9" s="22">
        <v>202692.69589000009</v>
      </c>
      <c r="S9" s="21">
        <v>0.44223159869229622</v>
      </c>
    </row>
    <row r="10" spans="1:19" s="1" customFormat="1" x14ac:dyDescent="0.2">
      <c r="A10" s="13" t="s">
        <v>13</v>
      </c>
      <c r="B10" s="47">
        <v>31031.942300000006</v>
      </c>
      <c r="C10" s="19">
        <v>259359.99151000002</v>
      </c>
      <c r="D10" s="18">
        <v>22722.332569999999</v>
      </c>
      <c r="E10" s="17">
        <v>15524.053199999998</v>
      </c>
      <c r="F10" s="18">
        <v>24490.50661</v>
      </c>
      <c r="G10" s="47">
        <v>22424.674759999998</v>
      </c>
      <c r="H10" s="47">
        <v>23697.258000000002</v>
      </c>
      <c r="I10" s="47">
        <v>21983.727350000001</v>
      </c>
      <c r="J10" s="47">
        <v>20235.545899999997</v>
      </c>
      <c r="K10" s="47">
        <v>19611.282639999998</v>
      </c>
      <c r="L10" s="19">
        <v>24178.898739999997</v>
      </c>
      <c r="M10" s="19">
        <v>25443.438429999998</v>
      </c>
      <c r="N10" s="19">
        <v>26117.50965</v>
      </c>
      <c r="O10" s="19">
        <v>246429.22785</v>
      </c>
      <c r="P10" s="20">
        <v>-4914.4326500000061</v>
      </c>
      <c r="Q10" s="21">
        <v>-0.15836690473609205</v>
      </c>
      <c r="R10" s="22">
        <v>-12930.763660000026</v>
      </c>
      <c r="S10" s="21">
        <v>-4.9856431536401624E-2</v>
      </c>
    </row>
    <row r="11" spans="1:19" s="1" customFormat="1" x14ac:dyDescent="0.2">
      <c r="A11" s="13" t="s">
        <v>14</v>
      </c>
      <c r="B11" s="47">
        <v>28603.348249999999</v>
      </c>
      <c r="C11" s="19">
        <v>370274.99637999997</v>
      </c>
      <c r="D11" s="18">
        <v>24966.838669999997</v>
      </c>
      <c r="E11" s="17">
        <v>32358.509430000002</v>
      </c>
      <c r="F11" s="18">
        <v>35216.012200000005</v>
      </c>
      <c r="G11" s="47">
        <v>40391.256769999993</v>
      </c>
      <c r="H11" s="47">
        <v>42772.819219999998</v>
      </c>
      <c r="I11" s="47">
        <v>46131.458889999994</v>
      </c>
      <c r="J11" s="47">
        <v>50507.699300000007</v>
      </c>
      <c r="K11" s="47">
        <v>48089.542939999999</v>
      </c>
      <c r="L11" s="19">
        <v>32507.328140000001</v>
      </c>
      <c r="M11" s="19">
        <v>44513.113939999996</v>
      </c>
      <c r="N11" s="19">
        <v>35654.779230000007</v>
      </c>
      <c r="O11" s="19">
        <v>433109.35872999998</v>
      </c>
      <c r="P11" s="20">
        <v>7051.4309800000083</v>
      </c>
      <c r="Q11" s="21">
        <v>0.24652466971240017</v>
      </c>
      <c r="R11" s="22">
        <v>62834.36235000001</v>
      </c>
      <c r="S11" s="21">
        <v>0.16969647684640132</v>
      </c>
    </row>
    <row r="12" spans="1:19" s="1" customFormat="1" x14ac:dyDescent="0.2">
      <c r="A12" s="13" t="s">
        <v>15</v>
      </c>
      <c r="B12" s="47">
        <v>7398.7228299999997</v>
      </c>
      <c r="C12" s="19">
        <v>113620.51282</v>
      </c>
      <c r="D12" s="18">
        <v>6813.4064399999997</v>
      </c>
      <c r="E12" s="17">
        <v>10449.332710000001</v>
      </c>
      <c r="F12" s="18">
        <v>16239.680990000001</v>
      </c>
      <c r="G12" s="47">
        <v>12717.671030000001</v>
      </c>
      <c r="H12" s="47">
        <v>17812.794610000001</v>
      </c>
      <c r="I12" s="47">
        <v>15345.568380000001</v>
      </c>
      <c r="J12" s="47">
        <v>20256.918100000003</v>
      </c>
      <c r="K12" s="47">
        <v>15911.447530000001</v>
      </c>
      <c r="L12" s="19">
        <v>20746.669449999998</v>
      </c>
      <c r="M12" s="19">
        <v>5992.8599599999998</v>
      </c>
      <c r="N12" s="19">
        <v>18087.652320000001</v>
      </c>
      <c r="O12" s="19">
        <v>160374.00151999999</v>
      </c>
      <c r="P12" s="20">
        <v>10688.929490000002</v>
      </c>
      <c r="Q12" s="21">
        <v>1.4446992725094421</v>
      </c>
      <c r="R12" s="22">
        <v>46753.488699999987</v>
      </c>
      <c r="S12" s="21">
        <v>0.41148809787602203</v>
      </c>
    </row>
    <row r="13" spans="1:19" s="1" customFormat="1" x14ac:dyDescent="0.2">
      <c r="A13" s="13" t="s">
        <v>16</v>
      </c>
      <c r="B13" s="47">
        <v>3987.1623899999995</v>
      </c>
      <c r="C13" s="19">
        <v>40267.506289999998</v>
      </c>
      <c r="D13" s="18">
        <v>2781.7254500000004</v>
      </c>
      <c r="E13" s="17">
        <v>3444.62075</v>
      </c>
      <c r="F13" s="18">
        <v>3156.1962000000003</v>
      </c>
      <c r="G13" s="47">
        <v>6247.4802499999996</v>
      </c>
      <c r="H13" s="47">
        <v>3131.4871300000004</v>
      </c>
      <c r="I13" s="47">
        <v>7128.6220700000003</v>
      </c>
      <c r="J13" s="47">
        <v>2836.7509799999998</v>
      </c>
      <c r="K13" s="47">
        <v>6777.3562200000006</v>
      </c>
      <c r="L13" s="19">
        <v>4017.10338</v>
      </c>
      <c r="M13" s="19">
        <v>4047.42769</v>
      </c>
      <c r="N13" s="19">
        <v>5833.9869800000006</v>
      </c>
      <c r="O13" s="19">
        <v>49402.757100000003</v>
      </c>
      <c r="P13" s="20">
        <v>1846.8245900000011</v>
      </c>
      <c r="Q13" s="21">
        <v>0.46319271937153306</v>
      </c>
      <c r="R13" s="22">
        <v>9135.250810000005</v>
      </c>
      <c r="S13" s="21">
        <v>0.22686408103371036</v>
      </c>
    </row>
    <row r="14" spans="1:19" s="1" customFormat="1" x14ac:dyDescent="0.2">
      <c r="A14" s="13" t="s">
        <v>17</v>
      </c>
      <c r="B14" s="47">
        <v>1213245.6267300001</v>
      </c>
      <c r="C14" s="19">
        <v>12428979.550150001</v>
      </c>
      <c r="D14" s="18">
        <v>1448024.96942</v>
      </c>
      <c r="E14" s="17">
        <v>972039.86278999993</v>
      </c>
      <c r="F14" s="18">
        <v>1228816.15702</v>
      </c>
      <c r="G14" s="47">
        <v>1320482.7419499999</v>
      </c>
      <c r="H14" s="47">
        <v>1200000.9450600001</v>
      </c>
      <c r="I14" s="47">
        <v>1075316.0522</v>
      </c>
      <c r="J14" s="47">
        <v>1387567.8945900002</v>
      </c>
      <c r="K14" s="47">
        <v>1167224.1607599999</v>
      </c>
      <c r="L14" s="19">
        <v>1179935.3031499998</v>
      </c>
      <c r="M14" s="19">
        <v>1359115.3431599999</v>
      </c>
      <c r="N14" s="19">
        <v>1128065.4614199998</v>
      </c>
      <c r="O14" s="19">
        <v>13466588.891519999</v>
      </c>
      <c r="P14" s="20">
        <v>-85180.165310000302</v>
      </c>
      <c r="Q14" s="21">
        <v>-7.020850801628864E-2</v>
      </c>
      <c r="R14" s="22">
        <v>1037609.3413699977</v>
      </c>
      <c r="S14" s="21">
        <v>8.348306771149816E-2</v>
      </c>
    </row>
    <row r="15" spans="1:19" s="1" customFormat="1" x14ac:dyDescent="0.2">
      <c r="A15" s="13" t="s">
        <v>18</v>
      </c>
      <c r="B15" s="47">
        <v>206394.12088999999</v>
      </c>
      <c r="C15" s="19">
        <v>1780871.0785700001</v>
      </c>
      <c r="D15" s="18">
        <v>137370.66659000001</v>
      </c>
      <c r="E15" s="17">
        <v>134911.48585999999</v>
      </c>
      <c r="F15" s="18">
        <v>133783.84764999998</v>
      </c>
      <c r="G15" s="47">
        <v>233961.04992000002</v>
      </c>
      <c r="H15" s="47">
        <v>173836.89870999998</v>
      </c>
      <c r="I15" s="47">
        <v>182082.32081999999</v>
      </c>
      <c r="J15" s="47">
        <v>163491.44315000001</v>
      </c>
      <c r="K15" s="47">
        <v>150170.11148999998</v>
      </c>
      <c r="L15" s="19">
        <v>138787.37753</v>
      </c>
      <c r="M15" s="19">
        <v>192383.59690000003</v>
      </c>
      <c r="N15" s="19">
        <v>182053.78572000001</v>
      </c>
      <c r="O15" s="19">
        <v>1822832.5843400001</v>
      </c>
      <c r="P15" s="20">
        <v>-24340.335169999977</v>
      </c>
      <c r="Q15" s="21">
        <v>-0.11793133963816937</v>
      </c>
      <c r="R15" s="22">
        <v>41961.505769999931</v>
      </c>
      <c r="S15" s="21">
        <v>2.3562348939763833E-2</v>
      </c>
    </row>
    <row r="16" spans="1:19" s="1" customFormat="1" x14ac:dyDescent="0.2">
      <c r="A16" s="13" t="s">
        <v>19</v>
      </c>
      <c r="B16" s="47">
        <v>167987.96072999999</v>
      </c>
      <c r="C16" s="19">
        <v>1877853.6006000002</v>
      </c>
      <c r="D16" s="18">
        <v>147499.62982</v>
      </c>
      <c r="E16" s="17">
        <v>158983.97665</v>
      </c>
      <c r="F16" s="18">
        <v>175296.13127000004</v>
      </c>
      <c r="G16" s="47">
        <v>175134.40991999998</v>
      </c>
      <c r="H16" s="47">
        <v>218692.51878000001</v>
      </c>
      <c r="I16" s="47">
        <v>203502.57581000001</v>
      </c>
      <c r="J16" s="47">
        <v>212166.71355000001</v>
      </c>
      <c r="K16" s="47">
        <v>215568.57543999999</v>
      </c>
      <c r="L16" s="19">
        <v>198950.94484000001</v>
      </c>
      <c r="M16" s="19">
        <v>213823.41877000002</v>
      </c>
      <c r="N16" s="19">
        <v>190147.66033000001</v>
      </c>
      <c r="O16" s="19">
        <v>2109766.5551800001</v>
      </c>
      <c r="P16" s="20">
        <v>22159.699600000022</v>
      </c>
      <c r="Q16" s="21">
        <v>0.13191242696026517</v>
      </c>
      <c r="R16" s="22">
        <v>231912.9545799999</v>
      </c>
      <c r="S16" s="21">
        <v>0.12349895354243823</v>
      </c>
    </row>
    <row r="17" spans="1:19" s="1" customFormat="1" x14ac:dyDescent="0.2">
      <c r="A17" s="13" t="s">
        <v>20</v>
      </c>
      <c r="B17" s="47">
        <v>188004.41032</v>
      </c>
      <c r="C17" s="19">
        <v>1814366.4877700002</v>
      </c>
      <c r="D17" s="18">
        <v>204760.34499000001</v>
      </c>
      <c r="E17" s="17">
        <v>243716.78072000001</v>
      </c>
      <c r="F17" s="18">
        <v>208161.36616000001</v>
      </c>
      <c r="G17" s="47">
        <v>186405.44641</v>
      </c>
      <c r="H17" s="47">
        <v>204724.47278000001</v>
      </c>
      <c r="I17" s="47">
        <v>210427.37742999996</v>
      </c>
      <c r="J17" s="47">
        <v>213017.70199</v>
      </c>
      <c r="K17" s="47">
        <v>197431.42644000001</v>
      </c>
      <c r="L17" s="19">
        <v>200375.80486999999</v>
      </c>
      <c r="M17" s="19">
        <v>280535.94052999996</v>
      </c>
      <c r="N17" s="19">
        <v>193288.20833000002</v>
      </c>
      <c r="O17" s="19">
        <v>2342844.8706499995</v>
      </c>
      <c r="P17" s="20">
        <v>5283.7980100000277</v>
      </c>
      <c r="Q17" s="21">
        <v>2.8104649252677305E-2</v>
      </c>
      <c r="R17" s="22">
        <v>528478.38287999923</v>
      </c>
      <c r="S17" s="21">
        <v>0.29127432987893243</v>
      </c>
    </row>
    <row r="18" spans="1:19" s="1" customFormat="1" x14ac:dyDescent="0.2">
      <c r="A18" s="13" t="s">
        <v>21</v>
      </c>
      <c r="B18" s="47">
        <v>186778.10142999998</v>
      </c>
      <c r="C18" s="19">
        <v>1971896.1471700002</v>
      </c>
      <c r="D18" s="18">
        <v>178685.55680000002</v>
      </c>
      <c r="E18" s="17">
        <v>166755.29340999995</v>
      </c>
      <c r="F18" s="18">
        <v>209732.18611999997</v>
      </c>
      <c r="G18" s="47">
        <v>209569.90136000002</v>
      </c>
      <c r="H18" s="47">
        <v>240453.91391999999</v>
      </c>
      <c r="I18" s="47">
        <v>224532.73574999999</v>
      </c>
      <c r="J18" s="47">
        <v>239478.18041999999</v>
      </c>
      <c r="K18" s="47">
        <v>228082.74845000001</v>
      </c>
      <c r="L18" s="19">
        <v>210369.73680000001</v>
      </c>
      <c r="M18" s="19">
        <v>258721.20910000004</v>
      </c>
      <c r="N18" s="19">
        <v>208540.39543999999</v>
      </c>
      <c r="O18" s="19">
        <v>2374921.85757</v>
      </c>
      <c r="P18" s="20">
        <v>21762.294010000012</v>
      </c>
      <c r="Q18" s="21">
        <v>0.11651416222450472</v>
      </c>
      <c r="R18" s="22">
        <v>403025.71039999975</v>
      </c>
      <c r="S18" s="21">
        <v>0.20438485615908775</v>
      </c>
    </row>
    <row r="19" spans="1:19" s="1" customFormat="1" x14ac:dyDescent="0.2">
      <c r="A19" s="25" t="s">
        <v>22</v>
      </c>
      <c r="B19" s="50">
        <v>2128164.27905</v>
      </c>
      <c r="C19" s="30">
        <v>21716334.801030003</v>
      </c>
      <c r="D19" s="28">
        <v>2551568.8491999996</v>
      </c>
      <c r="E19" s="29">
        <v>1857371.1335799999</v>
      </c>
      <c r="F19" s="28">
        <v>2211937.6053000004</v>
      </c>
      <c r="G19" s="50">
        <v>2281049.6463900004</v>
      </c>
      <c r="H19" s="50">
        <v>2245612.1308499998</v>
      </c>
      <c r="I19" s="50">
        <v>2120569.6440499998</v>
      </c>
      <c r="J19" s="50">
        <v>2506270.6439100001</v>
      </c>
      <c r="K19" s="50">
        <v>2156261.2131699999</v>
      </c>
      <c r="L19" s="50">
        <v>2171578.9653399996</v>
      </c>
      <c r="M19" s="50">
        <v>2569767.1576799997</v>
      </c>
      <c r="N19" s="50">
        <v>2154781.3796999999</v>
      </c>
      <c r="O19" s="50">
        <v>24826768.369170003</v>
      </c>
      <c r="P19" s="20">
        <v>26617.10064999992</v>
      </c>
      <c r="Q19" s="21">
        <v>1.2507070488882333E-2</v>
      </c>
      <c r="R19" s="22">
        <v>3110433.5681400001</v>
      </c>
      <c r="S19" s="21">
        <v>0.14323013513276983</v>
      </c>
    </row>
    <row r="20" spans="1:19" s="1" customFormat="1" x14ac:dyDescent="0.2">
      <c r="B20" s="34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9" s="1" customFormat="1" x14ac:dyDescent="0.2">
      <c r="A21" s="1" t="s">
        <v>23</v>
      </c>
      <c r="B21" s="36"/>
      <c r="C21" s="36"/>
    </row>
    <row r="22" spans="1:19" s="1" customFormat="1" x14ac:dyDescent="0.2">
      <c r="B22" s="36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  <c r="Q22" s="38"/>
    </row>
    <row r="23" spans="1:19" s="1" customFormat="1" x14ac:dyDescent="0.2">
      <c r="A23" s="1" t="s">
        <v>24</v>
      </c>
    </row>
    <row r="24" spans="1:19" s="1" customFormat="1" x14ac:dyDescent="0.2">
      <c r="A24" s="1" t="s">
        <v>25</v>
      </c>
    </row>
    <row r="25" spans="1:19" s="1" customFormat="1" x14ac:dyDescent="0.2"/>
    <row r="26" spans="1:19" s="1" customFormat="1" x14ac:dyDescent="0.2"/>
    <row r="27" spans="1:19" s="1" customFormat="1" x14ac:dyDescent="0.2">
      <c r="A27" s="136" t="s">
        <v>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</row>
    <row r="28" spans="1:19" s="1" customFormat="1" x14ac:dyDescent="0.2">
      <c r="A28" s="136" t="s">
        <v>87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</row>
    <row r="29" spans="1:19" s="1" customFormat="1" x14ac:dyDescent="0.2">
      <c r="A29" s="136" t="s">
        <v>2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</row>
    <row r="30" spans="1:19" s="1" customForma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9" s="1" customFormat="1" x14ac:dyDescent="0.2">
      <c r="A31" s="137" t="s">
        <v>3</v>
      </c>
      <c r="B31" s="141" t="s">
        <v>26</v>
      </c>
      <c r="C31" s="142"/>
      <c r="D31" s="141" t="s">
        <v>27</v>
      </c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2"/>
      <c r="P31" s="147" t="s">
        <v>90</v>
      </c>
      <c r="Q31" s="142"/>
      <c r="R31" s="143" t="s">
        <v>91</v>
      </c>
      <c r="S31" s="144"/>
    </row>
    <row r="32" spans="1:19" s="1" customFormat="1" x14ac:dyDescent="0.2">
      <c r="A32" s="138"/>
      <c r="B32" s="70" t="s">
        <v>88</v>
      </c>
      <c r="C32" s="8" t="s">
        <v>89</v>
      </c>
      <c r="D32" s="5" t="s">
        <v>39</v>
      </c>
      <c r="E32" s="6" t="s">
        <v>46</v>
      </c>
      <c r="F32" s="7" t="s">
        <v>48</v>
      </c>
      <c r="G32" s="6" t="s">
        <v>55</v>
      </c>
      <c r="H32" s="70" t="s">
        <v>70</v>
      </c>
      <c r="I32" s="70" t="s">
        <v>71</v>
      </c>
      <c r="J32" s="70" t="s">
        <v>98</v>
      </c>
      <c r="K32" s="70" t="s">
        <v>99</v>
      </c>
      <c r="L32" s="8" t="s">
        <v>100</v>
      </c>
      <c r="M32" s="8" t="s">
        <v>101</v>
      </c>
      <c r="N32" s="8" t="s">
        <v>102</v>
      </c>
      <c r="O32" s="8" t="s">
        <v>103</v>
      </c>
      <c r="P32" s="9" t="s">
        <v>9</v>
      </c>
      <c r="Q32" s="10" t="s">
        <v>10</v>
      </c>
      <c r="R32" s="11" t="s">
        <v>9</v>
      </c>
      <c r="S32" s="12" t="s">
        <v>10</v>
      </c>
    </row>
    <row r="33" spans="1:19" s="1" customFormat="1" x14ac:dyDescent="0.2">
      <c r="A33" s="13" t="s">
        <v>11</v>
      </c>
      <c r="B33" s="72">
        <v>1332.88076</v>
      </c>
      <c r="C33" s="73">
        <v>11875.372590000001</v>
      </c>
      <c r="D33" s="18">
        <v>0</v>
      </c>
      <c r="E33" s="17">
        <v>25567.883429999998</v>
      </c>
      <c r="F33" s="18">
        <v>17726.01556</v>
      </c>
      <c r="G33" s="47">
        <v>152.78110000000001</v>
      </c>
      <c r="H33" s="47">
        <v>882.45366999999999</v>
      </c>
      <c r="I33" s="47">
        <v>0</v>
      </c>
      <c r="J33" s="47">
        <v>708.49782999999991</v>
      </c>
      <c r="K33" s="47">
        <v>0</v>
      </c>
      <c r="L33" s="19">
        <v>2310.6204299999999</v>
      </c>
      <c r="M33" s="19">
        <v>0</v>
      </c>
      <c r="N33" s="19">
        <v>897.39440999999999</v>
      </c>
      <c r="O33" s="19">
        <v>48245.646430000008</v>
      </c>
      <c r="P33" s="40">
        <v>-435.48635000000002</v>
      </c>
      <c r="Q33" s="80">
        <v>0</v>
      </c>
      <c r="R33" s="22">
        <v>36370.273840000009</v>
      </c>
      <c r="S33" s="21">
        <v>3.0626638081761444</v>
      </c>
    </row>
    <row r="34" spans="1:19" s="1" customFormat="1" x14ac:dyDescent="0.2">
      <c r="A34" s="13" t="s">
        <v>12</v>
      </c>
      <c r="B34" s="72">
        <v>34300</v>
      </c>
      <c r="C34" s="73">
        <v>86980.39016000001</v>
      </c>
      <c r="D34" s="18">
        <v>68011.734110000005</v>
      </c>
      <c r="E34" s="17">
        <v>14000</v>
      </c>
      <c r="F34" s="18">
        <v>12236.78161</v>
      </c>
      <c r="G34" s="47">
        <v>541.48112000000003</v>
      </c>
      <c r="H34" s="47">
        <v>0</v>
      </c>
      <c r="I34" s="47">
        <v>5565.0211600000002</v>
      </c>
      <c r="J34" s="47">
        <v>2103.1027400000003</v>
      </c>
      <c r="K34" s="47">
        <v>2500</v>
      </c>
      <c r="L34" s="19">
        <v>800</v>
      </c>
      <c r="M34" s="19">
        <v>0</v>
      </c>
      <c r="N34" s="19">
        <v>1038.2496100000001</v>
      </c>
      <c r="O34" s="19">
        <v>106796.37035000001</v>
      </c>
      <c r="P34" s="40">
        <v>-33261.750390000001</v>
      </c>
      <c r="Q34" s="80">
        <v>-0.96973033206997084</v>
      </c>
      <c r="R34" s="22">
        <v>19815.980190000002</v>
      </c>
      <c r="S34" s="21">
        <v>0.22782123825322698</v>
      </c>
    </row>
    <row r="35" spans="1:19" s="1" customFormat="1" x14ac:dyDescent="0.2">
      <c r="A35" s="13" t="s">
        <v>13</v>
      </c>
      <c r="B35" s="72">
        <v>4876.1679199999999</v>
      </c>
      <c r="C35" s="73">
        <v>50269.200370000006</v>
      </c>
      <c r="D35" s="18">
        <v>2411.8441499999999</v>
      </c>
      <c r="E35" s="17">
        <v>3581.3479199999997</v>
      </c>
      <c r="F35" s="18">
        <v>6510.9195</v>
      </c>
      <c r="G35" s="47">
        <v>3734.13472</v>
      </c>
      <c r="H35" s="47">
        <v>3789.1612</v>
      </c>
      <c r="I35" s="47">
        <v>3471.2987200000002</v>
      </c>
      <c r="J35" s="47">
        <v>3549.5459100000003</v>
      </c>
      <c r="K35" s="47">
        <v>2624.51188</v>
      </c>
      <c r="L35" s="19">
        <v>5230.7680499999997</v>
      </c>
      <c r="M35" s="19">
        <v>5606.2954200000004</v>
      </c>
      <c r="N35" s="19">
        <v>2069.0805</v>
      </c>
      <c r="O35" s="19">
        <v>42578.90797</v>
      </c>
      <c r="P35" s="40">
        <v>-2807.0874199999998</v>
      </c>
      <c r="Q35" s="80">
        <v>-0.57567488775078934</v>
      </c>
      <c r="R35" s="22">
        <v>-7690.2924000000057</v>
      </c>
      <c r="S35" s="21">
        <v>-0.15298219075291819</v>
      </c>
    </row>
    <row r="36" spans="1:19" s="1" customFormat="1" x14ac:dyDescent="0.2">
      <c r="A36" s="13" t="s">
        <v>14</v>
      </c>
      <c r="B36" s="72">
        <v>8339.7292099999995</v>
      </c>
      <c r="C36" s="73">
        <v>98426.625220000002</v>
      </c>
      <c r="D36" s="18">
        <v>5911.8539500000006</v>
      </c>
      <c r="E36" s="17">
        <v>5762.3474400000005</v>
      </c>
      <c r="F36" s="18">
        <v>7146.1325700000007</v>
      </c>
      <c r="G36" s="47">
        <v>10336.13185</v>
      </c>
      <c r="H36" s="47">
        <v>10613.916569999999</v>
      </c>
      <c r="I36" s="47">
        <v>8568.3703699999987</v>
      </c>
      <c r="J36" s="47">
        <v>10360.8411</v>
      </c>
      <c r="K36" s="47">
        <v>9692.2915699999994</v>
      </c>
      <c r="L36" s="19">
        <v>10618.39502</v>
      </c>
      <c r="M36" s="19">
        <v>10800.1453</v>
      </c>
      <c r="N36" s="19">
        <v>9410.680980000001</v>
      </c>
      <c r="O36" s="19">
        <v>99221.106719999996</v>
      </c>
      <c r="P36" s="40">
        <v>1070.9517700000015</v>
      </c>
      <c r="Q36" s="80">
        <v>0.1284156527187772</v>
      </c>
      <c r="R36" s="22">
        <v>794.48149999999441</v>
      </c>
      <c r="S36" s="21">
        <v>8.0718148999237016E-3</v>
      </c>
    </row>
    <row r="37" spans="1:19" s="1" customFormat="1" x14ac:dyDescent="0.2">
      <c r="A37" s="13" t="s">
        <v>15</v>
      </c>
      <c r="B37" s="72">
        <v>10</v>
      </c>
      <c r="C37" s="73">
        <v>200</v>
      </c>
      <c r="D37" s="18">
        <v>0</v>
      </c>
      <c r="E37" s="17">
        <v>0</v>
      </c>
      <c r="F37" s="18">
        <v>55</v>
      </c>
      <c r="G37" s="47">
        <v>10</v>
      </c>
      <c r="H37" s="47">
        <v>58.161230000000003</v>
      </c>
      <c r="I37" s="47">
        <v>30</v>
      </c>
      <c r="J37" s="47">
        <v>0</v>
      </c>
      <c r="K37" s="47">
        <v>0</v>
      </c>
      <c r="L37" s="19">
        <v>36</v>
      </c>
      <c r="M37" s="19">
        <v>64.599999999999994</v>
      </c>
      <c r="N37" s="19">
        <v>3.5</v>
      </c>
      <c r="O37" s="19">
        <v>257.26122999999995</v>
      </c>
      <c r="P37" s="40">
        <v>-6.5</v>
      </c>
      <c r="Q37" s="80">
        <v>-0.65</v>
      </c>
      <c r="R37" s="22">
        <v>57.261229999999955</v>
      </c>
      <c r="S37" s="21">
        <v>0.2863061499999997</v>
      </c>
    </row>
    <row r="38" spans="1:19" s="1" customFormat="1" x14ac:dyDescent="0.2">
      <c r="A38" s="13" t="s">
        <v>16</v>
      </c>
      <c r="B38" s="72">
        <v>0</v>
      </c>
      <c r="C38" s="73">
        <v>0</v>
      </c>
      <c r="D38" s="18">
        <v>0</v>
      </c>
      <c r="E38" s="17">
        <v>0</v>
      </c>
      <c r="F38" s="18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19">
        <v>0</v>
      </c>
      <c r="M38" s="19">
        <v>0</v>
      </c>
      <c r="N38" s="19">
        <v>0</v>
      </c>
      <c r="O38" s="19">
        <v>0</v>
      </c>
      <c r="P38" s="40">
        <v>0</v>
      </c>
      <c r="Q38" s="80">
        <v>0</v>
      </c>
      <c r="R38" s="22">
        <v>0</v>
      </c>
      <c r="S38" s="21">
        <v>0</v>
      </c>
    </row>
    <row r="39" spans="1:19" s="1" customFormat="1" x14ac:dyDescent="0.2">
      <c r="A39" s="13" t="s">
        <v>17</v>
      </c>
      <c r="B39" s="72">
        <v>11010.217000000001</v>
      </c>
      <c r="C39" s="73">
        <v>309482.69974999997</v>
      </c>
      <c r="D39" s="18">
        <v>63666.868280000002</v>
      </c>
      <c r="E39" s="17">
        <v>24287.118340000001</v>
      </c>
      <c r="F39" s="18">
        <v>72094.124599999996</v>
      </c>
      <c r="G39" s="47">
        <v>93683.186539999995</v>
      </c>
      <c r="H39" s="47">
        <v>10592.130299999999</v>
      </c>
      <c r="I39" s="47">
        <v>17483.618240000003</v>
      </c>
      <c r="J39" s="47">
        <v>51012.323189999996</v>
      </c>
      <c r="K39" s="47">
        <v>13130.715199999999</v>
      </c>
      <c r="L39" s="19">
        <v>36701.432359999999</v>
      </c>
      <c r="M39" s="19">
        <v>30631.923320000002</v>
      </c>
      <c r="N39" s="19">
        <v>14882.984359999999</v>
      </c>
      <c r="O39" s="19">
        <v>428166.42472999991</v>
      </c>
      <c r="P39" s="40">
        <v>3872.767359999998</v>
      </c>
      <c r="Q39" s="80">
        <v>0.35174305465550759</v>
      </c>
      <c r="R39" s="22">
        <v>118683.72497999994</v>
      </c>
      <c r="S39" s="21">
        <v>0.38349066062779147</v>
      </c>
    </row>
    <row r="40" spans="1:19" s="1" customFormat="1" x14ac:dyDescent="0.2">
      <c r="A40" s="13" t="s">
        <v>18</v>
      </c>
      <c r="B40" s="72">
        <v>18849.721870000001</v>
      </c>
      <c r="C40" s="73">
        <v>122488.39343999999</v>
      </c>
      <c r="D40" s="18">
        <v>3482.5412000000001</v>
      </c>
      <c r="E40" s="17">
        <v>8251.4588800000001</v>
      </c>
      <c r="F40" s="18">
        <v>12408.886990000001</v>
      </c>
      <c r="G40" s="47">
        <v>32647.846690000002</v>
      </c>
      <c r="H40" s="47">
        <v>12870.092949999998</v>
      </c>
      <c r="I40" s="47">
        <v>19449.524239999999</v>
      </c>
      <c r="J40" s="47">
        <v>8928.3691600000002</v>
      </c>
      <c r="K40" s="47">
        <v>3490.0204199999998</v>
      </c>
      <c r="L40" s="19">
        <v>1279.875</v>
      </c>
      <c r="M40" s="19">
        <v>4796.5450000000001</v>
      </c>
      <c r="N40" s="19">
        <v>11983.824060000001</v>
      </c>
      <c r="O40" s="19">
        <v>119588.98458999999</v>
      </c>
      <c r="P40" s="40">
        <v>-6865.8978100000004</v>
      </c>
      <c r="Q40" s="80">
        <v>-0.36424398499626243</v>
      </c>
      <c r="R40" s="22">
        <v>-2899.4088499999925</v>
      </c>
      <c r="S40" s="21">
        <v>-2.3670886429090543E-2</v>
      </c>
    </row>
    <row r="41" spans="1:19" s="1" customFormat="1" x14ac:dyDescent="0.2">
      <c r="A41" s="13" t="s">
        <v>19</v>
      </c>
      <c r="B41" s="72">
        <v>13059.03973</v>
      </c>
      <c r="C41" s="73">
        <v>187686.08591999998</v>
      </c>
      <c r="D41" s="18">
        <v>16327.10786</v>
      </c>
      <c r="E41" s="17">
        <v>35328.44846</v>
      </c>
      <c r="F41" s="18">
        <v>20154.293859999998</v>
      </c>
      <c r="G41" s="47">
        <v>22877.280699999999</v>
      </c>
      <c r="H41" s="47">
        <v>22300.942629999998</v>
      </c>
      <c r="I41" s="47">
        <v>21025.626789999998</v>
      </c>
      <c r="J41" s="47">
        <v>21567.834179999998</v>
      </c>
      <c r="K41" s="47">
        <v>22008.839090000001</v>
      </c>
      <c r="L41" s="19">
        <v>21015.896830000002</v>
      </c>
      <c r="M41" s="19">
        <v>27397.839800000002</v>
      </c>
      <c r="N41" s="19">
        <v>30658.029600000002</v>
      </c>
      <c r="O41" s="19">
        <v>260662.13980000006</v>
      </c>
      <c r="P41" s="40">
        <v>17598.989870000001</v>
      </c>
      <c r="Q41" s="80">
        <v>1.3476480839223237</v>
      </c>
      <c r="R41" s="22">
        <v>72976.05388000008</v>
      </c>
      <c r="S41" s="21">
        <v>0.38881973334510089</v>
      </c>
    </row>
    <row r="42" spans="1:19" s="1" customFormat="1" x14ac:dyDescent="0.2">
      <c r="A42" s="13" t="s">
        <v>20</v>
      </c>
      <c r="B42" s="72">
        <v>7886.2512900000002</v>
      </c>
      <c r="C42" s="73">
        <v>54108.187850000002</v>
      </c>
      <c r="D42" s="18">
        <v>17156.750120000001</v>
      </c>
      <c r="E42" s="17">
        <v>131815.39593999999</v>
      </c>
      <c r="F42" s="18">
        <v>10846.799660000001</v>
      </c>
      <c r="G42" s="47">
        <v>9682.2514800000008</v>
      </c>
      <c r="H42" s="47">
        <v>10421.606210000002</v>
      </c>
      <c r="I42" s="47">
        <v>16442.607670000001</v>
      </c>
      <c r="J42" s="47">
        <v>11226.90064</v>
      </c>
      <c r="K42" s="47">
        <v>7136.0024999999996</v>
      </c>
      <c r="L42" s="19">
        <v>5052.2785300000005</v>
      </c>
      <c r="M42" s="19">
        <v>12522.16114</v>
      </c>
      <c r="N42" s="19">
        <v>8319.3663100000012</v>
      </c>
      <c r="O42" s="19">
        <v>240622.12020000003</v>
      </c>
      <c r="P42" s="40">
        <v>433.1150200000011</v>
      </c>
      <c r="Q42" s="80">
        <v>5.4920266178837496E-2</v>
      </c>
      <c r="R42" s="22">
        <v>186513.93235000002</v>
      </c>
      <c r="S42" s="21">
        <v>3.4470556076847068</v>
      </c>
    </row>
    <row r="43" spans="1:19" s="1" customFormat="1" x14ac:dyDescent="0.2">
      <c r="A43" s="13" t="s">
        <v>21</v>
      </c>
      <c r="B43" s="72">
        <v>21669.578289999998</v>
      </c>
      <c r="C43" s="73">
        <v>265733.89349999995</v>
      </c>
      <c r="D43" s="18">
        <v>25178.446829999997</v>
      </c>
      <c r="E43" s="17">
        <v>25024.30286</v>
      </c>
      <c r="F43" s="18">
        <v>29474.212010000003</v>
      </c>
      <c r="G43" s="47">
        <v>28058.29867</v>
      </c>
      <c r="H43" s="47">
        <v>31725.867289999998</v>
      </c>
      <c r="I43" s="47">
        <v>30370.347690000002</v>
      </c>
      <c r="J43" s="47">
        <v>32090.68734</v>
      </c>
      <c r="K43" s="47">
        <v>32225.52059</v>
      </c>
      <c r="L43" s="19">
        <v>30195.722750000001</v>
      </c>
      <c r="M43" s="19">
        <v>30822.94714</v>
      </c>
      <c r="N43" s="19">
        <v>23420.464520000001</v>
      </c>
      <c r="O43" s="19">
        <v>318586.81769</v>
      </c>
      <c r="P43" s="40">
        <v>1750.8862300000037</v>
      </c>
      <c r="Q43" s="80">
        <v>8.0799275674321658E-2</v>
      </c>
      <c r="R43" s="22">
        <v>52852.924190000049</v>
      </c>
      <c r="S43" s="21">
        <v>0.19889417753177985</v>
      </c>
    </row>
    <row r="44" spans="1:19" s="1" customFormat="1" x14ac:dyDescent="0.2">
      <c r="A44" s="25" t="s">
        <v>22</v>
      </c>
      <c r="B44" s="74">
        <v>121333.58607000002</v>
      </c>
      <c r="C44" s="25">
        <v>1187250.8488</v>
      </c>
      <c r="D44" s="28">
        <v>202147.1465</v>
      </c>
      <c r="E44" s="29">
        <v>273618.30326999997</v>
      </c>
      <c r="F44" s="28">
        <v>188653.16635999997</v>
      </c>
      <c r="G44" s="50">
        <v>201723.39286999995</v>
      </c>
      <c r="H44" s="50">
        <v>103254.33204999998</v>
      </c>
      <c r="I44" s="50">
        <v>122406.41488000001</v>
      </c>
      <c r="J44" s="50">
        <v>141548.10208999997</v>
      </c>
      <c r="K44" s="50">
        <v>92807.901249999995</v>
      </c>
      <c r="L44" s="30">
        <v>113240.98897000001</v>
      </c>
      <c r="M44" s="30">
        <v>122642.45712000001</v>
      </c>
      <c r="N44" s="30">
        <v>102683.57435000001</v>
      </c>
      <c r="O44" s="30">
        <v>1664725.7797099999</v>
      </c>
      <c r="P44" s="40">
        <v>-18650.01172000001</v>
      </c>
      <c r="Q44" s="80">
        <v>-0.15370856762809604</v>
      </c>
      <c r="R44" s="22">
        <v>477474.93090999988</v>
      </c>
      <c r="S44" s="21">
        <v>0.40216853194301949</v>
      </c>
    </row>
    <row r="45" spans="1:19" s="1" customFormat="1" x14ac:dyDescent="0.2">
      <c r="B45" s="36"/>
      <c r="C45" s="36"/>
      <c r="Q45" s="45"/>
    </row>
    <row r="46" spans="1:19" s="1" customFormat="1" x14ac:dyDescent="0.2">
      <c r="A46" s="1" t="s">
        <v>23</v>
      </c>
      <c r="B46" s="36"/>
      <c r="C46" s="36"/>
      <c r="Q46" s="45"/>
    </row>
    <row r="47" spans="1:19" s="1" customFormat="1" x14ac:dyDescent="0.2">
      <c r="B47" s="36"/>
      <c r="C47" s="36"/>
      <c r="Q47" s="45"/>
    </row>
    <row r="48" spans="1:19" s="1" customFormat="1" x14ac:dyDescent="0.2">
      <c r="A48" s="1" t="s">
        <v>24</v>
      </c>
      <c r="B48" s="36"/>
      <c r="C48" s="36"/>
      <c r="Q48" s="46"/>
    </row>
    <row r="49" spans="1:19" s="1" customFormat="1" x14ac:dyDescent="0.2">
      <c r="A49" s="1" t="s">
        <v>25</v>
      </c>
      <c r="B49" s="36"/>
      <c r="C49" s="36"/>
      <c r="Q49" s="46"/>
    </row>
    <row r="52" spans="1:19" s="1" customFormat="1" x14ac:dyDescent="0.2">
      <c r="A52" s="136" t="s">
        <v>0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</row>
    <row r="53" spans="1:19" s="1" customFormat="1" x14ac:dyDescent="0.2">
      <c r="A53" s="136" t="s">
        <v>87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</row>
    <row r="54" spans="1:19" s="1" customFormat="1" x14ac:dyDescent="0.2">
      <c r="A54" s="136" t="s">
        <v>2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</row>
    <row r="55" spans="1:19" s="1" customForma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9" s="1" customFormat="1" x14ac:dyDescent="0.2">
      <c r="A56" s="137" t="s">
        <v>3</v>
      </c>
      <c r="B56" s="141" t="s">
        <v>28</v>
      </c>
      <c r="C56" s="142"/>
      <c r="D56" s="141" t="s">
        <v>29</v>
      </c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2"/>
      <c r="P56" s="147" t="s">
        <v>90</v>
      </c>
      <c r="Q56" s="142"/>
      <c r="R56" s="143" t="s">
        <v>91</v>
      </c>
      <c r="S56" s="144"/>
    </row>
    <row r="57" spans="1:19" s="1" customFormat="1" x14ac:dyDescent="0.2">
      <c r="A57" s="138"/>
      <c r="B57" s="70" t="s">
        <v>88</v>
      </c>
      <c r="C57" s="8" t="s">
        <v>89</v>
      </c>
      <c r="D57" s="5" t="s">
        <v>39</v>
      </c>
      <c r="E57" s="6" t="s">
        <v>46</v>
      </c>
      <c r="F57" s="7" t="s">
        <v>48</v>
      </c>
      <c r="G57" s="6" t="s">
        <v>55</v>
      </c>
      <c r="H57" s="70" t="s">
        <v>70</v>
      </c>
      <c r="I57" s="70" t="s">
        <v>71</v>
      </c>
      <c r="J57" s="70" t="s">
        <v>98</v>
      </c>
      <c r="K57" s="70" t="s">
        <v>99</v>
      </c>
      <c r="L57" s="8" t="s">
        <v>100</v>
      </c>
      <c r="M57" s="8" t="s">
        <v>101</v>
      </c>
      <c r="N57" s="8" t="s">
        <v>102</v>
      </c>
      <c r="O57" s="8" t="s">
        <v>103</v>
      </c>
      <c r="P57" s="9" t="s">
        <v>9</v>
      </c>
      <c r="Q57" s="10" t="s">
        <v>10</v>
      </c>
      <c r="R57" s="11" t="s">
        <v>9</v>
      </c>
      <c r="S57" s="12" t="s">
        <v>10</v>
      </c>
    </row>
    <row r="58" spans="1:19" s="1" customFormat="1" x14ac:dyDescent="0.2">
      <c r="A58" s="13" t="s">
        <v>11</v>
      </c>
      <c r="B58" s="39">
        <v>41241.086840000004</v>
      </c>
      <c r="C58" s="75">
        <v>588628.95806999994</v>
      </c>
      <c r="D58" s="18">
        <v>268621.42735000001</v>
      </c>
      <c r="E58" s="47">
        <v>58026.960380000004</v>
      </c>
      <c r="F58" s="47">
        <v>101215.75770999999</v>
      </c>
      <c r="G58" s="47">
        <v>35972.973789999996</v>
      </c>
      <c r="H58" s="47">
        <v>100874.28393000001</v>
      </c>
      <c r="I58" s="47">
        <v>75758.609180000014</v>
      </c>
      <c r="J58" s="47">
        <v>96828.182380000013</v>
      </c>
      <c r="K58" s="47">
        <v>69226.994290000002</v>
      </c>
      <c r="L58" s="19">
        <v>92514.482640000002</v>
      </c>
      <c r="M58" s="19">
        <v>101383.82250999998</v>
      </c>
      <c r="N58" s="19">
        <v>110795.82912000001</v>
      </c>
      <c r="O58" s="19">
        <v>1111219.3232800001</v>
      </c>
      <c r="P58" s="48">
        <v>69554.742280000006</v>
      </c>
      <c r="Q58" s="49">
        <v>1.6865399922617557</v>
      </c>
      <c r="R58" s="22">
        <v>522590.36521000019</v>
      </c>
      <c r="S58" s="21">
        <v>0.8878094732604942</v>
      </c>
    </row>
    <row r="59" spans="1:19" s="1" customFormat="1" x14ac:dyDescent="0.2">
      <c r="A59" s="13" t="s">
        <v>12</v>
      </c>
      <c r="B59" s="39">
        <v>17858.915579999997</v>
      </c>
      <c r="C59" s="75">
        <v>371360.20895</v>
      </c>
      <c r="D59" s="18">
        <v>41310.216989999994</v>
      </c>
      <c r="E59" s="47">
        <v>21592.374250000001</v>
      </c>
      <c r="F59" s="47">
        <v>45866.966200000003</v>
      </c>
      <c r="G59" s="47">
        <v>37047.778009999995</v>
      </c>
      <c r="H59" s="47">
        <v>18732.285039999999</v>
      </c>
      <c r="I59" s="47">
        <v>52795.57501</v>
      </c>
      <c r="J59" s="47">
        <v>97072.01298</v>
      </c>
      <c r="K59" s="47">
        <v>35667.56697</v>
      </c>
      <c r="L59" s="19">
        <v>66084.695370000001</v>
      </c>
      <c r="M59" s="19">
        <v>83806.986689999991</v>
      </c>
      <c r="N59" s="19">
        <v>54260.467140000001</v>
      </c>
      <c r="O59" s="19">
        <v>554236.92465000006</v>
      </c>
      <c r="P59" s="48">
        <v>36401.551560000007</v>
      </c>
      <c r="Q59" s="49">
        <v>2.0382845417985904</v>
      </c>
      <c r="R59" s="22">
        <v>182876.71570000006</v>
      </c>
      <c r="S59" s="21">
        <v>0.49245102542642805</v>
      </c>
    </row>
    <row r="60" spans="1:19" s="1" customFormat="1" x14ac:dyDescent="0.2">
      <c r="A60" s="13" t="s">
        <v>13</v>
      </c>
      <c r="B60" s="39">
        <v>26155.774380000003</v>
      </c>
      <c r="C60" s="75">
        <v>209090.79113999999</v>
      </c>
      <c r="D60" s="18">
        <v>20310.488420000001</v>
      </c>
      <c r="E60" s="47">
        <v>11942.70528</v>
      </c>
      <c r="F60" s="47">
        <v>17979.58711</v>
      </c>
      <c r="G60" s="47">
        <v>18690.54004</v>
      </c>
      <c r="H60" s="47">
        <v>19908.096799999999</v>
      </c>
      <c r="I60" s="47">
        <v>18512.428630000002</v>
      </c>
      <c r="J60" s="47">
        <v>16685.999989999997</v>
      </c>
      <c r="K60" s="47">
        <v>16986.770759999999</v>
      </c>
      <c r="L60" s="19">
        <v>18948.130689999998</v>
      </c>
      <c r="M60" s="19">
        <v>19837.143010000003</v>
      </c>
      <c r="N60" s="19">
        <v>24048.42915</v>
      </c>
      <c r="O60" s="19">
        <v>203850.31988</v>
      </c>
      <c r="P60" s="48">
        <v>-2107.3452300000026</v>
      </c>
      <c r="Q60" s="49">
        <v>-8.0569024620864682E-2</v>
      </c>
      <c r="R60" s="22">
        <v>-5240.4712599999912</v>
      </c>
      <c r="S60" s="21">
        <v>-2.5063137555834114E-2</v>
      </c>
    </row>
    <row r="61" spans="1:19" s="1" customFormat="1" x14ac:dyDescent="0.2">
      <c r="A61" s="13" t="s">
        <v>14</v>
      </c>
      <c r="B61" s="39">
        <v>20263.619039999998</v>
      </c>
      <c r="C61" s="75">
        <v>271848.37115999998</v>
      </c>
      <c r="D61" s="18">
        <v>19054.98472</v>
      </c>
      <c r="E61" s="47">
        <v>26596.161990000001</v>
      </c>
      <c r="F61" s="47">
        <v>28069.879629999999</v>
      </c>
      <c r="G61" s="47">
        <v>30055.124919999998</v>
      </c>
      <c r="H61" s="47">
        <v>32158.90265</v>
      </c>
      <c r="I61" s="47">
        <v>37563.088519999998</v>
      </c>
      <c r="J61" s="47">
        <v>40146.858200000002</v>
      </c>
      <c r="K61" s="47">
        <v>38397.251369999998</v>
      </c>
      <c r="L61" s="19">
        <v>21888.933120000002</v>
      </c>
      <c r="M61" s="19">
        <v>33712.968639999999</v>
      </c>
      <c r="N61" s="19">
        <v>26244.098249999999</v>
      </c>
      <c r="O61" s="19">
        <v>333888.25200999994</v>
      </c>
      <c r="P61" s="48">
        <v>5980.4792100000013</v>
      </c>
      <c r="Q61" s="49">
        <v>0.29513381583983844</v>
      </c>
      <c r="R61" s="22">
        <v>62039.880849999958</v>
      </c>
      <c r="S61" s="21">
        <v>0.22821501775151543</v>
      </c>
    </row>
    <row r="62" spans="1:19" s="1" customFormat="1" x14ac:dyDescent="0.2">
      <c r="A62" s="13" t="s">
        <v>15</v>
      </c>
      <c r="B62" s="39">
        <v>7388.7228299999997</v>
      </c>
      <c r="C62" s="75">
        <v>113420.51282</v>
      </c>
      <c r="D62" s="18">
        <v>6813.4064399999997</v>
      </c>
      <c r="E62" s="47">
        <v>10449.332710000001</v>
      </c>
      <c r="F62" s="47">
        <v>16184.680990000001</v>
      </c>
      <c r="G62" s="47">
        <v>12707.671030000001</v>
      </c>
      <c r="H62" s="47">
        <v>17754.633379999999</v>
      </c>
      <c r="I62" s="47">
        <v>15315.568380000001</v>
      </c>
      <c r="J62" s="47">
        <v>20256.918100000003</v>
      </c>
      <c r="K62" s="47">
        <v>15911.447530000001</v>
      </c>
      <c r="L62" s="19">
        <v>20710.669449999998</v>
      </c>
      <c r="M62" s="19">
        <v>5928.2599600000003</v>
      </c>
      <c r="N62" s="19">
        <v>18084.152320000001</v>
      </c>
      <c r="O62" s="19">
        <v>160116.74028999999</v>
      </c>
      <c r="P62" s="48">
        <v>10695.429490000002</v>
      </c>
      <c r="Q62" s="49">
        <v>1.4475342675697584</v>
      </c>
      <c r="R62" s="22">
        <v>46696.227469999983</v>
      </c>
      <c r="S62" s="21">
        <v>0.41170883739617348</v>
      </c>
    </row>
    <row r="63" spans="1:19" s="1" customFormat="1" x14ac:dyDescent="0.2">
      <c r="A63" s="13" t="s">
        <v>16</v>
      </c>
      <c r="B63" s="39">
        <v>3987.1623899999995</v>
      </c>
      <c r="C63" s="75">
        <v>40267.506289999998</v>
      </c>
      <c r="D63" s="18">
        <v>2781.7254500000004</v>
      </c>
      <c r="E63" s="47">
        <v>3444.62075</v>
      </c>
      <c r="F63" s="47">
        <v>3156.1962000000003</v>
      </c>
      <c r="G63" s="47">
        <v>6247.4802500000005</v>
      </c>
      <c r="H63" s="47">
        <v>3131.4871300000004</v>
      </c>
      <c r="I63" s="47">
        <v>7128.6220700000003</v>
      </c>
      <c r="J63" s="47">
        <v>2836.7509799999998</v>
      </c>
      <c r="K63" s="47">
        <v>6777.3562200000006</v>
      </c>
      <c r="L63" s="19">
        <v>4017.10338</v>
      </c>
      <c r="M63" s="19">
        <v>4047.42769</v>
      </c>
      <c r="N63" s="19">
        <v>5833.9869800000006</v>
      </c>
      <c r="O63" s="19">
        <v>49402.757100000003</v>
      </c>
      <c r="P63" s="48">
        <v>1846.8245900000011</v>
      </c>
      <c r="Q63" s="49">
        <v>0.46319271937153306</v>
      </c>
      <c r="R63" s="22">
        <v>9135.250810000005</v>
      </c>
      <c r="S63" s="21">
        <v>0.22686408103371036</v>
      </c>
    </row>
    <row r="64" spans="1:19" s="1" customFormat="1" x14ac:dyDescent="0.2">
      <c r="A64" s="13" t="s">
        <v>17</v>
      </c>
      <c r="B64" s="39">
        <v>1202235.40973</v>
      </c>
      <c r="C64" s="75">
        <v>12119496.850400001</v>
      </c>
      <c r="D64" s="18">
        <v>1384358.1011400002</v>
      </c>
      <c r="E64" s="47">
        <v>947752.74444999988</v>
      </c>
      <c r="F64" s="47">
        <v>1156722.0324200001</v>
      </c>
      <c r="G64" s="47">
        <v>1226799.55541</v>
      </c>
      <c r="H64" s="47">
        <v>1189408.81476</v>
      </c>
      <c r="I64" s="47">
        <v>1057832.4339600001</v>
      </c>
      <c r="J64" s="47">
        <v>1336555.5714</v>
      </c>
      <c r="K64" s="47">
        <v>1154093.4455599999</v>
      </c>
      <c r="L64" s="19">
        <v>1143233.8707900001</v>
      </c>
      <c r="M64" s="19">
        <v>1328483.4198399999</v>
      </c>
      <c r="N64" s="19">
        <v>1113182.4770599999</v>
      </c>
      <c r="O64" s="19">
        <v>13038422.46679</v>
      </c>
      <c r="P64" s="48">
        <v>-89052.932670000009</v>
      </c>
      <c r="Q64" s="49">
        <v>-7.4072791359555468E-2</v>
      </c>
      <c r="R64" s="22">
        <v>918925.61638999917</v>
      </c>
      <c r="S64" s="21">
        <v>7.5822092924564766E-2</v>
      </c>
    </row>
    <row r="65" spans="1:19" s="1" customFormat="1" x14ac:dyDescent="0.2">
      <c r="A65" s="13" t="s">
        <v>18</v>
      </c>
      <c r="B65" s="39">
        <v>187544.39901999998</v>
      </c>
      <c r="C65" s="75">
        <v>1658382.6851300001</v>
      </c>
      <c r="D65" s="18">
        <v>133888.12539</v>
      </c>
      <c r="E65" s="47">
        <v>126660.02698</v>
      </c>
      <c r="F65" s="47">
        <v>121374.96066</v>
      </c>
      <c r="G65" s="47">
        <v>201313.20323000001</v>
      </c>
      <c r="H65" s="47">
        <v>160966.80575999999</v>
      </c>
      <c r="I65" s="47">
        <v>162632.79657999999</v>
      </c>
      <c r="J65" s="47">
        <v>154563.07399</v>
      </c>
      <c r="K65" s="47">
        <v>146680.09106999999</v>
      </c>
      <c r="L65" s="19">
        <v>137507.50253</v>
      </c>
      <c r="M65" s="19">
        <v>187587.05190000005</v>
      </c>
      <c r="N65" s="19">
        <v>170069.96166000003</v>
      </c>
      <c r="O65" s="19">
        <v>1703243.5997500001</v>
      </c>
      <c r="P65" s="48">
        <v>-17474.437359999953</v>
      </c>
      <c r="Q65" s="49">
        <v>-9.3174935915502632E-2</v>
      </c>
      <c r="R65" s="22">
        <v>44860.914619999938</v>
      </c>
      <c r="S65" s="21">
        <v>2.7051002776529387E-2</v>
      </c>
    </row>
    <row r="66" spans="1:19" s="1" customFormat="1" x14ac:dyDescent="0.2">
      <c r="A66" s="13" t="s">
        <v>19</v>
      </c>
      <c r="B66" s="39">
        <v>154928.921</v>
      </c>
      <c r="C66" s="75">
        <v>1690167.5146800003</v>
      </c>
      <c r="D66" s="18">
        <v>131172.52195999998</v>
      </c>
      <c r="E66" s="47">
        <v>123655.52819</v>
      </c>
      <c r="F66" s="47">
        <v>155141.83741000004</v>
      </c>
      <c r="G66" s="47">
        <v>152257.12922</v>
      </c>
      <c r="H66" s="47">
        <v>196391.57615000001</v>
      </c>
      <c r="I66" s="47">
        <v>182476.94902</v>
      </c>
      <c r="J66" s="47">
        <v>190598.87937000001</v>
      </c>
      <c r="K66" s="47">
        <v>193559.73634999999</v>
      </c>
      <c r="L66" s="19">
        <v>177935.04801</v>
      </c>
      <c r="M66" s="19">
        <v>186425.57897</v>
      </c>
      <c r="N66" s="19">
        <v>159489.63073000003</v>
      </c>
      <c r="O66" s="19">
        <v>1849104.4153799999</v>
      </c>
      <c r="P66" s="48">
        <v>4560.7097300000314</v>
      </c>
      <c r="Q66" s="49">
        <v>2.9437432989028789E-2</v>
      </c>
      <c r="R66" s="22">
        <v>158936.90069999965</v>
      </c>
      <c r="S66" s="21">
        <v>9.4036182401772805E-2</v>
      </c>
    </row>
    <row r="67" spans="1:19" s="1" customFormat="1" x14ac:dyDescent="0.2">
      <c r="A67" s="13" t="s">
        <v>20</v>
      </c>
      <c r="B67" s="39">
        <v>180118.15903000001</v>
      </c>
      <c r="C67" s="75">
        <v>1760258.2999200001</v>
      </c>
      <c r="D67" s="18">
        <v>187603.59487</v>
      </c>
      <c r="E67" s="47">
        <v>111901.38478000001</v>
      </c>
      <c r="F67" s="47">
        <v>197314.56649999999</v>
      </c>
      <c r="G67" s="47">
        <v>176723.19493000003</v>
      </c>
      <c r="H67" s="47">
        <v>194302.86656999998</v>
      </c>
      <c r="I67" s="47">
        <v>193984.76976</v>
      </c>
      <c r="J67" s="47">
        <v>201790.80134999999</v>
      </c>
      <c r="K67" s="47">
        <v>190295.42394000001</v>
      </c>
      <c r="L67" s="19">
        <v>195323.52634000001</v>
      </c>
      <c r="M67" s="19">
        <v>268013.77938999998</v>
      </c>
      <c r="N67" s="19">
        <v>184968.84202000001</v>
      </c>
      <c r="O67" s="19">
        <v>2102222.7504500002</v>
      </c>
      <c r="P67" s="48">
        <v>4850.6829900000012</v>
      </c>
      <c r="Q67" s="49">
        <v>2.6930560561592598E-2</v>
      </c>
      <c r="R67" s="22">
        <v>341964.45053000003</v>
      </c>
      <c r="S67" s="21">
        <v>0.19426947201188693</v>
      </c>
    </row>
    <row r="68" spans="1:19" s="1" customFormat="1" x14ac:dyDescent="0.2">
      <c r="A68" s="13" t="s">
        <v>21</v>
      </c>
      <c r="B68" s="39">
        <v>165108.52313999998</v>
      </c>
      <c r="C68" s="75">
        <v>1706162.2536699998</v>
      </c>
      <c r="D68" s="18">
        <v>153507.10996999999</v>
      </c>
      <c r="E68" s="47">
        <v>141730.99054999999</v>
      </c>
      <c r="F68" s="47">
        <v>180257.97410999998</v>
      </c>
      <c r="G68" s="47">
        <v>181511.60269</v>
      </c>
      <c r="H68" s="47">
        <v>208728.04663</v>
      </c>
      <c r="I68" s="47">
        <v>194162.38806</v>
      </c>
      <c r="J68" s="47">
        <v>207387.49307999999</v>
      </c>
      <c r="K68" s="47">
        <v>195857.22786000001</v>
      </c>
      <c r="L68" s="19">
        <v>180174.01405</v>
      </c>
      <c r="M68" s="19">
        <v>227898.26196</v>
      </c>
      <c r="N68" s="19">
        <v>185119.93091999998</v>
      </c>
      <c r="O68" s="19">
        <v>2056335.0398799996</v>
      </c>
      <c r="P68" s="48">
        <v>20011.407780000009</v>
      </c>
      <c r="Q68" s="49">
        <v>0.12120154307861974</v>
      </c>
      <c r="R68" s="22">
        <v>350172.78620999982</v>
      </c>
      <c r="S68" s="21">
        <v>0.20524002653133899</v>
      </c>
    </row>
    <row r="69" spans="1:19" s="1" customFormat="1" x14ac:dyDescent="0.2">
      <c r="A69" s="25" t="s">
        <v>22</v>
      </c>
      <c r="B69" s="76">
        <v>2006830.6929799998</v>
      </c>
      <c r="C69" s="77">
        <v>20529083.952229999</v>
      </c>
      <c r="D69" s="28">
        <v>2349421.7027000003</v>
      </c>
      <c r="E69" s="50">
        <v>1583752.8303099999</v>
      </c>
      <c r="F69" s="50">
        <v>2023284.4389400003</v>
      </c>
      <c r="G69" s="69">
        <v>2079326.2535200003</v>
      </c>
      <c r="H69" s="69">
        <v>2142357.7988</v>
      </c>
      <c r="I69" s="69">
        <v>1998163.2291700002</v>
      </c>
      <c r="J69" s="69">
        <v>2364722.5418199999</v>
      </c>
      <c r="K69" s="69">
        <v>2063453.3119199998</v>
      </c>
      <c r="L69" s="30">
        <v>2058337.9763700003</v>
      </c>
      <c r="M69" s="30">
        <v>2447124.7005599993</v>
      </c>
      <c r="N69" s="30">
        <v>2052097.80535</v>
      </c>
      <c r="O69" s="30">
        <v>23162042.58946</v>
      </c>
      <c r="P69" s="48">
        <v>45267.112370000221</v>
      </c>
      <c r="Q69" s="49">
        <v>2.2556517860897296E-2</v>
      </c>
      <c r="R69" s="22">
        <v>2632958.6372300014</v>
      </c>
      <c r="S69" s="21">
        <v>0.12825504749051375</v>
      </c>
    </row>
    <row r="70" spans="1:19" s="1" customFormat="1" x14ac:dyDescent="0.2">
      <c r="B70" s="36"/>
      <c r="C70" s="36"/>
    </row>
    <row r="71" spans="1:19" s="1" customFormat="1" x14ac:dyDescent="0.2">
      <c r="A71" s="1" t="s">
        <v>23</v>
      </c>
      <c r="B71" s="36"/>
      <c r="C71" s="36"/>
    </row>
    <row r="72" spans="1:19" s="1" customFormat="1" x14ac:dyDescent="0.2">
      <c r="B72" s="36"/>
      <c r="C72" s="36"/>
    </row>
    <row r="73" spans="1:19" s="1" customFormat="1" x14ac:dyDescent="0.2">
      <c r="A73" s="1" t="s">
        <v>24</v>
      </c>
      <c r="B73" s="36"/>
      <c r="C73" s="36"/>
    </row>
    <row r="74" spans="1:19" s="1" customFormat="1" x14ac:dyDescent="0.2">
      <c r="A74" s="1" t="s">
        <v>25</v>
      </c>
      <c r="B74" s="36"/>
      <c r="C74" s="36"/>
    </row>
    <row r="75" spans="1:19" s="1" customFormat="1" x14ac:dyDescent="0.2">
      <c r="B75" s="36"/>
      <c r="C75" s="36"/>
    </row>
    <row r="77" spans="1:19" s="1" customFormat="1" x14ac:dyDescent="0.2">
      <c r="A77" s="136" t="s">
        <v>0</v>
      </c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</row>
    <row r="78" spans="1:19" s="1" customFormat="1" x14ac:dyDescent="0.2">
      <c r="A78" s="136" t="s">
        <v>87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</row>
    <row r="79" spans="1:19" s="1" customFormat="1" x14ac:dyDescent="0.2">
      <c r="A79" s="136" t="s">
        <v>2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</row>
    <row r="80" spans="1:19" s="1" customForma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9" s="1" customFormat="1" x14ac:dyDescent="0.2">
      <c r="A81" s="137" t="s">
        <v>3</v>
      </c>
      <c r="B81" s="141" t="s">
        <v>30</v>
      </c>
      <c r="C81" s="142"/>
      <c r="D81" s="141" t="s">
        <v>97</v>
      </c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2"/>
      <c r="P81" s="147" t="s">
        <v>90</v>
      </c>
      <c r="Q81" s="142"/>
      <c r="R81" s="143" t="s">
        <v>91</v>
      </c>
      <c r="S81" s="144"/>
    </row>
    <row r="82" spans="1:19" s="1" customFormat="1" x14ac:dyDescent="0.2">
      <c r="A82" s="138"/>
      <c r="B82" s="70" t="s">
        <v>88</v>
      </c>
      <c r="C82" s="8" t="s">
        <v>89</v>
      </c>
      <c r="D82" s="5" t="s">
        <v>39</v>
      </c>
      <c r="E82" s="6" t="s">
        <v>46</v>
      </c>
      <c r="F82" s="7" t="s">
        <v>48</v>
      </c>
      <c r="G82" s="6" t="s">
        <v>55</v>
      </c>
      <c r="H82" s="70" t="s">
        <v>70</v>
      </c>
      <c r="I82" s="70" t="s">
        <v>71</v>
      </c>
      <c r="J82" s="70" t="s">
        <v>98</v>
      </c>
      <c r="K82" s="70" t="s">
        <v>99</v>
      </c>
      <c r="L82" s="8" t="s">
        <v>100</v>
      </c>
      <c r="M82" s="8" t="s">
        <v>101</v>
      </c>
      <c r="N82" s="8" t="s">
        <v>102</v>
      </c>
      <c r="O82" s="8" t="s">
        <v>103</v>
      </c>
      <c r="P82" s="9" t="s">
        <v>9</v>
      </c>
      <c r="Q82" s="10" t="s">
        <v>10</v>
      </c>
      <c r="R82" s="11" t="s">
        <v>9</v>
      </c>
      <c r="S82" s="12" t="s">
        <v>10</v>
      </c>
    </row>
    <row r="83" spans="1:19" s="1" customFormat="1" x14ac:dyDescent="0.2">
      <c r="A83" s="13" t="s">
        <v>11</v>
      </c>
      <c r="B83" s="78">
        <v>1111.30981</v>
      </c>
      <c r="C83" s="73">
        <v>7428.2632599999988</v>
      </c>
      <c r="D83" s="18">
        <v>16988.981899999999</v>
      </c>
      <c r="E83" s="17">
        <v>548.79081999999994</v>
      </c>
      <c r="F83" s="18">
        <v>355.27142000000003</v>
      </c>
      <c r="G83" s="47">
        <v>266.69693000000001</v>
      </c>
      <c r="H83" s="47">
        <v>563.57368000000008</v>
      </c>
      <c r="I83" s="47">
        <v>314.84974999999997</v>
      </c>
      <c r="J83" s="47">
        <v>325.85154999999997</v>
      </c>
      <c r="K83" s="47">
        <v>278.90667999999999</v>
      </c>
      <c r="L83" s="19">
        <v>910.45190999999988</v>
      </c>
      <c r="M83" s="19">
        <v>1473.4913800000002</v>
      </c>
      <c r="N83" s="19">
        <v>399.58116000000001</v>
      </c>
      <c r="O83" s="19">
        <v>22426.447179999999</v>
      </c>
      <c r="P83" s="53">
        <v>-711.72865000000002</v>
      </c>
      <c r="Q83" s="21">
        <v>-0.64044125553071463</v>
      </c>
      <c r="R83" s="22">
        <v>14998.183919999999</v>
      </c>
      <c r="S83" s="21">
        <v>2.0190700564912398</v>
      </c>
    </row>
    <row r="84" spans="1:19" s="1" customFormat="1" x14ac:dyDescent="0.2">
      <c r="A84" s="13" t="s">
        <v>12</v>
      </c>
      <c r="B84" s="78">
        <v>9760.7666699999991</v>
      </c>
      <c r="C84" s="73">
        <v>164583.34878999999</v>
      </c>
      <c r="D84" s="18">
        <v>22483.250540000001</v>
      </c>
      <c r="E84" s="17">
        <v>11925.83829</v>
      </c>
      <c r="F84" s="18">
        <v>21431.850569999999</v>
      </c>
      <c r="G84" s="47">
        <v>16546.546269999999</v>
      </c>
      <c r="H84" s="47">
        <v>11942.59434</v>
      </c>
      <c r="I84" s="47">
        <v>19207.43204</v>
      </c>
      <c r="J84" s="47">
        <v>11304.145970000001</v>
      </c>
      <c r="K84" s="47">
        <v>22987.932980000001</v>
      </c>
      <c r="L84" s="19">
        <v>24948.65036</v>
      </c>
      <c r="M84" s="19">
        <v>29094.455530000003</v>
      </c>
      <c r="N84" s="19">
        <v>45320.245459999998</v>
      </c>
      <c r="O84" s="19">
        <v>237192.94235</v>
      </c>
      <c r="P84" s="53">
        <v>35559.478790000001</v>
      </c>
      <c r="Q84" s="21">
        <v>3.6431030463306833</v>
      </c>
      <c r="R84" s="22">
        <v>72609.593560000008</v>
      </c>
      <c r="S84" s="21">
        <v>0.44117217260323316</v>
      </c>
    </row>
    <row r="85" spans="1:19" s="1" customFormat="1" x14ac:dyDescent="0.2">
      <c r="A85" s="13" t="s">
        <v>13</v>
      </c>
      <c r="B85" s="78">
        <v>20168.405119999999</v>
      </c>
      <c r="C85" s="73">
        <v>146411.66045</v>
      </c>
      <c r="D85" s="18">
        <v>10717.96782</v>
      </c>
      <c r="E85" s="17">
        <v>8019.4752500000004</v>
      </c>
      <c r="F85" s="18">
        <v>12914.287759999999</v>
      </c>
      <c r="G85" s="47">
        <v>10238.90573</v>
      </c>
      <c r="H85" s="47">
        <v>15277.916440000001</v>
      </c>
      <c r="I85" s="47">
        <v>12916.622740000001</v>
      </c>
      <c r="J85" s="47">
        <v>8955.4248899999984</v>
      </c>
      <c r="K85" s="47">
        <v>11180.826389999998</v>
      </c>
      <c r="L85" s="19">
        <v>11412.67476</v>
      </c>
      <c r="M85" s="19">
        <v>14651.452190000002</v>
      </c>
      <c r="N85" s="19">
        <v>19305.960500000001</v>
      </c>
      <c r="O85" s="19">
        <v>135591.51446999999</v>
      </c>
      <c r="P85" s="53">
        <v>-862.44461999999839</v>
      </c>
      <c r="Q85" s="21">
        <v>-4.2762162643428581E-2</v>
      </c>
      <c r="R85" s="22">
        <v>-10820.145980000001</v>
      </c>
      <c r="S85" s="21">
        <v>-7.3902214801362165E-2</v>
      </c>
    </row>
    <row r="86" spans="1:19" s="1" customFormat="1" x14ac:dyDescent="0.2">
      <c r="A86" s="13" t="s">
        <v>14</v>
      </c>
      <c r="B86" s="78">
        <v>12493.50648</v>
      </c>
      <c r="C86" s="73">
        <v>158323.85954000003</v>
      </c>
      <c r="D86" s="18">
        <v>10132.32617</v>
      </c>
      <c r="E86" s="17">
        <v>18463.713370000001</v>
      </c>
      <c r="F86" s="18">
        <v>15877.751789999998</v>
      </c>
      <c r="G86" s="47">
        <v>18307.19672</v>
      </c>
      <c r="H86" s="47">
        <v>17431.780719999999</v>
      </c>
      <c r="I86" s="47">
        <v>26638.083070000001</v>
      </c>
      <c r="J86" s="47">
        <v>21738.931710000001</v>
      </c>
      <c r="K86" s="47">
        <v>20293.074219999999</v>
      </c>
      <c r="L86" s="19">
        <v>16336.215400000001</v>
      </c>
      <c r="M86" s="19">
        <v>20864.367569999999</v>
      </c>
      <c r="N86" s="19">
        <v>16894.850829999999</v>
      </c>
      <c r="O86" s="19">
        <v>202978.29157</v>
      </c>
      <c r="P86" s="53">
        <v>4401.3443499999994</v>
      </c>
      <c r="Q86" s="21">
        <v>0.35229055646193563</v>
      </c>
      <c r="R86" s="22">
        <v>44654.432029999967</v>
      </c>
      <c r="S86" s="21">
        <v>0.2820448677776084</v>
      </c>
    </row>
    <row r="87" spans="1:19" s="1" customFormat="1" x14ac:dyDescent="0.2">
      <c r="A87" s="13" t="s">
        <v>15</v>
      </c>
      <c r="B87" s="78">
        <v>5575.9405500000003</v>
      </c>
      <c r="C87" s="73">
        <v>45370.296950000004</v>
      </c>
      <c r="D87" s="18">
        <v>4627.07096</v>
      </c>
      <c r="E87" s="17">
        <v>4455.8168299999998</v>
      </c>
      <c r="F87" s="18">
        <v>5714.6484900000005</v>
      </c>
      <c r="G87" s="47">
        <v>7089.9458600000007</v>
      </c>
      <c r="H87" s="47">
        <v>5379.9247999999998</v>
      </c>
      <c r="I87" s="47">
        <v>7484.0442300000004</v>
      </c>
      <c r="J87" s="47">
        <v>8945.8184600000004</v>
      </c>
      <c r="K87" s="47">
        <v>9144.0079600000008</v>
      </c>
      <c r="L87" s="19">
        <v>5372.2947999999997</v>
      </c>
      <c r="M87" s="19">
        <v>1034.8743299999999</v>
      </c>
      <c r="N87" s="19">
        <v>8711.5800399999989</v>
      </c>
      <c r="O87" s="19">
        <v>67960.026759999993</v>
      </c>
      <c r="P87" s="53">
        <v>3135.6394899999987</v>
      </c>
      <c r="Q87" s="21">
        <v>0.56235167177311429</v>
      </c>
      <c r="R87" s="22">
        <v>22589.72980999999</v>
      </c>
      <c r="S87" s="21">
        <v>0.497896891327267</v>
      </c>
    </row>
    <row r="88" spans="1:19" s="1" customFormat="1" x14ac:dyDescent="0.2">
      <c r="A88" s="13" t="s">
        <v>16</v>
      </c>
      <c r="B88" s="78">
        <v>3980.9553599999999</v>
      </c>
      <c r="C88" s="73">
        <v>21083.16203</v>
      </c>
      <c r="D88" s="18">
        <v>2467.8791900000001</v>
      </c>
      <c r="E88" s="17">
        <v>3422.3629300000002</v>
      </c>
      <c r="F88" s="18">
        <v>3111.2912000000001</v>
      </c>
      <c r="G88" s="47">
        <v>4078.4317500000002</v>
      </c>
      <c r="H88" s="47">
        <v>3048.4369100000004</v>
      </c>
      <c r="I88" s="47">
        <v>7053.6220700000003</v>
      </c>
      <c r="J88" s="47">
        <v>2836.7509799999998</v>
      </c>
      <c r="K88" s="47">
        <v>4127.3562200000006</v>
      </c>
      <c r="L88" s="19">
        <v>3632.2033900000001</v>
      </c>
      <c r="M88" s="19">
        <v>4047.42769</v>
      </c>
      <c r="N88" s="19">
        <v>2664.9826899999998</v>
      </c>
      <c r="O88" s="19">
        <v>40490.745019999995</v>
      </c>
      <c r="P88" s="53">
        <v>-1315.9726700000001</v>
      </c>
      <c r="Q88" s="21">
        <v>-0.33056705011633192</v>
      </c>
      <c r="R88" s="22">
        <v>19407.582989999995</v>
      </c>
      <c r="S88" s="21">
        <v>0.92052524959890913</v>
      </c>
    </row>
    <row r="89" spans="1:19" s="1" customFormat="1" x14ac:dyDescent="0.2">
      <c r="A89" s="13" t="s">
        <v>17</v>
      </c>
      <c r="B89" s="78">
        <v>621173.02639999997</v>
      </c>
      <c r="C89" s="73">
        <v>6511631.2899399996</v>
      </c>
      <c r="D89" s="18">
        <v>678458.93198999995</v>
      </c>
      <c r="E89" s="17">
        <v>502775.03340999997</v>
      </c>
      <c r="F89" s="18">
        <v>607283.83817</v>
      </c>
      <c r="G89" s="47">
        <v>692474.64124999999</v>
      </c>
      <c r="H89" s="47">
        <v>598413.89499000006</v>
      </c>
      <c r="I89" s="47">
        <v>569501.39584999997</v>
      </c>
      <c r="J89" s="47">
        <v>712391.06976999994</v>
      </c>
      <c r="K89" s="47">
        <v>591865.88266000012</v>
      </c>
      <c r="L89" s="19">
        <v>605746.80001000001</v>
      </c>
      <c r="M89" s="19">
        <v>650365.25951</v>
      </c>
      <c r="N89" s="19">
        <v>624403.8456</v>
      </c>
      <c r="O89" s="19">
        <v>6833680.5932100005</v>
      </c>
      <c r="P89" s="53">
        <v>3230.8192000000272</v>
      </c>
      <c r="Q89" s="21">
        <v>5.201158232391645E-3</v>
      </c>
      <c r="R89" s="22">
        <v>322049.30327000096</v>
      </c>
      <c r="S89" s="21">
        <v>4.9457545879101561E-2</v>
      </c>
    </row>
    <row r="90" spans="1:19" s="1" customFormat="1" x14ac:dyDescent="0.2">
      <c r="A90" s="13" t="s">
        <v>18</v>
      </c>
      <c r="B90" s="78">
        <v>77873.405430000013</v>
      </c>
      <c r="C90" s="73">
        <v>711803.01113</v>
      </c>
      <c r="D90" s="18">
        <v>61055.799729999999</v>
      </c>
      <c r="E90" s="17">
        <v>49790.007600000004</v>
      </c>
      <c r="F90" s="18">
        <v>53971.055500000002</v>
      </c>
      <c r="G90" s="47">
        <v>53354.23803</v>
      </c>
      <c r="H90" s="47">
        <v>52048.077270000002</v>
      </c>
      <c r="I90" s="47">
        <v>55225.613419999994</v>
      </c>
      <c r="J90" s="47">
        <v>57724.395239999998</v>
      </c>
      <c r="K90" s="47">
        <v>63136.912239999998</v>
      </c>
      <c r="L90" s="19">
        <v>58027.63897</v>
      </c>
      <c r="M90" s="19">
        <v>99376.204270000017</v>
      </c>
      <c r="N90" s="19">
        <v>59059.770200000006</v>
      </c>
      <c r="O90" s="19">
        <v>662769.71247000003</v>
      </c>
      <c r="P90" s="53">
        <v>-18813.635230000007</v>
      </c>
      <c r="Q90" s="21">
        <v>-0.2415925581540348</v>
      </c>
      <c r="R90" s="22">
        <v>-49033.298659999971</v>
      </c>
      <c r="S90" s="21">
        <v>-6.8886051187334485E-2</v>
      </c>
    </row>
    <row r="91" spans="1:19" s="1" customFormat="1" x14ac:dyDescent="0.2">
      <c r="A91" s="13" t="s">
        <v>19</v>
      </c>
      <c r="B91" s="78">
        <v>90373.704819999999</v>
      </c>
      <c r="C91" s="73">
        <v>1022027.64177</v>
      </c>
      <c r="D91" s="18">
        <v>79834.787970000005</v>
      </c>
      <c r="E91" s="17">
        <v>73027.660409999997</v>
      </c>
      <c r="F91" s="18">
        <v>104000.36499000002</v>
      </c>
      <c r="G91" s="47">
        <v>94272.954469999997</v>
      </c>
      <c r="H91" s="47">
        <v>132932.95264</v>
      </c>
      <c r="I91" s="47">
        <v>124706.33882</v>
      </c>
      <c r="J91" s="47">
        <v>110086.1995</v>
      </c>
      <c r="K91" s="47">
        <v>118760.15444999999</v>
      </c>
      <c r="L91" s="19">
        <v>120438.17797</v>
      </c>
      <c r="M91" s="19">
        <v>124167.89054000001</v>
      </c>
      <c r="N91" s="19">
        <v>108517.65028</v>
      </c>
      <c r="O91" s="19">
        <v>1190745.1320400001</v>
      </c>
      <c r="P91" s="53">
        <v>18143.945460000003</v>
      </c>
      <c r="Q91" s="21">
        <v>0.20076575920106232</v>
      </c>
      <c r="R91" s="22">
        <v>168717.49027000007</v>
      </c>
      <c r="S91" s="21">
        <v>0.16508114201080359</v>
      </c>
    </row>
    <row r="92" spans="1:19" s="1" customFormat="1" x14ac:dyDescent="0.2">
      <c r="A92" s="13" t="s">
        <v>20</v>
      </c>
      <c r="B92" s="78">
        <v>121138.35909999999</v>
      </c>
      <c r="C92" s="73">
        <v>1112795.03269</v>
      </c>
      <c r="D92" s="18">
        <v>144244.96838000001</v>
      </c>
      <c r="E92" s="17">
        <v>76459.648530000006</v>
      </c>
      <c r="F92" s="18">
        <v>85587.996379999997</v>
      </c>
      <c r="G92" s="47">
        <v>145269.02558000002</v>
      </c>
      <c r="H92" s="47">
        <v>105145.28938</v>
      </c>
      <c r="I92" s="47">
        <v>112207.0763</v>
      </c>
      <c r="J92" s="47">
        <v>144251.52888</v>
      </c>
      <c r="K92" s="47">
        <v>136707.43581999998</v>
      </c>
      <c r="L92" s="19">
        <v>107142.21254000001</v>
      </c>
      <c r="M92" s="19">
        <v>141200.40275000001</v>
      </c>
      <c r="N92" s="19">
        <v>128269.87459000001</v>
      </c>
      <c r="O92" s="19">
        <v>1326485.4591300001</v>
      </c>
      <c r="P92" s="53">
        <v>7131.5154900000198</v>
      </c>
      <c r="Q92" s="21">
        <v>5.8870827894514699E-2</v>
      </c>
      <c r="R92" s="22">
        <v>213690.42644000007</v>
      </c>
      <c r="S92" s="21">
        <v>0.1920303561415424</v>
      </c>
    </row>
    <row r="93" spans="1:19" s="1" customFormat="1" x14ac:dyDescent="0.2">
      <c r="A93" s="13" t="s">
        <v>21</v>
      </c>
      <c r="B93" s="78">
        <v>109627.84561</v>
      </c>
      <c r="C93" s="73">
        <v>1123426.51101</v>
      </c>
      <c r="D93" s="18">
        <v>104987.90712999999</v>
      </c>
      <c r="E93" s="17">
        <v>98167.743229999993</v>
      </c>
      <c r="F93" s="18">
        <v>126983.98769999998</v>
      </c>
      <c r="G93" s="47">
        <v>128500.84540999999</v>
      </c>
      <c r="H93" s="47">
        <v>143301.23966999998</v>
      </c>
      <c r="I93" s="47">
        <v>131503.96752000001</v>
      </c>
      <c r="J93" s="47">
        <v>135819.33669</v>
      </c>
      <c r="K93" s="47">
        <v>132328.16243999999</v>
      </c>
      <c r="L93" s="19">
        <v>119326.32651</v>
      </c>
      <c r="M93" s="19">
        <v>144608.1778</v>
      </c>
      <c r="N93" s="19">
        <v>122943.69769999999</v>
      </c>
      <c r="O93" s="19">
        <v>1388471.3917999996</v>
      </c>
      <c r="P93" s="53">
        <v>13315.852089999986</v>
      </c>
      <c r="Q93" s="21">
        <v>0.12146414093889057</v>
      </c>
      <c r="R93" s="22">
        <v>265044.88078999962</v>
      </c>
      <c r="S93" s="21">
        <v>0.23592542831458996</v>
      </c>
    </row>
    <row r="94" spans="1:19" s="1" customFormat="1" x14ac:dyDescent="0.2">
      <c r="A94" s="25" t="s">
        <v>22</v>
      </c>
      <c r="B94" s="79">
        <v>1073277.22535</v>
      </c>
      <c r="C94" s="25">
        <v>11024884.07756</v>
      </c>
      <c r="D94" s="28">
        <v>1135999.8717800002</v>
      </c>
      <c r="E94" s="29">
        <v>847056.09066999995</v>
      </c>
      <c r="F94" s="28">
        <v>1037232.34397</v>
      </c>
      <c r="G94" s="50">
        <v>1170399.4280000001</v>
      </c>
      <c r="H94" s="50">
        <v>1085485.6808399998</v>
      </c>
      <c r="I94" s="50">
        <v>1066759.04581</v>
      </c>
      <c r="J94" s="50">
        <v>1214379.45364</v>
      </c>
      <c r="K94" s="50">
        <v>1110810.6520600002</v>
      </c>
      <c r="L94" s="30">
        <v>1073293.64662</v>
      </c>
      <c r="M94" s="30">
        <v>1230884.0035599999</v>
      </c>
      <c r="N94" s="30">
        <v>1136492.03905</v>
      </c>
      <c r="O94" s="30">
        <v>12108792.255999999</v>
      </c>
      <c r="P94" s="53">
        <v>63214.813700000057</v>
      </c>
      <c r="Q94" s="21">
        <v>5.889886807146727E-2</v>
      </c>
      <c r="R94" s="22">
        <v>1083908.178439999</v>
      </c>
      <c r="S94" s="21">
        <v>9.8314700709296377E-2</v>
      </c>
    </row>
    <row r="95" spans="1:19" s="1" customFormat="1" x14ac:dyDescent="0.2">
      <c r="B95" s="36"/>
      <c r="C95" s="36"/>
      <c r="P95" s="56"/>
    </row>
    <row r="96" spans="1:19" s="1" customFormat="1" x14ac:dyDescent="0.2">
      <c r="A96" s="1" t="s">
        <v>23</v>
      </c>
      <c r="B96" s="36"/>
      <c r="C96" s="36"/>
    </row>
    <row r="97" spans="1:20" s="1" customFormat="1" x14ac:dyDescent="0.2">
      <c r="B97" s="36"/>
      <c r="C97" s="36"/>
    </row>
    <row r="98" spans="1:20" s="1" customFormat="1" x14ac:dyDescent="0.2">
      <c r="B98" s="36"/>
      <c r="C98" s="36"/>
    </row>
    <row r="99" spans="1:20" s="1" customFormat="1" x14ac:dyDescent="0.2">
      <c r="A99" s="1" t="s">
        <v>24</v>
      </c>
      <c r="B99" s="36"/>
      <c r="C99" s="36"/>
    </row>
    <row r="100" spans="1:20" s="1" customFormat="1" x14ac:dyDescent="0.2">
      <c r="A100" s="1" t="s">
        <v>25</v>
      </c>
      <c r="B100" s="36"/>
      <c r="C100" s="36"/>
    </row>
    <row r="103" spans="1:20" s="1" customFormat="1" x14ac:dyDescent="0.2">
      <c r="A103" s="136" t="s">
        <v>0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</row>
    <row r="104" spans="1:20" s="1" customFormat="1" x14ac:dyDescent="0.2">
      <c r="A104" s="136" t="s">
        <v>87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</row>
    <row r="105" spans="1:20" s="1" customFormat="1" x14ac:dyDescent="0.2">
      <c r="A105" s="136" t="s">
        <v>2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</row>
    <row r="106" spans="1:20" s="1" customForma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20" s="1" customFormat="1" x14ac:dyDescent="0.2">
      <c r="A107" s="137" t="s">
        <v>3</v>
      </c>
      <c r="B107" s="141" t="s">
        <v>32</v>
      </c>
      <c r="C107" s="142"/>
      <c r="D107" s="141" t="s">
        <v>33</v>
      </c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2"/>
      <c r="P107" s="147" t="s">
        <v>90</v>
      </c>
      <c r="Q107" s="142"/>
      <c r="R107" s="143" t="s">
        <v>91</v>
      </c>
      <c r="S107" s="144"/>
    </row>
    <row r="108" spans="1:20" s="1" customFormat="1" x14ac:dyDescent="0.2">
      <c r="A108" s="138"/>
      <c r="B108" s="70" t="s">
        <v>88</v>
      </c>
      <c r="C108" s="8" t="s">
        <v>89</v>
      </c>
      <c r="D108" s="5" t="s">
        <v>39</v>
      </c>
      <c r="E108" s="6" t="s">
        <v>46</v>
      </c>
      <c r="F108" s="7" t="s">
        <v>48</v>
      </c>
      <c r="G108" s="6" t="s">
        <v>55</v>
      </c>
      <c r="H108" s="70" t="s">
        <v>70</v>
      </c>
      <c r="I108" s="70" t="s">
        <v>71</v>
      </c>
      <c r="J108" s="70" t="s">
        <v>98</v>
      </c>
      <c r="K108" s="70" t="s">
        <v>99</v>
      </c>
      <c r="L108" s="8" t="s">
        <v>100</v>
      </c>
      <c r="M108" s="8" t="s">
        <v>101</v>
      </c>
      <c r="N108" s="8" t="s">
        <v>102</v>
      </c>
      <c r="O108" s="8" t="s">
        <v>103</v>
      </c>
      <c r="P108" s="9" t="s">
        <v>9</v>
      </c>
      <c r="Q108" s="10" t="s">
        <v>10</v>
      </c>
      <c r="R108" s="11" t="s">
        <v>9</v>
      </c>
      <c r="S108" s="12" t="s">
        <v>10</v>
      </c>
    </row>
    <row r="109" spans="1:20" s="1" customFormat="1" x14ac:dyDescent="0.2">
      <c r="A109" s="13" t="s">
        <v>11</v>
      </c>
      <c r="B109" s="78">
        <v>40129.777030000005</v>
      </c>
      <c r="C109" s="73">
        <v>581200.69481000002</v>
      </c>
      <c r="D109" s="18">
        <v>251632.44545000003</v>
      </c>
      <c r="E109" s="17">
        <v>57478.169560000002</v>
      </c>
      <c r="F109" s="18">
        <v>100860.48628999999</v>
      </c>
      <c r="G109" s="47">
        <v>35706.276859999998</v>
      </c>
      <c r="H109" s="47">
        <v>100310.71025</v>
      </c>
      <c r="I109" s="47">
        <v>75443.759430000006</v>
      </c>
      <c r="J109" s="47">
        <v>96502.330830000006</v>
      </c>
      <c r="K109" s="47">
        <v>68948.087610000002</v>
      </c>
      <c r="L109" s="19">
        <v>91604.030729999999</v>
      </c>
      <c r="M109" s="19">
        <v>99910.331129999991</v>
      </c>
      <c r="N109" s="19">
        <v>110396.24796000001</v>
      </c>
      <c r="O109" s="19">
        <v>1088792.8761</v>
      </c>
      <c r="P109" s="53">
        <v>70266.47093000001</v>
      </c>
      <c r="Q109" s="21">
        <v>1.7509808459057865</v>
      </c>
      <c r="R109" s="22">
        <v>507592.18128999998</v>
      </c>
      <c r="S109" s="21">
        <v>0.87335095402103158</v>
      </c>
    </row>
    <row r="110" spans="1:20" s="1" customFormat="1" x14ac:dyDescent="0.2">
      <c r="A110" s="13" t="s">
        <v>12</v>
      </c>
      <c r="B110" s="78">
        <v>8098.1489099999999</v>
      </c>
      <c r="C110" s="73">
        <v>206776.86015999995</v>
      </c>
      <c r="D110" s="18">
        <v>18826.96645</v>
      </c>
      <c r="E110" s="17">
        <v>9666.5359599999992</v>
      </c>
      <c r="F110" s="18">
        <v>24435.11563</v>
      </c>
      <c r="G110" s="47">
        <v>20501.231739999999</v>
      </c>
      <c r="H110" s="47">
        <v>6789.6907000000001</v>
      </c>
      <c r="I110" s="47">
        <v>33588.142970000001</v>
      </c>
      <c r="J110" s="47">
        <v>85767.867010000002</v>
      </c>
      <c r="K110" s="47">
        <v>12679.63399</v>
      </c>
      <c r="L110" s="19">
        <v>41136.045009999994</v>
      </c>
      <c r="M110" s="19">
        <v>54712.531160000006</v>
      </c>
      <c r="N110" s="19">
        <v>8940.2216800000006</v>
      </c>
      <c r="O110" s="19">
        <v>317043.98230000003</v>
      </c>
      <c r="P110" s="53">
        <v>842.07277000000067</v>
      </c>
      <c r="Q110" s="21">
        <v>0.1039833645143482</v>
      </c>
      <c r="R110" s="22">
        <v>110267.12214000008</v>
      </c>
      <c r="S110" s="21">
        <v>0.53326625645963244</v>
      </c>
    </row>
    <row r="111" spans="1:20" s="1" customFormat="1" x14ac:dyDescent="0.2">
      <c r="A111" s="13" t="s">
        <v>13</v>
      </c>
      <c r="B111" s="78">
        <v>5987.3692599999995</v>
      </c>
      <c r="C111" s="73">
        <v>62679.130690000005</v>
      </c>
      <c r="D111" s="18">
        <v>9592.5205999999998</v>
      </c>
      <c r="E111" s="17">
        <v>3923.2300299999997</v>
      </c>
      <c r="F111" s="18">
        <v>5065.2993499999993</v>
      </c>
      <c r="G111" s="47">
        <v>8451.6343099999995</v>
      </c>
      <c r="H111" s="47">
        <v>4630.1803599999994</v>
      </c>
      <c r="I111" s="47">
        <v>5595.8058900000005</v>
      </c>
      <c r="J111" s="47">
        <v>7730.5751000000009</v>
      </c>
      <c r="K111" s="47">
        <v>5805.9443700000002</v>
      </c>
      <c r="L111" s="19">
        <v>7535.4559300000001</v>
      </c>
      <c r="M111" s="19">
        <v>5185.6908200000007</v>
      </c>
      <c r="N111" s="19">
        <v>4742.4686500000007</v>
      </c>
      <c r="O111" s="19">
        <v>68258.805410000001</v>
      </c>
      <c r="P111" s="53">
        <v>-1244.9006099999988</v>
      </c>
      <c r="Q111" s="21">
        <v>-0.20792113463200679</v>
      </c>
      <c r="R111" s="22">
        <v>5579.6747199999954</v>
      </c>
      <c r="S111" s="21">
        <v>8.9019657078463377E-2</v>
      </c>
      <c r="T111" s="58"/>
    </row>
    <row r="112" spans="1:20" s="1" customFormat="1" x14ac:dyDescent="0.2">
      <c r="A112" s="13" t="s">
        <v>14</v>
      </c>
      <c r="B112" s="78">
        <v>7770.1125599999996</v>
      </c>
      <c r="C112" s="73">
        <v>113524.51161999999</v>
      </c>
      <c r="D112" s="18">
        <v>8922.6585500000001</v>
      </c>
      <c r="E112" s="17">
        <v>8132.4486200000001</v>
      </c>
      <c r="F112" s="18">
        <v>12192.127839999999</v>
      </c>
      <c r="G112" s="47">
        <v>11747.928199999998</v>
      </c>
      <c r="H112" s="47">
        <v>14727.121929999999</v>
      </c>
      <c r="I112" s="47">
        <v>10925.005449999999</v>
      </c>
      <c r="J112" s="47">
        <v>18407.926489999998</v>
      </c>
      <c r="K112" s="47">
        <v>18104.17715</v>
      </c>
      <c r="L112" s="19">
        <v>5552.7177199999996</v>
      </c>
      <c r="M112" s="19">
        <v>12848.601070000001</v>
      </c>
      <c r="N112" s="19">
        <v>9349.2474199999997</v>
      </c>
      <c r="O112" s="19">
        <v>130909.96044000001</v>
      </c>
      <c r="P112" s="53">
        <v>1579.1348600000001</v>
      </c>
      <c r="Q112" s="21">
        <v>0.20323191560046072</v>
      </c>
      <c r="R112" s="22">
        <v>17385.44882000002</v>
      </c>
      <c r="S112" s="21">
        <v>0.1531426876179327</v>
      </c>
    </row>
    <row r="113" spans="1:19" s="1" customFormat="1" x14ac:dyDescent="0.2">
      <c r="A113" s="13" t="s">
        <v>15</v>
      </c>
      <c r="B113" s="78">
        <v>1812.7822800000001</v>
      </c>
      <c r="C113" s="73">
        <v>68050.21587</v>
      </c>
      <c r="D113" s="18">
        <v>2186.3354800000002</v>
      </c>
      <c r="E113" s="17">
        <v>5993.5158799999999</v>
      </c>
      <c r="F113" s="18">
        <v>10470.032499999999</v>
      </c>
      <c r="G113" s="47">
        <v>5617.7251699999997</v>
      </c>
      <c r="H113" s="47">
        <v>12374.70858</v>
      </c>
      <c r="I113" s="47">
        <v>7831.5241500000002</v>
      </c>
      <c r="J113" s="47">
        <v>11311.09964</v>
      </c>
      <c r="K113" s="47">
        <v>6767.4395700000005</v>
      </c>
      <c r="L113" s="19">
        <v>15338.37465</v>
      </c>
      <c r="M113" s="19">
        <v>4893.3856299999998</v>
      </c>
      <c r="N113" s="19">
        <v>9372.5722799999985</v>
      </c>
      <c r="O113" s="19">
        <v>92156.713529999994</v>
      </c>
      <c r="P113" s="53">
        <v>7559.7899999999981</v>
      </c>
      <c r="Q113" s="21">
        <v>4.1702691400977274</v>
      </c>
      <c r="R113" s="22">
        <v>24106.497659999994</v>
      </c>
      <c r="S113" s="21">
        <v>0.35424571916203673</v>
      </c>
    </row>
    <row r="114" spans="1:19" s="1" customFormat="1" x14ac:dyDescent="0.2">
      <c r="A114" s="13" t="s">
        <v>16</v>
      </c>
      <c r="B114" s="78">
        <v>6.2070299999999996</v>
      </c>
      <c r="C114" s="73">
        <v>19184.344260000002</v>
      </c>
      <c r="D114" s="18">
        <v>313.84626000000003</v>
      </c>
      <c r="E114" s="17">
        <v>22.257819999999999</v>
      </c>
      <c r="F114" s="18">
        <v>44.905000000000001</v>
      </c>
      <c r="G114" s="47">
        <v>2169.0484999999999</v>
      </c>
      <c r="H114" s="47">
        <v>83.050219999999996</v>
      </c>
      <c r="I114" s="47">
        <v>75</v>
      </c>
      <c r="J114" s="47">
        <v>0</v>
      </c>
      <c r="K114" s="47">
        <v>2650</v>
      </c>
      <c r="L114" s="19">
        <v>384.89999</v>
      </c>
      <c r="M114" s="19">
        <v>0</v>
      </c>
      <c r="N114" s="19">
        <v>3169.0042899999999</v>
      </c>
      <c r="O114" s="19">
        <v>8912.0120800000004</v>
      </c>
      <c r="P114" s="53">
        <v>3162.7972599999998</v>
      </c>
      <c r="Q114" s="21">
        <v>509.55082543503096</v>
      </c>
      <c r="R114" s="22">
        <v>-10272.332180000001</v>
      </c>
      <c r="S114" s="21">
        <v>-0.53545391183467017</v>
      </c>
    </row>
    <row r="115" spans="1:19" s="1" customFormat="1" x14ac:dyDescent="0.2">
      <c r="A115" s="13" t="s">
        <v>17</v>
      </c>
      <c r="B115" s="78">
        <v>581062.3833300001</v>
      </c>
      <c r="C115" s="73">
        <v>5607865.5604599994</v>
      </c>
      <c r="D115" s="18">
        <v>705899.16915000009</v>
      </c>
      <c r="E115" s="17">
        <v>444977.71103999997</v>
      </c>
      <c r="F115" s="18">
        <v>549438.19424999994</v>
      </c>
      <c r="G115" s="47">
        <v>534324.91416000004</v>
      </c>
      <c r="H115" s="47">
        <v>590994.91977000004</v>
      </c>
      <c r="I115" s="47">
        <v>488331.03811000002</v>
      </c>
      <c r="J115" s="47">
        <v>624164.50162999996</v>
      </c>
      <c r="K115" s="47">
        <v>562227.56290000002</v>
      </c>
      <c r="L115" s="19">
        <v>537487.07077999995</v>
      </c>
      <c r="M115" s="19">
        <v>678118.16032999987</v>
      </c>
      <c r="N115" s="19">
        <v>488778.63146000006</v>
      </c>
      <c r="O115" s="19">
        <v>6204741.8735799994</v>
      </c>
      <c r="P115" s="53">
        <v>-92283.751870000036</v>
      </c>
      <c r="Q115" s="21">
        <v>-0.15881900896962686</v>
      </c>
      <c r="R115" s="22">
        <v>596876.31312000006</v>
      </c>
      <c r="S115" s="21">
        <v>0.10643556031878898</v>
      </c>
    </row>
    <row r="116" spans="1:19" s="1" customFormat="1" x14ac:dyDescent="0.2">
      <c r="A116" s="13" t="s">
        <v>18</v>
      </c>
      <c r="B116" s="78">
        <v>109670.99358999998</v>
      </c>
      <c r="C116" s="73">
        <v>946579.674</v>
      </c>
      <c r="D116" s="18">
        <v>72832.325660000017</v>
      </c>
      <c r="E116" s="17">
        <v>76870.019379999998</v>
      </c>
      <c r="F116" s="18">
        <v>67403.905159999995</v>
      </c>
      <c r="G116" s="47">
        <v>147958.96520000001</v>
      </c>
      <c r="H116" s="47">
        <v>108918.72848999999</v>
      </c>
      <c r="I116" s="47">
        <v>107407.18316</v>
      </c>
      <c r="J116" s="47">
        <v>96838.678750000006</v>
      </c>
      <c r="K116" s="47">
        <v>83543.178830000019</v>
      </c>
      <c r="L116" s="19">
        <v>79479.863559999998</v>
      </c>
      <c r="M116" s="19">
        <v>88210.847630000004</v>
      </c>
      <c r="N116" s="19">
        <v>111010.19146</v>
      </c>
      <c r="O116" s="19">
        <v>1040473.8872799999</v>
      </c>
      <c r="P116" s="53">
        <v>1339.1978700000182</v>
      </c>
      <c r="Q116" s="21">
        <v>1.2211048939763769E-2</v>
      </c>
      <c r="R116" s="22">
        <v>93894.213279999909</v>
      </c>
      <c r="S116" s="21">
        <v>9.9193143333859313E-2</v>
      </c>
    </row>
    <row r="117" spans="1:19" s="1" customFormat="1" x14ac:dyDescent="0.2">
      <c r="A117" s="13" t="s">
        <v>19</v>
      </c>
      <c r="B117" s="78">
        <v>64555.21618000001</v>
      </c>
      <c r="C117" s="73">
        <v>668139.87290999992</v>
      </c>
      <c r="D117" s="18">
        <v>51337.733989999993</v>
      </c>
      <c r="E117" s="17">
        <v>50627.86778</v>
      </c>
      <c r="F117" s="18">
        <v>51141.472419999998</v>
      </c>
      <c r="G117" s="47">
        <v>57984.174749999998</v>
      </c>
      <c r="H117" s="47">
        <v>63458.623509999998</v>
      </c>
      <c r="I117" s="47">
        <v>57770.610199999996</v>
      </c>
      <c r="J117" s="47">
        <v>80512.679869999993</v>
      </c>
      <c r="K117" s="47">
        <v>74799.581900000005</v>
      </c>
      <c r="L117" s="19">
        <v>57496.870040000002</v>
      </c>
      <c r="M117" s="19">
        <v>62257.688429999995</v>
      </c>
      <c r="N117" s="19">
        <v>50971.980450000003</v>
      </c>
      <c r="O117" s="19">
        <v>658359.28333999997</v>
      </c>
      <c r="P117" s="53">
        <v>-13583.235730000008</v>
      </c>
      <c r="Q117" s="21">
        <v>-0.21041267512954687</v>
      </c>
      <c r="R117" s="22">
        <v>-9780.5895699999528</v>
      </c>
      <c r="S117" s="21">
        <v>-1.4638535981098988E-2</v>
      </c>
    </row>
    <row r="118" spans="1:19" s="1" customFormat="1" x14ac:dyDescent="0.2">
      <c r="A118" s="13" t="s">
        <v>20</v>
      </c>
      <c r="B118" s="78">
        <v>58979.799930000001</v>
      </c>
      <c r="C118" s="73">
        <v>647463.26723</v>
      </c>
      <c r="D118" s="18">
        <v>43358.626490000002</v>
      </c>
      <c r="E118" s="17">
        <v>35441.736250000002</v>
      </c>
      <c r="F118" s="18">
        <v>111726.57012</v>
      </c>
      <c r="G118" s="47">
        <v>31454.16935</v>
      </c>
      <c r="H118" s="47">
        <v>89157.577189999996</v>
      </c>
      <c r="I118" s="47">
        <v>81777.693459999995</v>
      </c>
      <c r="J118" s="47">
        <v>57539.272469999996</v>
      </c>
      <c r="K118" s="47">
        <v>53587.988119999995</v>
      </c>
      <c r="L118" s="19">
        <v>88181.313800000004</v>
      </c>
      <c r="M118" s="19">
        <v>126813.37664</v>
      </c>
      <c r="N118" s="19">
        <v>56698.967429999997</v>
      </c>
      <c r="O118" s="19">
        <v>775737.29131999996</v>
      </c>
      <c r="P118" s="53">
        <v>-2280.8325000000041</v>
      </c>
      <c r="Q118" s="21">
        <v>-3.8671418056809292E-2</v>
      </c>
      <c r="R118" s="22">
        <v>128274.02408999996</v>
      </c>
      <c r="S118" s="21">
        <v>0.19811784016533696</v>
      </c>
    </row>
    <row r="119" spans="1:19" s="1" customFormat="1" x14ac:dyDescent="0.2">
      <c r="A119" s="13" t="s">
        <v>21</v>
      </c>
      <c r="B119" s="78">
        <v>55480.677530000001</v>
      </c>
      <c r="C119" s="73">
        <v>582735.74265999999</v>
      </c>
      <c r="D119" s="18">
        <v>48519.202839999998</v>
      </c>
      <c r="E119" s="17">
        <v>43563.247320000002</v>
      </c>
      <c r="F119" s="18">
        <v>53273.986409999998</v>
      </c>
      <c r="G119" s="47">
        <v>53010.757279999998</v>
      </c>
      <c r="H119" s="47">
        <v>65426.806960000002</v>
      </c>
      <c r="I119" s="47">
        <v>62658.420539999999</v>
      </c>
      <c r="J119" s="47">
        <v>71568.156390000004</v>
      </c>
      <c r="K119" s="47">
        <v>63529.065419999999</v>
      </c>
      <c r="L119" s="19">
        <v>60847.687539999999</v>
      </c>
      <c r="M119" s="19">
        <v>83290.084159999999</v>
      </c>
      <c r="N119" s="19">
        <v>62176.233220000002</v>
      </c>
      <c r="O119" s="19">
        <v>667863.64808000007</v>
      </c>
      <c r="P119" s="53">
        <v>6695.5556900000011</v>
      </c>
      <c r="Q119" s="21">
        <v>0.12068265904610698</v>
      </c>
      <c r="R119" s="22">
        <v>85127.905420000083</v>
      </c>
      <c r="S119" s="21">
        <v>0.14608320579653955</v>
      </c>
    </row>
    <row r="120" spans="1:19" s="1" customFormat="1" x14ac:dyDescent="0.2">
      <c r="A120" s="25" t="s">
        <v>22</v>
      </c>
      <c r="B120" s="79">
        <v>933553.46762999997</v>
      </c>
      <c r="C120" s="25">
        <v>9504199.8746700007</v>
      </c>
      <c r="D120" s="28">
        <v>1213421.8309200001</v>
      </c>
      <c r="E120" s="29">
        <v>736696.73964000004</v>
      </c>
      <c r="F120" s="28">
        <v>986052.09496999986</v>
      </c>
      <c r="G120" s="50">
        <v>908926.82552000007</v>
      </c>
      <c r="H120" s="50">
        <v>1056872.1179599999</v>
      </c>
      <c r="I120" s="50">
        <v>931404.18336000002</v>
      </c>
      <c r="J120" s="50">
        <v>1150343.08818</v>
      </c>
      <c r="K120" s="50">
        <v>952642.6598599999</v>
      </c>
      <c r="L120" s="30">
        <v>985044.3297499998</v>
      </c>
      <c r="M120" s="30">
        <v>1216240.6969999999</v>
      </c>
      <c r="N120" s="30">
        <v>915605.76630000002</v>
      </c>
      <c r="O120" s="30">
        <v>11053250.333460001</v>
      </c>
      <c r="P120" s="53">
        <v>-17947.701329999953</v>
      </c>
      <c r="Q120" s="21">
        <v>-1.9225145588675829E-2</v>
      </c>
      <c r="R120" s="22">
        <v>1549050.4587900005</v>
      </c>
      <c r="S120" s="21">
        <v>0.16298588826171811</v>
      </c>
    </row>
    <row r="121" spans="1:19" s="1" customFormat="1" x14ac:dyDescent="0.2">
      <c r="B121" s="36"/>
      <c r="C121" s="36"/>
      <c r="K121" s="60"/>
    </row>
    <row r="122" spans="1:19" s="1" customFormat="1" x14ac:dyDescent="0.2">
      <c r="A122" s="1" t="s">
        <v>23</v>
      </c>
      <c r="B122" s="36"/>
      <c r="C122" s="36"/>
    </row>
    <row r="123" spans="1:19" s="1" customFormat="1" x14ac:dyDescent="0.2">
      <c r="B123" s="36"/>
      <c r="C123" s="36"/>
    </row>
    <row r="124" spans="1:19" s="1" customFormat="1" x14ac:dyDescent="0.2">
      <c r="B124" s="36"/>
      <c r="C124" s="36"/>
    </row>
    <row r="125" spans="1:19" s="1" customFormat="1" x14ac:dyDescent="0.2">
      <c r="A125" s="1" t="s">
        <v>24</v>
      </c>
      <c r="B125" s="36"/>
      <c r="C125" s="36"/>
      <c r="P125" s="60"/>
    </row>
    <row r="126" spans="1:19" s="1" customFormat="1" x14ac:dyDescent="0.2">
      <c r="A126" s="1" t="s">
        <v>25</v>
      </c>
      <c r="B126" s="36"/>
      <c r="C126" s="36"/>
    </row>
  </sheetData>
  <mergeCells count="40">
    <mergeCell ref="A2:Q2"/>
    <mergeCell ref="A3:Q3"/>
    <mergeCell ref="A4:Q4"/>
    <mergeCell ref="A6:A7"/>
    <mergeCell ref="B6:C6"/>
    <mergeCell ref="D6:O6"/>
    <mergeCell ref="P6:Q6"/>
    <mergeCell ref="R6:S6"/>
    <mergeCell ref="A27:Q27"/>
    <mergeCell ref="A28:Q28"/>
    <mergeCell ref="A29:Q29"/>
    <mergeCell ref="A31:A32"/>
    <mergeCell ref="B31:C31"/>
    <mergeCell ref="D31:O31"/>
    <mergeCell ref="P31:Q31"/>
    <mergeCell ref="R31:S31"/>
    <mergeCell ref="A52:Q52"/>
    <mergeCell ref="A53:Q53"/>
    <mergeCell ref="A54:Q54"/>
    <mergeCell ref="A56:A57"/>
    <mergeCell ref="B56:C56"/>
    <mergeCell ref="D56:O56"/>
    <mergeCell ref="P56:Q56"/>
    <mergeCell ref="R56:S56"/>
    <mergeCell ref="A77:Q77"/>
    <mergeCell ref="A78:Q78"/>
    <mergeCell ref="A79:Q79"/>
    <mergeCell ref="A81:A82"/>
    <mergeCell ref="B81:C81"/>
    <mergeCell ref="D81:O81"/>
    <mergeCell ref="P81:Q81"/>
    <mergeCell ref="R81:S81"/>
    <mergeCell ref="R107:S107"/>
    <mergeCell ref="A103:Q103"/>
    <mergeCell ref="A104:Q104"/>
    <mergeCell ref="A105:Q105"/>
    <mergeCell ref="A107:A108"/>
    <mergeCell ref="B107:C107"/>
    <mergeCell ref="D107:O107"/>
    <mergeCell ref="P107:Q107"/>
  </mergeCells>
  <printOptions horizontalCentered="1"/>
  <pageMargins left="0.15748031496062992" right="0.15748031496062992" top="0.74803149606299213" bottom="0.74803149606299213" header="0.31496062992125984" footer="0.31496062992125984"/>
  <pageSetup paperSize="5" scale="80" orientation="landscape" r:id="rId1"/>
  <rowBreaks count="2" manualBreakCount="2">
    <brk id="51" max="18" man="1"/>
    <brk id="10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5"/>
  <sheetViews>
    <sheetView tabSelected="1" workbookViewId="0">
      <selection activeCell="F35" sqref="F35"/>
    </sheetView>
  </sheetViews>
  <sheetFormatPr baseColWidth="10" defaultRowHeight="11.25" x14ac:dyDescent="0.2"/>
  <cols>
    <col min="1" max="1" width="23.7109375" style="61" customWidth="1"/>
    <col min="2" max="2" width="10" style="61" bestFit="1" customWidth="1"/>
    <col min="3" max="3" width="12" style="61" customWidth="1"/>
    <col min="4" max="10" width="10" style="61" bestFit="1" customWidth="1"/>
    <col min="11" max="11" width="10.42578125" style="61" bestFit="1" customWidth="1"/>
    <col min="12" max="12" width="9.7109375" style="61" customWidth="1"/>
    <col min="13" max="13" width="9.85546875" style="61" customWidth="1"/>
    <col min="14" max="14" width="10" style="61" bestFit="1" customWidth="1"/>
    <col min="15" max="15" width="10" style="105" bestFit="1" customWidth="1"/>
    <col min="16" max="16" width="12.7109375" style="61" customWidth="1"/>
    <col min="17" max="17" width="8.5703125" style="61" bestFit="1" customWidth="1"/>
    <col min="18" max="18" width="8.85546875" style="61" customWidth="1"/>
    <col min="19" max="19" width="11.28515625" style="61" customWidth="1"/>
    <col min="20" max="20" width="9.140625" style="61" customWidth="1"/>
    <col min="21" max="16384" width="11.42578125" style="61"/>
  </cols>
  <sheetData>
    <row r="2" spans="1:20" s="1" customFormat="1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1:20" s="1" customFormat="1" x14ac:dyDescent="0.2">
      <c r="A3" s="136" t="s">
        <v>113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</row>
    <row r="4" spans="1:20" s="1" customFormat="1" x14ac:dyDescent="0.2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</row>
    <row r="5" spans="1:20" s="1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00"/>
      <c r="P5" s="2"/>
      <c r="Q5" s="2"/>
      <c r="R5" s="2"/>
    </row>
    <row r="6" spans="1:20" s="1" customFormat="1" x14ac:dyDescent="0.2">
      <c r="A6" s="137" t="s">
        <v>3</v>
      </c>
      <c r="B6" s="141" t="s">
        <v>4</v>
      </c>
      <c r="C6" s="142"/>
      <c r="D6" s="141" t="s">
        <v>5</v>
      </c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2"/>
      <c r="Q6" s="147" t="s">
        <v>114</v>
      </c>
      <c r="R6" s="142"/>
      <c r="S6" s="143" t="s">
        <v>115</v>
      </c>
      <c r="T6" s="144"/>
    </row>
    <row r="7" spans="1:20" s="1" customFormat="1" x14ac:dyDescent="0.2">
      <c r="A7" s="138"/>
      <c r="B7" s="70" t="s">
        <v>93</v>
      </c>
      <c r="C7" s="8" t="s">
        <v>94</v>
      </c>
      <c r="D7" s="5" t="s">
        <v>39</v>
      </c>
      <c r="E7" s="6" t="s">
        <v>46</v>
      </c>
      <c r="F7" s="7" t="s">
        <v>48</v>
      </c>
      <c r="G7" s="6" t="s">
        <v>55</v>
      </c>
      <c r="H7" s="70" t="s">
        <v>70</v>
      </c>
      <c r="I7" s="70" t="s">
        <v>71</v>
      </c>
      <c r="J7" s="70" t="s">
        <v>98</v>
      </c>
      <c r="K7" s="70" t="s">
        <v>99</v>
      </c>
      <c r="L7" s="70" t="s">
        <v>100</v>
      </c>
      <c r="M7" s="6" t="s">
        <v>101</v>
      </c>
      <c r="N7" s="6" t="s">
        <v>102</v>
      </c>
      <c r="O7" s="102" t="s">
        <v>95</v>
      </c>
      <c r="P7" s="8" t="s">
        <v>96</v>
      </c>
      <c r="Q7" s="9" t="s">
        <v>9</v>
      </c>
      <c r="R7" s="10" t="s">
        <v>10</v>
      </c>
      <c r="S7" s="11" t="s">
        <v>9</v>
      </c>
      <c r="T7" s="12" t="s">
        <v>10</v>
      </c>
    </row>
    <row r="8" spans="1:20" s="1" customFormat="1" x14ac:dyDescent="0.2">
      <c r="A8" s="13" t="s">
        <v>11</v>
      </c>
      <c r="B8" s="47">
        <v>77987.125910000002</v>
      </c>
      <c r="C8" s="19">
        <v>678491.45656999992</v>
      </c>
      <c r="D8" s="16">
        <v>268621.42735000001</v>
      </c>
      <c r="E8" s="17">
        <v>83594.843810000006</v>
      </c>
      <c r="F8" s="18">
        <v>118941.77326999999</v>
      </c>
      <c r="G8" s="47">
        <v>36125.754890000004</v>
      </c>
      <c r="H8" s="47">
        <v>101756.73760000001</v>
      </c>
      <c r="I8" s="47">
        <v>75758.609180000014</v>
      </c>
      <c r="J8" s="47">
        <v>97536.680210000006</v>
      </c>
      <c r="K8" s="47">
        <v>69226.994290000002</v>
      </c>
      <c r="L8" s="47">
        <v>94825.103070000012</v>
      </c>
      <c r="M8" s="17">
        <v>101383.82250999998</v>
      </c>
      <c r="N8" s="17">
        <v>111693.22353</v>
      </c>
      <c r="O8" s="64">
        <v>155888.99739999999</v>
      </c>
      <c r="P8" s="19">
        <v>1315353.9671099999</v>
      </c>
      <c r="Q8" s="20">
        <v>77901.87148999999</v>
      </c>
      <c r="R8" s="21">
        <v>0.99890681418240246</v>
      </c>
      <c r="S8" s="22">
        <v>636862.51053999993</v>
      </c>
      <c r="T8" s="21">
        <v>0.93864484861688879</v>
      </c>
    </row>
    <row r="9" spans="1:20" s="1" customFormat="1" x14ac:dyDescent="0.2">
      <c r="A9" s="13" t="s">
        <v>12</v>
      </c>
      <c r="B9" s="47">
        <v>85068.891690000004</v>
      </c>
      <c r="C9" s="19">
        <v>543409.49079999991</v>
      </c>
      <c r="D9" s="18">
        <v>109321.95109999999</v>
      </c>
      <c r="E9" s="17">
        <v>35592.374250000001</v>
      </c>
      <c r="F9" s="18">
        <v>58103.747810000001</v>
      </c>
      <c r="G9" s="47">
        <v>37589.259129999999</v>
      </c>
      <c r="H9" s="47">
        <v>18732.285039999999</v>
      </c>
      <c r="I9" s="47">
        <v>58360.596170000004</v>
      </c>
      <c r="J9" s="47">
        <v>99175.115720000002</v>
      </c>
      <c r="K9" s="47">
        <v>38167.56697</v>
      </c>
      <c r="L9" s="47">
        <v>66884.695370000001</v>
      </c>
      <c r="M9" s="17">
        <v>83806.986689999991</v>
      </c>
      <c r="N9" s="17">
        <v>55298.71675</v>
      </c>
      <c r="O9" s="64">
        <v>120006.40557</v>
      </c>
      <c r="P9" s="19">
        <v>781039.7005700001</v>
      </c>
      <c r="Q9" s="20">
        <v>34937.513879999999</v>
      </c>
      <c r="R9" s="21">
        <v>0.4106967092896423</v>
      </c>
      <c r="S9" s="22">
        <v>237630.20977000019</v>
      </c>
      <c r="T9" s="21">
        <v>0.43729491993259861</v>
      </c>
    </row>
    <row r="10" spans="1:20" s="1" customFormat="1" x14ac:dyDescent="0.2">
      <c r="A10" s="13" t="s">
        <v>13</v>
      </c>
      <c r="B10" s="47">
        <v>25804.66977</v>
      </c>
      <c r="C10" s="19">
        <v>285164.66128</v>
      </c>
      <c r="D10" s="18">
        <v>22722.332569999999</v>
      </c>
      <c r="E10" s="17">
        <v>15524.053199999998</v>
      </c>
      <c r="F10" s="18">
        <v>24490.50661</v>
      </c>
      <c r="G10" s="47">
        <v>22424.674759999998</v>
      </c>
      <c r="H10" s="47">
        <v>23697.258000000002</v>
      </c>
      <c r="I10" s="47">
        <v>21983.727350000001</v>
      </c>
      <c r="J10" s="47">
        <v>20235.545899999997</v>
      </c>
      <c r="K10" s="47">
        <v>19611.282639999998</v>
      </c>
      <c r="L10" s="47">
        <v>24178.898739999997</v>
      </c>
      <c r="M10" s="17">
        <v>25443.438429999998</v>
      </c>
      <c r="N10" s="17">
        <v>26117.50965</v>
      </c>
      <c r="O10" s="64">
        <v>21466.450100000002</v>
      </c>
      <c r="P10" s="19">
        <v>267895.67794999998</v>
      </c>
      <c r="Q10" s="20">
        <v>-4338.2196699999986</v>
      </c>
      <c r="R10" s="21">
        <v>-0.16811762013104803</v>
      </c>
      <c r="S10" s="22">
        <v>-17268.983330000017</v>
      </c>
      <c r="T10" s="21">
        <v>-6.055793607975779E-2</v>
      </c>
    </row>
    <row r="11" spans="1:20" s="1" customFormat="1" x14ac:dyDescent="0.2">
      <c r="A11" s="13" t="s">
        <v>14</v>
      </c>
      <c r="B11" s="47">
        <v>35961.772799999999</v>
      </c>
      <c r="C11" s="19">
        <v>406236.76917999994</v>
      </c>
      <c r="D11" s="18">
        <v>24966.838669999997</v>
      </c>
      <c r="E11" s="17">
        <v>32358.509430000002</v>
      </c>
      <c r="F11" s="18">
        <v>35216.012200000005</v>
      </c>
      <c r="G11" s="47">
        <v>40391.256769999993</v>
      </c>
      <c r="H11" s="47">
        <v>42772.819219999998</v>
      </c>
      <c r="I11" s="47">
        <v>46131.458889999994</v>
      </c>
      <c r="J11" s="47">
        <v>50507.699300000007</v>
      </c>
      <c r="K11" s="47">
        <v>48089.542939999999</v>
      </c>
      <c r="L11" s="47">
        <v>32507.328140000001</v>
      </c>
      <c r="M11" s="17">
        <v>44513.113939999996</v>
      </c>
      <c r="N11" s="17">
        <v>35654.779230000007</v>
      </c>
      <c r="O11" s="64">
        <v>51977.265950000001</v>
      </c>
      <c r="P11" s="19">
        <v>485086.62468000001</v>
      </c>
      <c r="Q11" s="20">
        <v>16015.493150000002</v>
      </c>
      <c r="R11" s="21">
        <v>0.4453477096101337</v>
      </c>
      <c r="S11" s="22">
        <v>78849.855500000063</v>
      </c>
      <c r="T11" s="21">
        <v>0.19409827342601371</v>
      </c>
    </row>
    <row r="12" spans="1:20" s="1" customFormat="1" x14ac:dyDescent="0.2">
      <c r="A12" s="13" t="s">
        <v>15</v>
      </c>
      <c r="B12" s="47">
        <v>17251.637930000001</v>
      </c>
      <c r="C12" s="19">
        <v>130872.15075</v>
      </c>
      <c r="D12" s="18">
        <v>6813.4064399999997</v>
      </c>
      <c r="E12" s="17">
        <v>10449.332710000001</v>
      </c>
      <c r="F12" s="18">
        <v>16239.680990000001</v>
      </c>
      <c r="G12" s="47">
        <v>12717.671030000001</v>
      </c>
      <c r="H12" s="47">
        <v>17812.794610000001</v>
      </c>
      <c r="I12" s="47">
        <v>15345.568380000001</v>
      </c>
      <c r="J12" s="47">
        <v>20256.918100000003</v>
      </c>
      <c r="K12" s="47">
        <v>15911.447530000001</v>
      </c>
      <c r="L12" s="47">
        <v>20746.669449999998</v>
      </c>
      <c r="M12" s="17">
        <v>5992.8599599999998</v>
      </c>
      <c r="N12" s="17">
        <v>18087.652320000001</v>
      </c>
      <c r="O12" s="64">
        <v>10278.173349999999</v>
      </c>
      <c r="P12" s="19">
        <v>170652.17486999999</v>
      </c>
      <c r="Q12" s="20">
        <v>-6973.4645800000017</v>
      </c>
      <c r="R12" s="21">
        <v>-0.40422043450572243</v>
      </c>
      <c r="S12" s="22">
        <v>39780.024119999987</v>
      </c>
      <c r="T12" s="21">
        <v>0.30396095649096666</v>
      </c>
    </row>
    <row r="13" spans="1:20" s="1" customFormat="1" x14ac:dyDescent="0.2">
      <c r="A13" s="13" t="s">
        <v>16</v>
      </c>
      <c r="B13" s="47">
        <v>4548.4064100000005</v>
      </c>
      <c r="C13" s="19">
        <v>44815.912700000001</v>
      </c>
      <c r="D13" s="18">
        <v>2781.7254500000004</v>
      </c>
      <c r="E13" s="17">
        <v>3444.62075</v>
      </c>
      <c r="F13" s="18">
        <v>3156.1962000000003</v>
      </c>
      <c r="G13" s="47">
        <v>6247.4802499999996</v>
      </c>
      <c r="H13" s="47">
        <v>3131.4871300000004</v>
      </c>
      <c r="I13" s="47">
        <v>7128.6220700000003</v>
      </c>
      <c r="J13" s="47">
        <v>2836.7509799999998</v>
      </c>
      <c r="K13" s="47">
        <v>6777.3562200000006</v>
      </c>
      <c r="L13" s="47">
        <v>4017.10338</v>
      </c>
      <c r="M13" s="17">
        <v>4047.42769</v>
      </c>
      <c r="N13" s="17">
        <v>5833.9869800000006</v>
      </c>
      <c r="O13" s="64">
        <v>4079.6244900000002</v>
      </c>
      <c r="P13" s="19">
        <v>53482.381590000005</v>
      </c>
      <c r="Q13" s="20">
        <v>-468.78192000000035</v>
      </c>
      <c r="R13" s="21">
        <v>-0.10306509087871951</v>
      </c>
      <c r="S13" s="22">
        <v>8666.4688900000037</v>
      </c>
      <c r="T13" s="21">
        <v>0.19337927909699815</v>
      </c>
    </row>
    <row r="14" spans="1:20" s="1" customFormat="1" x14ac:dyDescent="0.2">
      <c r="A14" s="13" t="s">
        <v>17</v>
      </c>
      <c r="B14" s="47">
        <v>1273195.5935199999</v>
      </c>
      <c r="C14" s="19">
        <v>13702175.143670002</v>
      </c>
      <c r="D14" s="18">
        <v>1448024.96942</v>
      </c>
      <c r="E14" s="17">
        <v>972039.86278999993</v>
      </c>
      <c r="F14" s="18">
        <v>1228816.15702</v>
      </c>
      <c r="G14" s="47">
        <v>1320482.7419499999</v>
      </c>
      <c r="H14" s="47">
        <v>1200000.9450600001</v>
      </c>
      <c r="I14" s="47">
        <v>1075316.0522</v>
      </c>
      <c r="J14" s="47">
        <v>1387567.8945900002</v>
      </c>
      <c r="K14" s="47">
        <v>1167224.1607599999</v>
      </c>
      <c r="L14" s="47">
        <v>1179935.3031499998</v>
      </c>
      <c r="M14" s="17">
        <v>1359115.3431599999</v>
      </c>
      <c r="N14" s="17">
        <v>1128065.4614199998</v>
      </c>
      <c r="O14" s="64">
        <v>1166793.6149200001</v>
      </c>
      <c r="P14" s="19">
        <v>14633382.506439999</v>
      </c>
      <c r="Q14" s="20">
        <v>-106401.9785999998</v>
      </c>
      <c r="R14" s="21">
        <v>-8.3570803371876723E-2</v>
      </c>
      <c r="S14" s="22">
        <v>931207.36276999675</v>
      </c>
      <c r="T14" s="21">
        <v>6.7960550278047371E-2</v>
      </c>
    </row>
    <row r="15" spans="1:20" s="1" customFormat="1" x14ac:dyDescent="0.2">
      <c r="A15" s="13" t="s">
        <v>18</v>
      </c>
      <c r="B15" s="47">
        <v>157466.69452000002</v>
      </c>
      <c r="C15" s="19">
        <v>1938337.7730900003</v>
      </c>
      <c r="D15" s="18">
        <v>137370.66659000001</v>
      </c>
      <c r="E15" s="17">
        <v>134911.48585999999</v>
      </c>
      <c r="F15" s="18">
        <v>133783.84764999998</v>
      </c>
      <c r="G15" s="47">
        <v>233961.04992000002</v>
      </c>
      <c r="H15" s="47">
        <v>173836.89870999998</v>
      </c>
      <c r="I15" s="47">
        <v>182082.32081999999</v>
      </c>
      <c r="J15" s="47">
        <v>163491.44315000001</v>
      </c>
      <c r="K15" s="47">
        <v>150170.11148999998</v>
      </c>
      <c r="L15" s="47">
        <v>138787.37753</v>
      </c>
      <c r="M15" s="17">
        <v>192383.59690000003</v>
      </c>
      <c r="N15" s="17">
        <v>182053.78572000001</v>
      </c>
      <c r="O15" s="64">
        <v>207536.28154</v>
      </c>
      <c r="P15" s="19">
        <v>2030368.8658799999</v>
      </c>
      <c r="Q15" s="20">
        <v>50069.587019999977</v>
      </c>
      <c r="R15" s="21">
        <v>0.3179693786843325</v>
      </c>
      <c r="S15" s="22">
        <v>92031.092789999675</v>
      </c>
      <c r="T15" s="21">
        <v>4.7479388818435053E-2</v>
      </c>
    </row>
    <row r="16" spans="1:20" s="1" customFormat="1" x14ac:dyDescent="0.2">
      <c r="A16" s="13" t="s">
        <v>19</v>
      </c>
      <c r="B16" s="47">
        <v>175292.7782</v>
      </c>
      <c r="C16" s="19">
        <v>2053146.3788000003</v>
      </c>
      <c r="D16" s="18">
        <v>147499.62982</v>
      </c>
      <c r="E16" s="17">
        <v>158983.97665</v>
      </c>
      <c r="F16" s="18">
        <v>175296.13127000004</v>
      </c>
      <c r="G16" s="47">
        <v>175134.40991999998</v>
      </c>
      <c r="H16" s="47">
        <v>218692.51878000001</v>
      </c>
      <c r="I16" s="47">
        <v>203502.57581000001</v>
      </c>
      <c r="J16" s="47">
        <v>212166.71355000001</v>
      </c>
      <c r="K16" s="47">
        <v>215568.57543999999</v>
      </c>
      <c r="L16" s="47">
        <v>198950.94484000001</v>
      </c>
      <c r="M16" s="17">
        <v>213823.41877000002</v>
      </c>
      <c r="N16" s="17">
        <v>190147.66033000001</v>
      </c>
      <c r="O16" s="64">
        <v>189305.02184999999</v>
      </c>
      <c r="P16" s="19">
        <v>2299071.5770300003</v>
      </c>
      <c r="Q16" s="20">
        <v>14012.243649999989</v>
      </c>
      <c r="R16" s="21">
        <v>7.993622894157526E-2</v>
      </c>
      <c r="S16" s="22">
        <v>245925.19822999998</v>
      </c>
      <c r="T16" s="21">
        <v>0.11977967122526145</v>
      </c>
    </row>
    <row r="17" spans="1:20" s="1" customFormat="1" x14ac:dyDescent="0.2">
      <c r="A17" s="13" t="s">
        <v>20</v>
      </c>
      <c r="B17" s="47">
        <v>197953.70425000001</v>
      </c>
      <c r="C17" s="19">
        <v>2012320.1920200002</v>
      </c>
      <c r="D17" s="18">
        <v>204760.34499000001</v>
      </c>
      <c r="E17" s="17">
        <v>243716.78072000001</v>
      </c>
      <c r="F17" s="18">
        <v>208161.36616000001</v>
      </c>
      <c r="G17" s="47">
        <v>186405.44641</v>
      </c>
      <c r="H17" s="47">
        <v>204724.47278000001</v>
      </c>
      <c r="I17" s="47">
        <v>210427.37742999996</v>
      </c>
      <c r="J17" s="47">
        <v>213017.70199</v>
      </c>
      <c r="K17" s="47">
        <v>197431.42644000001</v>
      </c>
      <c r="L17" s="47">
        <v>200375.80486999999</v>
      </c>
      <c r="M17" s="17">
        <v>280535.94052999996</v>
      </c>
      <c r="N17" s="17">
        <v>193288.20833000002</v>
      </c>
      <c r="O17" s="64">
        <v>251811.72544000001</v>
      </c>
      <c r="P17" s="19">
        <v>2594656.5960899997</v>
      </c>
      <c r="Q17" s="20">
        <v>53858.021189999999</v>
      </c>
      <c r="R17" s="21">
        <v>0.27207382349350495</v>
      </c>
      <c r="S17" s="22">
        <v>582336.40406999947</v>
      </c>
      <c r="T17" s="21">
        <v>0.28938555920638076</v>
      </c>
    </row>
    <row r="18" spans="1:20" s="1" customFormat="1" x14ac:dyDescent="0.2">
      <c r="A18" s="13" t="s">
        <v>21</v>
      </c>
      <c r="B18" s="47">
        <v>187004.49063999997</v>
      </c>
      <c r="C18" s="19">
        <v>2158900.6378100002</v>
      </c>
      <c r="D18" s="18">
        <v>178685.55680000002</v>
      </c>
      <c r="E18" s="17">
        <v>166755.29340999995</v>
      </c>
      <c r="F18" s="18">
        <v>209732.18611999997</v>
      </c>
      <c r="G18" s="47">
        <v>209569.90136000002</v>
      </c>
      <c r="H18" s="47">
        <v>240453.91391999999</v>
      </c>
      <c r="I18" s="47">
        <v>224532.73574999999</v>
      </c>
      <c r="J18" s="47">
        <v>239478.18041999999</v>
      </c>
      <c r="K18" s="47">
        <v>228082.74845000001</v>
      </c>
      <c r="L18" s="47">
        <v>210369.73680000001</v>
      </c>
      <c r="M18" s="17">
        <v>258721.20910000004</v>
      </c>
      <c r="N18" s="17">
        <v>208540.39543999999</v>
      </c>
      <c r="O18" s="64">
        <v>222831.42041999998</v>
      </c>
      <c r="P18" s="19">
        <v>2597753.2779899999</v>
      </c>
      <c r="Q18" s="20">
        <v>35826.929780000006</v>
      </c>
      <c r="R18" s="21">
        <v>0.19158325908317342</v>
      </c>
      <c r="S18" s="22">
        <v>438852.64017999964</v>
      </c>
      <c r="T18" s="21">
        <v>0.20327597875239589</v>
      </c>
    </row>
    <row r="19" spans="1:20" s="1" customFormat="1" x14ac:dyDescent="0.2">
      <c r="A19" s="25" t="s">
        <v>22</v>
      </c>
      <c r="B19" s="50">
        <v>2237535.7656399999</v>
      </c>
      <c r="C19" s="30">
        <v>23953870.566670001</v>
      </c>
      <c r="D19" s="28">
        <v>2551568.8491999996</v>
      </c>
      <c r="E19" s="29">
        <v>1857371.1335799999</v>
      </c>
      <c r="F19" s="28">
        <v>2211937.6053000004</v>
      </c>
      <c r="G19" s="50">
        <v>2281049.6463900004</v>
      </c>
      <c r="H19" s="50">
        <v>2245612.1308499998</v>
      </c>
      <c r="I19" s="50">
        <v>2120569.6440499998</v>
      </c>
      <c r="J19" s="50">
        <v>2506270.6439100001</v>
      </c>
      <c r="K19" s="50">
        <v>2156261.2131699999</v>
      </c>
      <c r="L19" s="50">
        <v>2171578.9653399996</v>
      </c>
      <c r="M19" s="50">
        <v>2569767.1576799997</v>
      </c>
      <c r="N19" s="50">
        <v>2154781.3796999999</v>
      </c>
      <c r="O19" s="50">
        <v>2401974.9810300004</v>
      </c>
      <c r="P19" s="50">
        <v>27228743.350200005</v>
      </c>
      <c r="Q19" s="20">
        <v>164439.21539000049</v>
      </c>
      <c r="R19" s="21">
        <v>7.3491212035650344E-2</v>
      </c>
      <c r="S19" s="22">
        <v>3274872.7835300043</v>
      </c>
      <c r="T19" s="21">
        <v>0.13671580859615817</v>
      </c>
    </row>
    <row r="20" spans="1:20" s="1" customFormat="1" x14ac:dyDescent="0.2">
      <c r="B20" s="34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20" s="1" customFormat="1" x14ac:dyDescent="0.2">
      <c r="A21" s="1" t="s">
        <v>23</v>
      </c>
      <c r="B21" s="36"/>
      <c r="C21" s="36"/>
    </row>
    <row r="22" spans="1:20" s="1" customFormat="1" x14ac:dyDescent="0.2">
      <c r="B22" s="36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104"/>
      <c r="P22" s="37"/>
      <c r="Q22" s="38"/>
      <c r="R22" s="38"/>
    </row>
    <row r="23" spans="1:20" s="1" customFormat="1" x14ac:dyDescent="0.2">
      <c r="A23" s="1" t="s">
        <v>24</v>
      </c>
    </row>
    <row r="24" spans="1:20" s="1" customFormat="1" x14ac:dyDescent="0.2">
      <c r="A24" s="1" t="s">
        <v>25</v>
      </c>
    </row>
    <row r="25" spans="1:20" s="1" customFormat="1" x14ac:dyDescent="0.2"/>
    <row r="26" spans="1:20" s="1" customFormat="1" x14ac:dyDescent="0.2">
      <c r="A26" s="136" t="s">
        <v>0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</row>
    <row r="27" spans="1:20" s="1" customFormat="1" x14ac:dyDescent="0.2">
      <c r="A27" s="136" t="s">
        <v>113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</row>
    <row r="28" spans="1:20" s="1" customFormat="1" x14ac:dyDescent="0.2">
      <c r="A28" s="136" t="s">
        <v>2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</row>
    <row r="29" spans="1:20" s="1" customForma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0"/>
      <c r="P29" s="2"/>
      <c r="Q29" s="2"/>
    </row>
    <row r="30" spans="1:20" s="1" customFormat="1" x14ac:dyDescent="0.2">
      <c r="A30" s="137" t="s">
        <v>3</v>
      </c>
      <c r="B30" s="141" t="s">
        <v>26</v>
      </c>
      <c r="C30" s="142"/>
      <c r="D30" s="141" t="s">
        <v>27</v>
      </c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2"/>
      <c r="Q30" s="147" t="s">
        <v>114</v>
      </c>
      <c r="R30" s="142"/>
      <c r="S30" s="143" t="s">
        <v>115</v>
      </c>
      <c r="T30" s="144"/>
    </row>
    <row r="31" spans="1:20" s="1" customFormat="1" x14ac:dyDescent="0.2">
      <c r="A31" s="138"/>
      <c r="B31" s="70" t="s">
        <v>93</v>
      </c>
      <c r="C31" s="8" t="s">
        <v>94</v>
      </c>
      <c r="D31" s="5" t="s">
        <v>39</v>
      </c>
      <c r="E31" s="6" t="s">
        <v>46</v>
      </c>
      <c r="F31" s="7" t="s">
        <v>48</v>
      </c>
      <c r="G31" s="6" t="s">
        <v>55</v>
      </c>
      <c r="H31" s="70" t="s">
        <v>70</v>
      </c>
      <c r="I31" s="70" t="s">
        <v>71</v>
      </c>
      <c r="J31" s="70" t="s">
        <v>98</v>
      </c>
      <c r="K31" s="70" t="s">
        <v>99</v>
      </c>
      <c r="L31" s="70" t="s">
        <v>100</v>
      </c>
      <c r="M31" s="6" t="s">
        <v>101</v>
      </c>
      <c r="N31" s="6" t="s">
        <v>102</v>
      </c>
      <c r="O31" s="102" t="s">
        <v>95</v>
      </c>
      <c r="P31" s="8" t="s">
        <v>96</v>
      </c>
      <c r="Q31" s="9" t="s">
        <v>9</v>
      </c>
      <c r="R31" s="10" t="s">
        <v>10</v>
      </c>
      <c r="S31" s="11" t="s">
        <v>9</v>
      </c>
      <c r="T31" s="12" t="s">
        <v>10</v>
      </c>
    </row>
    <row r="32" spans="1:20" s="1" customFormat="1" x14ac:dyDescent="0.2">
      <c r="A32" s="13" t="s">
        <v>11</v>
      </c>
      <c r="B32" s="72">
        <v>0</v>
      </c>
      <c r="C32" s="73">
        <v>11875.372590000001</v>
      </c>
      <c r="D32" s="18">
        <v>0</v>
      </c>
      <c r="E32" s="17">
        <v>25567.883429999998</v>
      </c>
      <c r="F32" s="18">
        <v>17726.01556</v>
      </c>
      <c r="G32" s="47">
        <v>152.78110000000001</v>
      </c>
      <c r="H32" s="47">
        <v>882.45366999999999</v>
      </c>
      <c r="I32" s="47">
        <v>0</v>
      </c>
      <c r="J32" s="47">
        <v>708.49782999999991</v>
      </c>
      <c r="K32" s="47">
        <v>0</v>
      </c>
      <c r="L32" s="47">
        <v>2310.6204299999999</v>
      </c>
      <c r="M32" s="17">
        <v>0</v>
      </c>
      <c r="N32" s="17">
        <v>897.39440999999999</v>
      </c>
      <c r="O32" s="64">
        <v>0</v>
      </c>
      <c r="P32" s="19">
        <v>48245.646430000008</v>
      </c>
      <c r="Q32" s="40">
        <v>0</v>
      </c>
      <c r="R32" s="80">
        <v>0</v>
      </c>
      <c r="S32" s="22">
        <v>36370.273840000009</v>
      </c>
      <c r="T32" s="21">
        <v>3.0626638081761444</v>
      </c>
    </row>
    <row r="33" spans="1:20" s="1" customFormat="1" x14ac:dyDescent="0.2">
      <c r="A33" s="13" t="s">
        <v>12</v>
      </c>
      <c r="B33" s="72">
        <v>18808.246320000002</v>
      </c>
      <c r="C33" s="73">
        <v>105788.63648000002</v>
      </c>
      <c r="D33" s="18">
        <v>68011.734110000005</v>
      </c>
      <c r="E33" s="17">
        <v>14000</v>
      </c>
      <c r="F33" s="18">
        <v>12236.78161</v>
      </c>
      <c r="G33" s="47">
        <v>541.48112000000003</v>
      </c>
      <c r="H33" s="47">
        <v>0</v>
      </c>
      <c r="I33" s="47">
        <v>5565.0211600000002</v>
      </c>
      <c r="J33" s="47">
        <v>2103.1027400000003</v>
      </c>
      <c r="K33" s="47">
        <v>2500</v>
      </c>
      <c r="L33" s="47">
        <v>800</v>
      </c>
      <c r="M33" s="17">
        <v>0</v>
      </c>
      <c r="N33" s="17">
        <v>1038.2496100000001</v>
      </c>
      <c r="O33" s="64">
        <v>27150</v>
      </c>
      <c r="P33" s="19">
        <v>133946.37035000001</v>
      </c>
      <c r="Q33" s="40">
        <v>8341.753679999998</v>
      </c>
      <c r="R33" s="80">
        <v>0.44351576101646861</v>
      </c>
      <c r="S33" s="22">
        <v>28157.733869999996</v>
      </c>
      <c r="T33" s="21">
        <v>0.26616974002990745</v>
      </c>
    </row>
    <row r="34" spans="1:20" s="1" customFormat="1" x14ac:dyDescent="0.2">
      <c r="A34" s="13" t="s">
        <v>13</v>
      </c>
      <c r="B34" s="72">
        <v>4196.4499500000002</v>
      </c>
      <c r="C34" s="73">
        <v>54465.650320000008</v>
      </c>
      <c r="D34" s="18">
        <v>2411.8441499999999</v>
      </c>
      <c r="E34" s="17">
        <v>3581.3479199999997</v>
      </c>
      <c r="F34" s="18">
        <v>6510.9195</v>
      </c>
      <c r="G34" s="47">
        <v>3734.13472</v>
      </c>
      <c r="H34" s="47">
        <v>3789.1612</v>
      </c>
      <c r="I34" s="47">
        <v>3471.2987200000002</v>
      </c>
      <c r="J34" s="47">
        <v>3549.5459100000003</v>
      </c>
      <c r="K34" s="47">
        <v>2624.51188</v>
      </c>
      <c r="L34" s="47">
        <v>5230.7680499999997</v>
      </c>
      <c r="M34" s="17">
        <v>5606.2954200000004</v>
      </c>
      <c r="N34" s="17">
        <v>2069.0805</v>
      </c>
      <c r="O34" s="64">
        <v>2928.7139200000001</v>
      </c>
      <c r="P34" s="19">
        <v>45507.621890000002</v>
      </c>
      <c r="Q34" s="40">
        <v>-1267.73603</v>
      </c>
      <c r="R34" s="80">
        <v>-0.30209725961345013</v>
      </c>
      <c r="S34" s="22">
        <v>-8958.0284300000058</v>
      </c>
      <c r="T34" s="21">
        <v>-0.16447115525784117</v>
      </c>
    </row>
    <row r="35" spans="1:20" s="1" customFormat="1" x14ac:dyDescent="0.2">
      <c r="A35" s="13" t="s">
        <v>14</v>
      </c>
      <c r="B35" s="72">
        <v>9893.2056099999991</v>
      </c>
      <c r="C35" s="73">
        <v>108319.83083000001</v>
      </c>
      <c r="D35" s="18">
        <v>5911.8539500000006</v>
      </c>
      <c r="E35" s="17">
        <v>5762.3474400000005</v>
      </c>
      <c r="F35" s="18">
        <v>7146.1325700000007</v>
      </c>
      <c r="G35" s="47">
        <v>10336.13185</v>
      </c>
      <c r="H35" s="47">
        <v>10613.916569999999</v>
      </c>
      <c r="I35" s="47">
        <v>8568.3703699999987</v>
      </c>
      <c r="J35" s="47">
        <v>10360.8411</v>
      </c>
      <c r="K35" s="47">
        <v>9692.2915699999994</v>
      </c>
      <c r="L35" s="47">
        <v>10618.39502</v>
      </c>
      <c r="M35" s="17">
        <v>10800.1453</v>
      </c>
      <c r="N35" s="17">
        <v>9410.680980000001</v>
      </c>
      <c r="O35" s="64">
        <v>9982.8146400000005</v>
      </c>
      <c r="P35" s="19">
        <v>109203.92135999999</v>
      </c>
      <c r="Q35" s="40">
        <v>89.609030000001439</v>
      </c>
      <c r="R35" s="80">
        <v>9.0576334438481343E-3</v>
      </c>
      <c r="S35" s="22">
        <v>884.09052999998676</v>
      </c>
      <c r="T35" s="21">
        <v>8.1618529425835362E-3</v>
      </c>
    </row>
    <row r="36" spans="1:20" s="1" customFormat="1" x14ac:dyDescent="0.2">
      <c r="A36" s="13" t="s">
        <v>15</v>
      </c>
      <c r="B36" s="72">
        <v>8</v>
      </c>
      <c r="C36" s="73">
        <v>208</v>
      </c>
      <c r="D36" s="18">
        <v>0</v>
      </c>
      <c r="E36" s="17">
        <v>0</v>
      </c>
      <c r="F36" s="18">
        <v>55</v>
      </c>
      <c r="G36" s="47">
        <v>10</v>
      </c>
      <c r="H36" s="47">
        <v>58.161230000000003</v>
      </c>
      <c r="I36" s="47">
        <v>30</v>
      </c>
      <c r="J36" s="47">
        <v>0</v>
      </c>
      <c r="K36" s="47">
        <v>0</v>
      </c>
      <c r="L36" s="47">
        <v>36</v>
      </c>
      <c r="M36" s="17">
        <v>64.599999999999994</v>
      </c>
      <c r="N36" s="17">
        <v>3.5</v>
      </c>
      <c r="O36" s="64">
        <v>60</v>
      </c>
      <c r="P36" s="19">
        <v>317.26122999999995</v>
      </c>
      <c r="Q36" s="40">
        <v>52</v>
      </c>
      <c r="R36" s="80">
        <v>6.5</v>
      </c>
      <c r="S36" s="22">
        <v>109.26122999999995</v>
      </c>
      <c r="T36" s="21">
        <v>0.52529437499999987</v>
      </c>
    </row>
    <row r="37" spans="1:20" s="1" customFormat="1" x14ac:dyDescent="0.2">
      <c r="A37" s="13" t="s">
        <v>16</v>
      </c>
      <c r="B37" s="72">
        <v>0</v>
      </c>
      <c r="C37" s="73">
        <v>0</v>
      </c>
      <c r="D37" s="18">
        <v>0</v>
      </c>
      <c r="E37" s="17">
        <v>0</v>
      </c>
      <c r="F37" s="18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17">
        <v>0</v>
      </c>
      <c r="N37" s="17">
        <v>0</v>
      </c>
      <c r="O37" s="64">
        <v>0</v>
      </c>
      <c r="P37" s="19">
        <v>0</v>
      </c>
      <c r="Q37" s="40">
        <v>0</v>
      </c>
      <c r="R37" s="80">
        <v>0</v>
      </c>
      <c r="S37" s="22">
        <v>0</v>
      </c>
      <c r="T37" s="21">
        <v>0</v>
      </c>
    </row>
    <row r="38" spans="1:20" s="1" customFormat="1" x14ac:dyDescent="0.2">
      <c r="A38" s="13" t="s">
        <v>17</v>
      </c>
      <c r="B38" s="72">
        <v>76489.648560000001</v>
      </c>
      <c r="C38" s="73">
        <v>385972.34830999997</v>
      </c>
      <c r="D38" s="18">
        <v>63666.868280000002</v>
      </c>
      <c r="E38" s="17">
        <v>24287.118340000001</v>
      </c>
      <c r="F38" s="18">
        <v>72094.124599999996</v>
      </c>
      <c r="G38" s="47">
        <v>93683.186539999995</v>
      </c>
      <c r="H38" s="47">
        <v>10592.130299999999</v>
      </c>
      <c r="I38" s="47">
        <v>17483.618240000003</v>
      </c>
      <c r="J38" s="47">
        <v>51012.323189999996</v>
      </c>
      <c r="K38" s="47">
        <v>13130.715199999999</v>
      </c>
      <c r="L38" s="47">
        <v>36701.432359999999</v>
      </c>
      <c r="M38" s="17">
        <v>30631.923320000002</v>
      </c>
      <c r="N38" s="17">
        <v>14882.984359999999</v>
      </c>
      <c r="O38" s="64">
        <v>23848.23071</v>
      </c>
      <c r="P38" s="19">
        <v>452014.65543999989</v>
      </c>
      <c r="Q38" s="40">
        <v>-52641.417849999998</v>
      </c>
      <c r="R38" s="80">
        <v>-0.68821623371307594</v>
      </c>
      <c r="S38" s="22">
        <v>66042.307129999914</v>
      </c>
      <c r="T38" s="21">
        <v>0.17110631738042792</v>
      </c>
    </row>
    <row r="39" spans="1:20" s="1" customFormat="1" x14ac:dyDescent="0.2">
      <c r="A39" s="13" t="s">
        <v>18</v>
      </c>
      <c r="B39" s="72">
        <v>1056.77424</v>
      </c>
      <c r="C39" s="73">
        <v>123545.16767999998</v>
      </c>
      <c r="D39" s="18">
        <v>3482.5412000000001</v>
      </c>
      <c r="E39" s="17">
        <v>8251.4588800000001</v>
      </c>
      <c r="F39" s="18">
        <v>12408.886990000001</v>
      </c>
      <c r="G39" s="47">
        <v>32647.846690000002</v>
      </c>
      <c r="H39" s="47">
        <v>12870.092949999998</v>
      </c>
      <c r="I39" s="47">
        <v>19449.524239999999</v>
      </c>
      <c r="J39" s="47">
        <v>8928.3691600000002</v>
      </c>
      <c r="K39" s="47">
        <v>3490.0204199999998</v>
      </c>
      <c r="L39" s="47">
        <v>1279.875</v>
      </c>
      <c r="M39" s="17">
        <v>4796.5450000000001</v>
      </c>
      <c r="N39" s="17">
        <v>11983.824060000001</v>
      </c>
      <c r="O39" s="64">
        <v>37272.840250000001</v>
      </c>
      <c r="P39" s="19">
        <v>156861.82483999999</v>
      </c>
      <c r="Q39" s="40">
        <v>36216.066010000002</v>
      </c>
      <c r="R39" s="80">
        <v>34.270390627614091</v>
      </c>
      <c r="S39" s="22">
        <v>33316.657160000002</v>
      </c>
      <c r="T39" s="21">
        <v>0.26967187616997701</v>
      </c>
    </row>
    <row r="40" spans="1:20" s="1" customFormat="1" x14ac:dyDescent="0.2">
      <c r="A40" s="13" t="s">
        <v>19</v>
      </c>
      <c r="B40" s="72">
        <v>16599.471249999999</v>
      </c>
      <c r="C40" s="73">
        <v>204285.55716999999</v>
      </c>
      <c r="D40" s="18">
        <v>16327.10786</v>
      </c>
      <c r="E40" s="17">
        <v>35328.44846</v>
      </c>
      <c r="F40" s="18">
        <v>20154.293859999998</v>
      </c>
      <c r="G40" s="47">
        <v>22877.280699999999</v>
      </c>
      <c r="H40" s="47">
        <v>22300.942629999998</v>
      </c>
      <c r="I40" s="47">
        <v>21025.626789999998</v>
      </c>
      <c r="J40" s="47">
        <v>21567.834179999998</v>
      </c>
      <c r="K40" s="47">
        <v>22008.839090000001</v>
      </c>
      <c r="L40" s="47">
        <v>21015.896830000002</v>
      </c>
      <c r="M40" s="17">
        <v>27397.839800000002</v>
      </c>
      <c r="N40" s="17">
        <v>30658.029600000002</v>
      </c>
      <c r="O40" s="64">
        <v>18692.31423</v>
      </c>
      <c r="P40" s="19">
        <v>279354.45403000008</v>
      </c>
      <c r="Q40" s="40">
        <v>2092.8429800000013</v>
      </c>
      <c r="R40" s="80">
        <v>0.12607889422983898</v>
      </c>
      <c r="S40" s="22">
        <v>75068.896860000095</v>
      </c>
      <c r="T40" s="21">
        <v>0.36747040711023016</v>
      </c>
    </row>
    <row r="41" spans="1:20" s="1" customFormat="1" x14ac:dyDescent="0.2">
      <c r="A41" s="13" t="s">
        <v>20</v>
      </c>
      <c r="B41" s="72">
        <v>13188.925640000001</v>
      </c>
      <c r="C41" s="73">
        <v>67297.113490000003</v>
      </c>
      <c r="D41" s="18">
        <v>17156.750120000001</v>
      </c>
      <c r="E41" s="17">
        <v>131815.39593999999</v>
      </c>
      <c r="F41" s="18">
        <v>10846.799660000001</v>
      </c>
      <c r="G41" s="47">
        <v>9682.2514800000008</v>
      </c>
      <c r="H41" s="47">
        <v>10421.606210000002</v>
      </c>
      <c r="I41" s="47">
        <v>16442.607670000001</v>
      </c>
      <c r="J41" s="47">
        <v>11226.90064</v>
      </c>
      <c r="K41" s="47">
        <v>7136.0024999999996</v>
      </c>
      <c r="L41" s="47">
        <v>5052.2785300000005</v>
      </c>
      <c r="M41" s="17">
        <v>12522.16114</v>
      </c>
      <c r="N41" s="17">
        <v>8319.3663100000012</v>
      </c>
      <c r="O41" s="64">
        <v>20005.629649999999</v>
      </c>
      <c r="P41" s="19">
        <v>260627.74985000002</v>
      </c>
      <c r="Q41" s="40">
        <v>6816.7040099999977</v>
      </c>
      <c r="R41" s="80">
        <v>0.51685059087193386</v>
      </c>
      <c r="S41" s="22">
        <v>193330.63636</v>
      </c>
      <c r="T41" s="21">
        <v>2.8727924027340035</v>
      </c>
    </row>
    <row r="42" spans="1:20" s="1" customFormat="1" x14ac:dyDescent="0.2">
      <c r="A42" s="13" t="s">
        <v>21</v>
      </c>
      <c r="B42" s="72">
        <v>20096.838640000002</v>
      </c>
      <c r="C42" s="73">
        <v>285830.73213999998</v>
      </c>
      <c r="D42" s="18">
        <v>25178.446829999997</v>
      </c>
      <c r="E42" s="17">
        <v>25024.30286</v>
      </c>
      <c r="F42" s="18">
        <v>29474.212010000003</v>
      </c>
      <c r="G42" s="47">
        <v>28058.29867</v>
      </c>
      <c r="H42" s="47">
        <v>31725.867289999998</v>
      </c>
      <c r="I42" s="47">
        <v>30370.347690000002</v>
      </c>
      <c r="J42" s="47">
        <v>32090.68734</v>
      </c>
      <c r="K42" s="47">
        <v>32225.52059</v>
      </c>
      <c r="L42" s="47">
        <v>30195.722750000001</v>
      </c>
      <c r="M42" s="17">
        <v>30822.94714</v>
      </c>
      <c r="N42" s="17">
        <v>23420.464520000001</v>
      </c>
      <c r="O42" s="64">
        <v>20852.47597</v>
      </c>
      <c r="P42" s="19">
        <v>339439.29365999997</v>
      </c>
      <c r="Q42" s="40">
        <v>755.63732999999775</v>
      </c>
      <c r="R42" s="80">
        <v>3.7599810773023989E-2</v>
      </c>
      <c r="S42" s="22">
        <v>53608.561519999988</v>
      </c>
      <c r="T42" s="21">
        <v>0.18755352553812332</v>
      </c>
    </row>
    <row r="43" spans="1:20" s="1" customFormat="1" x14ac:dyDescent="0.2">
      <c r="A43" s="25" t="s">
        <v>22</v>
      </c>
      <c r="B43" s="74">
        <v>160337.56021</v>
      </c>
      <c r="C43" s="25">
        <v>1347588.4090100001</v>
      </c>
      <c r="D43" s="28">
        <v>202147.1465</v>
      </c>
      <c r="E43" s="29">
        <v>273618.30326999997</v>
      </c>
      <c r="F43" s="28">
        <v>188653.16635999997</v>
      </c>
      <c r="G43" s="50">
        <v>201723.39286999995</v>
      </c>
      <c r="H43" s="50">
        <v>103254.33204999998</v>
      </c>
      <c r="I43" s="50">
        <v>122406.41488000001</v>
      </c>
      <c r="J43" s="50">
        <v>141548.10208999997</v>
      </c>
      <c r="K43" s="50">
        <v>92807.901249999995</v>
      </c>
      <c r="L43" s="69">
        <v>113240.98897000001</v>
      </c>
      <c r="M43" s="106">
        <v>122642.45712000001</v>
      </c>
      <c r="N43" s="106">
        <v>102683.57435000001</v>
      </c>
      <c r="O43" s="65">
        <v>160793.01936999999</v>
      </c>
      <c r="P43" s="30">
        <v>1825518.7990799998</v>
      </c>
      <c r="Q43" s="40">
        <v>455.45915999999852</v>
      </c>
      <c r="R43" s="80">
        <v>2.8406267340195246E-3</v>
      </c>
      <c r="S43" s="22">
        <v>477930.39006999973</v>
      </c>
      <c r="T43" s="21">
        <v>0.35465605586583315</v>
      </c>
    </row>
    <row r="44" spans="1:20" s="1" customFormat="1" x14ac:dyDescent="0.2">
      <c r="B44" s="36"/>
      <c r="C44" s="36"/>
      <c r="R44" s="45"/>
    </row>
    <row r="45" spans="1:20" s="1" customFormat="1" x14ac:dyDescent="0.2">
      <c r="A45" s="1" t="s">
        <v>23</v>
      </c>
      <c r="B45" s="36"/>
      <c r="C45" s="36"/>
      <c r="R45" s="45"/>
    </row>
    <row r="46" spans="1:20" s="1" customFormat="1" x14ac:dyDescent="0.2">
      <c r="B46" s="36"/>
      <c r="C46" s="36"/>
      <c r="R46" s="45"/>
    </row>
    <row r="47" spans="1:20" s="1" customFormat="1" x14ac:dyDescent="0.2">
      <c r="A47" s="1" t="s">
        <v>24</v>
      </c>
      <c r="B47" s="36"/>
      <c r="C47" s="36"/>
      <c r="R47" s="46"/>
    </row>
    <row r="48" spans="1:20" s="1" customFormat="1" x14ac:dyDescent="0.2">
      <c r="A48" s="1" t="s">
        <v>25</v>
      </c>
      <c r="B48" s="36"/>
      <c r="C48" s="36"/>
      <c r="R48" s="46"/>
    </row>
    <row r="51" spans="1:20" s="1" customFormat="1" x14ac:dyDescent="0.2">
      <c r="A51" s="136" t="s">
        <v>0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</row>
    <row r="52" spans="1:20" s="1" customFormat="1" x14ac:dyDescent="0.2">
      <c r="A52" s="136" t="s">
        <v>113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</row>
    <row r="53" spans="1:20" s="1" customFormat="1" x14ac:dyDescent="0.2">
      <c r="A53" s="136" t="s">
        <v>2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</row>
    <row r="54" spans="1:20" s="1" customForma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00"/>
      <c r="P54" s="2"/>
      <c r="Q54" s="2"/>
    </row>
    <row r="55" spans="1:20" s="1" customFormat="1" x14ac:dyDescent="0.2">
      <c r="A55" s="137" t="s">
        <v>3</v>
      </c>
      <c r="B55" s="141" t="s">
        <v>28</v>
      </c>
      <c r="C55" s="142"/>
      <c r="D55" s="141" t="s">
        <v>29</v>
      </c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2"/>
      <c r="Q55" s="147" t="s">
        <v>114</v>
      </c>
      <c r="R55" s="142"/>
      <c r="S55" s="143" t="s">
        <v>115</v>
      </c>
      <c r="T55" s="144"/>
    </row>
    <row r="56" spans="1:20" s="1" customFormat="1" x14ac:dyDescent="0.2">
      <c r="A56" s="138"/>
      <c r="B56" s="70" t="s">
        <v>93</v>
      </c>
      <c r="C56" s="8" t="s">
        <v>94</v>
      </c>
      <c r="D56" s="5" t="s">
        <v>39</v>
      </c>
      <c r="E56" s="6" t="s">
        <v>46</v>
      </c>
      <c r="F56" s="7" t="s">
        <v>48</v>
      </c>
      <c r="G56" s="6" t="s">
        <v>55</v>
      </c>
      <c r="H56" s="70" t="s">
        <v>70</v>
      </c>
      <c r="I56" s="70" t="s">
        <v>71</v>
      </c>
      <c r="J56" s="70" t="s">
        <v>98</v>
      </c>
      <c r="K56" s="70" t="s">
        <v>99</v>
      </c>
      <c r="L56" s="70" t="s">
        <v>100</v>
      </c>
      <c r="M56" s="6" t="s">
        <v>101</v>
      </c>
      <c r="N56" s="6" t="s">
        <v>102</v>
      </c>
      <c r="O56" s="102" t="s">
        <v>95</v>
      </c>
      <c r="P56" s="8" t="s">
        <v>96</v>
      </c>
      <c r="Q56" s="9" t="s">
        <v>9</v>
      </c>
      <c r="R56" s="10" t="s">
        <v>10</v>
      </c>
      <c r="S56" s="11" t="s">
        <v>9</v>
      </c>
      <c r="T56" s="12" t="s">
        <v>10</v>
      </c>
    </row>
    <row r="57" spans="1:20" s="1" customFormat="1" x14ac:dyDescent="0.2">
      <c r="A57" s="13" t="s">
        <v>11</v>
      </c>
      <c r="B57" s="39">
        <v>77987.125910000002</v>
      </c>
      <c r="C57" s="75">
        <v>666616.08397999988</v>
      </c>
      <c r="D57" s="18">
        <v>268621.42735000001</v>
      </c>
      <c r="E57" s="47">
        <v>58026.960380000004</v>
      </c>
      <c r="F57" s="47">
        <v>101215.75770999999</v>
      </c>
      <c r="G57" s="47">
        <v>35972.973789999996</v>
      </c>
      <c r="H57" s="47">
        <v>100874.28393000001</v>
      </c>
      <c r="I57" s="47">
        <v>75758.609180000014</v>
      </c>
      <c r="J57" s="47">
        <v>96828.182380000013</v>
      </c>
      <c r="K57" s="47">
        <v>69226.994290000002</v>
      </c>
      <c r="L57" s="47">
        <v>92514.482640000002</v>
      </c>
      <c r="M57" s="17">
        <v>101383.82250999998</v>
      </c>
      <c r="N57" s="17">
        <v>110795.82912000001</v>
      </c>
      <c r="O57" s="64">
        <v>155888.99739999999</v>
      </c>
      <c r="P57" s="19">
        <v>1267108.3206800001</v>
      </c>
      <c r="Q57" s="48">
        <v>77901.87148999999</v>
      </c>
      <c r="R57" s="49">
        <v>0.99890681418240246</v>
      </c>
      <c r="S57" s="22">
        <v>600492.23670000024</v>
      </c>
      <c r="T57" s="21">
        <v>0.90080670288479947</v>
      </c>
    </row>
    <row r="58" spans="1:20" s="1" customFormat="1" x14ac:dyDescent="0.2">
      <c r="A58" s="13" t="s">
        <v>12</v>
      </c>
      <c r="B58" s="39">
        <v>66260.645369999984</v>
      </c>
      <c r="C58" s="75">
        <v>437620.85431999998</v>
      </c>
      <c r="D58" s="18">
        <v>41310.216989999994</v>
      </c>
      <c r="E58" s="47">
        <v>21592.374250000001</v>
      </c>
      <c r="F58" s="47">
        <v>45866.966200000003</v>
      </c>
      <c r="G58" s="47">
        <v>37047.778009999995</v>
      </c>
      <c r="H58" s="47">
        <v>18732.285039999999</v>
      </c>
      <c r="I58" s="47">
        <v>52795.57501</v>
      </c>
      <c r="J58" s="47">
        <v>97072.01298</v>
      </c>
      <c r="K58" s="47">
        <v>35667.56697</v>
      </c>
      <c r="L58" s="47">
        <v>66084.695370000001</v>
      </c>
      <c r="M58" s="17">
        <v>83806.986689999991</v>
      </c>
      <c r="N58" s="17">
        <v>54260.467140000001</v>
      </c>
      <c r="O58" s="64">
        <v>92856.405570000003</v>
      </c>
      <c r="P58" s="19">
        <v>647093.33022000012</v>
      </c>
      <c r="Q58" s="48">
        <v>26595.760200000019</v>
      </c>
      <c r="R58" s="49">
        <v>0.40138094115276246</v>
      </c>
      <c r="S58" s="22">
        <v>209472.47590000014</v>
      </c>
      <c r="T58" s="21">
        <v>0.47866200578007256</v>
      </c>
    </row>
    <row r="59" spans="1:20" s="1" customFormat="1" x14ac:dyDescent="0.2">
      <c r="A59" s="13" t="s">
        <v>13</v>
      </c>
      <c r="B59" s="39">
        <v>21608.219820000002</v>
      </c>
      <c r="C59" s="75">
        <v>230699.01095999999</v>
      </c>
      <c r="D59" s="18">
        <v>20310.488420000001</v>
      </c>
      <c r="E59" s="47">
        <v>11942.70528</v>
      </c>
      <c r="F59" s="47">
        <v>17979.58711</v>
      </c>
      <c r="G59" s="47">
        <v>18690.54004</v>
      </c>
      <c r="H59" s="47">
        <v>19908.096799999999</v>
      </c>
      <c r="I59" s="47">
        <v>18512.428630000002</v>
      </c>
      <c r="J59" s="47">
        <v>16685.999989999997</v>
      </c>
      <c r="K59" s="47">
        <v>16986.770759999999</v>
      </c>
      <c r="L59" s="47">
        <v>18948.130689999998</v>
      </c>
      <c r="M59" s="17">
        <v>19837.143010000003</v>
      </c>
      <c r="N59" s="17">
        <v>24048.42915</v>
      </c>
      <c r="O59" s="64">
        <v>18537.73618</v>
      </c>
      <c r="P59" s="19">
        <v>222388.05606</v>
      </c>
      <c r="Q59" s="48">
        <v>-3070.4836400000022</v>
      </c>
      <c r="R59" s="49">
        <v>-0.14209794539196807</v>
      </c>
      <c r="S59" s="22">
        <v>-8310.9548999999824</v>
      </c>
      <c r="T59" s="21">
        <v>-3.6025099827762141E-2</v>
      </c>
    </row>
    <row r="60" spans="1:20" s="1" customFormat="1" x14ac:dyDescent="0.2">
      <c r="A60" s="13" t="s">
        <v>14</v>
      </c>
      <c r="B60" s="39">
        <v>26068.567189999998</v>
      </c>
      <c r="C60" s="75">
        <v>297916.93834999995</v>
      </c>
      <c r="D60" s="18">
        <v>19054.98472</v>
      </c>
      <c r="E60" s="47">
        <v>26596.161990000001</v>
      </c>
      <c r="F60" s="47">
        <v>28069.879629999999</v>
      </c>
      <c r="G60" s="47">
        <v>30055.124919999998</v>
      </c>
      <c r="H60" s="47">
        <v>32158.90265</v>
      </c>
      <c r="I60" s="47">
        <v>37563.088519999998</v>
      </c>
      <c r="J60" s="47">
        <v>40146.858200000002</v>
      </c>
      <c r="K60" s="47">
        <v>38397.251369999998</v>
      </c>
      <c r="L60" s="47">
        <v>21888.933120000002</v>
      </c>
      <c r="M60" s="17">
        <v>33712.968639999999</v>
      </c>
      <c r="N60" s="17">
        <v>26244.098249999999</v>
      </c>
      <c r="O60" s="64">
        <v>41994.451310000004</v>
      </c>
      <c r="P60" s="19">
        <v>375882.70331999997</v>
      </c>
      <c r="Q60" s="48">
        <v>15925.884120000006</v>
      </c>
      <c r="R60" s="49">
        <v>0.6109228790337673</v>
      </c>
      <c r="S60" s="22">
        <v>77965.764970000018</v>
      </c>
      <c r="T60" s="21">
        <v>0.26170302837364678</v>
      </c>
    </row>
    <row r="61" spans="1:20" s="1" customFormat="1" x14ac:dyDescent="0.2">
      <c r="A61" s="13" t="s">
        <v>15</v>
      </c>
      <c r="B61" s="39">
        <v>17243.637930000001</v>
      </c>
      <c r="C61" s="75">
        <v>130664.15075</v>
      </c>
      <c r="D61" s="18">
        <v>6813.4064399999997</v>
      </c>
      <c r="E61" s="47">
        <v>10449.332710000001</v>
      </c>
      <c r="F61" s="47">
        <v>16184.680990000001</v>
      </c>
      <c r="G61" s="47">
        <v>12707.671030000001</v>
      </c>
      <c r="H61" s="47">
        <v>17754.633379999999</v>
      </c>
      <c r="I61" s="47">
        <v>15315.568380000001</v>
      </c>
      <c r="J61" s="47">
        <v>20256.918100000003</v>
      </c>
      <c r="K61" s="47">
        <v>15911.447530000001</v>
      </c>
      <c r="L61" s="47">
        <v>20710.669449999998</v>
      </c>
      <c r="M61" s="17">
        <v>5928.2599600000003</v>
      </c>
      <c r="N61" s="17">
        <v>18084.152320000001</v>
      </c>
      <c r="O61" s="64">
        <v>10218.173349999999</v>
      </c>
      <c r="P61" s="19">
        <v>170334.91363999998</v>
      </c>
      <c r="Q61" s="48">
        <v>-7025.4645800000017</v>
      </c>
      <c r="R61" s="49">
        <v>-0.40742357317635935</v>
      </c>
      <c r="S61" s="22">
        <v>39670.762889999984</v>
      </c>
      <c r="T61" s="21">
        <v>0.30360862304077685</v>
      </c>
    </row>
    <row r="62" spans="1:20" s="1" customFormat="1" x14ac:dyDescent="0.2">
      <c r="A62" s="13" t="s">
        <v>16</v>
      </c>
      <c r="B62" s="39">
        <v>4548.4064100000005</v>
      </c>
      <c r="C62" s="75">
        <v>44815.912700000001</v>
      </c>
      <c r="D62" s="18">
        <v>2781.7254500000004</v>
      </c>
      <c r="E62" s="47">
        <v>3444.62075</v>
      </c>
      <c r="F62" s="47">
        <v>3156.1962000000003</v>
      </c>
      <c r="G62" s="47">
        <v>6247.4802500000005</v>
      </c>
      <c r="H62" s="47">
        <v>3131.4871300000004</v>
      </c>
      <c r="I62" s="47">
        <v>7128.6220700000003</v>
      </c>
      <c r="J62" s="47">
        <v>2836.7509799999998</v>
      </c>
      <c r="K62" s="47">
        <v>6777.3562200000006</v>
      </c>
      <c r="L62" s="47">
        <v>4017.10338</v>
      </c>
      <c r="M62" s="17">
        <v>4047.42769</v>
      </c>
      <c r="N62" s="17">
        <v>5833.9869800000006</v>
      </c>
      <c r="O62" s="64">
        <v>4079.6244900000002</v>
      </c>
      <c r="P62" s="19">
        <v>53482.381590000005</v>
      </c>
      <c r="Q62" s="48">
        <v>-468.78192000000035</v>
      </c>
      <c r="R62" s="49">
        <v>-0.10306509087871951</v>
      </c>
      <c r="S62" s="22">
        <v>8666.4688900000037</v>
      </c>
      <c r="T62" s="21">
        <v>0.19337927909699815</v>
      </c>
    </row>
    <row r="63" spans="1:20" s="1" customFormat="1" x14ac:dyDescent="0.2">
      <c r="A63" s="13" t="s">
        <v>17</v>
      </c>
      <c r="B63" s="39">
        <v>1196705.94496</v>
      </c>
      <c r="C63" s="75">
        <v>13316202.795360001</v>
      </c>
      <c r="D63" s="18">
        <v>1384358.1011400002</v>
      </c>
      <c r="E63" s="47">
        <v>947752.74444999988</v>
      </c>
      <c r="F63" s="47">
        <v>1156722.0324200001</v>
      </c>
      <c r="G63" s="47">
        <v>1226799.55541</v>
      </c>
      <c r="H63" s="47">
        <v>1189408.81476</v>
      </c>
      <c r="I63" s="47">
        <v>1057832.4339600001</v>
      </c>
      <c r="J63" s="47">
        <v>1336555.5714</v>
      </c>
      <c r="K63" s="47">
        <v>1154093.4455599999</v>
      </c>
      <c r="L63" s="47">
        <v>1143233.8707900001</v>
      </c>
      <c r="M63" s="17">
        <v>1328483.4198399999</v>
      </c>
      <c r="N63" s="17">
        <v>1113182.4770599999</v>
      </c>
      <c r="O63" s="64">
        <v>1142945.38421</v>
      </c>
      <c r="P63" s="19">
        <v>14181367.851</v>
      </c>
      <c r="Q63" s="48">
        <v>-53760.560749999946</v>
      </c>
      <c r="R63" s="49">
        <v>-4.4923785142386707E-2</v>
      </c>
      <c r="S63" s="22">
        <v>865165.05563999899</v>
      </c>
      <c r="T63" s="21">
        <v>6.4970853097961578E-2</v>
      </c>
    </row>
    <row r="64" spans="1:20" s="1" customFormat="1" x14ac:dyDescent="0.2">
      <c r="A64" s="13" t="s">
        <v>18</v>
      </c>
      <c r="B64" s="39">
        <v>156409.92027999999</v>
      </c>
      <c r="C64" s="75">
        <v>1814792.6054100001</v>
      </c>
      <c r="D64" s="18">
        <v>133888.12539</v>
      </c>
      <c r="E64" s="47">
        <v>126660.02698</v>
      </c>
      <c r="F64" s="47">
        <v>121374.96066</v>
      </c>
      <c r="G64" s="47">
        <v>201313.20323000001</v>
      </c>
      <c r="H64" s="47">
        <v>160966.80575999999</v>
      </c>
      <c r="I64" s="47">
        <v>162632.79657999999</v>
      </c>
      <c r="J64" s="47">
        <v>154563.07399</v>
      </c>
      <c r="K64" s="47">
        <v>146680.09106999999</v>
      </c>
      <c r="L64" s="47">
        <v>137507.50253</v>
      </c>
      <c r="M64" s="17">
        <v>187587.05190000005</v>
      </c>
      <c r="N64" s="17">
        <v>170069.96166000003</v>
      </c>
      <c r="O64" s="64">
        <v>170263.44128999999</v>
      </c>
      <c r="P64" s="19">
        <v>1873507.04104</v>
      </c>
      <c r="Q64" s="48">
        <v>13853.521009999997</v>
      </c>
      <c r="R64" s="49">
        <v>8.8571882046866834E-2</v>
      </c>
      <c r="S64" s="22">
        <v>58714.435629999964</v>
      </c>
      <c r="T64" s="21">
        <v>3.2353248219641584E-2</v>
      </c>
    </row>
    <row r="65" spans="1:20" s="1" customFormat="1" x14ac:dyDescent="0.2">
      <c r="A65" s="13" t="s">
        <v>19</v>
      </c>
      <c r="B65" s="39">
        <v>158693.30695</v>
      </c>
      <c r="C65" s="75">
        <v>1848860.8216300001</v>
      </c>
      <c r="D65" s="18">
        <v>131172.52195999998</v>
      </c>
      <c r="E65" s="47">
        <v>123655.52819</v>
      </c>
      <c r="F65" s="47">
        <v>155141.83741000004</v>
      </c>
      <c r="G65" s="47">
        <v>152257.12922</v>
      </c>
      <c r="H65" s="47">
        <v>196391.57615000001</v>
      </c>
      <c r="I65" s="47">
        <v>182476.94902</v>
      </c>
      <c r="J65" s="47">
        <v>190598.87937000001</v>
      </c>
      <c r="K65" s="47">
        <v>193559.73634999999</v>
      </c>
      <c r="L65" s="47">
        <v>177935.04801</v>
      </c>
      <c r="M65" s="17">
        <v>186425.57897</v>
      </c>
      <c r="N65" s="17">
        <v>159489.63073000003</v>
      </c>
      <c r="O65" s="64">
        <v>170612.70762</v>
      </c>
      <c r="P65" s="19">
        <v>2019717.1229999999</v>
      </c>
      <c r="Q65" s="48">
        <v>11919.400670000003</v>
      </c>
      <c r="R65" s="49">
        <v>7.5109662146970679E-2</v>
      </c>
      <c r="S65" s="22">
        <v>170856.30136999977</v>
      </c>
      <c r="T65" s="21">
        <v>9.2411662019734164E-2</v>
      </c>
    </row>
    <row r="66" spans="1:20" s="1" customFormat="1" x14ac:dyDescent="0.2">
      <c r="A66" s="13" t="s">
        <v>20</v>
      </c>
      <c r="B66" s="39">
        <v>184764.77861000001</v>
      </c>
      <c r="C66" s="75">
        <v>1945023.0785300001</v>
      </c>
      <c r="D66" s="18">
        <v>187603.59487</v>
      </c>
      <c r="E66" s="47">
        <v>111901.38478000001</v>
      </c>
      <c r="F66" s="47">
        <v>197314.56649999999</v>
      </c>
      <c r="G66" s="47">
        <v>176723.19493000003</v>
      </c>
      <c r="H66" s="47">
        <v>194302.86656999998</v>
      </c>
      <c r="I66" s="47">
        <v>193984.76976</v>
      </c>
      <c r="J66" s="47">
        <v>201790.80134999999</v>
      </c>
      <c r="K66" s="47">
        <v>190295.42394000001</v>
      </c>
      <c r="L66" s="47">
        <v>195323.52634000001</v>
      </c>
      <c r="M66" s="17">
        <v>268013.77938999998</v>
      </c>
      <c r="N66" s="17">
        <v>184968.84202000001</v>
      </c>
      <c r="O66" s="64">
        <v>231806.09578999999</v>
      </c>
      <c r="P66" s="19">
        <v>2334028.8462400003</v>
      </c>
      <c r="Q66" s="48">
        <v>47041.317179999984</v>
      </c>
      <c r="R66" s="49">
        <v>0.25460110706107253</v>
      </c>
      <c r="S66" s="22">
        <v>389005.76771000028</v>
      </c>
      <c r="T66" s="21">
        <v>0.20000059228294664</v>
      </c>
    </row>
    <row r="67" spans="1:20" s="1" customFormat="1" x14ac:dyDescent="0.2">
      <c r="A67" s="13" t="s">
        <v>21</v>
      </c>
      <c r="B67" s="39">
        <v>166907.652</v>
      </c>
      <c r="C67" s="75">
        <v>1873069.9056699998</v>
      </c>
      <c r="D67" s="18">
        <v>153507.10996999999</v>
      </c>
      <c r="E67" s="47">
        <v>141730.99054999999</v>
      </c>
      <c r="F67" s="47">
        <v>180257.97410999998</v>
      </c>
      <c r="G67" s="47">
        <v>181511.60269</v>
      </c>
      <c r="H67" s="47">
        <v>208728.04663</v>
      </c>
      <c r="I67" s="47">
        <v>194162.38806</v>
      </c>
      <c r="J67" s="47">
        <v>207387.49307999999</v>
      </c>
      <c r="K67" s="47">
        <v>195857.22786000001</v>
      </c>
      <c r="L67" s="47">
        <v>180174.01405</v>
      </c>
      <c r="M67" s="17">
        <v>227898.26196</v>
      </c>
      <c r="N67" s="17">
        <v>185119.93091999998</v>
      </c>
      <c r="O67" s="64">
        <v>201978.94444999998</v>
      </c>
      <c r="P67" s="19">
        <v>2258313.9843299994</v>
      </c>
      <c r="Q67" s="48">
        <v>35071.292449999979</v>
      </c>
      <c r="R67" s="49">
        <v>0.21012393398236751</v>
      </c>
      <c r="S67" s="22">
        <v>385244.07865999965</v>
      </c>
      <c r="T67" s="21">
        <v>0.20567522733338528</v>
      </c>
    </row>
    <row r="68" spans="1:20" s="1" customFormat="1" x14ac:dyDescent="0.2">
      <c r="A68" s="25" t="s">
        <v>22</v>
      </c>
      <c r="B68" s="76">
        <v>2077198.2054299999</v>
      </c>
      <c r="C68" s="77">
        <v>22606282.15766</v>
      </c>
      <c r="D68" s="28">
        <v>2349421.7027000003</v>
      </c>
      <c r="E68" s="50">
        <v>1583752.8303099999</v>
      </c>
      <c r="F68" s="50">
        <v>2023284.4389400003</v>
      </c>
      <c r="G68" s="69">
        <v>2079326.2535200003</v>
      </c>
      <c r="H68" s="69">
        <v>2142357.7988</v>
      </c>
      <c r="I68" s="69">
        <v>1998163.2291700002</v>
      </c>
      <c r="J68" s="69">
        <v>2364722.5418199999</v>
      </c>
      <c r="K68" s="69">
        <v>2063453.3119199998</v>
      </c>
      <c r="L68" s="69">
        <v>2058337.9763700003</v>
      </c>
      <c r="M68" s="106">
        <v>2447124.7005599993</v>
      </c>
      <c r="N68" s="106">
        <v>2052097.80535</v>
      </c>
      <c r="O68" s="65">
        <v>2241181.96166</v>
      </c>
      <c r="P68" s="30">
        <v>25403224.551120002</v>
      </c>
      <c r="Q68" s="48">
        <v>163983.75623000017</v>
      </c>
      <c r="R68" s="49">
        <v>7.8944684142962629E-2</v>
      </c>
      <c r="S68" s="22">
        <v>2796942.3934600018</v>
      </c>
      <c r="T68" s="21">
        <v>0.12372412119576581</v>
      </c>
    </row>
    <row r="69" spans="1:20" s="1" customFormat="1" x14ac:dyDescent="0.2">
      <c r="B69" s="36"/>
      <c r="C69" s="36"/>
    </row>
    <row r="70" spans="1:20" s="1" customFormat="1" x14ac:dyDescent="0.2">
      <c r="A70" s="1" t="s">
        <v>23</v>
      </c>
      <c r="B70" s="36"/>
      <c r="C70" s="36"/>
    </row>
    <row r="71" spans="1:20" s="1" customFormat="1" x14ac:dyDescent="0.2">
      <c r="B71" s="36"/>
      <c r="C71" s="36"/>
    </row>
    <row r="72" spans="1:20" s="1" customFormat="1" x14ac:dyDescent="0.2">
      <c r="A72" s="1" t="s">
        <v>24</v>
      </c>
      <c r="B72" s="36"/>
      <c r="C72" s="36"/>
    </row>
    <row r="73" spans="1:20" s="1" customFormat="1" x14ac:dyDescent="0.2">
      <c r="A73" s="1" t="s">
        <v>25</v>
      </c>
      <c r="B73" s="36"/>
      <c r="C73" s="36"/>
    </row>
    <row r="74" spans="1:20" s="1" customFormat="1" x14ac:dyDescent="0.2">
      <c r="B74" s="36"/>
      <c r="C74" s="36"/>
    </row>
    <row r="76" spans="1:20" s="1" customFormat="1" x14ac:dyDescent="0.2">
      <c r="A76" s="136" t="s">
        <v>0</v>
      </c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</row>
    <row r="77" spans="1:20" s="1" customFormat="1" x14ac:dyDescent="0.2">
      <c r="A77" s="136" t="s">
        <v>113</v>
      </c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</row>
    <row r="78" spans="1:20" s="1" customFormat="1" x14ac:dyDescent="0.2">
      <c r="A78" s="136" t="s">
        <v>2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</row>
    <row r="79" spans="1:20" s="1" customForma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00"/>
      <c r="P79" s="2"/>
      <c r="Q79" s="2"/>
    </row>
    <row r="80" spans="1:20" s="1" customFormat="1" x14ac:dyDescent="0.2">
      <c r="A80" s="137" t="s">
        <v>3</v>
      </c>
      <c r="B80" s="141" t="s">
        <v>30</v>
      </c>
      <c r="C80" s="142"/>
      <c r="D80" s="141" t="s">
        <v>97</v>
      </c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2"/>
      <c r="Q80" s="147" t="s">
        <v>114</v>
      </c>
      <c r="R80" s="142"/>
      <c r="S80" s="143" t="s">
        <v>115</v>
      </c>
      <c r="T80" s="144"/>
    </row>
    <row r="81" spans="1:20" s="1" customFormat="1" x14ac:dyDescent="0.2">
      <c r="A81" s="138"/>
      <c r="B81" s="70" t="s">
        <v>93</v>
      </c>
      <c r="C81" s="8" t="s">
        <v>94</v>
      </c>
      <c r="D81" s="5" t="s">
        <v>39</v>
      </c>
      <c r="E81" s="6" t="s">
        <v>46</v>
      </c>
      <c r="F81" s="7" t="s">
        <v>48</v>
      </c>
      <c r="G81" s="6" t="s">
        <v>55</v>
      </c>
      <c r="H81" s="70" t="s">
        <v>70</v>
      </c>
      <c r="I81" s="70" t="s">
        <v>71</v>
      </c>
      <c r="J81" s="70" t="s">
        <v>98</v>
      </c>
      <c r="K81" s="70" t="s">
        <v>99</v>
      </c>
      <c r="L81" s="70" t="s">
        <v>100</v>
      </c>
      <c r="M81" s="6" t="s">
        <v>101</v>
      </c>
      <c r="N81" s="6" t="s">
        <v>102</v>
      </c>
      <c r="O81" s="102" t="s">
        <v>95</v>
      </c>
      <c r="P81" s="8" t="s">
        <v>96</v>
      </c>
      <c r="Q81" s="9" t="s">
        <v>9</v>
      </c>
      <c r="R81" s="10" t="s">
        <v>10</v>
      </c>
      <c r="S81" s="11" t="s">
        <v>9</v>
      </c>
      <c r="T81" s="12" t="s">
        <v>10</v>
      </c>
    </row>
    <row r="82" spans="1:20" s="1" customFormat="1" x14ac:dyDescent="0.2">
      <c r="A82" s="13" t="s">
        <v>11</v>
      </c>
      <c r="B82" s="78">
        <v>786.72173999999995</v>
      </c>
      <c r="C82" s="73">
        <v>8214.9849999999988</v>
      </c>
      <c r="D82" s="18">
        <v>16988.981899999999</v>
      </c>
      <c r="E82" s="17">
        <v>548.79081999999994</v>
      </c>
      <c r="F82" s="18">
        <v>355.27142000000003</v>
      </c>
      <c r="G82" s="47">
        <v>266.69693000000001</v>
      </c>
      <c r="H82" s="47">
        <v>563.57368000000008</v>
      </c>
      <c r="I82" s="47">
        <v>314.84974999999997</v>
      </c>
      <c r="J82" s="47">
        <v>325.85154999999997</v>
      </c>
      <c r="K82" s="47">
        <v>278.90667999999999</v>
      </c>
      <c r="L82" s="47">
        <v>910.45190999999988</v>
      </c>
      <c r="M82" s="17">
        <v>1473.4913800000002</v>
      </c>
      <c r="N82" s="17">
        <v>399.58116000000001</v>
      </c>
      <c r="O82" s="64">
        <v>282.15398999999996</v>
      </c>
      <c r="P82" s="19">
        <v>22708.601169999998</v>
      </c>
      <c r="Q82" s="53">
        <v>-504.56774999999999</v>
      </c>
      <c r="R82" s="21">
        <v>-0.64135478193344442</v>
      </c>
      <c r="S82" s="22">
        <v>14493.616169999999</v>
      </c>
      <c r="T82" s="21">
        <v>1.7642900346135755</v>
      </c>
    </row>
    <row r="83" spans="1:20" s="1" customFormat="1" x14ac:dyDescent="0.2">
      <c r="A83" s="13" t="s">
        <v>12</v>
      </c>
      <c r="B83" s="78">
        <v>23588.382519999999</v>
      </c>
      <c r="C83" s="73">
        <v>188171.73131</v>
      </c>
      <c r="D83" s="18">
        <v>22483.250540000001</v>
      </c>
      <c r="E83" s="17">
        <v>11925.83829</v>
      </c>
      <c r="F83" s="18">
        <v>21431.850569999999</v>
      </c>
      <c r="G83" s="47">
        <v>16546.546269999999</v>
      </c>
      <c r="H83" s="47">
        <v>11942.59434</v>
      </c>
      <c r="I83" s="47">
        <v>19207.43204</v>
      </c>
      <c r="J83" s="47">
        <v>11304.145970000001</v>
      </c>
      <c r="K83" s="47">
        <v>22987.932980000001</v>
      </c>
      <c r="L83" s="47">
        <v>24948.65036</v>
      </c>
      <c r="M83" s="17">
        <v>29094.455530000003</v>
      </c>
      <c r="N83" s="17">
        <v>45320.245459999998</v>
      </c>
      <c r="O83" s="64">
        <v>32622.788610000003</v>
      </c>
      <c r="P83" s="19">
        <v>269815.73096000002</v>
      </c>
      <c r="Q83" s="53">
        <v>9034.406090000004</v>
      </c>
      <c r="R83" s="21">
        <v>0.38300235644983105</v>
      </c>
      <c r="S83" s="22">
        <v>81643.999650000012</v>
      </c>
      <c r="T83" s="21">
        <v>0.433880259705413</v>
      </c>
    </row>
    <row r="84" spans="1:20" s="1" customFormat="1" x14ac:dyDescent="0.2">
      <c r="A84" s="13" t="s">
        <v>13</v>
      </c>
      <c r="B84" s="78">
        <v>16117.14085</v>
      </c>
      <c r="C84" s="73">
        <v>162528.80129999999</v>
      </c>
      <c r="D84" s="18">
        <v>10717.96782</v>
      </c>
      <c r="E84" s="17">
        <v>8019.4752500000004</v>
      </c>
      <c r="F84" s="18">
        <v>12914.287759999999</v>
      </c>
      <c r="G84" s="47">
        <v>10238.90573</v>
      </c>
      <c r="H84" s="47">
        <v>15277.916440000001</v>
      </c>
      <c r="I84" s="47">
        <v>12916.622740000001</v>
      </c>
      <c r="J84" s="47">
        <v>8955.4248899999984</v>
      </c>
      <c r="K84" s="47">
        <v>11180.826389999998</v>
      </c>
      <c r="L84" s="47">
        <v>11412.67476</v>
      </c>
      <c r="M84" s="17">
        <v>14651.452190000002</v>
      </c>
      <c r="N84" s="17">
        <v>19305.960500000001</v>
      </c>
      <c r="O84" s="64">
        <v>12742.10432</v>
      </c>
      <c r="P84" s="19">
        <v>148333.61879000001</v>
      </c>
      <c r="Q84" s="53">
        <v>-3375.0365299999994</v>
      </c>
      <c r="R84" s="21">
        <v>-0.20940665353805599</v>
      </c>
      <c r="S84" s="22">
        <v>-14195.182509999984</v>
      </c>
      <c r="T84" s="21">
        <v>-8.7339489348710164E-2</v>
      </c>
    </row>
    <row r="85" spans="1:20" s="1" customFormat="1" x14ac:dyDescent="0.2">
      <c r="A85" s="13" t="s">
        <v>14</v>
      </c>
      <c r="B85" s="78">
        <v>16335.63553</v>
      </c>
      <c r="C85" s="73">
        <v>174659.49507000003</v>
      </c>
      <c r="D85" s="18">
        <v>10132.32617</v>
      </c>
      <c r="E85" s="17">
        <v>18463.713370000001</v>
      </c>
      <c r="F85" s="18">
        <v>15877.751789999998</v>
      </c>
      <c r="G85" s="47">
        <v>18307.19672</v>
      </c>
      <c r="H85" s="47">
        <v>17431.780719999999</v>
      </c>
      <c r="I85" s="47">
        <v>26638.083070000001</v>
      </c>
      <c r="J85" s="47">
        <v>21738.931710000001</v>
      </c>
      <c r="K85" s="47">
        <v>20293.074219999999</v>
      </c>
      <c r="L85" s="47">
        <v>16336.215400000001</v>
      </c>
      <c r="M85" s="17">
        <v>20864.367569999999</v>
      </c>
      <c r="N85" s="17">
        <v>16894.850829999999</v>
      </c>
      <c r="O85" s="64">
        <v>19718.073899999999</v>
      </c>
      <c r="P85" s="19">
        <v>222696.36546999999</v>
      </c>
      <c r="Q85" s="53">
        <v>3382.4383699999998</v>
      </c>
      <c r="R85" s="21">
        <v>0.20705887835145642</v>
      </c>
      <c r="S85" s="22">
        <v>48036.870399999956</v>
      </c>
      <c r="T85" s="21">
        <v>0.27503154283566289</v>
      </c>
    </row>
    <row r="86" spans="1:20" s="1" customFormat="1" x14ac:dyDescent="0.2">
      <c r="A86" s="13" t="s">
        <v>15</v>
      </c>
      <c r="B86" s="78">
        <v>7069.4897099999998</v>
      </c>
      <c r="C86" s="73">
        <v>52439.786660000005</v>
      </c>
      <c r="D86" s="18">
        <v>4627.07096</v>
      </c>
      <c r="E86" s="17">
        <v>4455.8168299999998</v>
      </c>
      <c r="F86" s="18">
        <v>5714.6484900000005</v>
      </c>
      <c r="G86" s="47">
        <v>7089.9458600000007</v>
      </c>
      <c r="H86" s="47">
        <v>5379.9247999999998</v>
      </c>
      <c r="I86" s="47">
        <v>7484.0442300000004</v>
      </c>
      <c r="J86" s="47">
        <v>8945.8184600000004</v>
      </c>
      <c r="K86" s="47">
        <v>9144.0079600000008</v>
      </c>
      <c r="L86" s="47">
        <v>5372.2947999999997</v>
      </c>
      <c r="M86" s="17">
        <v>1034.8743299999999</v>
      </c>
      <c r="N86" s="17">
        <v>8711.5800399999989</v>
      </c>
      <c r="O86" s="64">
        <v>5715.4073899999994</v>
      </c>
      <c r="P86" s="19">
        <v>73675.434149999986</v>
      </c>
      <c r="Q86" s="53">
        <v>-1354.0823200000004</v>
      </c>
      <c r="R86" s="21">
        <v>-0.19153890528825745</v>
      </c>
      <c r="S86" s="22">
        <v>21235.647489999981</v>
      </c>
      <c r="T86" s="21">
        <v>0.40495297259090668</v>
      </c>
    </row>
    <row r="87" spans="1:20" s="1" customFormat="1" x14ac:dyDescent="0.2">
      <c r="A87" s="13" t="s">
        <v>16</v>
      </c>
      <c r="B87" s="78">
        <v>4427.9470300000003</v>
      </c>
      <c r="C87" s="73">
        <v>25511.109059999999</v>
      </c>
      <c r="D87" s="18">
        <v>2467.8791900000001</v>
      </c>
      <c r="E87" s="17">
        <v>3422.3629300000002</v>
      </c>
      <c r="F87" s="18">
        <v>3111.2912000000001</v>
      </c>
      <c r="G87" s="47">
        <v>4078.4317500000002</v>
      </c>
      <c r="H87" s="47">
        <v>3048.4369100000004</v>
      </c>
      <c r="I87" s="47">
        <v>7053.6220700000003</v>
      </c>
      <c r="J87" s="47">
        <v>2836.7509799999998</v>
      </c>
      <c r="K87" s="47">
        <v>4127.3562200000006</v>
      </c>
      <c r="L87" s="47">
        <v>3632.2033900000001</v>
      </c>
      <c r="M87" s="17">
        <v>4047.42769</v>
      </c>
      <c r="N87" s="17">
        <v>2664.9826899999998</v>
      </c>
      <c r="O87" s="64">
        <v>3564.9583499999999</v>
      </c>
      <c r="P87" s="19">
        <v>44055.703369999996</v>
      </c>
      <c r="Q87" s="53">
        <v>-862.98868000000039</v>
      </c>
      <c r="R87" s="21">
        <v>-0.19489589061321733</v>
      </c>
      <c r="S87" s="22">
        <v>18544.594309999997</v>
      </c>
      <c r="T87" s="21">
        <v>0.72692230927258628</v>
      </c>
    </row>
    <row r="88" spans="1:20" s="1" customFormat="1" x14ac:dyDescent="0.2">
      <c r="A88" s="13" t="s">
        <v>17</v>
      </c>
      <c r="B88" s="78">
        <v>613541.03670000006</v>
      </c>
      <c r="C88" s="73">
        <v>7125172.3266399996</v>
      </c>
      <c r="D88" s="18">
        <v>678458.93198999995</v>
      </c>
      <c r="E88" s="17">
        <v>502775.03340999997</v>
      </c>
      <c r="F88" s="18">
        <v>607283.83817</v>
      </c>
      <c r="G88" s="47">
        <v>692474.64124999999</v>
      </c>
      <c r="H88" s="47">
        <v>598413.89499000006</v>
      </c>
      <c r="I88" s="47">
        <v>569501.39584999997</v>
      </c>
      <c r="J88" s="47">
        <v>712391.06976999994</v>
      </c>
      <c r="K88" s="47">
        <v>591865.88266000012</v>
      </c>
      <c r="L88" s="47">
        <v>605746.80001000001</v>
      </c>
      <c r="M88" s="17">
        <v>650365.25951</v>
      </c>
      <c r="N88" s="17">
        <v>624403.8456</v>
      </c>
      <c r="O88" s="64">
        <v>609535.11211999995</v>
      </c>
      <c r="P88" s="19">
        <v>7443215.7053300003</v>
      </c>
      <c r="Q88" s="53">
        <v>-4005.9245800001081</v>
      </c>
      <c r="R88" s="21">
        <v>-6.5291876832663798E-3</v>
      </c>
      <c r="S88" s="22">
        <v>318043.37869000062</v>
      </c>
      <c r="T88" s="21">
        <v>4.4636587595345834E-2</v>
      </c>
    </row>
    <row r="89" spans="1:20" s="1" customFormat="1" x14ac:dyDescent="0.2">
      <c r="A89" s="13" t="s">
        <v>18</v>
      </c>
      <c r="B89" s="78">
        <v>61685.094669999999</v>
      </c>
      <c r="C89" s="73">
        <v>773488.10580000002</v>
      </c>
      <c r="D89" s="18">
        <v>61055.799729999999</v>
      </c>
      <c r="E89" s="17">
        <v>49790.007600000004</v>
      </c>
      <c r="F89" s="18">
        <v>53971.055500000002</v>
      </c>
      <c r="G89" s="47">
        <v>53354.23803</v>
      </c>
      <c r="H89" s="47">
        <v>52048.077270000002</v>
      </c>
      <c r="I89" s="47">
        <v>55225.613419999994</v>
      </c>
      <c r="J89" s="47">
        <v>57724.395239999998</v>
      </c>
      <c r="K89" s="47">
        <v>63136.912239999998</v>
      </c>
      <c r="L89" s="47">
        <v>58027.63897</v>
      </c>
      <c r="M89" s="17">
        <v>99376.204270000017</v>
      </c>
      <c r="N89" s="17">
        <v>59059.770200000006</v>
      </c>
      <c r="O89" s="64">
        <v>91229.3511</v>
      </c>
      <c r="P89" s="19">
        <v>753999.06357</v>
      </c>
      <c r="Q89" s="53">
        <v>29544.256430000001</v>
      </c>
      <c r="R89" s="21">
        <v>0.47895292352316976</v>
      </c>
      <c r="S89" s="22">
        <v>-19489.042230000021</v>
      </c>
      <c r="T89" s="21">
        <v>-2.5196305003091113E-2</v>
      </c>
    </row>
    <row r="90" spans="1:20" s="1" customFormat="1" x14ac:dyDescent="0.2">
      <c r="A90" s="13" t="s">
        <v>19</v>
      </c>
      <c r="B90" s="78">
        <v>93432.815920000008</v>
      </c>
      <c r="C90" s="73">
        <v>1115460.4576900001</v>
      </c>
      <c r="D90" s="18">
        <v>79834.787970000005</v>
      </c>
      <c r="E90" s="17">
        <v>73027.660409999997</v>
      </c>
      <c r="F90" s="18">
        <v>104000.36499000002</v>
      </c>
      <c r="G90" s="47">
        <v>94272.954469999997</v>
      </c>
      <c r="H90" s="47">
        <v>132932.95264</v>
      </c>
      <c r="I90" s="47">
        <v>124706.33882</v>
      </c>
      <c r="J90" s="47">
        <v>110086.1995</v>
      </c>
      <c r="K90" s="47">
        <v>118760.15444999999</v>
      </c>
      <c r="L90" s="47">
        <v>120438.17797</v>
      </c>
      <c r="M90" s="17">
        <v>124167.89054000001</v>
      </c>
      <c r="N90" s="17">
        <v>108517.65028</v>
      </c>
      <c r="O90" s="64">
        <v>109139.41419</v>
      </c>
      <c r="P90" s="19">
        <v>1299884.54623</v>
      </c>
      <c r="Q90" s="53">
        <v>15706.598269999988</v>
      </c>
      <c r="R90" s="21">
        <v>0.16810580003762765</v>
      </c>
      <c r="S90" s="22">
        <v>184424.08853999991</v>
      </c>
      <c r="T90" s="21">
        <v>0.16533449237808262</v>
      </c>
    </row>
    <row r="91" spans="1:20" s="1" customFormat="1" x14ac:dyDescent="0.2">
      <c r="A91" s="13" t="s">
        <v>20</v>
      </c>
      <c r="B91" s="78">
        <v>94591.541010000001</v>
      </c>
      <c r="C91" s="73">
        <v>1207386.5737000001</v>
      </c>
      <c r="D91" s="18">
        <v>144244.96838000001</v>
      </c>
      <c r="E91" s="17">
        <v>76459.648530000006</v>
      </c>
      <c r="F91" s="18">
        <v>85587.996379999997</v>
      </c>
      <c r="G91" s="47">
        <v>145269.02558000002</v>
      </c>
      <c r="H91" s="47">
        <v>105145.28938</v>
      </c>
      <c r="I91" s="47">
        <v>112207.0763</v>
      </c>
      <c r="J91" s="47">
        <v>144251.52888</v>
      </c>
      <c r="K91" s="47">
        <v>136707.43581999998</v>
      </c>
      <c r="L91" s="47">
        <v>107142.21254000001</v>
      </c>
      <c r="M91" s="17">
        <v>141200.40275000001</v>
      </c>
      <c r="N91" s="17">
        <v>128269.87459000001</v>
      </c>
      <c r="O91" s="64">
        <v>171575.27090999999</v>
      </c>
      <c r="P91" s="19">
        <v>1498060.7300400001</v>
      </c>
      <c r="Q91" s="53">
        <v>76983.729899999991</v>
      </c>
      <c r="R91" s="21">
        <v>0.81385427362750584</v>
      </c>
      <c r="S91" s="22">
        <v>290674.15633999999</v>
      </c>
      <c r="T91" s="21">
        <v>0.24074655348306351</v>
      </c>
    </row>
    <row r="92" spans="1:20" s="1" customFormat="1" x14ac:dyDescent="0.2">
      <c r="A92" s="13" t="s">
        <v>21</v>
      </c>
      <c r="B92" s="78">
        <v>112290.24490000001</v>
      </c>
      <c r="C92" s="73">
        <v>1235716.7559100001</v>
      </c>
      <c r="D92" s="18">
        <v>104987.90712999999</v>
      </c>
      <c r="E92" s="17">
        <v>98167.743229999993</v>
      </c>
      <c r="F92" s="18">
        <v>126983.98769999998</v>
      </c>
      <c r="G92" s="47">
        <v>128500.84540999999</v>
      </c>
      <c r="H92" s="47">
        <v>143301.23966999998</v>
      </c>
      <c r="I92" s="47">
        <v>131503.96752000001</v>
      </c>
      <c r="J92" s="47">
        <v>135819.33669</v>
      </c>
      <c r="K92" s="47">
        <v>132328.16243999999</v>
      </c>
      <c r="L92" s="47">
        <v>119326.32651</v>
      </c>
      <c r="M92" s="17">
        <v>144608.1778</v>
      </c>
      <c r="N92" s="17">
        <v>122943.69769999999</v>
      </c>
      <c r="O92" s="64">
        <v>143390.24098</v>
      </c>
      <c r="P92" s="19">
        <v>1531861.6327799996</v>
      </c>
      <c r="Q92" s="53">
        <v>31099.996079999997</v>
      </c>
      <c r="R92" s="21">
        <v>0.27696080018078217</v>
      </c>
      <c r="S92" s="22">
        <v>296144.87686999957</v>
      </c>
      <c r="T92" s="21">
        <v>0.23965433458245378</v>
      </c>
    </row>
    <row r="93" spans="1:20" s="1" customFormat="1" x14ac:dyDescent="0.2">
      <c r="A93" s="25" t="s">
        <v>22</v>
      </c>
      <c r="B93" s="79">
        <v>1043866.0505799999</v>
      </c>
      <c r="C93" s="25">
        <v>12068750.128140001</v>
      </c>
      <c r="D93" s="28">
        <v>1135999.8717800002</v>
      </c>
      <c r="E93" s="29">
        <v>847056.09066999995</v>
      </c>
      <c r="F93" s="28">
        <v>1037232.34397</v>
      </c>
      <c r="G93" s="50">
        <v>1170399.4280000001</v>
      </c>
      <c r="H93" s="50">
        <v>1085485.6808399998</v>
      </c>
      <c r="I93" s="50">
        <v>1066759.04581</v>
      </c>
      <c r="J93" s="50">
        <v>1214379.45364</v>
      </c>
      <c r="K93" s="50">
        <v>1110810.6520600002</v>
      </c>
      <c r="L93" s="69">
        <v>1073293.64662</v>
      </c>
      <c r="M93" s="106">
        <v>1230884.0035599999</v>
      </c>
      <c r="N93" s="106">
        <v>1136492.03905</v>
      </c>
      <c r="O93" s="65">
        <v>1199514.8758599998</v>
      </c>
      <c r="P93" s="30">
        <v>13308307.131859999</v>
      </c>
      <c r="Q93" s="53">
        <v>155648.82527999987</v>
      </c>
      <c r="R93" s="21">
        <v>0.1491080442682442</v>
      </c>
      <c r="S93" s="22">
        <v>1239557.0037199985</v>
      </c>
      <c r="T93" s="21">
        <v>0.10270798471747256</v>
      </c>
    </row>
    <row r="94" spans="1:20" s="1" customFormat="1" x14ac:dyDescent="0.2">
      <c r="B94" s="36"/>
      <c r="C94" s="36"/>
      <c r="Q94" s="56"/>
    </row>
    <row r="95" spans="1:20" s="1" customFormat="1" x14ac:dyDescent="0.2">
      <c r="A95" s="1" t="s">
        <v>23</v>
      </c>
      <c r="B95" s="36"/>
      <c r="C95" s="36"/>
    </row>
    <row r="96" spans="1:20" s="1" customFormat="1" x14ac:dyDescent="0.2">
      <c r="B96" s="36"/>
      <c r="C96" s="36"/>
    </row>
    <row r="97" spans="1:21" s="1" customFormat="1" x14ac:dyDescent="0.2">
      <c r="B97" s="36"/>
      <c r="C97" s="36"/>
    </row>
    <row r="98" spans="1:21" s="1" customFormat="1" x14ac:dyDescent="0.2">
      <c r="A98" s="1" t="s">
        <v>24</v>
      </c>
      <c r="B98" s="36"/>
      <c r="C98" s="36"/>
    </row>
    <row r="99" spans="1:21" s="1" customFormat="1" x14ac:dyDescent="0.2">
      <c r="A99" s="1" t="s">
        <v>25</v>
      </c>
      <c r="B99" s="36"/>
      <c r="C99" s="36"/>
    </row>
    <row r="102" spans="1:21" s="1" customFormat="1" x14ac:dyDescent="0.2">
      <c r="A102" s="136" t="s">
        <v>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</row>
    <row r="103" spans="1:21" s="1" customFormat="1" x14ac:dyDescent="0.2">
      <c r="A103" s="136" t="s">
        <v>113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</row>
    <row r="104" spans="1:21" s="1" customFormat="1" x14ac:dyDescent="0.2">
      <c r="A104" s="136" t="s">
        <v>2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</row>
    <row r="105" spans="1:21" s="1" customForma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00"/>
      <c r="P105" s="2"/>
      <c r="Q105" s="2"/>
    </row>
    <row r="106" spans="1:21" s="1" customFormat="1" x14ac:dyDescent="0.2">
      <c r="A106" s="137" t="s">
        <v>3</v>
      </c>
      <c r="B106" s="141" t="s">
        <v>32</v>
      </c>
      <c r="C106" s="142"/>
      <c r="D106" s="141" t="s">
        <v>33</v>
      </c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2"/>
      <c r="Q106" s="147" t="s">
        <v>114</v>
      </c>
      <c r="R106" s="142"/>
      <c r="S106" s="143" t="s">
        <v>115</v>
      </c>
      <c r="T106" s="144"/>
    </row>
    <row r="107" spans="1:21" s="1" customFormat="1" x14ac:dyDescent="0.2">
      <c r="A107" s="138"/>
      <c r="B107" s="70" t="s">
        <v>93</v>
      </c>
      <c r="C107" s="8" t="s">
        <v>94</v>
      </c>
      <c r="D107" s="5" t="s">
        <v>39</v>
      </c>
      <c r="E107" s="6" t="s">
        <v>46</v>
      </c>
      <c r="F107" s="7" t="s">
        <v>48</v>
      </c>
      <c r="G107" s="6" t="s">
        <v>55</v>
      </c>
      <c r="H107" s="70" t="s">
        <v>70</v>
      </c>
      <c r="I107" s="70" t="s">
        <v>71</v>
      </c>
      <c r="J107" s="70" t="s">
        <v>98</v>
      </c>
      <c r="K107" s="70" t="s">
        <v>99</v>
      </c>
      <c r="L107" s="70" t="s">
        <v>100</v>
      </c>
      <c r="M107" s="6" t="s">
        <v>101</v>
      </c>
      <c r="N107" s="6" t="s">
        <v>102</v>
      </c>
      <c r="O107" s="102" t="s">
        <v>95</v>
      </c>
      <c r="P107" s="8" t="s">
        <v>96</v>
      </c>
      <c r="Q107" s="9" t="s">
        <v>9</v>
      </c>
      <c r="R107" s="10" t="s">
        <v>10</v>
      </c>
      <c r="S107" s="11" t="s">
        <v>9</v>
      </c>
      <c r="T107" s="12" t="s">
        <v>10</v>
      </c>
    </row>
    <row r="108" spans="1:21" s="1" customFormat="1" x14ac:dyDescent="0.2">
      <c r="A108" s="13" t="s">
        <v>11</v>
      </c>
      <c r="B108" s="78">
        <v>77200.404170000009</v>
      </c>
      <c r="C108" s="73">
        <v>658401.09898000001</v>
      </c>
      <c r="D108" s="18">
        <v>251632.44545000003</v>
      </c>
      <c r="E108" s="17">
        <v>57478.169560000002</v>
      </c>
      <c r="F108" s="18">
        <v>100860.48628999999</v>
      </c>
      <c r="G108" s="47">
        <v>35706.276859999998</v>
      </c>
      <c r="H108" s="47">
        <v>100310.71025</v>
      </c>
      <c r="I108" s="47">
        <v>75443.759430000006</v>
      </c>
      <c r="J108" s="47">
        <v>96502.330830000006</v>
      </c>
      <c r="K108" s="47">
        <v>68948.087610000002</v>
      </c>
      <c r="L108" s="47">
        <v>91604.030729999999</v>
      </c>
      <c r="M108" s="17">
        <v>99910.331129999991</v>
      </c>
      <c r="N108" s="17">
        <v>110396.24796000001</v>
      </c>
      <c r="O108" s="64">
        <v>155606.84341</v>
      </c>
      <c r="P108" s="19">
        <v>1244399.71951</v>
      </c>
      <c r="Q108" s="53">
        <v>78406.439239999992</v>
      </c>
      <c r="R108" s="21">
        <v>1.0156221341451039</v>
      </c>
      <c r="S108" s="22">
        <v>585998.62052999996</v>
      </c>
      <c r="T108" s="21">
        <v>0.89003287120546037</v>
      </c>
    </row>
    <row r="109" spans="1:21" s="1" customFormat="1" x14ac:dyDescent="0.2">
      <c r="A109" s="13" t="s">
        <v>12</v>
      </c>
      <c r="B109" s="78">
        <v>42672.262849999992</v>
      </c>
      <c r="C109" s="73">
        <v>249449.12300999995</v>
      </c>
      <c r="D109" s="18">
        <v>18826.96645</v>
      </c>
      <c r="E109" s="17">
        <v>9666.5359599999992</v>
      </c>
      <c r="F109" s="18">
        <v>24435.11563</v>
      </c>
      <c r="G109" s="47">
        <v>20501.231739999999</v>
      </c>
      <c r="H109" s="47">
        <v>6789.6907000000001</v>
      </c>
      <c r="I109" s="47">
        <v>33588.142970000001</v>
      </c>
      <c r="J109" s="47">
        <v>85767.867010000002</v>
      </c>
      <c r="K109" s="47">
        <v>12679.63399</v>
      </c>
      <c r="L109" s="47">
        <v>41136.045009999994</v>
      </c>
      <c r="M109" s="17">
        <v>54712.531160000006</v>
      </c>
      <c r="N109" s="17">
        <v>8940.2216800000006</v>
      </c>
      <c r="O109" s="64">
        <v>60233.616959999999</v>
      </c>
      <c r="P109" s="19">
        <v>377277.59926000005</v>
      </c>
      <c r="Q109" s="53">
        <v>17561.354110000007</v>
      </c>
      <c r="R109" s="21">
        <v>0.41154025910767955</v>
      </c>
      <c r="S109" s="22">
        <v>127828.47625000009</v>
      </c>
      <c r="T109" s="21">
        <v>0.51244307740009853</v>
      </c>
    </row>
    <row r="110" spans="1:21" s="1" customFormat="1" x14ac:dyDescent="0.2">
      <c r="A110" s="13" t="s">
        <v>13</v>
      </c>
      <c r="B110" s="78">
        <v>5491.0789700000005</v>
      </c>
      <c r="C110" s="73">
        <v>68170.209660000008</v>
      </c>
      <c r="D110" s="18">
        <v>9592.5205999999998</v>
      </c>
      <c r="E110" s="17">
        <v>3923.2300299999997</v>
      </c>
      <c r="F110" s="18">
        <v>5065.2993499999993</v>
      </c>
      <c r="G110" s="47">
        <v>8451.6343099999995</v>
      </c>
      <c r="H110" s="47">
        <v>4630.1803599999994</v>
      </c>
      <c r="I110" s="47">
        <v>5595.8058900000005</v>
      </c>
      <c r="J110" s="47">
        <v>7730.5751000000009</v>
      </c>
      <c r="K110" s="47">
        <v>5805.9443700000002</v>
      </c>
      <c r="L110" s="47">
        <v>7535.4559300000001</v>
      </c>
      <c r="M110" s="17">
        <v>5185.6908200000007</v>
      </c>
      <c r="N110" s="17">
        <v>4742.4686500000007</v>
      </c>
      <c r="O110" s="64">
        <v>5795.6318600000004</v>
      </c>
      <c r="P110" s="19">
        <v>74054.437269999995</v>
      </c>
      <c r="Q110" s="53">
        <v>304.55288999999993</v>
      </c>
      <c r="R110" s="21">
        <v>5.5463214363496993E-2</v>
      </c>
      <c r="S110" s="22">
        <v>5884.2276099999872</v>
      </c>
      <c r="T110" s="21">
        <v>8.6316701083180902E-2</v>
      </c>
      <c r="U110" s="58"/>
    </row>
    <row r="111" spans="1:21" s="1" customFormat="1" x14ac:dyDescent="0.2">
      <c r="A111" s="13" t="s">
        <v>14</v>
      </c>
      <c r="B111" s="78">
        <v>9732.9316600000002</v>
      </c>
      <c r="C111" s="73">
        <v>123257.44327999999</v>
      </c>
      <c r="D111" s="18">
        <v>8922.6585500000001</v>
      </c>
      <c r="E111" s="17">
        <v>8132.4486200000001</v>
      </c>
      <c r="F111" s="18">
        <v>12192.127839999999</v>
      </c>
      <c r="G111" s="47">
        <v>11747.928199999998</v>
      </c>
      <c r="H111" s="47">
        <v>14727.121929999999</v>
      </c>
      <c r="I111" s="47">
        <v>10925.005449999999</v>
      </c>
      <c r="J111" s="47">
        <v>18407.926489999998</v>
      </c>
      <c r="K111" s="47">
        <v>18104.17715</v>
      </c>
      <c r="L111" s="47">
        <v>5552.7177199999996</v>
      </c>
      <c r="M111" s="17">
        <v>12848.601070000001</v>
      </c>
      <c r="N111" s="17">
        <v>9349.2474199999997</v>
      </c>
      <c r="O111" s="64">
        <v>22276.377410000001</v>
      </c>
      <c r="P111" s="19">
        <v>153186.33785000001</v>
      </c>
      <c r="Q111" s="53">
        <v>12543.445750000001</v>
      </c>
      <c r="R111" s="21">
        <v>1.2887633642338758</v>
      </c>
      <c r="S111" s="22">
        <v>29928.894570000019</v>
      </c>
      <c r="T111" s="21">
        <v>0.24281612350186021</v>
      </c>
    </row>
    <row r="112" spans="1:21" s="1" customFormat="1" x14ac:dyDescent="0.2">
      <c r="A112" s="13" t="s">
        <v>15</v>
      </c>
      <c r="B112" s="78">
        <v>10174.148220000001</v>
      </c>
      <c r="C112" s="73">
        <v>78224.364090000003</v>
      </c>
      <c r="D112" s="18">
        <v>2186.3354800000002</v>
      </c>
      <c r="E112" s="17">
        <v>5993.5158799999999</v>
      </c>
      <c r="F112" s="18">
        <v>10470.032499999999</v>
      </c>
      <c r="G112" s="47">
        <v>5617.7251699999997</v>
      </c>
      <c r="H112" s="47">
        <v>12374.70858</v>
      </c>
      <c r="I112" s="47">
        <v>7831.5241500000002</v>
      </c>
      <c r="J112" s="47">
        <v>11311.09964</v>
      </c>
      <c r="K112" s="47">
        <v>6767.4395700000005</v>
      </c>
      <c r="L112" s="47">
        <v>15338.37465</v>
      </c>
      <c r="M112" s="17">
        <v>4893.3856299999998</v>
      </c>
      <c r="N112" s="17">
        <v>9372.5722799999985</v>
      </c>
      <c r="O112" s="64">
        <v>4502.7659599999997</v>
      </c>
      <c r="P112" s="19">
        <v>96659.479489999998</v>
      </c>
      <c r="Q112" s="53">
        <v>-5671.3822600000012</v>
      </c>
      <c r="R112" s="21">
        <v>-0.55743067010281877</v>
      </c>
      <c r="S112" s="22">
        <v>18435.115399999995</v>
      </c>
      <c r="T112" s="21">
        <v>0.2356697381239139</v>
      </c>
    </row>
    <row r="113" spans="1:20" s="1" customFormat="1" x14ac:dyDescent="0.2">
      <c r="A113" s="13" t="s">
        <v>16</v>
      </c>
      <c r="B113" s="78">
        <v>120.45938000000001</v>
      </c>
      <c r="C113" s="73">
        <v>19304.803640000002</v>
      </c>
      <c r="D113" s="18">
        <v>313.84626000000003</v>
      </c>
      <c r="E113" s="17">
        <v>22.257819999999999</v>
      </c>
      <c r="F113" s="18">
        <v>44.905000000000001</v>
      </c>
      <c r="G113" s="47">
        <v>2169.0484999999999</v>
      </c>
      <c r="H113" s="47">
        <v>83.050219999999996</v>
      </c>
      <c r="I113" s="47">
        <v>75</v>
      </c>
      <c r="J113" s="47">
        <v>0</v>
      </c>
      <c r="K113" s="47">
        <v>2650</v>
      </c>
      <c r="L113" s="47">
        <v>384.89999</v>
      </c>
      <c r="M113" s="17">
        <v>0</v>
      </c>
      <c r="N113" s="17">
        <v>3169.0042899999999</v>
      </c>
      <c r="O113" s="64">
        <v>514.66614000000004</v>
      </c>
      <c r="P113" s="19">
        <v>9426.6782199999998</v>
      </c>
      <c r="Q113" s="53">
        <v>394.20676000000003</v>
      </c>
      <c r="R113" s="21">
        <v>3.2725285486277613</v>
      </c>
      <c r="S113" s="22">
        <v>-9878.1254200000021</v>
      </c>
      <c r="T113" s="21">
        <v>-0.5116926131034194</v>
      </c>
    </row>
    <row r="114" spans="1:20" s="1" customFormat="1" x14ac:dyDescent="0.2">
      <c r="A114" s="13" t="s">
        <v>17</v>
      </c>
      <c r="B114" s="78">
        <v>583164.90825999994</v>
      </c>
      <c r="C114" s="73">
        <v>6191030.4687199993</v>
      </c>
      <c r="D114" s="18">
        <v>705899.16915000009</v>
      </c>
      <c r="E114" s="17">
        <v>444977.71103999997</v>
      </c>
      <c r="F114" s="18">
        <v>549438.19424999994</v>
      </c>
      <c r="G114" s="47">
        <v>534324.91416000004</v>
      </c>
      <c r="H114" s="47">
        <v>590994.91977000004</v>
      </c>
      <c r="I114" s="47">
        <v>488331.03811000002</v>
      </c>
      <c r="J114" s="47">
        <v>624164.50162999996</v>
      </c>
      <c r="K114" s="47">
        <v>562227.56290000002</v>
      </c>
      <c r="L114" s="47">
        <v>537487.07077999995</v>
      </c>
      <c r="M114" s="17">
        <v>678118.16032999987</v>
      </c>
      <c r="N114" s="17">
        <v>488778.63146000006</v>
      </c>
      <c r="O114" s="64">
        <v>533410.27208999998</v>
      </c>
      <c r="P114" s="19">
        <v>6738152.1456699995</v>
      </c>
      <c r="Q114" s="53">
        <v>-49754.636169999954</v>
      </c>
      <c r="R114" s="21">
        <v>-8.5318295846116277E-2</v>
      </c>
      <c r="S114" s="22">
        <v>547121.67695000023</v>
      </c>
      <c r="T114" s="21">
        <v>8.8373281267846604E-2</v>
      </c>
    </row>
    <row r="115" spans="1:20" s="1" customFormat="1" x14ac:dyDescent="0.2">
      <c r="A115" s="13" t="s">
        <v>18</v>
      </c>
      <c r="B115" s="78">
        <v>94724.82561</v>
      </c>
      <c r="C115" s="73">
        <v>1041304.4996100001</v>
      </c>
      <c r="D115" s="18">
        <v>72832.325660000017</v>
      </c>
      <c r="E115" s="17">
        <v>76870.019379999998</v>
      </c>
      <c r="F115" s="18">
        <v>67403.905159999995</v>
      </c>
      <c r="G115" s="47">
        <v>147958.96520000001</v>
      </c>
      <c r="H115" s="47">
        <v>108918.72848999999</v>
      </c>
      <c r="I115" s="47">
        <v>107407.18316</v>
      </c>
      <c r="J115" s="47">
        <v>96838.678750000006</v>
      </c>
      <c r="K115" s="47">
        <v>83543.178830000019</v>
      </c>
      <c r="L115" s="47">
        <v>79479.863559999998</v>
      </c>
      <c r="M115" s="17">
        <v>88210.847630000004</v>
      </c>
      <c r="N115" s="17">
        <v>111010.19146</v>
      </c>
      <c r="O115" s="64">
        <v>79034.090190000003</v>
      </c>
      <c r="P115" s="19">
        <v>1119507.9774699998</v>
      </c>
      <c r="Q115" s="53">
        <v>-15690.735419999997</v>
      </c>
      <c r="R115" s="21">
        <v>-0.16564544003070236</v>
      </c>
      <c r="S115" s="22">
        <v>78203.477859999752</v>
      </c>
      <c r="T115" s="21">
        <v>7.5101450045869766E-2</v>
      </c>
    </row>
    <row r="116" spans="1:20" s="1" customFormat="1" x14ac:dyDescent="0.2">
      <c r="A116" s="13" t="s">
        <v>19</v>
      </c>
      <c r="B116" s="78">
        <v>65260.491030000005</v>
      </c>
      <c r="C116" s="73">
        <v>733400.36393999995</v>
      </c>
      <c r="D116" s="18">
        <v>51337.733989999993</v>
      </c>
      <c r="E116" s="17">
        <v>50627.86778</v>
      </c>
      <c r="F116" s="18">
        <v>51141.472419999998</v>
      </c>
      <c r="G116" s="47">
        <v>57984.174749999998</v>
      </c>
      <c r="H116" s="47">
        <v>63458.623509999998</v>
      </c>
      <c r="I116" s="47">
        <v>57770.610199999996</v>
      </c>
      <c r="J116" s="47">
        <v>80512.679869999993</v>
      </c>
      <c r="K116" s="47">
        <v>74799.581900000005</v>
      </c>
      <c r="L116" s="47">
        <v>57496.870040000002</v>
      </c>
      <c r="M116" s="17">
        <v>62257.688429999995</v>
      </c>
      <c r="N116" s="17">
        <v>50971.980450000003</v>
      </c>
      <c r="O116" s="64">
        <v>61473.293430000005</v>
      </c>
      <c r="P116" s="19">
        <v>719832.57676999993</v>
      </c>
      <c r="Q116" s="53">
        <v>-3787.1975999999995</v>
      </c>
      <c r="R116" s="21">
        <v>-5.8032012021776547E-2</v>
      </c>
      <c r="S116" s="22">
        <v>-13567.787170000025</v>
      </c>
      <c r="T116" s="21">
        <v>-1.8499836974596895E-2</v>
      </c>
    </row>
    <row r="117" spans="1:20" s="1" customFormat="1" x14ac:dyDescent="0.2">
      <c r="A117" s="13" t="s">
        <v>20</v>
      </c>
      <c r="B117" s="78">
        <v>90173.237599999993</v>
      </c>
      <c r="C117" s="73">
        <v>737636.50482999999</v>
      </c>
      <c r="D117" s="18">
        <v>43358.626490000002</v>
      </c>
      <c r="E117" s="17">
        <v>35441.736250000002</v>
      </c>
      <c r="F117" s="18">
        <v>111726.57012</v>
      </c>
      <c r="G117" s="47">
        <v>31454.16935</v>
      </c>
      <c r="H117" s="47">
        <v>89157.577189999996</v>
      </c>
      <c r="I117" s="47">
        <v>81777.693459999995</v>
      </c>
      <c r="J117" s="47">
        <v>57539.272469999996</v>
      </c>
      <c r="K117" s="47">
        <v>53587.988119999995</v>
      </c>
      <c r="L117" s="47">
        <v>88181.313800000004</v>
      </c>
      <c r="M117" s="17">
        <v>126813.37664</v>
      </c>
      <c r="N117" s="17">
        <v>56698.967429999997</v>
      </c>
      <c r="O117" s="64">
        <v>60230.82488</v>
      </c>
      <c r="P117" s="19">
        <v>835968.11619999993</v>
      </c>
      <c r="Q117" s="53">
        <v>-29942.412719999993</v>
      </c>
      <c r="R117" s="21">
        <v>-0.33205431585834499</v>
      </c>
      <c r="S117" s="22">
        <v>98331.611369999941</v>
      </c>
      <c r="T117" s="21">
        <v>0.13330632462755077</v>
      </c>
    </row>
    <row r="118" spans="1:20" s="1" customFormat="1" x14ac:dyDescent="0.2">
      <c r="A118" s="13" t="s">
        <v>21</v>
      </c>
      <c r="B118" s="78">
        <v>54617.407099999997</v>
      </c>
      <c r="C118" s="73">
        <v>637353.14975999994</v>
      </c>
      <c r="D118" s="18">
        <v>48519.202839999998</v>
      </c>
      <c r="E118" s="17">
        <v>43563.247320000002</v>
      </c>
      <c r="F118" s="18">
        <v>53273.986409999998</v>
      </c>
      <c r="G118" s="47">
        <v>53010.757279999998</v>
      </c>
      <c r="H118" s="47">
        <v>65426.806960000002</v>
      </c>
      <c r="I118" s="47">
        <v>62658.420539999999</v>
      </c>
      <c r="J118" s="47">
        <v>71568.156390000004</v>
      </c>
      <c r="K118" s="47">
        <v>63529.065419999999</v>
      </c>
      <c r="L118" s="47">
        <v>60847.687539999999</v>
      </c>
      <c r="M118" s="17">
        <v>83290.084159999999</v>
      </c>
      <c r="N118" s="17">
        <v>62176.233220000002</v>
      </c>
      <c r="O118" s="64">
        <v>58588.70347</v>
      </c>
      <c r="P118" s="19">
        <v>726452.35155000002</v>
      </c>
      <c r="Q118" s="53">
        <v>3971.2963700000037</v>
      </c>
      <c r="R118" s="21">
        <v>7.2711184599607348E-2</v>
      </c>
      <c r="S118" s="22">
        <v>89099.201790000079</v>
      </c>
      <c r="T118" s="21">
        <v>0.13979565618142953</v>
      </c>
    </row>
    <row r="119" spans="1:20" s="1" customFormat="1" x14ac:dyDescent="0.2">
      <c r="A119" s="25" t="s">
        <v>22</v>
      </c>
      <c r="B119" s="79">
        <v>1033332.15485</v>
      </c>
      <c r="C119" s="25">
        <v>10537532.029520001</v>
      </c>
      <c r="D119" s="28">
        <v>1213421.8309200001</v>
      </c>
      <c r="E119" s="29">
        <v>736696.73964000004</v>
      </c>
      <c r="F119" s="28">
        <v>986052.09496999986</v>
      </c>
      <c r="G119" s="50">
        <v>908926.82552000007</v>
      </c>
      <c r="H119" s="50">
        <v>1056872.1179599999</v>
      </c>
      <c r="I119" s="50">
        <v>931404.18336000002</v>
      </c>
      <c r="J119" s="50">
        <v>1150343.08818</v>
      </c>
      <c r="K119" s="50">
        <v>952642.6598599999</v>
      </c>
      <c r="L119" s="69">
        <v>985044.3297499998</v>
      </c>
      <c r="M119" s="106">
        <v>1216240.6969999999</v>
      </c>
      <c r="N119" s="106">
        <v>915605.76630000002</v>
      </c>
      <c r="O119" s="65">
        <v>1041667.0858000001</v>
      </c>
      <c r="P119" s="30">
        <v>12094917.419260001</v>
      </c>
      <c r="Q119" s="53">
        <v>8334.9309500000672</v>
      </c>
      <c r="R119" s="21">
        <v>8.0660714087716912E-3</v>
      </c>
      <c r="S119" s="22">
        <v>1557385.3897399995</v>
      </c>
      <c r="T119" s="21">
        <v>0.14779413105242445</v>
      </c>
    </row>
    <row r="120" spans="1:20" s="1" customFormat="1" x14ac:dyDescent="0.2">
      <c r="B120" s="36"/>
      <c r="C120" s="36"/>
      <c r="K120" s="60"/>
    </row>
    <row r="121" spans="1:20" s="1" customFormat="1" x14ac:dyDescent="0.2">
      <c r="A121" s="1" t="s">
        <v>23</v>
      </c>
      <c r="B121" s="36"/>
      <c r="C121" s="36"/>
    </row>
    <row r="122" spans="1:20" s="1" customFormat="1" x14ac:dyDescent="0.2">
      <c r="B122" s="36"/>
      <c r="C122" s="36"/>
    </row>
    <row r="123" spans="1:20" s="1" customFormat="1" x14ac:dyDescent="0.2">
      <c r="B123" s="36"/>
      <c r="C123" s="36"/>
    </row>
    <row r="124" spans="1:20" s="1" customFormat="1" x14ac:dyDescent="0.2">
      <c r="A124" s="1" t="s">
        <v>24</v>
      </c>
      <c r="B124" s="36"/>
      <c r="C124" s="36"/>
      <c r="Q124" s="60"/>
    </row>
    <row r="125" spans="1:20" s="1" customFormat="1" x14ac:dyDescent="0.2">
      <c r="A125" s="1" t="s">
        <v>25</v>
      </c>
      <c r="B125" s="36"/>
      <c r="C125" s="36"/>
    </row>
  </sheetData>
  <mergeCells count="40">
    <mergeCell ref="A2:R2"/>
    <mergeCell ref="A3:R3"/>
    <mergeCell ref="A4:R4"/>
    <mergeCell ref="A6:A7"/>
    <mergeCell ref="B6:C6"/>
    <mergeCell ref="D6:P6"/>
    <mergeCell ref="Q6:R6"/>
    <mergeCell ref="S6:T6"/>
    <mergeCell ref="A26:R26"/>
    <mergeCell ref="A27:R27"/>
    <mergeCell ref="A28:R28"/>
    <mergeCell ref="A30:A31"/>
    <mergeCell ref="B30:C30"/>
    <mergeCell ref="D30:P30"/>
    <mergeCell ref="Q30:R30"/>
    <mergeCell ref="S30:T30"/>
    <mergeCell ref="A51:R51"/>
    <mergeCell ref="A52:R52"/>
    <mergeCell ref="A53:R53"/>
    <mergeCell ref="A55:A56"/>
    <mergeCell ref="B55:C55"/>
    <mergeCell ref="D55:P55"/>
    <mergeCell ref="Q55:R55"/>
    <mergeCell ref="S55:T55"/>
    <mergeCell ref="A76:R76"/>
    <mergeCell ref="A77:R77"/>
    <mergeCell ref="A78:R78"/>
    <mergeCell ref="A80:A81"/>
    <mergeCell ref="B80:C80"/>
    <mergeCell ref="D80:P80"/>
    <mergeCell ref="Q80:R80"/>
    <mergeCell ref="S80:T80"/>
    <mergeCell ref="S106:T106"/>
    <mergeCell ref="A102:R102"/>
    <mergeCell ref="A103:R103"/>
    <mergeCell ref="A104:R104"/>
    <mergeCell ref="A106:A107"/>
    <mergeCell ref="B106:C106"/>
    <mergeCell ref="D106:P106"/>
    <mergeCell ref="Q106:R106"/>
  </mergeCells>
  <printOptions horizontalCentered="1"/>
  <pageMargins left="0.15748031496062992" right="0.15748031496062992" top="0.74803149606299213" bottom="0.74803149606299213" header="0.31496062992125984" footer="0.31496062992125984"/>
  <pageSetup paperSize="5" scale="80" orientation="landscape" r:id="rId1"/>
  <rowBreaks count="2" manualBreakCount="2">
    <brk id="50" max="18" man="1"/>
    <brk id="10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6"/>
  <sheetViews>
    <sheetView topLeftCell="A97" workbookViewId="0">
      <selection activeCell="D108" sqref="D108:F108"/>
    </sheetView>
  </sheetViews>
  <sheetFormatPr baseColWidth="10" defaultRowHeight="11.25" x14ac:dyDescent="0.2"/>
  <cols>
    <col min="1" max="1" width="23.28515625" style="61" customWidth="1"/>
    <col min="2" max="2" width="9" style="61" bestFit="1" customWidth="1"/>
    <col min="3" max="3" width="12" style="61" bestFit="1" customWidth="1"/>
    <col min="4" max="5" width="9" style="61" bestFit="1" customWidth="1"/>
    <col min="6" max="6" width="12" style="61" bestFit="1" customWidth="1"/>
    <col min="7" max="7" width="8" style="61" bestFit="1" customWidth="1"/>
    <col min="8" max="8" width="8.85546875" style="61" bestFit="1" customWidth="1"/>
    <col min="9" max="9" width="9" style="61" bestFit="1" customWidth="1"/>
    <col min="10" max="10" width="8.85546875" style="61" bestFit="1" customWidth="1"/>
    <col min="11" max="16384" width="11.42578125" style="61"/>
  </cols>
  <sheetData>
    <row r="2" spans="1:10" s="1" customFormat="1" x14ac:dyDescent="0.2">
      <c r="A2" s="136" t="s">
        <v>0</v>
      </c>
      <c r="B2" s="136"/>
      <c r="C2" s="136"/>
      <c r="D2" s="136"/>
      <c r="E2" s="136"/>
      <c r="F2" s="136"/>
      <c r="G2" s="136"/>
      <c r="H2" s="136"/>
    </row>
    <row r="3" spans="1:10" s="1" customFormat="1" x14ac:dyDescent="0.2">
      <c r="A3" s="136" t="s">
        <v>34</v>
      </c>
      <c r="B3" s="136"/>
      <c r="C3" s="136"/>
      <c r="D3" s="136"/>
      <c r="E3" s="136"/>
      <c r="F3" s="136"/>
      <c r="G3" s="136"/>
      <c r="H3" s="136"/>
    </row>
    <row r="4" spans="1:10" s="1" customFormat="1" x14ac:dyDescent="0.2">
      <c r="A4" s="136" t="s">
        <v>2</v>
      </c>
      <c r="B4" s="136"/>
      <c r="C4" s="136"/>
      <c r="D4" s="136"/>
      <c r="E4" s="136"/>
      <c r="F4" s="136"/>
      <c r="G4" s="136"/>
      <c r="H4" s="136"/>
    </row>
    <row r="5" spans="1:10" s="1" customFormat="1" x14ac:dyDescent="0.2">
      <c r="A5" s="2"/>
      <c r="B5" s="2"/>
      <c r="C5" s="2"/>
      <c r="D5" s="2"/>
      <c r="E5" s="2"/>
      <c r="F5" s="2"/>
      <c r="G5" s="2"/>
      <c r="H5" s="2"/>
    </row>
    <row r="6" spans="1:10" s="1" customFormat="1" ht="17.25" customHeight="1" x14ac:dyDescent="0.2">
      <c r="A6" s="137" t="s">
        <v>3</v>
      </c>
      <c r="B6" s="141" t="s">
        <v>4</v>
      </c>
      <c r="C6" s="142"/>
      <c r="D6" s="141" t="s">
        <v>5</v>
      </c>
      <c r="E6" s="147"/>
      <c r="F6" s="142"/>
      <c r="G6" s="147" t="s">
        <v>35</v>
      </c>
      <c r="H6" s="142"/>
      <c r="I6" s="143" t="s">
        <v>36</v>
      </c>
      <c r="J6" s="144"/>
    </row>
    <row r="7" spans="1:10" s="1" customFormat="1" x14ac:dyDescent="0.2">
      <c r="A7" s="138"/>
      <c r="B7" s="3" t="s">
        <v>37</v>
      </c>
      <c r="C7" s="4" t="s">
        <v>38</v>
      </c>
      <c r="D7" s="5" t="s">
        <v>39</v>
      </c>
      <c r="E7" s="6" t="s">
        <v>46</v>
      </c>
      <c r="F7" s="62" t="s">
        <v>104</v>
      </c>
      <c r="G7" s="9" t="s">
        <v>9</v>
      </c>
      <c r="H7" s="63" t="s">
        <v>10</v>
      </c>
      <c r="I7" s="11" t="s">
        <v>9</v>
      </c>
      <c r="J7" s="63" t="s">
        <v>10</v>
      </c>
    </row>
    <row r="8" spans="1:10" s="1" customFormat="1" x14ac:dyDescent="0.2">
      <c r="A8" s="13" t="s">
        <v>11</v>
      </c>
      <c r="B8" s="14">
        <v>22193.49901</v>
      </c>
      <c r="C8" s="15">
        <v>45002.902319999994</v>
      </c>
      <c r="D8" s="17">
        <v>268621.42735000001</v>
      </c>
      <c r="E8" s="17">
        <v>83594.843810000006</v>
      </c>
      <c r="F8" s="64">
        <v>352216.27115999995</v>
      </c>
      <c r="G8" s="20">
        <f>E8-B8</f>
        <v>61401.344800000006</v>
      </c>
      <c r="H8" s="21">
        <f>E8/B8-1</f>
        <v>2.7666365169518174</v>
      </c>
      <c r="I8" s="22">
        <f>F8-C8</f>
        <v>307213.36883999995</v>
      </c>
      <c r="J8" s="21">
        <f>F8/C8-1</f>
        <v>6.8265234685423728</v>
      </c>
    </row>
    <row r="9" spans="1:10" s="1" customFormat="1" x14ac:dyDescent="0.2">
      <c r="A9" s="13" t="s">
        <v>12</v>
      </c>
      <c r="B9" s="14">
        <v>42594.034359999998</v>
      </c>
      <c r="C9" s="23">
        <v>52904.660919999995</v>
      </c>
      <c r="D9" s="17">
        <v>109321.95109999999</v>
      </c>
      <c r="E9" s="17">
        <v>35592.374250000001</v>
      </c>
      <c r="F9" s="64">
        <v>144914.32535</v>
      </c>
      <c r="G9" s="20">
        <f t="shared" ref="G9:G19" si="0">E9-B9</f>
        <v>-7001.6601099999971</v>
      </c>
      <c r="H9" s="21">
        <f t="shared" ref="H9:H19" si="1">E9/B9-1</f>
        <v>-0.16438123824624717</v>
      </c>
      <c r="I9" s="22">
        <f t="shared" ref="I9:I19" si="2">F9-C9</f>
        <v>92009.664430000004</v>
      </c>
      <c r="J9" s="21">
        <f t="shared" ref="J9:J19" si="3">F9/C9-1</f>
        <v>1.7391598930977521</v>
      </c>
    </row>
    <row r="10" spans="1:10" s="1" customFormat="1" x14ac:dyDescent="0.2">
      <c r="A10" s="13" t="s">
        <v>13</v>
      </c>
      <c r="B10" s="14">
        <v>9277.9062300000005</v>
      </c>
      <c r="C10" s="15">
        <v>24471.061529999999</v>
      </c>
      <c r="D10" s="17">
        <v>22722.332569999999</v>
      </c>
      <c r="E10" s="17">
        <v>15524.053199999998</v>
      </c>
      <c r="F10" s="64">
        <v>38246.385769999993</v>
      </c>
      <c r="G10" s="20">
        <f t="shared" si="0"/>
        <v>6246.146969999998</v>
      </c>
      <c r="H10" s="21">
        <f t="shared" si="1"/>
        <v>0.67322807702056253</v>
      </c>
      <c r="I10" s="22">
        <f t="shared" si="2"/>
        <v>13775.324239999994</v>
      </c>
      <c r="J10" s="21">
        <f t="shared" si="3"/>
        <v>0.56292303556640988</v>
      </c>
    </row>
    <row r="11" spans="1:10" s="1" customFormat="1" x14ac:dyDescent="0.2">
      <c r="A11" s="13" t="s">
        <v>14</v>
      </c>
      <c r="B11" s="14">
        <v>34672.626730000004</v>
      </c>
      <c r="C11" s="15">
        <v>69192.982370000012</v>
      </c>
      <c r="D11" s="17">
        <v>24966.838669999997</v>
      </c>
      <c r="E11" s="17">
        <v>32358.509430000002</v>
      </c>
      <c r="F11" s="64">
        <v>57325.348100000003</v>
      </c>
      <c r="G11" s="20">
        <f t="shared" si="0"/>
        <v>-2314.1173000000017</v>
      </c>
      <c r="H11" s="21">
        <f t="shared" si="1"/>
        <v>-6.6741909057548954E-2</v>
      </c>
      <c r="I11" s="22">
        <f t="shared" si="2"/>
        <v>-11867.63427000001</v>
      </c>
      <c r="J11" s="21">
        <f t="shared" si="3"/>
        <v>-0.17151499853756058</v>
      </c>
    </row>
    <row r="12" spans="1:10" s="1" customFormat="1" x14ac:dyDescent="0.2">
      <c r="A12" s="13" t="s">
        <v>15</v>
      </c>
      <c r="B12" s="14">
        <v>14557.75836</v>
      </c>
      <c r="C12" s="15">
        <v>22929.568370000001</v>
      </c>
      <c r="D12" s="17">
        <v>6813.4064399999997</v>
      </c>
      <c r="E12" s="17">
        <v>10449.332710000001</v>
      </c>
      <c r="F12" s="64">
        <v>17262.739150000001</v>
      </c>
      <c r="G12" s="20">
        <f t="shared" si="0"/>
        <v>-4108.4256499999992</v>
      </c>
      <c r="H12" s="21">
        <f t="shared" si="1"/>
        <v>-0.28221554090969259</v>
      </c>
      <c r="I12" s="22">
        <f t="shared" si="2"/>
        <v>-5666.8292199999996</v>
      </c>
      <c r="J12" s="21">
        <f t="shared" si="3"/>
        <v>-0.24714068440181458</v>
      </c>
    </row>
    <row r="13" spans="1:10" s="1" customFormat="1" x14ac:dyDescent="0.2">
      <c r="A13" s="13" t="s">
        <v>16</v>
      </c>
      <c r="B13" s="14">
        <v>325.23007000000001</v>
      </c>
      <c r="C13" s="15">
        <v>1827.8147200000001</v>
      </c>
      <c r="D13" s="17">
        <v>2781.7254500000004</v>
      </c>
      <c r="E13" s="17">
        <v>3444.62075</v>
      </c>
      <c r="F13" s="64">
        <v>6226.3462</v>
      </c>
      <c r="G13" s="20">
        <f t="shared" si="0"/>
        <v>3119.39068</v>
      </c>
      <c r="H13" s="21">
        <f t="shared" si="1"/>
        <v>9.5913353891293021</v>
      </c>
      <c r="I13" s="22">
        <f t="shared" si="2"/>
        <v>4398.5314799999996</v>
      </c>
      <c r="J13" s="21">
        <f t="shared" si="3"/>
        <v>2.406442749295727</v>
      </c>
    </row>
    <row r="14" spans="1:10" s="1" customFormat="1" x14ac:dyDescent="0.2">
      <c r="A14" s="13" t="s">
        <v>17</v>
      </c>
      <c r="B14" s="24">
        <v>773948.32380000013</v>
      </c>
      <c r="C14" s="15">
        <v>1779290.5969700001</v>
      </c>
      <c r="D14" s="17">
        <v>1448024.96942</v>
      </c>
      <c r="E14" s="17">
        <v>972039.86278999993</v>
      </c>
      <c r="F14" s="64">
        <v>2416654.5467999997</v>
      </c>
      <c r="G14" s="20">
        <f t="shared" si="0"/>
        <v>198091.5389899998</v>
      </c>
      <c r="H14" s="21">
        <f t="shared" si="1"/>
        <v>0.2559493094027161</v>
      </c>
      <c r="I14" s="22">
        <f t="shared" si="2"/>
        <v>637363.94982999959</v>
      </c>
      <c r="J14" s="21">
        <f t="shared" si="3"/>
        <v>0.35821239707295871</v>
      </c>
    </row>
    <row r="15" spans="1:10" s="1" customFormat="1" x14ac:dyDescent="0.2">
      <c r="A15" s="13" t="s">
        <v>18</v>
      </c>
      <c r="B15" s="24">
        <v>147631.99134000001</v>
      </c>
      <c r="C15" s="15">
        <v>310295.52445000003</v>
      </c>
      <c r="D15" s="17">
        <v>137370.66659000001</v>
      </c>
      <c r="E15" s="17">
        <v>134911.48585999999</v>
      </c>
      <c r="F15" s="64">
        <v>272145.82156999997</v>
      </c>
      <c r="G15" s="20">
        <f t="shared" si="0"/>
        <v>-12720.505480000022</v>
      </c>
      <c r="H15" s="21">
        <f t="shared" si="1"/>
        <v>-8.6163611047583855E-2</v>
      </c>
      <c r="I15" s="22">
        <f t="shared" si="2"/>
        <v>-38149.702880000055</v>
      </c>
      <c r="J15" s="21">
        <f t="shared" si="3"/>
        <v>-0.12294635234465767</v>
      </c>
    </row>
    <row r="16" spans="1:10" s="1" customFormat="1" x14ac:dyDescent="0.2">
      <c r="A16" s="13" t="s">
        <v>19</v>
      </c>
      <c r="B16" s="24">
        <v>131895.93625000003</v>
      </c>
      <c r="C16" s="15">
        <v>299027.06174000003</v>
      </c>
      <c r="D16" s="17">
        <v>147499.62982</v>
      </c>
      <c r="E16" s="17">
        <v>158983.97665</v>
      </c>
      <c r="F16" s="64">
        <v>306483.60647</v>
      </c>
      <c r="G16" s="20">
        <f t="shared" si="0"/>
        <v>27088.040399999969</v>
      </c>
      <c r="H16" s="21">
        <f t="shared" si="1"/>
        <v>0.2053743365425329</v>
      </c>
      <c r="I16" s="22">
        <f t="shared" si="2"/>
        <v>7456.5447299999651</v>
      </c>
      <c r="J16" s="21">
        <f t="shared" si="3"/>
        <v>2.4936019792360264E-2</v>
      </c>
    </row>
    <row r="17" spans="1:10" s="1" customFormat="1" x14ac:dyDescent="0.2">
      <c r="A17" s="13" t="s">
        <v>20</v>
      </c>
      <c r="B17" s="24">
        <v>152872.2886</v>
      </c>
      <c r="C17" s="15">
        <v>261827.15298000001</v>
      </c>
      <c r="D17" s="17">
        <v>204760.34499000001</v>
      </c>
      <c r="E17" s="17">
        <v>243716.78072000001</v>
      </c>
      <c r="F17" s="64">
        <v>448477.12571000005</v>
      </c>
      <c r="G17" s="20">
        <f t="shared" si="0"/>
        <v>90844.49212000001</v>
      </c>
      <c r="H17" s="21">
        <f t="shared" si="1"/>
        <v>0.59425088060073694</v>
      </c>
      <c r="I17" s="22">
        <f t="shared" si="2"/>
        <v>186649.97273000004</v>
      </c>
      <c r="J17" s="21">
        <f t="shared" si="3"/>
        <v>0.71287477484910644</v>
      </c>
    </row>
    <row r="18" spans="1:10" s="1" customFormat="1" x14ac:dyDescent="0.2">
      <c r="A18" s="13" t="s">
        <v>21</v>
      </c>
      <c r="B18" s="24">
        <v>148865.7604</v>
      </c>
      <c r="C18" s="15">
        <v>290765.84938999999</v>
      </c>
      <c r="D18" s="17">
        <v>178685.55680000002</v>
      </c>
      <c r="E18" s="17">
        <v>166755.29340999995</v>
      </c>
      <c r="F18" s="64">
        <v>344217.36265999998</v>
      </c>
      <c r="G18" s="20">
        <f t="shared" si="0"/>
        <v>17889.533009999956</v>
      </c>
      <c r="H18" s="21">
        <f t="shared" si="1"/>
        <v>0.12017224754658873</v>
      </c>
      <c r="I18" s="22">
        <f t="shared" si="2"/>
        <v>53451.513269999996</v>
      </c>
      <c r="J18" s="21">
        <f t="shared" si="3"/>
        <v>0.18383009346570911</v>
      </c>
    </row>
    <row r="19" spans="1:10" s="1" customFormat="1" x14ac:dyDescent="0.2">
      <c r="A19" s="25" t="s">
        <v>22</v>
      </c>
      <c r="B19" s="26">
        <v>1478835.3551500002</v>
      </c>
      <c r="C19" s="27">
        <v>3157535.17576</v>
      </c>
      <c r="D19" s="27">
        <v>2551568.8491999996</v>
      </c>
      <c r="E19" s="29">
        <v>1857371.1335799999</v>
      </c>
      <c r="F19" s="65">
        <v>4404169.8789399993</v>
      </c>
      <c r="G19" s="31">
        <f t="shared" si="0"/>
        <v>378535.77842999971</v>
      </c>
      <c r="H19" s="32">
        <f t="shared" si="1"/>
        <v>0.25596884542404275</v>
      </c>
      <c r="I19" s="33">
        <f t="shared" si="2"/>
        <v>1246634.7031799993</v>
      </c>
      <c r="J19" s="32">
        <f t="shared" si="3"/>
        <v>0.3948126097692457</v>
      </c>
    </row>
    <row r="20" spans="1:10" s="1" customFormat="1" x14ac:dyDescent="0.2">
      <c r="B20" s="34"/>
      <c r="C20" s="34"/>
      <c r="D20" s="35"/>
      <c r="E20" s="35"/>
      <c r="F20" s="35"/>
    </row>
    <row r="21" spans="1:10" s="1" customFormat="1" x14ac:dyDescent="0.2">
      <c r="A21" s="1" t="s">
        <v>23</v>
      </c>
      <c r="B21" s="36"/>
      <c r="C21" s="36"/>
    </row>
    <row r="22" spans="1:10" s="1" customFormat="1" x14ac:dyDescent="0.2">
      <c r="B22" s="36"/>
      <c r="C22" s="36"/>
      <c r="D22" s="37"/>
      <c r="E22" s="37"/>
      <c r="F22" s="37"/>
      <c r="G22" s="38"/>
      <c r="H22" s="38"/>
    </row>
    <row r="23" spans="1:10" s="1" customFormat="1" x14ac:dyDescent="0.2">
      <c r="A23" s="1" t="s">
        <v>24</v>
      </c>
    </row>
    <row r="24" spans="1:10" s="1" customFormat="1" x14ac:dyDescent="0.2">
      <c r="A24" s="1" t="s">
        <v>25</v>
      </c>
    </row>
    <row r="27" spans="1:10" s="1" customFormat="1" ht="15.75" customHeight="1" x14ac:dyDescent="0.2">
      <c r="A27" s="136" t="s">
        <v>0</v>
      </c>
      <c r="B27" s="136"/>
      <c r="C27" s="136"/>
      <c r="D27" s="136"/>
      <c r="E27" s="136"/>
      <c r="F27" s="136"/>
      <c r="G27" s="136"/>
      <c r="H27" s="136"/>
    </row>
    <row r="28" spans="1:10" s="1" customFormat="1" x14ac:dyDescent="0.2">
      <c r="A28" s="136" t="s">
        <v>34</v>
      </c>
      <c r="B28" s="136"/>
      <c r="C28" s="136"/>
      <c r="D28" s="136"/>
      <c r="E28" s="136"/>
      <c r="F28" s="136"/>
      <c r="G28" s="136"/>
      <c r="H28" s="136"/>
    </row>
    <row r="29" spans="1:10" s="1" customFormat="1" ht="15.75" customHeight="1" x14ac:dyDescent="0.2">
      <c r="A29" s="136" t="s">
        <v>2</v>
      </c>
      <c r="B29" s="136"/>
      <c r="C29" s="136"/>
      <c r="D29" s="136"/>
      <c r="E29" s="136"/>
      <c r="F29" s="136"/>
      <c r="G29" s="136"/>
      <c r="H29" s="136"/>
    </row>
    <row r="30" spans="1:10" s="1" customFormat="1" x14ac:dyDescent="0.2">
      <c r="A30" s="2"/>
      <c r="B30" s="2"/>
      <c r="C30" s="2"/>
      <c r="D30" s="2"/>
      <c r="E30" s="2"/>
      <c r="F30" s="2"/>
      <c r="G30" s="2"/>
    </row>
    <row r="31" spans="1:10" s="1" customFormat="1" x14ac:dyDescent="0.2">
      <c r="A31" s="137" t="s">
        <v>3</v>
      </c>
      <c r="B31" s="141" t="s">
        <v>26</v>
      </c>
      <c r="C31" s="142"/>
      <c r="D31" s="141" t="s">
        <v>27</v>
      </c>
      <c r="E31" s="147"/>
      <c r="F31" s="142"/>
      <c r="G31" s="147" t="s">
        <v>35</v>
      </c>
      <c r="H31" s="142"/>
      <c r="I31" s="143" t="s">
        <v>36</v>
      </c>
      <c r="J31" s="144"/>
    </row>
    <row r="32" spans="1:10" s="1" customFormat="1" x14ac:dyDescent="0.2">
      <c r="A32" s="138"/>
      <c r="B32" s="3" t="s">
        <v>37</v>
      </c>
      <c r="C32" s="4" t="s">
        <v>38</v>
      </c>
      <c r="D32" s="5" t="s">
        <v>39</v>
      </c>
      <c r="E32" s="6" t="s">
        <v>46</v>
      </c>
      <c r="F32" s="62" t="s">
        <v>104</v>
      </c>
      <c r="G32" s="9" t="s">
        <v>9</v>
      </c>
      <c r="H32" s="63" t="s">
        <v>10</v>
      </c>
      <c r="I32" s="11" t="s">
        <v>9</v>
      </c>
      <c r="J32" s="63" t="s">
        <v>10</v>
      </c>
    </row>
    <row r="33" spans="1:10" s="1" customFormat="1" x14ac:dyDescent="0.2">
      <c r="A33" s="39" t="s">
        <v>11</v>
      </c>
      <c r="B33" s="14">
        <v>20</v>
      </c>
      <c r="C33" s="15">
        <v>20</v>
      </c>
      <c r="D33" s="18">
        <v>0</v>
      </c>
      <c r="E33" s="17">
        <v>25567.883429999998</v>
      </c>
      <c r="F33" s="18">
        <v>25567.883429999998</v>
      </c>
      <c r="G33" s="40">
        <f>E33-B33</f>
        <v>25547.883429999998</v>
      </c>
      <c r="H33" s="41">
        <f>E33/B33-1</f>
        <v>1277.3941714999999</v>
      </c>
      <c r="I33" s="22">
        <f>F33-C33</f>
        <v>25547.883429999998</v>
      </c>
      <c r="J33" s="21">
        <f>F33/C33-1</f>
        <v>1277.3941714999999</v>
      </c>
    </row>
    <row r="34" spans="1:10" s="1" customFormat="1" x14ac:dyDescent="0.2">
      <c r="A34" s="39" t="s">
        <v>12</v>
      </c>
      <c r="B34" s="14">
        <v>41.024879999999996</v>
      </c>
      <c r="C34" s="23">
        <v>114.61865999999999</v>
      </c>
      <c r="D34" s="18">
        <v>68011.734110000005</v>
      </c>
      <c r="E34" s="17">
        <v>14000</v>
      </c>
      <c r="F34" s="18">
        <v>82011.734110000005</v>
      </c>
      <c r="G34" s="40">
        <f t="shared" ref="G34:G44" si="4">E34-B34</f>
        <v>13958.975119999999</v>
      </c>
      <c r="H34" s="41">
        <f t="shared" ref="H34:H43" si="5">E34/B34-1</f>
        <v>340.25633030492719</v>
      </c>
      <c r="I34" s="22">
        <f t="shared" ref="I34:I44" si="6">F34-C34</f>
        <v>81897.115450000012</v>
      </c>
      <c r="J34" s="21">
        <f t="shared" ref="J34:J43" si="7">F34/C34-1</f>
        <v>714.51817225921161</v>
      </c>
    </row>
    <row r="35" spans="1:10" s="1" customFormat="1" x14ac:dyDescent="0.2">
      <c r="A35" s="39" t="s">
        <v>13</v>
      </c>
      <c r="B35" s="14">
        <v>3124.7208300000002</v>
      </c>
      <c r="C35" s="15">
        <v>5935.2708300000004</v>
      </c>
      <c r="D35" s="18">
        <v>2411.8441499999999</v>
      </c>
      <c r="E35" s="17">
        <v>3581.3479199999997</v>
      </c>
      <c r="F35" s="18">
        <v>5993.1920699999991</v>
      </c>
      <c r="G35" s="40">
        <f t="shared" si="4"/>
        <v>456.6270899999995</v>
      </c>
      <c r="H35" s="41">
        <f t="shared" si="5"/>
        <v>0.14613372356851451</v>
      </c>
      <c r="I35" s="22">
        <f t="shared" si="6"/>
        <v>57.921239999998761</v>
      </c>
      <c r="J35" s="21">
        <f t="shared" si="7"/>
        <v>9.7588200537090941E-3</v>
      </c>
    </row>
    <row r="36" spans="1:10" s="1" customFormat="1" x14ac:dyDescent="0.2">
      <c r="A36" s="39" t="s">
        <v>14</v>
      </c>
      <c r="B36" s="14">
        <v>7564.8873800000001</v>
      </c>
      <c r="C36" s="15">
        <v>13370.54976</v>
      </c>
      <c r="D36" s="18">
        <v>5911.8539500000006</v>
      </c>
      <c r="E36" s="17">
        <v>5762.3474400000005</v>
      </c>
      <c r="F36" s="18">
        <v>11674.201390000002</v>
      </c>
      <c r="G36" s="40">
        <f t="shared" si="4"/>
        <v>-1802.5399399999997</v>
      </c>
      <c r="H36" s="41">
        <f t="shared" si="5"/>
        <v>-0.23827716784859787</v>
      </c>
      <c r="I36" s="22">
        <f t="shared" si="6"/>
        <v>-1696.3483699999979</v>
      </c>
      <c r="J36" s="21">
        <f t="shared" si="7"/>
        <v>-0.12687199856769371</v>
      </c>
    </row>
    <row r="37" spans="1:10" s="1" customFormat="1" x14ac:dyDescent="0.2">
      <c r="A37" s="39" t="s">
        <v>15</v>
      </c>
      <c r="B37" s="14">
        <v>50</v>
      </c>
      <c r="C37" s="15">
        <v>50</v>
      </c>
      <c r="D37" s="18">
        <v>0</v>
      </c>
      <c r="E37" s="17">
        <v>0</v>
      </c>
      <c r="F37" s="18">
        <v>0</v>
      </c>
      <c r="G37" s="40">
        <f t="shared" si="4"/>
        <v>-50</v>
      </c>
      <c r="H37" s="41">
        <f t="shared" si="5"/>
        <v>-1</v>
      </c>
      <c r="I37" s="22">
        <f t="shared" si="6"/>
        <v>-50</v>
      </c>
      <c r="J37" s="21">
        <f t="shared" si="7"/>
        <v>-1</v>
      </c>
    </row>
    <row r="38" spans="1:10" s="1" customFormat="1" x14ac:dyDescent="0.2">
      <c r="A38" s="13" t="s">
        <v>16</v>
      </c>
      <c r="B38" s="42">
        <v>0</v>
      </c>
      <c r="C38" s="15">
        <v>0</v>
      </c>
      <c r="D38" s="18">
        <v>0</v>
      </c>
      <c r="E38" s="17">
        <v>0</v>
      </c>
      <c r="F38" s="18">
        <v>0</v>
      </c>
      <c r="G38" s="40">
        <f t="shared" si="4"/>
        <v>0</v>
      </c>
      <c r="H38" s="41">
        <v>0</v>
      </c>
      <c r="I38" s="22">
        <f t="shared" si="6"/>
        <v>0</v>
      </c>
      <c r="J38" s="21">
        <v>0</v>
      </c>
    </row>
    <row r="39" spans="1:10" s="1" customFormat="1" x14ac:dyDescent="0.2">
      <c r="A39" s="13" t="s">
        <v>17</v>
      </c>
      <c r="B39" s="42">
        <v>21831.371620000002</v>
      </c>
      <c r="C39" s="15">
        <v>53302.256260000002</v>
      </c>
      <c r="D39" s="18">
        <v>63666.868280000002</v>
      </c>
      <c r="E39" s="17">
        <v>24287.118340000001</v>
      </c>
      <c r="F39" s="18">
        <v>87953.986620000011</v>
      </c>
      <c r="G39" s="40">
        <f t="shared" si="4"/>
        <v>2455.7467199999992</v>
      </c>
      <c r="H39" s="41">
        <f t="shared" si="5"/>
        <v>0.11248705590949948</v>
      </c>
      <c r="I39" s="22">
        <f t="shared" si="6"/>
        <v>34651.730360000009</v>
      </c>
      <c r="J39" s="21">
        <f t="shared" si="7"/>
        <v>0.65009875362450575</v>
      </c>
    </row>
    <row r="40" spans="1:10" s="1" customFormat="1" x14ac:dyDescent="0.2">
      <c r="A40" s="13" t="s">
        <v>18</v>
      </c>
      <c r="B40" s="42">
        <v>8312.5</v>
      </c>
      <c r="C40" s="15">
        <v>19518.520499999999</v>
      </c>
      <c r="D40" s="18">
        <v>3482.5412000000001</v>
      </c>
      <c r="E40" s="17">
        <v>8251.4588800000001</v>
      </c>
      <c r="F40" s="18">
        <v>11734.00008</v>
      </c>
      <c r="G40" s="40">
        <f t="shared" si="4"/>
        <v>-61.041119999999864</v>
      </c>
      <c r="H40" s="41">
        <f t="shared" si="5"/>
        <v>-7.3432926315789571E-3</v>
      </c>
      <c r="I40" s="22">
        <f t="shared" si="6"/>
        <v>-7784.5204199999989</v>
      </c>
      <c r="J40" s="21">
        <f t="shared" si="7"/>
        <v>-0.39882738140936447</v>
      </c>
    </row>
    <row r="41" spans="1:10" s="1" customFormat="1" x14ac:dyDescent="0.2">
      <c r="A41" s="13" t="s">
        <v>19</v>
      </c>
      <c r="B41" s="42">
        <v>14746.873029999999</v>
      </c>
      <c r="C41" s="15">
        <v>31559.552100000001</v>
      </c>
      <c r="D41" s="18">
        <v>16327.10786</v>
      </c>
      <c r="E41" s="17">
        <v>35328.44846</v>
      </c>
      <c r="F41" s="18">
        <v>51655.556320000003</v>
      </c>
      <c r="G41" s="40">
        <f t="shared" si="4"/>
        <v>20581.575430000001</v>
      </c>
      <c r="H41" s="41">
        <f t="shared" si="5"/>
        <v>1.3956569225306472</v>
      </c>
      <c r="I41" s="22">
        <f t="shared" si="6"/>
        <v>20096.004220000003</v>
      </c>
      <c r="J41" s="21">
        <f t="shared" si="7"/>
        <v>0.63676455725111514</v>
      </c>
    </row>
    <row r="42" spans="1:10" s="1" customFormat="1" x14ac:dyDescent="0.2">
      <c r="A42" s="13" t="s">
        <v>20</v>
      </c>
      <c r="B42" s="42">
        <v>2454.45903</v>
      </c>
      <c r="C42" s="15">
        <v>6765.7099099999996</v>
      </c>
      <c r="D42" s="18">
        <v>17156.750120000001</v>
      </c>
      <c r="E42" s="17">
        <v>131815.39593999999</v>
      </c>
      <c r="F42" s="18">
        <v>148972.14606</v>
      </c>
      <c r="G42" s="40">
        <f t="shared" si="4"/>
        <v>129360.93690999999</v>
      </c>
      <c r="H42" s="41">
        <f t="shared" si="5"/>
        <v>52.70445965032058</v>
      </c>
      <c r="I42" s="22">
        <f t="shared" si="6"/>
        <v>142206.43614999999</v>
      </c>
      <c r="J42" s="21">
        <f t="shared" si="7"/>
        <v>21.018701369358595</v>
      </c>
    </row>
    <row r="43" spans="1:10" s="1" customFormat="1" x14ac:dyDescent="0.2">
      <c r="A43" s="13" t="s">
        <v>21</v>
      </c>
      <c r="B43" s="42">
        <v>18721.855820000001</v>
      </c>
      <c r="C43" s="15">
        <v>35581.702449999997</v>
      </c>
      <c r="D43" s="18">
        <v>25178.446829999997</v>
      </c>
      <c r="E43" s="17">
        <v>25024.30286</v>
      </c>
      <c r="F43" s="18">
        <v>50202.749689999997</v>
      </c>
      <c r="G43" s="40">
        <f t="shared" si="4"/>
        <v>6302.4470399999991</v>
      </c>
      <c r="H43" s="41">
        <f t="shared" si="5"/>
        <v>0.33663580686628736</v>
      </c>
      <c r="I43" s="22">
        <f t="shared" si="6"/>
        <v>14621.04724</v>
      </c>
      <c r="J43" s="21">
        <f t="shared" si="7"/>
        <v>0.41091477454024972</v>
      </c>
    </row>
    <row r="44" spans="1:10" s="1" customFormat="1" x14ac:dyDescent="0.2">
      <c r="A44" s="25" t="s">
        <v>22</v>
      </c>
      <c r="B44" s="26">
        <v>76867.692590000006</v>
      </c>
      <c r="C44" s="27">
        <v>166218.18047000002</v>
      </c>
      <c r="D44" s="28">
        <v>202147.1465</v>
      </c>
      <c r="E44" s="29">
        <v>273618.30326999997</v>
      </c>
      <c r="F44" s="66">
        <v>475765.44976999995</v>
      </c>
      <c r="G44" s="43">
        <f t="shared" si="4"/>
        <v>196750.61067999998</v>
      </c>
      <c r="H44" s="44">
        <f>E44/B44-1</f>
        <v>2.559600842052542</v>
      </c>
      <c r="I44" s="33">
        <f t="shared" si="6"/>
        <v>309547.26929999993</v>
      </c>
      <c r="J44" s="32">
        <f>F44/C44-1</f>
        <v>1.8622948971329207</v>
      </c>
    </row>
    <row r="45" spans="1:10" s="1" customFormat="1" x14ac:dyDescent="0.2">
      <c r="B45" s="36"/>
      <c r="C45" s="36"/>
      <c r="H45" s="45"/>
    </row>
    <row r="46" spans="1:10" s="1" customFormat="1" x14ac:dyDescent="0.2">
      <c r="A46" s="1" t="s">
        <v>23</v>
      </c>
      <c r="B46" s="36"/>
      <c r="C46" s="36"/>
      <c r="H46" s="45"/>
    </row>
    <row r="47" spans="1:10" s="1" customFormat="1" x14ac:dyDescent="0.2">
      <c r="B47" s="36"/>
      <c r="C47" s="36"/>
      <c r="H47" s="45"/>
    </row>
    <row r="48" spans="1:10" s="1" customFormat="1" x14ac:dyDescent="0.2">
      <c r="A48" s="1" t="s">
        <v>24</v>
      </c>
      <c r="B48" s="36"/>
      <c r="C48" s="36"/>
      <c r="H48" s="46"/>
    </row>
    <row r="49" spans="1:10" s="1" customFormat="1" x14ac:dyDescent="0.2">
      <c r="A49" s="1" t="s">
        <v>25</v>
      </c>
      <c r="B49" s="36"/>
      <c r="C49" s="36"/>
      <c r="H49" s="46"/>
    </row>
    <row r="52" spans="1:10" s="1" customFormat="1" x14ac:dyDescent="0.2">
      <c r="A52" s="136" t="s">
        <v>0</v>
      </c>
      <c r="B52" s="136"/>
      <c r="C52" s="136"/>
      <c r="D52" s="136"/>
      <c r="E52" s="136"/>
      <c r="F52" s="136"/>
      <c r="G52" s="136"/>
      <c r="H52" s="136"/>
    </row>
    <row r="53" spans="1:10" s="1" customFormat="1" x14ac:dyDescent="0.2">
      <c r="A53" s="136" t="s">
        <v>34</v>
      </c>
      <c r="B53" s="136"/>
      <c r="C53" s="136"/>
      <c r="D53" s="136"/>
      <c r="E53" s="136"/>
      <c r="F53" s="136"/>
      <c r="G53" s="136"/>
      <c r="H53" s="136"/>
    </row>
    <row r="54" spans="1:10" s="1" customFormat="1" x14ac:dyDescent="0.2">
      <c r="A54" s="136" t="s">
        <v>2</v>
      </c>
      <c r="B54" s="136"/>
      <c r="C54" s="136"/>
      <c r="D54" s="136"/>
      <c r="E54" s="136"/>
      <c r="F54" s="136"/>
      <c r="G54" s="136"/>
      <c r="H54" s="136"/>
    </row>
    <row r="55" spans="1:10" s="1" customFormat="1" x14ac:dyDescent="0.2">
      <c r="A55" s="2"/>
      <c r="B55" s="2"/>
      <c r="C55" s="2"/>
      <c r="D55" s="2"/>
      <c r="E55" s="2"/>
      <c r="F55" s="2"/>
      <c r="G55" s="2"/>
    </row>
    <row r="56" spans="1:10" s="1" customFormat="1" x14ac:dyDescent="0.2">
      <c r="A56" s="137" t="s">
        <v>3</v>
      </c>
      <c r="B56" s="141" t="s">
        <v>28</v>
      </c>
      <c r="C56" s="142"/>
      <c r="D56" s="141" t="s">
        <v>40</v>
      </c>
      <c r="E56" s="147"/>
      <c r="F56" s="142"/>
      <c r="G56" s="147" t="s">
        <v>35</v>
      </c>
      <c r="H56" s="142"/>
      <c r="I56" s="143" t="s">
        <v>36</v>
      </c>
      <c r="J56" s="144"/>
    </row>
    <row r="57" spans="1:10" s="1" customFormat="1" x14ac:dyDescent="0.2">
      <c r="A57" s="138"/>
      <c r="B57" s="3" t="s">
        <v>37</v>
      </c>
      <c r="C57" s="4" t="s">
        <v>38</v>
      </c>
      <c r="D57" s="5" t="s">
        <v>39</v>
      </c>
      <c r="E57" s="6" t="s">
        <v>46</v>
      </c>
      <c r="F57" s="62" t="s">
        <v>104</v>
      </c>
      <c r="G57" s="9" t="s">
        <v>9</v>
      </c>
      <c r="H57" s="63" t="s">
        <v>10</v>
      </c>
      <c r="I57" s="11" t="s">
        <v>9</v>
      </c>
      <c r="J57" s="63" t="s">
        <v>10</v>
      </c>
    </row>
    <row r="58" spans="1:10" s="1" customFormat="1" x14ac:dyDescent="0.2">
      <c r="A58" s="39" t="s">
        <v>11</v>
      </c>
      <c r="B58" s="14">
        <v>22173.49901</v>
      </c>
      <c r="C58" s="15">
        <v>44982.902319999994</v>
      </c>
      <c r="D58" s="18">
        <v>268621.42735000001</v>
      </c>
      <c r="E58" s="47">
        <v>58026.960380000004</v>
      </c>
      <c r="F58" s="19">
        <v>326648.38772999996</v>
      </c>
      <c r="G58" s="48">
        <f>E58-B58</f>
        <v>35853.461370000005</v>
      </c>
      <c r="H58" s="49">
        <f>E58/B58-1</f>
        <v>1.6169509987499264</v>
      </c>
      <c r="I58" s="22">
        <f>F58-C58</f>
        <v>281665.48540999996</v>
      </c>
      <c r="J58" s="21">
        <f>F58/C58-1</f>
        <v>6.2616120988877979</v>
      </c>
    </row>
    <row r="59" spans="1:10" s="1" customFormat="1" x14ac:dyDescent="0.2">
      <c r="A59" s="39" t="s">
        <v>12</v>
      </c>
      <c r="B59" s="14">
        <v>42553.009479999993</v>
      </c>
      <c r="C59" s="23">
        <v>52790.042259999995</v>
      </c>
      <c r="D59" s="18">
        <v>41310.216989999994</v>
      </c>
      <c r="E59" s="47">
        <v>21592.374250000001</v>
      </c>
      <c r="F59" s="19">
        <v>62902.591239999994</v>
      </c>
      <c r="G59" s="48">
        <f t="shared" ref="G59:G69" si="8">E59-B59</f>
        <v>-20960.635229999993</v>
      </c>
      <c r="H59" s="49">
        <f t="shared" ref="H59:H68" si="9">E59/B59-1</f>
        <v>-0.49257703476534453</v>
      </c>
      <c r="I59" s="22">
        <f t="shared" ref="I59:I69" si="10">F59-C59</f>
        <v>10112.54898</v>
      </c>
      <c r="J59" s="21">
        <f t="shared" ref="J59:J68" si="11">F59/C59-1</f>
        <v>0.19156167616221942</v>
      </c>
    </row>
    <row r="60" spans="1:10" s="1" customFormat="1" x14ac:dyDescent="0.2">
      <c r="A60" s="39" t="s">
        <v>13</v>
      </c>
      <c r="B60" s="14">
        <v>6153.1853999999994</v>
      </c>
      <c r="C60" s="15">
        <v>18535.790700000001</v>
      </c>
      <c r="D60" s="18">
        <v>20310.488420000001</v>
      </c>
      <c r="E60" s="47">
        <v>11942.70528</v>
      </c>
      <c r="F60" s="19">
        <v>32253.193700000003</v>
      </c>
      <c r="G60" s="48">
        <f t="shared" si="8"/>
        <v>5789.5198800000007</v>
      </c>
      <c r="H60" s="49">
        <f t="shared" si="9"/>
        <v>0.94089800707126447</v>
      </c>
      <c r="I60" s="22">
        <f t="shared" si="10"/>
        <v>13717.403000000002</v>
      </c>
      <c r="J60" s="21">
        <f t="shared" si="11"/>
        <v>0.74004951944132613</v>
      </c>
    </row>
    <row r="61" spans="1:10" s="1" customFormat="1" x14ac:dyDescent="0.2">
      <c r="A61" s="39" t="s">
        <v>14</v>
      </c>
      <c r="B61" s="14">
        <v>27107.73935</v>
      </c>
      <c r="C61" s="15">
        <v>55822.432610000003</v>
      </c>
      <c r="D61" s="18">
        <v>19054.98472</v>
      </c>
      <c r="E61" s="47">
        <v>26596.161990000001</v>
      </c>
      <c r="F61" s="19">
        <v>45651.146710000001</v>
      </c>
      <c r="G61" s="48">
        <f t="shared" si="8"/>
        <v>-511.57735999999932</v>
      </c>
      <c r="H61" s="49">
        <f t="shared" si="9"/>
        <v>-1.8872003799165871E-2</v>
      </c>
      <c r="I61" s="22">
        <f t="shared" si="10"/>
        <v>-10171.285900000003</v>
      </c>
      <c r="J61" s="21">
        <f t="shared" si="11"/>
        <v>-0.18220785846186727</v>
      </c>
    </row>
    <row r="62" spans="1:10" s="1" customFormat="1" x14ac:dyDescent="0.2">
      <c r="A62" s="39" t="s">
        <v>15</v>
      </c>
      <c r="B62" s="14">
        <v>14507.75836</v>
      </c>
      <c r="C62" s="15">
        <v>22879.568370000001</v>
      </c>
      <c r="D62" s="18">
        <v>6813.4064399999997</v>
      </c>
      <c r="E62" s="47">
        <v>10449.332710000001</v>
      </c>
      <c r="F62" s="19">
        <v>17262.739150000001</v>
      </c>
      <c r="G62" s="48">
        <f t="shared" si="8"/>
        <v>-4058.4256499999992</v>
      </c>
      <c r="H62" s="49">
        <f t="shared" si="9"/>
        <v>-0.27974174571239541</v>
      </c>
      <c r="I62" s="22">
        <f t="shared" si="10"/>
        <v>-5616.8292199999996</v>
      </c>
      <c r="J62" s="21">
        <f t="shared" si="11"/>
        <v>-0.24549541884561343</v>
      </c>
    </row>
    <row r="63" spans="1:10" s="1" customFormat="1" x14ac:dyDescent="0.2">
      <c r="A63" s="13" t="s">
        <v>16</v>
      </c>
      <c r="B63" s="42">
        <v>325.23007000000001</v>
      </c>
      <c r="C63" s="15">
        <v>1827.8147200000001</v>
      </c>
      <c r="D63" s="18">
        <v>2781.7254500000004</v>
      </c>
      <c r="E63" s="47">
        <v>3444.62075</v>
      </c>
      <c r="F63" s="19">
        <v>6226.3462</v>
      </c>
      <c r="G63" s="48">
        <f t="shared" si="8"/>
        <v>3119.39068</v>
      </c>
      <c r="H63" s="49">
        <f t="shared" si="9"/>
        <v>9.5913353891293021</v>
      </c>
      <c r="I63" s="22">
        <f t="shared" si="10"/>
        <v>4398.5314799999996</v>
      </c>
      <c r="J63" s="21">
        <f t="shared" si="11"/>
        <v>2.406442749295727</v>
      </c>
    </row>
    <row r="64" spans="1:10" s="1" customFormat="1" x14ac:dyDescent="0.2">
      <c r="A64" s="13" t="s">
        <v>17</v>
      </c>
      <c r="B64" s="42">
        <v>752116.95218000002</v>
      </c>
      <c r="C64" s="15">
        <v>1725988.3407100001</v>
      </c>
      <c r="D64" s="18">
        <v>1384358.1011400002</v>
      </c>
      <c r="E64" s="47">
        <v>947752.74444999988</v>
      </c>
      <c r="F64" s="19">
        <v>2328700.56018</v>
      </c>
      <c r="G64" s="48">
        <f t="shared" si="8"/>
        <v>195635.79226999986</v>
      </c>
      <c r="H64" s="49">
        <f t="shared" si="9"/>
        <v>0.26011352583258818</v>
      </c>
      <c r="I64" s="22">
        <f t="shared" si="10"/>
        <v>602712.21946999989</v>
      </c>
      <c r="J64" s="21">
        <f t="shared" si="11"/>
        <v>0.34919831452747196</v>
      </c>
    </row>
    <row r="65" spans="1:10" s="1" customFormat="1" x14ac:dyDescent="0.2">
      <c r="A65" s="13" t="s">
        <v>18</v>
      </c>
      <c r="B65" s="42">
        <v>139319.49134000001</v>
      </c>
      <c r="C65" s="15">
        <v>290777.00395000004</v>
      </c>
      <c r="D65" s="18">
        <v>133888.12539</v>
      </c>
      <c r="E65" s="47">
        <v>126660.02698</v>
      </c>
      <c r="F65" s="19">
        <v>260411.82148999997</v>
      </c>
      <c r="G65" s="48">
        <f t="shared" si="8"/>
        <v>-12659.464360000013</v>
      </c>
      <c r="H65" s="49">
        <f t="shared" si="9"/>
        <v>-9.086642678808976E-2</v>
      </c>
      <c r="I65" s="22">
        <f t="shared" si="10"/>
        <v>-30365.182460000069</v>
      </c>
      <c r="J65" s="21">
        <f t="shared" si="11"/>
        <v>-0.10442773000447259</v>
      </c>
    </row>
    <row r="66" spans="1:10" s="1" customFormat="1" x14ac:dyDescent="0.2">
      <c r="A66" s="13" t="s">
        <v>19</v>
      </c>
      <c r="B66" s="42">
        <v>117149.06322000001</v>
      </c>
      <c r="C66" s="15">
        <v>267467.50964000006</v>
      </c>
      <c r="D66" s="18">
        <v>131172.52195999998</v>
      </c>
      <c r="E66" s="47">
        <v>123655.52819</v>
      </c>
      <c r="F66" s="19">
        <v>254828.05014999997</v>
      </c>
      <c r="G66" s="48">
        <f t="shared" si="8"/>
        <v>6506.4649699999864</v>
      </c>
      <c r="H66" s="49">
        <f t="shared" si="9"/>
        <v>5.5540051206224073E-2</v>
      </c>
      <c r="I66" s="22">
        <f t="shared" si="10"/>
        <v>-12639.459490000096</v>
      </c>
      <c r="J66" s="21">
        <f t="shared" si="11"/>
        <v>-4.7256055537408193E-2</v>
      </c>
    </row>
    <row r="67" spans="1:10" s="1" customFormat="1" x14ac:dyDescent="0.2">
      <c r="A67" s="13" t="s">
        <v>20</v>
      </c>
      <c r="B67" s="42">
        <v>150417.82957</v>
      </c>
      <c r="C67" s="15">
        <v>255061.44307000001</v>
      </c>
      <c r="D67" s="18">
        <v>187603.59487</v>
      </c>
      <c r="E67" s="47">
        <v>111901.38478000001</v>
      </c>
      <c r="F67" s="19">
        <v>299504.97964999999</v>
      </c>
      <c r="G67" s="48">
        <f t="shared" si="8"/>
        <v>-38516.444789999994</v>
      </c>
      <c r="H67" s="49">
        <f t="shared" si="9"/>
        <v>-0.25606302723624652</v>
      </c>
      <c r="I67" s="22">
        <f t="shared" si="10"/>
        <v>44443.536579999985</v>
      </c>
      <c r="J67" s="21">
        <f t="shared" si="11"/>
        <v>0.17424639351625859</v>
      </c>
    </row>
    <row r="68" spans="1:10" s="1" customFormat="1" x14ac:dyDescent="0.2">
      <c r="A68" s="13" t="s">
        <v>21</v>
      </c>
      <c r="B68" s="42">
        <v>130143.90458000002</v>
      </c>
      <c r="C68" s="15">
        <v>255184.14694000004</v>
      </c>
      <c r="D68" s="18">
        <v>153507.10996999999</v>
      </c>
      <c r="E68" s="47">
        <v>141730.99054999999</v>
      </c>
      <c r="F68" s="19">
        <v>294014.61297000002</v>
      </c>
      <c r="G68" s="48">
        <f t="shared" si="8"/>
        <v>11587.085969999971</v>
      </c>
      <c r="H68" s="49">
        <f t="shared" si="9"/>
        <v>8.9032874857979616E-2</v>
      </c>
      <c r="I68" s="22">
        <f t="shared" si="10"/>
        <v>38830.466029999981</v>
      </c>
      <c r="J68" s="21">
        <f t="shared" si="11"/>
        <v>0.15216645115156768</v>
      </c>
    </row>
    <row r="69" spans="1:10" s="1" customFormat="1" x14ac:dyDescent="0.2">
      <c r="A69" s="25" t="s">
        <v>22</v>
      </c>
      <c r="B69" s="26">
        <v>1401967.6625600003</v>
      </c>
      <c r="C69" s="27">
        <v>2991316.9952900005</v>
      </c>
      <c r="D69" s="28">
        <v>2349421.7027000003</v>
      </c>
      <c r="E69" s="50">
        <v>1583752.8303099999</v>
      </c>
      <c r="F69" s="30">
        <v>3928404.4291699994</v>
      </c>
      <c r="G69" s="51">
        <f t="shared" si="8"/>
        <v>181785.16774999956</v>
      </c>
      <c r="H69" s="52">
        <f>E69/B69-1</f>
        <v>0.12966430867460876</v>
      </c>
      <c r="I69" s="33">
        <f t="shared" si="10"/>
        <v>937087.43387999898</v>
      </c>
      <c r="J69" s="32">
        <f>F69/C69-1</f>
        <v>0.31326918389308012</v>
      </c>
    </row>
    <row r="70" spans="1:10" s="1" customFormat="1" x14ac:dyDescent="0.2">
      <c r="B70" s="36"/>
      <c r="C70" s="36"/>
    </row>
    <row r="71" spans="1:10" s="1" customFormat="1" x14ac:dyDescent="0.2">
      <c r="A71" s="1" t="s">
        <v>23</v>
      </c>
      <c r="B71" s="36"/>
      <c r="C71" s="36"/>
    </row>
    <row r="72" spans="1:10" s="1" customFormat="1" x14ac:dyDescent="0.2">
      <c r="B72" s="36"/>
      <c r="C72" s="36"/>
    </row>
    <row r="73" spans="1:10" s="1" customFormat="1" x14ac:dyDescent="0.2">
      <c r="A73" s="1" t="s">
        <v>24</v>
      </c>
      <c r="B73" s="36"/>
      <c r="C73" s="36"/>
    </row>
    <row r="74" spans="1:10" s="1" customFormat="1" x14ac:dyDescent="0.2">
      <c r="A74" s="1" t="s">
        <v>25</v>
      </c>
      <c r="B74" s="36"/>
      <c r="C74" s="36"/>
    </row>
    <row r="77" spans="1:10" s="1" customFormat="1" x14ac:dyDescent="0.2">
      <c r="A77" s="136" t="s">
        <v>0</v>
      </c>
      <c r="B77" s="136"/>
      <c r="C77" s="136"/>
      <c r="D77" s="136"/>
      <c r="E77" s="136"/>
      <c r="F77" s="136"/>
      <c r="G77" s="136"/>
      <c r="H77" s="136"/>
    </row>
    <row r="78" spans="1:10" s="1" customFormat="1" x14ac:dyDescent="0.2">
      <c r="A78" s="136" t="s">
        <v>34</v>
      </c>
      <c r="B78" s="136"/>
      <c r="C78" s="136"/>
      <c r="D78" s="136"/>
      <c r="E78" s="136"/>
      <c r="F78" s="136"/>
      <c r="G78" s="136"/>
      <c r="H78" s="136"/>
    </row>
    <row r="79" spans="1:10" s="1" customFormat="1" x14ac:dyDescent="0.2">
      <c r="A79" s="136" t="s">
        <v>2</v>
      </c>
      <c r="B79" s="136"/>
      <c r="C79" s="136"/>
      <c r="D79" s="136"/>
      <c r="E79" s="136"/>
      <c r="F79" s="136"/>
      <c r="G79" s="136"/>
      <c r="H79" s="136"/>
    </row>
    <row r="80" spans="1:10" s="1" customFormat="1" x14ac:dyDescent="0.2">
      <c r="A80" s="2"/>
      <c r="B80" s="2"/>
      <c r="C80" s="2"/>
      <c r="D80" s="2"/>
      <c r="E80" s="2"/>
      <c r="F80" s="2"/>
      <c r="G80" s="2"/>
    </row>
    <row r="81" spans="1:10" s="1" customFormat="1" x14ac:dyDescent="0.2">
      <c r="A81" s="145" t="s">
        <v>3</v>
      </c>
      <c r="B81" s="141" t="s">
        <v>30</v>
      </c>
      <c r="C81" s="142"/>
      <c r="D81" s="141" t="s">
        <v>31</v>
      </c>
      <c r="E81" s="147"/>
      <c r="F81" s="142"/>
      <c r="G81" s="147" t="s">
        <v>35</v>
      </c>
      <c r="H81" s="142"/>
      <c r="I81" s="143" t="s">
        <v>36</v>
      </c>
      <c r="J81" s="144"/>
    </row>
    <row r="82" spans="1:10" s="1" customFormat="1" x14ac:dyDescent="0.2">
      <c r="A82" s="146"/>
      <c r="B82" s="3" t="s">
        <v>37</v>
      </c>
      <c r="C82" s="4" t="s">
        <v>38</v>
      </c>
      <c r="D82" s="5" t="s">
        <v>39</v>
      </c>
      <c r="E82" s="6" t="s">
        <v>46</v>
      </c>
      <c r="F82" s="62" t="s">
        <v>104</v>
      </c>
      <c r="G82" s="9" t="s">
        <v>9</v>
      </c>
      <c r="H82" s="63" t="s">
        <v>10</v>
      </c>
      <c r="I82" s="11" t="s">
        <v>9</v>
      </c>
      <c r="J82" s="63" t="s">
        <v>10</v>
      </c>
    </row>
    <row r="83" spans="1:10" s="1" customFormat="1" x14ac:dyDescent="0.2">
      <c r="A83" s="13" t="s">
        <v>11</v>
      </c>
      <c r="B83" s="14">
        <v>277.15758</v>
      </c>
      <c r="C83" s="15">
        <v>469.40364999999997</v>
      </c>
      <c r="D83" s="18">
        <v>16988.981899999999</v>
      </c>
      <c r="E83" s="17">
        <v>548.79081999999994</v>
      </c>
      <c r="F83" s="64">
        <v>17537.772719999997</v>
      </c>
      <c r="G83" s="53">
        <f>E83-B83</f>
        <v>271.63323999999994</v>
      </c>
      <c r="H83" s="21">
        <f>E83/B83-1</f>
        <v>0.98006787330153466</v>
      </c>
      <c r="I83" s="22">
        <f>F83-C83</f>
        <v>17068.369069999997</v>
      </c>
      <c r="J83" s="21">
        <f>F83/C83-1</f>
        <v>36.36181582738012</v>
      </c>
    </row>
    <row r="84" spans="1:10" s="1" customFormat="1" x14ac:dyDescent="0.2">
      <c r="A84" s="13" t="s">
        <v>12</v>
      </c>
      <c r="B84" s="14">
        <v>13306.03026</v>
      </c>
      <c r="C84" s="23">
        <v>21938.831559999999</v>
      </c>
      <c r="D84" s="18">
        <v>22483.250540000001</v>
      </c>
      <c r="E84" s="17">
        <v>11925.83829</v>
      </c>
      <c r="F84" s="64">
        <v>34409.088830000001</v>
      </c>
      <c r="G84" s="53">
        <f t="shared" ref="G84:G94" si="12">E84-B84</f>
        <v>-1380.1919699999999</v>
      </c>
      <c r="H84" s="21">
        <f t="shared" ref="H84:H94" si="13">E84/B84-1</f>
        <v>-0.10372680228670994</v>
      </c>
      <c r="I84" s="22">
        <f t="shared" ref="I84:I94" si="14">F84-C84</f>
        <v>12470.257270000002</v>
      </c>
      <c r="J84" s="21">
        <f t="shared" ref="J84:J94" si="15">F84/C84-1</f>
        <v>0.56841027453514958</v>
      </c>
    </row>
    <row r="85" spans="1:10" s="1" customFormat="1" x14ac:dyDescent="0.2">
      <c r="A85" s="13" t="s">
        <v>13</v>
      </c>
      <c r="B85" s="14">
        <v>4449.9438599999994</v>
      </c>
      <c r="C85" s="15">
        <v>12349.320539999999</v>
      </c>
      <c r="D85" s="18">
        <v>10717.96782</v>
      </c>
      <c r="E85" s="17">
        <v>8019.4752500000004</v>
      </c>
      <c r="F85" s="64">
        <v>18737.443070000001</v>
      </c>
      <c r="G85" s="53">
        <f t="shared" si="12"/>
        <v>3569.531390000001</v>
      </c>
      <c r="H85" s="21">
        <f t="shared" si="13"/>
        <v>0.80215200512664486</v>
      </c>
      <c r="I85" s="22">
        <f t="shared" si="14"/>
        <v>6388.1225300000024</v>
      </c>
      <c r="J85" s="21">
        <f t="shared" si="15"/>
        <v>0.51728534451013641</v>
      </c>
    </row>
    <row r="86" spans="1:10" s="1" customFormat="1" x14ac:dyDescent="0.2">
      <c r="A86" s="13" t="s">
        <v>14</v>
      </c>
      <c r="B86" s="14">
        <v>12002.653900000001</v>
      </c>
      <c r="C86" s="15">
        <v>29187.323930000002</v>
      </c>
      <c r="D86" s="18">
        <v>10132.32617</v>
      </c>
      <c r="E86" s="17">
        <v>18463.713370000001</v>
      </c>
      <c r="F86" s="64">
        <v>28596.039540000002</v>
      </c>
      <c r="G86" s="53">
        <f t="shared" si="12"/>
        <v>6461.0594700000001</v>
      </c>
      <c r="H86" s="21">
        <f t="shared" si="13"/>
        <v>0.53830257240025881</v>
      </c>
      <c r="I86" s="22">
        <f t="shared" si="14"/>
        <v>-591.28439000000071</v>
      </c>
      <c r="J86" s="21">
        <f t="shared" si="15"/>
        <v>-2.0258259764344255E-2</v>
      </c>
    </row>
    <row r="87" spans="1:10" s="1" customFormat="1" x14ac:dyDescent="0.2">
      <c r="A87" s="13" t="s">
        <v>15</v>
      </c>
      <c r="B87" s="14">
        <v>3211.7529300000001</v>
      </c>
      <c r="C87" s="15">
        <v>7811.7244100000007</v>
      </c>
      <c r="D87" s="18">
        <v>4627.07096</v>
      </c>
      <c r="E87" s="17">
        <v>4455.8168299999998</v>
      </c>
      <c r="F87" s="64">
        <v>9082.8877900000007</v>
      </c>
      <c r="G87" s="53">
        <f t="shared" si="12"/>
        <v>1244.0638999999996</v>
      </c>
      <c r="H87" s="21">
        <f t="shared" si="13"/>
        <v>0.38734732313297826</v>
      </c>
      <c r="I87" s="22">
        <f t="shared" si="14"/>
        <v>1271.16338</v>
      </c>
      <c r="J87" s="21">
        <f t="shared" si="15"/>
        <v>0.16272506725566882</v>
      </c>
    </row>
    <row r="88" spans="1:10" s="1" customFormat="1" x14ac:dyDescent="0.2">
      <c r="A88" s="13" t="s">
        <v>16</v>
      </c>
      <c r="B88" s="14">
        <v>314.65717000000001</v>
      </c>
      <c r="C88" s="15">
        <v>1241.08718</v>
      </c>
      <c r="D88" s="18">
        <v>2467.8791900000001</v>
      </c>
      <c r="E88" s="17">
        <v>3422.3629300000002</v>
      </c>
      <c r="F88" s="64">
        <v>5890.2421200000008</v>
      </c>
      <c r="G88" s="53">
        <f t="shared" si="12"/>
        <v>3107.7057600000003</v>
      </c>
      <c r="H88" s="21">
        <f t="shared" si="13"/>
        <v>9.8764816323746896</v>
      </c>
      <c r="I88" s="22">
        <f t="shared" si="14"/>
        <v>4649.1549400000004</v>
      </c>
      <c r="J88" s="21">
        <f t="shared" si="15"/>
        <v>3.7460341343627457</v>
      </c>
    </row>
    <row r="89" spans="1:10" s="1" customFormat="1" x14ac:dyDescent="0.2">
      <c r="A89" s="13" t="s">
        <v>17</v>
      </c>
      <c r="B89" s="24">
        <v>449031.36079000001</v>
      </c>
      <c r="C89" s="15">
        <v>1007929.0151199999</v>
      </c>
      <c r="D89" s="18">
        <v>678458.93198999995</v>
      </c>
      <c r="E89" s="17">
        <v>502775.03340999997</v>
      </c>
      <c r="F89" s="64">
        <v>1181233.9653999999</v>
      </c>
      <c r="G89" s="53">
        <f t="shared" si="12"/>
        <v>53743.672619999968</v>
      </c>
      <c r="H89" s="21">
        <f t="shared" si="13"/>
        <v>0.11968801583356314</v>
      </c>
      <c r="I89" s="22">
        <f t="shared" si="14"/>
        <v>173304.95027999999</v>
      </c>
      <c r="J89" s="21">
        <f t="shared" si="15"/>
        <v>0.17194162255500411</v>
      </c>
    </row>
    <row r="90" spans="1:10" s="1" customFormat="1" x14ac:dyDescent="0.2">
      <c r="A90" s="13" t="s">
        <v>18</v>
      </c>
      <c r="B90" s="24">
        <v>47934.714630000002</v>
      </c>
      <c r="C90" s="15">
        <v>125267.86718000002</v>
      </c>
      <c r="D90" s="18">
        <v>61055.799729999999</v>
      </c>
      <c r="E90" s="17">
        <v>49790.007600000004</v>
      </c>
      <c r="F90" s="64">
        <v>110845.80733000001</v>
      </c>
      <c r="G90" s="53">
        <f t="shared" si="12"/>
        <v>1855.2929700000022</v>
      </c>
      <c r="H90" s="21">
        <f t="shared" si="13"/>
        <v>3.8704579433103792E-2</v>
      </c>
      <c r="I90" s="22">
        <f t="shared" si="14"/>
        <v>-14422.059850000005</v>
      </c>
      <c r="J90" s="21">
        <f t="shared" si="15"/>
        <v>-0.11512976292057919</v>
      </c>
    </row>
    <row r="91" spans="1:10" s="1" customFormat="1" x14ac:dyDescent="0.2">
      <c r="A91" s="13" t="s">
        <v>19</v>
      </c>
      <c r="B91" s="24">
        <v>82450.646740000011</v>
      </c>
      <c r="C91" s="15">
        <v>181678.69687000001</v>
      </c>
      <c r="D91" s="18">
        <v>79834.787970000005</v>
      </c>
      <c r="E91" s="17">
        <v>73027.660409999997</v>
      </c>
      <c r="F91" s="64">
        <v>152862.44838000002</v>
      </c>
      <c r="G91" s="53">
        <f t="shared" si="12"/>
        <v>-9422.9863300000143</v>
      </c>
      <c r="H91" s="21">
        <f t="shared" si="13"/>
        <v>-0.11428638467463414</v>
      </c>
      <c r="I91" s="22">
        <f t="shared" si="14"/>
        <v>-28816.248489999998</v>
      </c>
      <c r="J91" s="21">
        <f t="shared" si="15"/>
        <v>-0.15861104789087865</v>
      </c>
    </row>
    <row r="92" spans="1:10" s="1" customFormat="1" x14ac:dyDescent="0.2">
      <c r="A92" s="13" t="s">
        <v>20</v>
      </c>
      <c r="B92" s="24">
        <v>79155.613900000011</v>
      </c>
      <c r="C92" s="15">
        <v>151474.56769</v>
      </c>
      <c r="D92" s="18">
        <v>144244.96838000001</v>
      </c>
      <c r="E92" s="17">
        <v>76459.648530000006</v>
      </c>
      <c r="F92" s="64">
        <v>220704.61691000001</v>
      </c>
      <c r="G92" s="53">
        <f t="shared" si="12"/>
        <v>-2695.9653700000054</v>
      </c>
      <c r="H92" s="21">
        <f t="shared" si="13"/>
        <v>-3.4059054527780019E-2</v>
      </c>
      <c r="I92" s="22">
        <f t="shared" si="14"/>
        <v>69230.049220000015</v>
      </c>
      <c r="J92" s="21">
        <f t="shared" si="15"/>
        <v>0.45704074469902189</v>
      </c>
    </row>
    <row r="93" spans="1:10" s="1" customFormat="1" x14ac:dyDescent="0.2">
      <c r="A93" s="13" t="s">
        <v>21</v>
      </c>
      <c r="B93" s="24">
        <v>91511.337120000011</v>
      </c>
      <c r="C93" s="15">
        <v>179262.20314000003</v>
      </c>
      <c r="D93" s="18">
        <v>104987.90712999999</v>
      </c>
      <c r="E93" s="17">
        <v>98167.743229999993</v>
      </c>
      <c r="F93" s="64">
        <v>203228.58849999998</v>
      </c>
      <c r="G93" s="53">
        <f t="shared" si="12"/>
        <v>6656.4061099999817</v>
      </c>
      <c r="H93" s="21">
        <f t="shared" si="13"/>
        <v>7.2738595232974879E-2</v>
      </c>
      <c r="I93" s="22">
        <f t="shared" si="14"/>
        <v>23966.385359999957</v>
      </c>
      <c r="J93" s="21">
        <f t="shared" si="15"/>
        <v>0.13369458223874831</v>
      </c>
    </row>
    <row r="94" spans="1:10" s="1" customFormat="1" x14ac:dyDescent="0.2">
      <c r="A94" s="25" t="s">
        <v>22</v>
      </c>
      <c r="B94" s="54">
        <v>783645.86887999997</v>
      </c>
      <c r="C94" s="27">
        <v>1718610.0412699999</v>
      </c>
      <c r="D94" s="28">
        <v>1135999.8717800002</v>
      </c>
      <c r="E94" s="29">
        <v>847056.09066999995</v>
      </c>
      <c r="F94" s="65">
        <v>1983128.9005900002</v>
      </c>
      <c r="G94" s="55">
        <f t="shared" si="12"/>
        <v>63410.221789999981</v>
      </c>
      <c r="H94" s="32">
        <f t="shared" si="13"/>
        <v>8.0916934942344421E-2</v>
      </c>
      <c r="I94" s="33">
        <f t="shared" si="14"/>
        <v>264518.85932000028</v>
      </c>
      <c r="J94" s="32">
        <f t="shared" si="15"/>
        <v>0.15391441511916737</v>
      </c>
    </row>
    <row r="95" spans="1:10" s="1" customFormat="1" x14ac:dyDescent="0.2">
      <c r="B95" s="36"/>
      <c r="C95" s="36"/>
      <c r="G95" s="56"/>
    </row>
    <row r="96" spans="1:10" s="1" customFormat="1" x14ac:dyDescent="0.2">
      <c r="A96" s="1" t="s">
        <v>23</v>
      </c>
      <c r="B96" s="36"/>
      <c r="C96" s="36"/>
    </row>
    <row r="97" spans="1:11" s="1" customFormat="1" x14ac:dyDescent="0.2">
      <c r="B97" s="36"/>
      <c r="C97" s="36"/>
    </row>
    <row r="98" spans="1:11" s="1" customFormat="1" x14ac:dyDescent="0.2">
      <c r="B98" s="36"/>
      <c r="C98" s="36"/>
    </row>
    <row r="99" spans="1:11" s="1" customFormat="1" x14ac:dyDescent="0.2">
      <c r="A99" s="1" t="s">
        <v>24</v>
      </c>
      <c r="B99" s="36"/>
      <c r="C99" s="36"/>
    </row>
    <row r="100" spans="1:11" s="1" customFormat="1" x14ac:dyDescent="0.2">
      <c r="A100" s="1" t="s">
        <v>25</v>
      </c>
      <c r="B100" s="36"/>
      <c r="C100" s="36"/>
    </row>
    <row r="103" spans="1:11" s="1" customFormat="1" x14ac:dyDescent="0.2">
      <c r="A103" s="136" t="s">
        <v>0</v>
      </c>
      <c r="B103" s="136"/>
      <c r="C103" s="136"/>
      <c r="D103" s="136"/>
      <c r="E103" s="136"/>
      <c r="F103" s="136"/>
      <c r="G103" s="136"/>
      <c r="H103" s="136"/>
    </row>
    <row r="104" spans="1:11" s="1" customFormat="1" x14ac:dyDescent="0.2">
      <c r="A104" s="136" t="s">
        <v>34</v>
      </c>
      <c r="B104" s="136"/>
      <c r="C104" s="136"/>
      <c r="D104" s="136"/>
      <c r="E104" s="136"/>
      <c r="F104" s="136"/>
      <c r="G104" s="136"/>
      <c r="H104" s="136"/>
    </row>
    <row r="105" spans="1:11" s="1" customFormat="1" x14ac:dyDescent="0.2">
      <c r="A105" s="136" t="s">
        <v>2</v>
      </c>
      <c r="B105" s="136"/>
      <c r="C105" s="136"/>
      <c r="D105" s="136"/>
      <c r="E105" s="136"/>
      <c r="F105" s="136"/>
      <c r="G105" s="136"/>
      <c r="H105" s="136"/>
    </row>
    <row r="106" spans="1:11" s="1" customFormat="1" x14ac:dyDescent="0.2">
      <c r="A106" s="2"/>
      <c r="B106" s="2"/>
      <c r="C106" s="2"/>
      <c r="D106" s="2"/>
      <c r="E106" s="2"/>
      <c r="F106" s="2"/>
      <c r="G106" s="2"/>
    </row>
    <row r="107" spans="1:11" s="1" customFormat="1" x14ac:dyDescent="0.2">
      <c r="A107" s="137" t="s">
        <v>3</v>
      </c>
      <c r="B107" s="141" t="s">
        <v>32</v>
      </c>
      <c r="C107" s="142"/>
      <c r="D107" s="141" t="s">
        <v>33</v>
      </c>
      <c r="E107" s="147"/>
      <c r="F107" s="142"/>
      <c r="G107" s="147" t="s">
        <v>35</v>
      </c>
      <c r="H107" s="142"/>
      <c r="I107" s="143" t="s">
        <v>36</v>
      </c>
      <c r="J107" s="144"/>
    </row>
    <row r="108" spans="1:11" s="1" customFormat="1" x14ac:dyDescent="0.2">
      <c r="A108" s="138"/>
      <c r="B108" s="3" t="s">
        <v>37</v>
      </c>
      <c r="C108" s="4" t="s">
        <v>38</v>
      </c>
      <c r="D108" s="5" t="s">
        <v>39</v>
      </c>
      <c r="E108" s="6" t="s">
        <v>46</v>
      </c>
      <c r="F108" s="62" t="s">
        <v>104</v>
      </c>
      <c r="G108" s="9" t="s">
        <v>9</v>
      </c>
      <c r="H108" s="63" t="s">
        <v>10</v>
      </c>
      <c r="I108" s="11" t="s">
        <v>9</v>
      </c>
      <c r="J108" s="63" t="s">
        <v>10</v>
      </c>
    </row>
    <row r="109" spans="1:11" s="1" customFormat="1" x14ac:dyDescent="0.2">
      <c r="A109" s="13" t="s">
        <v>11</v>
      </c>
      <c r="B109" s="57">
        <v>21896.34143</v>
      </c>
      <c r="C109" s="15">
        <v>44513.498670000001</v>
      </c>
      <c r="D109" s="18">
        <v>251632.44545000003</v>
      </c>
      <c r="E109" s="17">
        <v>57478.169560000002</v>
      </c>
      <c r="F109" s="64">
        <v>309110.61501000001</v>
      </c>
      <c r="G109" s="53">
        <f>E109-B109</f>
        <v>35581.828130000002</v>
      </c>
      <c r="H109" s="21">
        <f>E109/B109-1</f>
        <v>1.625012481822631</v>
      </c>
      <c r="I109" s="22">
        <f>F109-C109</f>
        <v>264597.11634000001</v>
      </c>
      <c r="J109" s="21">
        <f>F109/C109-1</f>
        <v>5.9441994955639377</v>
      </c>
    </row>
    <row r="110" spans="1:11" s="1" customFormat="1" x14ac:dyDescent="0.2">
      <c r="A110" s="13" t="s">
        <v>12</v>
      </c>
      <c r="B110" s="57">
        <v>29246.979219999997</v>
      </c>
      <c r="C110" s="23">
        <v>30851.210699999996</v>
      </c>
      <c r="D110" s="18">
        <v>18826.96645</v>
      </c>
      <c r="E110" s="17">
        <v>9666.5359599999992</v>
      </c>
      <c r="F110" s="64">
        <v>28493.502410000001</v>
      </c>
      <c r="G110" s="53">
        <f t="shared" ref="G110:G120" si="16">E110-B110</f>
        <v>-19580.44326</v>
      </c>
      <c r="H110" s="21">
        <f t="shared" ref="H110:H120" si="17">E110/B110-1</f>
        <v>-0.66948600444213668</v>
      </c>
      <c r="I110" s="22">
        <f t="shared" ref="I110:I120" si="18">F110-C110</f>
        <v>-2357.708289999995</v>
      </c>
      <c r="J110" s="21">
        <f t="shared" ref="J110:J120" si="19">F110/C110-1</f>
        <v>-7.6421904894643067E-2</v>
      </c>
    </row>
    <row r="111" spans="1:11" s="1" customFormat="1" x14ac:dyDescent="0.2">
      <c r="A111" s="13" t="s">
        <v>13</v>
      </c>
      <c r="B111" s="57">
        <v>1703.24154</v>
      </c>
      <c r="C111" s="15">
        <v>6186.4701599999999</v>
      </c>
      <c r="D111" s="18">
        <v>9592.5205999999998</v>
      </c>
      <c r="E111" s="17">
        <v>3923.2300299999997</v>
      </c>
      <c r="F111" s="64">
        <v>13515.750629999999</v>
      </c>
      <c r="G111" s="53">
        <f t="shared" si="16"/>
        <v>2219.9884899999997</v>
      </c>
      <c r="H111" s="21">
        <f t="shared" si="17"/>
        <v>1.3033902930761068</v>
      </c>
      <c r="I111" s="22">
        <f t="shared" si="18"/>
        <v>7329.2804699999988</v>
      </c>
      <c r="J111" s="21">
        <f t="shared" si="19"/>
        <v>1.184727361555721</v>
      </c>
      <c r="K111" s="58"/>
    </row>
    <row r="112" spans="1:11" s="1" customFormat="1" x14ac:dyDescent="0.2">
      <c r="A112" s="13" t="s">
        <v>14</v>
      </c>
      <c r="B112" s="57">
        <v>15105.085449999999</v>
      </c>
      <c r="C112" s="15">
        <v>26635.108679999998</v>
      </c>
      <c r="D112" s="18">
        <v>8922.6585500000001</v>
      </c>
      <c r="E112" s="17">
        <v>8132.4486200000001</v>
      </c>
      <c r="F112" s="64">
        <v>17055.107169999999</v>
      </c>
      <c r="G112" s="53">
        <f t="shared" si="16"/>
        <v>-6972.6368299999986</v>
      </c>
      <c r="H112" s="21">
        <f t="shared" si="17"/>
        <v>-0.4616085657430028</v>
      </c>
      <c r="I112" s="22">
        <f t="shared" si="18"/>
        <v>-9580.0015099999982</v>
      </c>
      <c r="J112" s="21">
        <f t="shared" si="19"/>
        <v>-0.35967570566714124</v>
      </c>
    </row>
    <row r="113" spans="1:10" s="1" customFormat="1" x14ac:dyDescent="0.2">
      <c r="A113" s="13" t="s">
        <v>15</v>
      </c>
      <c r="B113" s="57">
        <v>11296.005429999999</v>
      </c>
      <c r="C113" s="15">
        <v>15067.843959999998</v>
      </c>
      <c r="D113" s="18">
        <v>2186.3354800000002</v>
      </c>
      <c r="E113" s="17">
        <v>5993.5158799999999</v>
      </c>
      <c r="F113" s="64">
        <v>8179.8513600000006</v>
      </c>
      <c r="G113" s="53">
        <f t="shared" si="16"/>
        <v>-5302.4895499999993</v>
      </c>
      <c r="H113" s="21">
        <f t="shared" si="17"/>
        <v>-0.4694128010878621</v>
      </c>
      <c r="I113" s="22">
        <f t="shared" si="18"/>
        <v>-6887.9925999999978</v>
      </c>
      <c r="J113" s="21">
        <f t="shared" si="19"/>
        <v>-0.45713193063886748</v>
      </c>
    </row>
    <row r="114" spans="1:10" s="1" customFormat="1" x14ac:dyDescent="0.2">
      <c r="A114" s="13" t="s">
        <v>16</v>
      </c>
      <c r="B114" s="57">
        <v>10.572899999999999</v>
      </c>
      <c r="C114" s="15">
        <v>586.72753999999998</v>
      </c>
      <c r="D114" s="18">
        <v>313.84626000000003</v>
      </c>
      <c r="E114" s="17">
        <v>22.257819999999999</v>
      </c>
      <c r="F114" s="64">
        <v>336.10408000000001</v>
      </c>
      <c r="G114" s="53">
        <f t="shared" si="16"/>
        <v>11.68492</v>
      </c>
      <c r="H114" s="21">
        <f t="shared" si="17"/>
        <v>1.105176441657445</v>
      </c>
      <c r="I114" s="22">
        <f t="shared" si="18"/>
        <v>-250.62345999999997</v>
      </c>
      <c r="J114" s="21">
        <f t="shared" si="19"/>
        <v>-0.42715475738534447</v>
      </c>
    </row>
    <row r="115" spans="1:10" s="1" customFormat="1" x14ac:dyDescent="0.2">
      <c r="A115" s="13" t="s">
        <v>17</v>
      </c>
      <c r="B115" s="57">
        <v>303085.59139000007</v>
      </c>
      <c r="C115" s="15">
        <v>718059.32559000002</v>
      </c>
      <c r="D115" s="18">
        <v>705899.16915000009</v>
      </c>
      <c r="E115" s="17">
        <v>444977.71103999997</v>
      </c>
      <c r="F115" s="64">
        <v>1147466.5947799999</v>
      </c>
      <c r="G115" s="53">
        <f t="shared" si="16"/>
        <v>141892.11964999989</v>
      </c>
      <c r="H115" s="21">
        <f t="shared" si="17"/>
        <v>0.46815857856937182</v>
      </c>
      <c r="I115" s="22">
        <f t="shared" si="18"/>
        <v>429407.2691899999</v>
      </c>
      <c r="J115" s="21">
        <f t="shared" si="19"/>
        <v>0.59801085214953997</v>
      </c>
    </row>
    <row r="116" spans="1:10" s="1" customFormat="1" x14ac:dyDescent="0.2">
      <c r="A116" s="13" t="s">
        <v>18</v>
      </c>
      <c r="B116" s="57">
        <v>91384.776710000006</v>
      </c>
      <c r="C116" s="15">
        <v>165509.13677000001</v>
      </c>
      <c r="D116" s="18">
        <v>72832.325660000017</v>
      </c>
      <c r="E116" s="17">
        <v>76870.019379999998</v>
      </c>
      <c r="F116" s="64">
        <v>149566.01416000002</v>
      </c>
      <c r="G116" s="53">
        <f t="shared" si="16"/>
        <v>-14514.757330000008</v>
      </c>
      <c r="H116" s="21">
        <f t="shared" si="17"/>
        <v>-0.15883123921242448</v>
      </c>
      <c r="I116" s="22">
        <f t="shared" si="18"/>
        <v>-15943.122609999991</v>
      </c>
      <c r="J116" s="21">
        <f t="shared" si="19"/>
        <v>-9.632774915716813E-2</v>
      </c>
    </row>
    <row r="117" spans="1:10" s="1" customFormat="1" x14ac:dyDescent="0.2">
      <c r="A117" s="13" t="s">
        <v>19</v>
      </c>
      <c r="B117" s="57">
        <v>34698.416480000007</v>
      </c>
      <c r="C117" s="15">
        <v>85788.812770000019</v>
      </c>
      <c r="D117" s="18">
        <v>51337.733989999993</v>
      </c>
      <c r="E117" s="17">
        <v>50627.86778</v>
      </c>
      <c r="F117" s="64">
        <v>101965.60176999999</v>
      </c>
      <c r="G117" s="53">
        <f t="shared" si="16"/>
        <v>15929.451299999993</v>
      </c>
      <c r="H117" s="21">
        <f t="shared" si="17"/>
        <v>0.45908294717661402</v>
      </c>
      <c r="I117" s="22">
        <f t="shared" si="18"/>
        <v>16176.788999999975</v>
      </c>
      <c r="J117" s="21">
        <f t="shared" si="19"/>
        <v>0.18856525084884868</v>
      </c>
    </row>
    <row r="118" spans="1:10" s="1" customFormat="1" x14ac:dyDescent="0.2">
      <c r="A118" s="13" t="s">
        <v>20</v>
      </c>
      <c r="B118" s="57">
        <v>71262.215670000005</v>
      </c>
      <c r="C118" s="15">
        <v>103586.87538000001</v>
      </c>
      <c r="D118" s="18">
        <v>43358.626490000002</v>
      </c>
      <c r="E118" s="17">
        <v>35441.736250000002</v>
      </c>
      <c r="F118" s="64">
        <v>78800.362740000011</v>
      </c>
      <c r="G118" s="53">
        <f t="shared" si="16"/>
        <v>-35820.479420000003</v>
      </c>
      <c r="H118" s="21">
        <f t="shared" si="17"/>
        <v>-0.50265739120261066</v>
      </c>
      <c r="I118" s="22">
        <f t="shared" si="18"/>
        <v>-24786.512640000001</v>
      </c>
      <c r="J118" s="21">
        <f t="shared" si="19"/>
        <v>-0.23928236612092701</v>
      </c>
    </row>
    <row r="119" spans="1:10" s="1" customFormat="1" x14ac:dyDescent="0.2">
      <c r="A119" s="13" t="s">
        <v>21</v>
      </c>
      <c r="B119" s="57">
        <v>38632.567459999998</v>
      </c>
      <c r="C119" s="15">
        <v>75921.943800000008</v>
      </c>
      <c r="D119" s="18">
        <v>48519.202839999998</v>
      </c>
      <c r="E119" s="17">
        <v>43563.247320000002</v>
      </c>
      <c r="F119" s="64">
        <v>90786.024470000004</v>
      </c>
      <c r="G119" s="53">
        <f t="shared" si="16"/>
        <v>4930.6798600000038</v>
      </c>
      <c r="H119" s="21">
        <f t="shared" si="17"/>
        <v>0.12763013654490374</v>
      </c>
      <c r="I119" s="22">
        <f t="shared" si="18"/>
        <v>14864.080669999996</v>
      </c>
      <c r="J119" s="21">
        <f t="shared" si="19"/>
        <v>0.19578108681142581</v>
      </c>
    </row>
    <row r="120" spans="1:10" s="1" customFormat="1" x14ac:dyDescent="0.2">
      <c r="A120" s="25" t="s">
        <v>22</v>
      </c>
      <c r="B120" s="59">
        <v>618321.79368000012</v>
      </c>
      <c r="C120" s="27">
        <v>1272706.9540200001</v>
      </c>
      <c r="D120" s="28">
        <v>1213421.8309200001</v>
      </c>
      <c r="E120" s="29">
        <v>736696.73964000004</v>
      </c>
      <c r="F120" s="65">
        <v>1945275.5285800002</v>
      </c>
      <c r="G120" s="55">
        <f t="shared" si="16"/>
        <v>118374.94595999992</v>
      </c>
      <c r="H120" s="32">
        <f t="shared" si="17"/>
        <v>0.19144553397589359</v>
      </c>
      <c r="I120" s="33">
        <f t="shared" si="18"/>
        <v>672568.5745600001</v>
      </c>
      <c r="J120" s="32">
        <f t="shared" si="19"/>
        <v>0.5284551737818437</v>
      </c>
    </row>
    <row r="121" spans="1:10" s="1" customFormat="1" x14ac:dyDescent="0.2">
      <c r="B121" s="36"/>
      <c r="C121" s="36"/>
    </row>
    <row r="122" spans="1:10" s="1" customFormat="1" x14ac:dyDescent="0.2">
      <c r="A122" s="1" t="s">
        <v>23</v>
      </c>
      <c r="B122" s="36"/>
      <c r="C122" s="36"/>
    </row>
    <row r="123" spans="1:10" s="1" customFormat="1" x14ac:dyDescent="0.2">
      <c r="B123" s="36"/>
      <c r="C123" s="36"/>
    </row>
    <row r="124" spans="1:10" s="1" customFormat="1" x14ac:dyDescent="0.2">
      <c r="B124" s="36"/>
      <c r="C124" s="36"/>
    </row>
    <row r="125" spans="1:10" s="1" customFormat="1" x14ac:dyDescent="0.2">
      <c r="A125" s="1" t="s">
        <v>24</v>
      </c>
      <c r="B125" s="36"/>
      <c r="C125" s="36"/>
      <c r="G125" s="60"/>
    </row>
    <row r="126" spans="1:10" s="1" customFormat="1" x14ac:dyDescent="0.2">
      <c r="A126" s="1" t="s">
        <v>25</v>
      </c>
      <c r="B126" s="36"/>
      <c r="C126" s="36"/>
    </row>
  </sheetData>
  <mergeCells count="40">
    <mergeCell ref="I107:J107"/>
    <mergeCell ref="A103:H103"/>
    <mergeCell ref="A104:H104"/>
    <mergeCell ref="A105:H105"/>
    <mergeCell ref="A107:A108"/>
    <mergeCell ref="B107:C107"/>
    <mergeCell ref="D107:F107"/>
    <mergeCell ref="G107:H107"/>
    <mergeCell ref="I56:J56"/>
    <mergeCell ref="A77:H77"/>
    <mergeCell ref="A78:H78"/>
    <mergeCell ref="A79:H79"/>
    <mergeCell ref="A81:A82"/>
    <mergeCell ref="B81:C81"/>
    <mergeCell ref="D81:F81"/>
    <mergeCell ref="G81:H81"/>
    <mergeCell ref="I81:J81"/>
    <mergeCell ref="A52:H52"/>
    <mergeCell ref="A53:H53"/>
    <mergeCell ref="A54:H54"/>
    <mergeCell ref="A56:A57"/>
    <mergeCell ref="B56:C56"/>
    <mergeCell ref="D56:F56"/>
    <mergeCell ref="G56:H56"/>
    <mergeCell ref="I6:J6"/>
    <mergeCell ref="A27:H27"/>
    <mergeCell ref="A28:H28"/>
    <mergeCell ref="A29:H29"/>
    <mergeCell ref="A31:A32"/>
    <mergeCell ref="B31:C31"/>
    <mergeCell ref="D31:F31"/>
    <mergeCell ref="G31:H31"/>
    <mergeCell ref="I31:J31"/>
    <mergeCell ref="A2:H2"/>
    <mergeCell ref="A3:H3"/>
    <mergeCell ref="A4:H4"/>
    <mergeCell ref="A6:A7"/>
    <mergeCell ref="B6:C6"/>
    <mergeCell ref="D6:F6"/>
    <mergeCell ref="G6:H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6"/>
  <sheetViews>
    <sheetView topLeftCell="A64" workbookViewId="0">
      <selection activeCell="D109" sqref="D109:F120"/>
    </sheetView>
  </sheetViews>
  <sheetFormatPr baseColWidth="10" defaultRowHeight="11.25" x14ac:dyDescent="0.2"/>
  <cols>
    <col min="1" max="1" width="23.28515625" style="61" customWidth="1"/>
    <col min="2" max="2" width="10" style="61" bestFit="1" customWidth="1"/>
    <col min="3" max="3" width="13.42578125" style="61" bestFit="1" customWidth="1"/>
    <col min="4" max="5" width="9" style="61" bestFit="1" customWidth="1"/>
    <col min="6" max="6" width="9.140625" style="61" bestFit="1" customWidth="1"/>
    <col min="7" max="7" width="13.42578125" style="61" bestFit="1" customWidth="1"/>
    <col min="8" max="9" width="9.28515625" style="61" customWidth="1"/>
    <col min="10" max="10" width="10.7109375" style="61" customWidth="1"/>
    <col min="11" max="11" width="9.5703125" style="61" customWidth="1"/>
    <col min="12" max="16384" width="11.42578125" style="61"/>
  </cols>
  <sheetData>
    <row r="2" spans="1:11" s="1" customFormat="1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</row>
    <row r="3" spans="1:11" s="1" customFormat="1" x14ac:dyDescent="0.2">
      <c r="A3" s="136" t="s">
        <v>41</v>
      </c>
      <c r="B3" s="136"/>
      <c r="C3" s="136"/>
      <c r="D3" s="136"/>
      <c r="E3" s="136"/>
      <c r="F3" s="136"/>
      <c r="G3" s="136"/>
      <c r="H3" s="136"/>
      <c r="I3" s="136"/>
    </row>
    <row r="4" spans="1:11" s="1" customFormat="1" x14ac:dyDescent="0.2">
      <c r="A4" s="136" t="s">
        <v>2</v>
      </c>
      <c r="B4" s="136"/>
      <c r="C4" s="136"/>
      <c r="D4" s="136"/>
      <c r="E4" s="136"/>
      <c r="F4" s="136"/>
      <c r="G4" s="136"/>
      <c r="H4" s="136"/>
      <c r="I4" s="136"/>
    </row>
    <row r="5" spans="1:11" s="1" customForma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11" s="1" customFormat="1" ht="17.25" customHeight="1" x14ac:dyDescent="0.2">
      <c r="A6" s="137" t="s">
        <v>3</v>
      </c>
      <c r="B6" s="141" t="s">
        <v>4</v>
      </c>
      <c r="C6" s="142"/>
      <c r="D6" s="141" t="s">
        <v>5</v>
      </c>
      <c r="E6" s="147"/>
      <c r="F6" s="147"/>
      <c r="G6" s="142"/>
      <c r="H6" s="147" t="s">
        <v>42</v>
      </c>
      <c r="I6" s="142"/>
      <c r="J6" s="143" t="s">
        <v>43</v>
      </c>
      <c r="K6" s="144"/>
    </row>
    <row r="7" spans="1:11" s="1" customFormat="1" x14ac:dyDescent="0.2">
      <c r="A7" s="138"/>
      <c r="B7" s="3" t="s">
        <v>44</v>
      </c>
      <c r="C7" s="4" t="s">
        <v>45</v>
      </c>
      <c r="D7" s="5" t="s">
        <v>39</v>
      </c>
      <c r="E7" s="6" t="s">
        <v>46</v>
      </c>
      <c r="F7" s="7" t="s">
        <v>48</v>
      </c>
      <c r="G7" s="8" t="s">
        <v>105</v>
      </c>
      <c r="H7" s="9" t="s">
        <v>9</v>
      </c>
      <c r="I7" s="10" t="s">
        <v>10</v>
      </c>
      <c r="J7" s="11" t="s">
        <v>9</v>
      </c>
      <c r="K7" s="12" t="s">
        <v>10</v>
      </c>
    </row>
    <row r="8" spans="1:11" s="1" customFormat="1" x14ac:dyDescent="0.2">
      <c r="A8" s="13" t="s">
        <v>11</v>
      </c>
      <c r="B8" s="14">
        <v>20516.475810000004</v>
      </c>
      <c r="C8" s="15">
        <v>65519.378129999997</v>
      </c>
      <c r="D8" s="16">
        <v>268621.42735000001</v>
      </c>
      <c r="E8" s="17">
        <v>83594.843810000006</v>
      </c>
      <c r="F8" s="18">
        <v>118941.77326999999</v>
      </c>
      <c r="G8" s="19">
        <v>471158.04442999995</v>
      </c>
      <c r="H8" s="20">
        <v>98425.297459999987</v>
      </c>
      <c r="I8" s="21">
        <v>4.7973783787967221</v>
      </c>
      <c r="J8" s="22">
        <v>405638.66629999992</v>
      </c>
      <c r="K8" s="21">
        <v>6.1911250972979888</v>
      </c>
    </row>
    <row r="9" spans="1:11" s="1" customFormat="1" x14ac:dyDescent="0.2">
      <c r="A9" s="13" t="s">
        <v>12</v>
      </c>
      <c r="B9" s="14">
        <v>28480.476930000004</v>
      </c>
      <c r="C9" s="23">
        <v>81385.137849999999</v>
      </c>
      <c r="D9" s="18">
        <v>109321.95109999999</v>
      </c>
      <c r="E9" s="17">
        <v>35592.374250000001</v>
      </c>
      <c r="F9" s="18">
        <v>58103.747810000001</v>
      </c>
      <c r="G9" s="19">
        <v>202343.36051999999</v>
      </c>
      <c r="H9" s="20">
        <v>28948.558239999998</v>
      </c>
      <c r="I9" s="21">
        <v>1.0164351640300988</v>
      </c>
      <c r="J9" s="22">
        <v>120958.22266999999</v>
      </c>
      <c r="K9" s="21">
        <v>1.4862446125352355</v>
      </c>
    </row>
    <row r="10" spans="1:11" s="1" customFormat="1" x14ac:dyDescent="0.2">
      <c r="A10" s="13" t="s">
        <v>13</v>
      </c>
      <c r="B10" s="14">
        <v>23709.272550000002</v>
      </c>
      <c r="C10" s="15">
        <v>48180.334080000001</v>
      </c>
      <c r="D10" s="18">
        <v>22722.332569999999</v>
      </c>
      <c r="E10" s="17">
        <v>15524.053199999998</v>
      </c>
      <c r="F10" s="18">
        <v>24490.50661</v>
      </c>
      <c r="G10" s="19">
        <v>61604.974379999992</v>
      </c>
      <c r="H10" s="20">
        <v>-350.68394000000262</v>
      </c>
      <c r="I10" s="21">
        <v>-1.4791003783876211E-2</v>
      </c>
      <c r="J10" s="22">
        <v>13424.640299999992</v>
      </c>
      <c r="K10" s="21">
        <v>0.27863319249113827</v>
      </c>
    </row>
    <row r="11" spans="1:11" s="1" customFormat="1" x14ac:dyDescent="0.2">
      <c r="A11" s="13" t="s">
        <v>14</v>
      </c>
      <c r="B11" s="14">
        <v>28920.97522</v>
      </c>
      <c r="C11" s="15">
        <v>98113.957590000005</v>
      </c>
      <c r="D11" s="18">
        <v>24966.838669999997</v>
      </c>
      <c r="E11" s="17">
        <v>32358.509430000002</v>
      </c>
      <c r="F11" s="18">
        <v>35216.012200000005</v>
      </c>
      <c r="G11" s="19">
        <v>91863.892840000015</v>
      </c>
      <c r="H11" s="20">
        <v>5617.5695200000046</v>
      </c>
      <c r="I11" s="21">
        <v>0.19423859248408859</v>
      </c>
      <c r="J11" s="22">
        <v>-6250.0647499999905</v>
      </c>
      <c r="K11" s="21">
        <v>-6.3702096047514978E-2</v>
      </c>
    </row>
    <row r="12" spans="1:11" s="1" customFormat="1" x14ac:dyDescent="0.2">
      <c r="A12" s="13" t="s">
        <v>15</v>
      </c>
      <c r="B12" s="14">
        <v>10664.36</v>
      </c>
      <c r="C12" s="15">
        <v>33593.928370000001</v>
      </c>
      <c r="D12" s="18">
        <v>6813.4064399999997</v>
      </c>
      <c r="E12" s="17">
        <v>10449.332710000001</v>
      </c>
      <c r="F12" s="18">
        <v>16239.680990000001</v>
      </c>
      <c r="G12" s="19">
        <v>33502.420140000002</v>
      </c>
      <c r="H12" s="20">
        <v>5575.3209900000002</v>
      </c>
      <c r="I12" s="21">
        <v>0.52279939818235688</v>
      </c>
      <c r="J12" s="22">
        <v>-91.508229999999458</v>
      </c>
      <c r="K12" s="21">
        <v>-2.7239514531357534E-3</v>
      </c>
    </row>
    <row r="13" spans="1:11" s="1" customFormat="1" x14ac:dyDescent="0.2">
      <c r="A13" s="13" t="s">
        <v>16</v>
      </c>
      <c r="B13" s="14">
        <v>2908.3015700000001</v>
      </c>
      <c r="C13" s="15">
        <v>4736.1162899999999</v>
      </c>
      <c r="D13" s="18">
        <v>2781.7254500000004</v>
      </c>
      <c r="E13" s="17">
        <v>3444.62075</v>
      </c>
      <c r="F13" s="18">
        <v>3156.1962000000003</v>
      </c>
      <c r="G13" s="19">
        <v>9382.5424000000003</v>
      </c>
      <c r="H13" s="20">
        <v>247.89463000000023</v>
      </c>
      <c r="I13" s="21">
        <v>8.5236906845255422E-2</v>
      </c>
      <c r="J13" s="22">
        <v>4646.4261100000003</v>
      </c>
      <c r="K13" s="21">
        <v>0.98106250469622669</v>
      </c>
    </row>
    <row r="14" spans="1:11" s="1" customFormat="1" x14ac:dyDescent="0.2">
      <c r="A14" s="13" t="s">
        <v>17</v>
      </c>
      <c r="B14" s="24">
        <v>1015878.74323</v>
      </c>
      <c r="C14" s="15">
        <v>2795169.3402</v>
      </c>
      <c r="D14" s="18">
        <v>1448024.96942</v>
      </c>
      <c r="E14" s="17">
        <v>972039.86278999993</v>
      </c>
      <c r="F14" s="18">
        <v>1228816.15702</v>
      </c>
      <c r="G14" s="19">
        <v>3644642.9107199996</v>
      </c>
      <c r="H14" s="20">
        <v>212109.62068999989</v>
      </c>
      <c r="I14" s="21">
        <v>0.20879423071260894</v>
      </c>
      <c r="J14" s="22">
        <v>849473.5705199996</v>
      </c>
      <c r="K14" s="21">
        <v>0.3039077304916411</v>
      </c>
    </row>
    <row r="15" spans="1:11" s="1" customFormat="1" x14ac:dyDescent="0.2">
      <c r="A15" s="13" t="s">
        <v>18</v>
      </c>
      <c r="B15" s="24">
        <v>143201.15834999998</v>
      </c>
      <c r="C15" s="15">
        <v>453496.68280000001</v>
      </c>
      <c r="D15" s="18">
        <v>137370.66659000001</v>
      </c>
      <c r="E15" s="17">
        <v>134911.48585999999</v>
      </c>
      <c r="F15" s="18">
        <v>133783.84764999998</v>
      </c>
      <c r="G15" s="19">
        <v>405889.66921999992</v>
      </c>
      <c r="H15" s="20">
        <v>-9457.3107000000018</v>
      </c>
      <c r="I15" s="21">
        <v>-6.6042138268778916E-2</v>
      </c>
      <c r="J15" s="22">
        <v>-47607.013580000086</v>
      </c>
      <c r="K15" s="21">
        <v>-0.10497764456856151</v>
      </c>
    </row>
    <row r="16" spans="1:11" s="1" customFormat="1" x14ac:dyDescent="0.2">
      <c r="A16" s="13" t="s">
        <v>19</v>
      </c>
      <c r="B16" s="24">
        <v>161832.46008000005</v>
      </c>
      <c r="C16" s="15">
        <v>460859.52182000008</v>
      </c>
      <c r="D16" s="18">
        <v>147499.62982</v>
      </c>
      <c r="E16" s="17">
        <v>158983.97665</v>
      </c>
      <c r="F16" s="18">
        <v>175296.13127000004</v>
      </c>
      <c r="G16" s="19">
        <v>481439.73774000001</v>
      </c>
      <c r="H16" s="20">
        <v>13123.671189999935</v>
      </c>
      <c r="I16" s="21">
        <v>8.10941833517973E-2</v>
      </c>
      <c r="J16" s="22">
        <v>20580.21591999993</v>
      </c>
      <c r="K16" s="21">
        <v>4.4656158646187327E-2</v>
      </c>
    </row>
    <row r="17" spans="1:11" s="1" customFormat="1" x14ac:dyDescent="0.2">
      <c r="A17" s="13" t="s">
        <v>20</v>
      </c>
      <c r="B17" s="24">
        <v>147672.32084</v>
      </c>
      <c r="C17" s="15">
        <v>409499.47382000001</v>
      </c>
      <c r="D17" s="18">
        <v>204760.34499000001</v>
      </c>
      <c r="E17" s="17">
        <v>243716.78072000001</v>
      </c>
      <c r="F17" s="18">
        <v>208161.36616000001</v>
      </c>
      <c r="G17" s="19">
        <v>655528.18247000012</v>
      </c>
      <c r="H17" s="20">
        <v>59378.735920000006</v>
      </c>
      <c r="I17" s="21">
        <v>0.40209793942587035</v>
      </c>
      <c r="J17" s="22">
        <v>246028.7086500001</v>
      </c>
      <c r="K17" s="21">
        <v>0.60080347931813138</v>
      </c>
    </row>
    <row r="18" spans="1:11" s="1" customFormat="1" x14ac:dyDescent="0.2">
      <c r="A18" s="13" t="s">
        <v>21</v>
      </c>
      <c r="B18" s="24">
        <v>187057.98449</v>
      </c>
      <c r="C18" s="15">
        <v>477823.83387999999</v>
      </c>
      <c r="D18" s="18">
        <v>178685.55680000002</v>
      </c>
      <c r="E18" s="17">
        <v>166755.29340999995</v>
      </c>
      <c r="F18" s="18">
        <v>209732.18611999997</v>
      </c>
      <c r="G18" s="19">
        <v>553039.69687999994</v>
      </c>
      <c r="H18" s="20">
        <v>21764.349729999987</v>
      </c>
      <c r="I18" s="21">
        <v>0.11635081918229218</v>
      </c>
      <c r="J18" s="22">
        <v>75215.862999999954</v>
      </c>
      <c r="K18" s="21">
        <v>0.15741337636767949</v>
      </c>
    </row>
    <row r="19" spans="1:11" s="1" customFormat="1" x14ac:dyDescent="0.2">
      <c r="A19" s="25" t="s">
        <v>22</v>
      </c>
      <c r="B19" s="26">
        <v>1770842.5290699997</v>
      </c>
      <c r="C19" s="27">
        <v>4928377.7048300002</v>
      </c>
      <c r="D19" s="28">
        <v>2551568.8491999996</v>
      </c>
      <c r="E19" s="29">
        <v>1857371.1335799999</v>
      </c>
      <c r="F19" s="28">
        <v>2211937.6053000004</v>
      </c>
      <c r="G19" s="30">
        <v>6610395.431739999</v>
      </c>
      <c r="H19" s="31">
        <v>435383.02373000002</v>
      </c>
      <c r="I19" s="32">
        <v>0.24586207784305469</v>
      </c>
      <c r="J19" s="33">
        <v>1682017.7269099988</v>
      </c>
      <c r="K19" s="32">
        <v>0.3412923740121534</v>
      </c>
    </row>
    <row r="20" spans="1:11" s="1" customFormat="1" x14ac:dyDescent="0.2">
      <c r="B20" s="34"/>
      <c r="C20" s="34"/>
      <c r="D20" s="35"/>
      <c r="E20" s="35"/>
      <c r="F20" s="35"/>
      <c r="G20" s="35"/>
    </row>
    <row r="21" spans="1:11" s="1" customFormat="1" x14ac:dyDescent="0.2">
      <c r="A21" s="1" t="s">
        <v>23</v>
      </c>
      <c r="B21" s="36"/>
      <c r="C21" s="36"/>
    </row>
    <row r="22" spans="1:11" s="1" customFormat="1" x14ac:dyDescent="0.2">
      <c r="B22" s="36"/>
      <c r="C22" s="36"/>
      <c r="D22" s="37"/>
      <c r="E22" s="37"/>
      <c r="F22" s="37"/>
      <c r="G22" s="37"/>
      <c r="H22" s="38"/>
      <c r="I22" s="38"/>
    </row>
    <row r="23" spans="1:11" s="1" customFormat="1" x14ac:dyDescent="0.2">
      <c r="A23" s="1" t="s">
        <v>24</v>
      </c>
    </row>
    <row r="24" spans="1:11" s="1" customFormat="1" x14ac:dyDescent="0.2">
      <c r="A24" s="1" t="s">
        <v>25</v>
      </c>
    </row>
    <row r="27" spans="1:11" s="1" customFormat="1" ht="15.75" customHeight="1" x14ac:dyDescent="0.2">
      <c r="A27" s="136" t="s">
        <v>0</v>
      </c>
      <c r="B27" s="136"/>
      <c r="C27" s="136"/>
      <c r="D27" s="136"/>
      <c r="E27" s="136"/>
      <c r="F27" s="136"/>
      <c r="G27" s="136"/>
      <c r="H27" s="136"/>
      <c r="I27" s="136"/>
    </row>
    <row r="28" spans="1:11" s="1" customFormat="1" x14ac:dyDescent="0.2">
      <c r="A28" s="136" t="s">
        <v>41</v>
      </c>
      <c r="B28" s="136"/>
      <c r="C28" s="136"/>
      <c r="D28" s="136"/>
      <c r="E28" s="136"/>
      <c r="F28" s="136"/>
      <c r="G28" s="136"/>
      <c r="H28" s="136"/>
      <c r="I28" s="136"/>
    </row>
    <row r="29" spans="1:11" s="1" customFormat="1" ht="15.75" customHeight="1" x14ac:dyDescent="0.2">
      <c r="A29" s="136" t="s">
        <v>2</v>
      </c>
      <c r="B29" s="136"/>
      <c r="C29" s="136"/>
      <c r="D29" s="136"/>
      <c r="E29" s="136"/>
      <c r="F29" s="136"/>
      <c r="G29" s="136"/>
      <c r="H29" s="136"/>
      <c r="I29" s="136"/>
    </row>
    <row r="30" spans="1:11" s="1" customFormat="1" x14ac:dyDescent="0.2">
      <c r="A30" s="2"/>
      <c r="B30" s="2"/>
      <c r="C30" s="2"/>
      <c r="D30" s="2"/>
      <c r="E30" s="2"/>
      <c r="F30" s="2"/>
      <c r="G30" s="2"/>
      <c r="H30" s="2"/>
    </row>
    <row r="31" spans="1:11" s="1" customFormat="1" x14ac:dyDescent="0.2">
      <c r="A31" s="137" t="s">
        <v>3</v>
      </c>
      <c r="B31" s="141" t="s">
        <v>26</v>
      </c>
      <c r="C31" s="142"/>
      <c r="D31" s="141" t="s">
        <v>27</v>
      </c>
      <c r="E31" s="147"/>
      <c r="F31" s="147"/>
      <c r="G31" s="142"/>
      <c r="H31" s="147" t="s">
        <v>42</v>
      </c>
      <c r="I31" s="142"/>
      <c r="J31" s="143" t="s">
        <v>43</v>
      </c>
      <c r="K31" s="144"/>
    </row>
    <row r="32" spans="1:11" s="1" customFormat="1" x14ac:dyDescent="0.2">
      <c r="A32" s="138"/>
      <c r="B32" s="3" t="s">
        <v>44</v>
      </c>
      <c r="C32" s="4" t="s">
        <v>45</v>
      </c>
      <c r="D32" s="5" t="s">
        <v>39</v>
      </c>
      <c r="E32" s="6" t="s">
        <v>46</v>
      </c>
      <c r="F32" s="7" t="s">
        <v>48</v>
      </c>
      <c r="G32" s="8" t="s">
        <v>105</v>
      </c>
      <c r="H32" s="9" t="s">
        <v>9</v>
      </c>
      <c r="I32" s="10" t="s">
        <v>10</v>
      </c>
      <c r="J32" s="11" t="s">
        <v>9</v>
      </c>
      <c r="K32" s="10" t="s">
        <v>10</v>
      </c>
    </row>
    <row r="33" spans="1:11" s="1" customFormat="1" x14ac:dyDescent="0.2">
      <c r="A33" s="39" t="s">
        <v>11</v>
      </c>
      <c r="B33" s="14">
        <v>346.64469000000003</v>
      </c>
      <c r="C33" s="15">
        <v>366.64469000000003</v>
      </c>
      <c r="D33" s="18">
        <v>0</v>
      </c>
      <c r="E33" s="17">
        <v>25567.883429999998</v>
      </c>
      <c r="F33" s="18">
        <v>17726.01556</v>
      </c>
      <c r="G33" s="19">
        <v>43293.898990000002</v>
      </c>
      <c r="H33" s="40">
        <v>17379.370869999999</v>
      </c>
      <c r="I33" s="41">
        <v>50.135978918355846</v>
      </c>
      <c r="J33" s="22">
        <v>42927.254300000001</v>
      </c>
      <c r="K33" s="21">
        <v>117.08134733930007</v>
      </c>
    </row>
    <row r="34" spans="1:11" s="1" customFormat="1" x14ac:dyDescent="0.2">
      <c r="A34" s="39" t="s">
        <v>12</v>
      </c>
      <c r="B34" s="14">
        <v>78.015600000000006</v>
      </c>
      <c r="C34" s="23">
        <v>192.63425999999998</v>
      </c>
      <c r="D34" s="18">
        <v>68011.734110000005</v>
      </c>
      <c r="E34" s="17">
        <v>14000</v>
      </c>
      <c r="F34" s="18">
        <v>12236.78161</v>
      </c>
      <c r="G34" s="19">
        <v>94248.51572000001</v>
      </c>
      <c r="H34" s="40">
        <v>12158.766009999999</v>
      </c>
      <c r="I34" s="41">
        <v>155.85044542373575</v>
      </c>
      <c r="J34" s="22">
        <v>94055.881460000004</v>
      </c>
      <c r="K34" s="21">
        <v>488.26144144868113</v>
      </c>
    </row>
    <row r="35" spans="1:11" s="1" customFormat="1" x14ac:dyDescent="0.2">
      <c r="A35" s="39" t="s">
        <v>13</v>
      </c>
      <c r="B35" s="14">
        <v>5582.88148</v>
      </c>
      <c r="C35" s="15">
        <v>11518.152310000001</v>
      </c>
      <c r="D35" s="18">
        <v>2411.8441499999999</v>
      </c>
      <c r="E35" s="17">
        <v>3581.3479199999997</v>
      </c>
      <c r="F35" s="18">
        <v>6510.9195</v>
      </c>
      <c r="G35" s="19">
        <v>12504.111569999999</v>
      </c>
      <c r="H35" s="40">
        <v>928.03801999999996</v>
      </c>
      <c r="I35" s="41">
        <v>0.166229217533022</v>
      </c>
      <c r="J35" s="22">
        <v>985.95925999999781</v>
      </c>
      <c r="K35" s="21">
        <v>8.5600470758143477E-2</v>
      </c>
    </row>
    <row r="36" spans="1:11" s="1" customFormat="1" x14ac:dyDescent="0.2">
      <c r="A36" s="39" t="s">
        <v>14</v>
      </c>
      <c r="B36" s="14">
        <v>6539.2028300000002</v>
      </c>
      <c r="C36" s="15">
        <v>19909.75259</v>
      </c>
      <c r="D36" s="18">
        <v>5911.8539500000006</v>
      </c>
      <c r="E36" s="17">
        <v>5762.3474400000005</v>
      </c>
      <c r="F36" s="18">
        <v>7146.1325700000007</v>
      </c>
      <c r="G36" s="19">
        <v>18820.333960000004</v>
      </c>
      <c r="H36" s="40">
        <v>606.92974000000049</v>
      </c>
      <c r="I36" s="41">
        <v>9.2814025773230391E-2</v>
      </c>
      <c r="J36" s="22">
        <v>-1089.4186299999965</v>
      </c>
      <c r="K36" s="21">
        <v>-5.4717838660997442E-2</v>
      </c>
    </row>
    <row r="37" spans="1:11" s="1" customFormat="1" x14ac:dyDescent="0.2">
      <c r="A37" s="39" t="s">
        <v>15</v>
      </c>
      <c r="B37" s="14">
        <v>55</v>
      </c>
      <c r="C37" s="15">
        <v>105</v>
      </c>
      <c r="D37" s="18">
        <v>0</v>
      </c>
      <c r="E37" s="17">
        <v>0</v>
      </c>
      <c r="F37" s="18">
        <v>55</v>
      </c>
      <c r="G37" s="19">
        <v>55</v>
      </c>
      <c r="H37" s="40">
        <v>0</v>
      </c>
      <c r="I37" s="41">
        <v>0</v>
      </c>
      <c r="J37" s="22">
        <v>-50</v>
      </c>
      <c r="K37" s="21">
        <v>-0.47619047619047616</v>
      </c>
    </row>
    <row r="38" spans="1:11" s="1" customFormat="1" x14ac:dyDescent="0.2">
      <c r="A38" s="13" t="s">
        <v>16</v>
      </c>
      <c r="B38" s="42">
        <v>0</v>
      </c>
      <c r="C38" s="15">
        <v>0</v>
      </c>
      <c r="D38" s="18">
        <v>0</v>
      </c>
      <c r="E38" s="17">
        <v>0</v>
      </c>
      <c r="F38" s="18">
        <v>0</v>
      </c>
      <c r="G38" s="19">
        <v>0</v>
      </c>
      <c r="H38" s="40">
        <v>0</v>
      </c>
      <c r="I38" s="41">
        <v>0</v>
      </c>
      <c r="J38" s="22">
        <v>0</v>
      </c>
      <c r="K38" s="21">
        <v>0</v>
      </c>
    </row>
    <row r="39" spans="1:11" s="1" customFormat="1" x14ac:dyDescent="0.2">
      <c r="A39" s="13" t="s">
        <v>17</v>
      </c>
      <c r="B39" s="42">
        <v>9941.2987499999999</v>
      </c>
      <c r="C39" s="15">
        <v>63243.555010000004</v>
      </c>
      <c r="D39" s="18">
        <v>63666.868280000002</v>
      </c>
      <c r="E39" s="17">
        <v>24287.118340000001</v>
      </c>
      <c r="F39" s="18">
        <v>72094.124599999996</v>
      </c>
      <c r="G39" s="19">
        <v>160048.11122000002</v>
      </c>
      <c r="H39" s="40">
        <v>62152.825849999994</v>
      </c>
      <c r="I39" s="41">
        <v>6.25198250379509</v>
      </c>
      <c r="J39" s="22">
        <v>96804.55621000001</v>
      </c>
      <c r="K39" s="21">
        <v>1.5306627876104275</v>
      </c>
    </row>
    <row r="40" spans="1:11" s="1" customFormat="1" x14ac:dyDescent="0.2">
      <c r="A40" s="13" t="s">
        <v>18</v>
      </c>
      <c r="B40" s="42">
        <v>4611.1000000000004</v>
      </c>
      <c r="C40" s="15">
        <v>24129.620499999997</v>
      </c>
      <c r="D40" s="18">
        <v>3482.5412000000001</v>
      </c>
      <c r="E40" s="17">
        <v>8251.4588800000001</v>
      </c>
      <c r="F40" s="18">
        <v>12408.886990000001</v>
      </c>
      <c r="G40" s="19">
        <v>24142.887070000001</v>
      </c>
      <c r="H40" s="40">
        <v>7797.7869900000005</v>
      </c>
      <c r="I40" s="41">
        <v>1.6910904100973738</v>
      </c>
      <c r="J40" s="22">
        <v>13.266570000003412</v>
      </c>
      <c r="K40" s="21">
        <v>5.4980433695606123E-4</v>
      </c>
    </row>
    <row r="41" spans="1:11" s="1" customFormat="1" x14ac:dyDescent="0.2">
      <c r="A41" s="13" t="s">
        <v>19</v>
      </c>
      <c r="B41" s="42">
        <v>15970.84261</v>
      </c>
      <c r="C41" s="15">
        <v>47530.39471</v>
      </c>
      <c r="D41" s="18">
        <v>16327.10786</v>
      </c>
      <c r="E41" s="17">
        <v>35328.44846</v>
      </c>
      <c r="F41" s="18">
        <v>20154.293859999998</v>
      </c>
      <c r="G41" s="19">
        <v>71809.850180000009</v>
      </c>
      <c r="H41" s="40">
        <v>4183.4512499999983</v>
      </c>
      <c r="I41" s="41">
        <v>0.26194305160709352</v>
      </c>
      <c r="J41" s="22">
        <v>24279.455470000008</v>
      </c>
      <c r="K41" s="21">
        <v>0.51081956331601464</v>
      </c>
    </row>
    <row r="42" spans="1:11" s="1" customFormat="1" x14ac:dyDescent="0.2">
      <c r="A42" s="13" t="s">
        <v>20</v>
      </c>
      <c r="B42" s="42">
        <v>1986.99929</v>
      </c>
      <c r="C42" s="15">
        <v>8752.7091999999993</v>
      </c>
      <c r="D42" s="18">
        <v>17156.750120000001</v>
      </c>
      <c r="E42" s="17">
        <v>131815.39593999999</v>
      </c>
      <c r="F42" s="18">
        <v>10846.799660000001</v>
      </c>
      <c r="G42" s="19">
        <v>159818.94571999999</v>
      </c>
      <c r="H42" s="40">
        <v>8859.8003700000008</v>
      </c>
      <c r="I42" s="41">
        <v>4.4588845172662346</v>
      </c>
      <c r="J42" s="22">
        <v>151066.23651999998</v>
      </c>
      <c r="K42" s="21">
        <v>17.259368850047025</v>
      </c>
    </row>
    <row r="43" spans="1:11" s="1" customFormat="1" x14ac:dyDescent="0.2">
      <c r="A43" s="13" t="s">
        <v>21</v>
      </c>
      <c r="B43" s="42">
        <v>25503.46559</v>
      </c>
      <c r="C43" s="15">
        <v>61085.168039999997</v>
      </c>
      <c r="D43" s="18">
        <v>25178.446829999997</v>
      </c>
      <c r="E43" s="17">
        <v>25024.30286</v>
      </c>
      <c r="F43" s="18">
        <v>29474.212010000003</v>
      </c>
      <c r="G43" s="19">
        <v>79676.9617</v>
      </c>
      <c r="H43" s="40">
        <v>3970.7464200000031</v>
      </c>
      <c r="I43" s="41">
        <v>0.15569438616048115</v>
      </c>
      <c r="J43" s="22">
        <v>18591.793660000003</v>
      </c>
      <c r="K43" s="21">
        <v>0.30435855800258516</v>
      </c>
    </row>
    <row r="44" spans="1:11" s="1" customFormat="1" x14ac:dyDescent="0.2">
      <c r="A44" s="25" t="s">
        <v>22</v>
      </c>
      <c r="B44" s="26">
        <v>70615.450840000005</v>
      </c>
      <c r="C44" s="27">
        <v>236833.63131000003</v>
      </c>
      <c r="D44" s="28">
        <v>202147.1465</v>
      </c>
      <c r="E44" s="29">
        <v>273618.30326999997</v>
      </c>
      <c r="F44" s="28">
        <v>188653.16635999997</v>
      </c>
      <c r="G44" s="30">
        <v>664418.61612999998</v>
      </c>
      <c r="H44" s="43">
        <v>118037.71551999997</v>
      </c>
      <c r="I44" s="44">
        <v>1.6715564952980193</v>
      </c>
      <c r="J44" s="33">
        <v>427584.98481999995</v>
      </c>
      <c r="K44" s="32">
        <v>1.805423420883661</v>
      </c>
    </row>
    <row r="45" spans="1:11" s="1" customFormat="1" x14ac:dyDescent="0.2">
      <c r="B45" s="36"/>
      <c r="C45" s="36"/>
      <c r="I45" s="45"/>
    </row>
    <row r="46" spans="1:11" s="1" customFormat="1" x14ac:dyDescent="0.2">
      <c r="A46" s="1" t="s">
        <v>23</v>
      </c>
      <c r="B46" s="36"/>
      <c r="C46" s="36"/>
      <c r="I46" s="45"/>
    </row>
    <row r="47" spans="1:11" s="1" customFormat="1" x14ac:dyDescent="0.2">
      <c r="B47" s="36"/>
      <c r="C47" s="36"/>
      <c r="I47" s="45"/>
    </row>
    <row r="48" spans="1:11" s="1" customFormat="1" x14ac:dyDescent="0.2">
      <c r="A48" s="1" t="s">
        <v>24</v>
      </c>
      <c r="B48" s="36"/>
      <c r="C48" s="36"/>
      <c r="I48" s="46"/>
    </row>
    <row r="49" spans="1:11" s="1" customFormat="1" x14ac:dyDescent="0.2">
      <c r="A49" s="1" t="s">
        <v>25</v>
      </c>
      <c r="B49" s="36"/>
      <c r="C49" s="36"/>
      <c r="I49" s="46"/>
    </row>
    <row r="52" spans="1:11" s="1" customFormat="1" x14ac:dyDescent="0.2">
      <c r="A52" s="136" t="s">
        <v>0</v>
      </c>
      <c r="B52" s="136"/>
      <c r="C52" s="136"/>
      <c r="D52" s="136"/>
      <c r="E52" s="136"/>
      <c r="F52" s="136"/>
      <c r="G52" s="136"/>
      <c r="H52" s="136"/>
      <c r="I52" s="136"/>
    </row>
    <row r="53" spans="1:11" s="1" customFormat="1" x14ac:dyDescent="0.2">
      <c r="A53" s="136" t="s">
        <v>41</v>
      </c>
      <c r="B53" s="136"/>
      <c r="C53" s="136"/>
      <c r="D53" s="136"/>
      <c r="E53" s="136"/>
      <c r="F53" s="136"/>
      <c r="G53" s="136"/>
      <c r="H53" s="136"/>
      <c r="I53" s="136"/>
    </row>
    <row r="54" spans="1:11" s="1" customFormat="1" x14ac:dyDescent="0.2">
      <c r="A54" s="136" t="s">
        <v>2</v>
      </c>
      <c r="B54" s="136"/>
      <c r="C54" s="136"/>
      <c r="D54" s="136"/>
      <c r="E54" s="136"/>
      <c r="F54" s="136"/>
      <c r="G54" s="136"/>
      <c r="H54" s="136"/>
      <c r="I54" s="136"/>
    </row>
    <row r="55" spans="1:11" s="1" customFormat="1" x14ac:dyDescent="0.2">
      <c r="A55" s="2"/>
      <c r="B55" s="2"/>
      <c r="C55" s="2"/>
      <c r="D55" s="2"/>
      <c r="E55" s="2"/>
      <c r="F55" s="2"/>
      <c r="G55" s="2"/>
      <c r="H55" s="2"/>
    </row>
    <row r="56" spans="1:11" s="1" customFormat="1" x14ac:dyDescent="0.2">
      <c r="A56" s="137" t="s">
        <v>3</v>
      </c>
      <c r="B56" s="141" t="s">
        <v>28</v>
      </c>
      <c r="C56" s="142"/>
      <c r="D56" s="141" t="s">
        <v>40</v>
      </c>
      <c r="E56" s="147"/>
      <c r="F56" s="147"/>
      <c r="G56" s="142"/>
      <c r="H56" s="147" t="s">
        <v>42</v>
      </c>
      <c r="I56" s="142"/>
      <c r="J56" s="143" t="s">
        <v>43</v>
      </c>
      <c r="K56" s="144"/>
    </row>
    <row r="57" spans="1:11" s="1" customFormat="1" x14ac:dyDescent="0.2">
      <c r="A57" s="138"/>
      <c r="B57" s="3" t="s">
        <v>44</v>
      </c>
      <c r="C57" s="4" t="s">
        <v>45</v>
      </c>
      <c r="D57" s="5" t="s">
        <v>39</v>
      </c>
      <c r="E57" s="6" t="s">
        <v>46</v>
      </c>
      <c r="F57" s="7" t="s">
        <v>48</v>
      </c>
      <c r="G57" s="8" t="s">
        <v>105</v>
      </c>
      <c r="H57" s="9" t="s">
        <v>9</v>
      </c>
      <c r="I57" s="10" t="s">
        <v>10</v>
      </c>
      <c r="J57" s="11" t="s">
        <v>9</v>
      </c>
      <c r="K57" s="10" t="s">
        <v>10</v>
      </c>
    </row>
    <row r="58" spans="1:11" s="1" customFormat="1" x14ac:dyDescent="0.2">
      <c r="A58" s="39" t="s">
        <v>11</v>
      </c>
      <c r="B58" s="14">
        <v>20169.831120000003</v>
      </c>
      <c r="C58" s="15">
        <v>65152.733439999996</v>
      </c>
      <c r="D58" s="18">
        <v>268621.42735000001</v>
      </c>
      <c r="E58" s="47">
        <v>58026.960380000004</v>
      </c>
      <c r="F58" s="47">
        <v>101215.75770999999</v>
      </c>
      <c r="G58" s="19">
        <v>427864.14543999993</v>
      </c>
      <c r="H58" s="48">
        <v>81045.926589999988</v>
      </c>
      <c r="I58" s="49">
        <v>4.0181757649738801</v>
      </c>
      <c r="J58" s="22">
        <v>362711.41199999995</v>
      </c>
      <c r="K58" s="21">
        <v>5.5670943159127102</v>
      </c>
    </row>
    <row r="59" spans="1:11" s="1" customFormat="1" x14ac:dyDescent="0.2">
      <c r="A59" s="39" t="s">
        <v>12</v>
      </c>
      <c r="B59" s="14">
        <v>28402.461330000002</v>
      </c>
      <c r="C59" s="23">
        <v>81192.503589999993</v>
      </c>
      <c r="D59" s="18">
        <v>41310.216989999994</v>
      </c>
      <c r="E59" s="47">
        <v>21592.374250000001</v>
      </c>
      <c r="F59" s="47">
        <v>45866.966200000003</v>
      </c>
      <c r="G59" s="19">
        <v>108094.84479999999</v>
      </c>
      <c r="H59" s="48">
        <v>16789.792230000003</v>
      </c>
      <c r="I59" s="49">
        <v>0.59113863530784361</v>
      </c>
      <c r="J59" s="22">
        <v>26902.341209999999</v>
      </c>
      <c r="K59" s="21">
        <v>0.33134021024711213</v>
      </c>
    </row>
    <row r="60" spans="1:11" s="1" customFormat="1" x14ac:dyDescent="0.2">
      <c r="A60" s="39" t="s">
        <v>13</v>
      </c>
      <c r="B60" s="14">
        <v>18126.391070000001</v>
      </c>
      <c r="C60" s="15">
        <v>36662.181770000003</v>
      </c>
      <c r="D60" s="18">
        <v>20310.488420000001</v>
      </c>
      <c r="E60" s="47">
        <v>11942.70528</v>
      </c>
      <c r="F60" s="47">
        <v>17979.58711</v>
      </c>
      <c r="G60" s="19">
        <v>49100.862810000006</v>
      </c>
      <c r="H60" s="48">
        <v>-1278.7219600000026</v>
      </c>
      <c r="I60" s="49">
        <v>-7.0544762885334955E-2</v>
      </c>
      <c r="J60" s="22">
        <v>12438.681040000003</v>
      </c>
      <c r="K60" s="21">
        <v>0.33927825457944638</v>
      </c>
    </row>
    <row r="61" spans="1:11" s="1" customFormat="1" x14ac:dyDescent="0.2">
      <c r="A61" s="39" t="s">
        <v>14</v>
      </c>
      <c r="B61" s="14">
        <v>22381.772390000002</v>
      </c>
      <c r="C61" s="15">
        <v>78204.205000000002</v>
      </c>
      <c r="D61" s="18">
        <v>19054.98472</v>
      </c>
      <c r="E61" s="47">
        <v>26596.161990000001</v>
      </c>
      <c r="F61" s="47">
        <v>28069.879629999999</v>
      </c>
      <c r="G61" s="19">
        <v>73043.558879999997</v>
      </c>
      <c r="H61" s="48">
        <v>5010.6397800000013</v>
      </c>
      <c r="I61" s="49">
        <v>0.22387144738540532</v>
      </c>
      <c r="J61" s="22">
        <v>-5160.6461200000049</v>
      </c>
      <c r="K61" s="21">
        <v>-6.5989368730236531E-2</v>
      </c>
    </row>
    <row r="62" spans="1:11" s="1" customFormat="1" x14ac:dyDescent="0.2">
      <c r="A62" s="39" t="s">
        <v>15</v>
      </c>
      <c r="B62" s="14">
        <v>10609.36</v>
      </c>
      <c r="C62" s="15">
        <v>33488.928370000001</v>
      </c>
      <c r="D62" s="18">
        <v>6813.4064399999997</v>
      </c>
      <c r="E62" s="47">
        <v>10449.332710000001</v>
      </c>
      <c r="F62" s="47">
        <v>16184.680990000001</v>
      </c>
      <c r="G62" s="19">
        <v>33447.420140000002</v>
      </c>
      <c r="H62" s="48">
        <v>5575.3209900000002</v>
      </c>
      <c r="I62" s="49">
        <v>0.5255096433715134</v>
      </c>
      <c r="J62" s="22">
        <v>-41.508229999999458</v>
      </c>
      <c r="K62" s="21">
        <v>-1.2394612793039661E-3</v>
      </c>
    </row>
    <row r="63" spans="1:11" s="1" customFormat="1" x14ac:dyDescent="0.2">
      <c r="A63" s="13" t="s">
        <v>16</v>
      </c>
      <c r="B63" s="42">
        <v>2908.3015700000001</v>
      </c>
      <c r="C63" s="15">
        <v>4736.1162899999999</v>
      </c>
      <c r="D63" s="18">
        <v>2781.7254500000004</v>
      </c>
      <c r="E63" s="47">
        <v>3444.62075</v>
      </c>
      <c r="F63" s="47">
        <v>3156.1962000000003</v>
      </c>
      <c r="G63" s="19">
        <v>9382.5424000000003</v>
      </c>
      <c r="H63" s="48">
        <v>247.89463000000023</v>
      </c>
      <c r="I63" s="49">
        <v>8.5236906845255422E-2</v>
      </c>
      <c r="J63" s="22">
        <v>4646.4261100000003</v>
      </c>
      <c r="K63" s="21">
        <v>0.98106250469622669</v>
      </c>
    </row>
    <row r="64" spans="1:11" s="1" customFormat="1" x14ac:dyDescent="0.2">
      <c r="A64" s="13" t="s">
        <v>17</v>
      </c>
      <c r="B64" s="42">
        <v>1005937.4444800001</v>
      </c>
      <c r="C64" s="15">
        <v>2731925.7851900002</v>
      </c>
      <c r="D64" s="18">
        <v>1384358.1011400002</v>
      </c>
      <c r="E64" s="47">
        <v>947752.74444999988</v>
      </c>
      <c r="F64" s="47">
        <v>1156722.0324200001</v>
      </c>
      <c r="G64" s="19">
        <v>3484594.7994999997</v>
      </c>
      <c r="H64" s="48">
        <v>149956.79483999987</v>
      </c>
      <c r="I64" s="49">
        <v>0.14907168995733833</v>
      </c>
      <c r="J64" s="22">
        <v>752669.01430999953</v>
      </c>
      <c r="K64" s="21">
        <v>0.27550858752835872</v>
      </c>
    </row>
    <row r="65" spans="1:11" s="1" customFormat="1" x14ac:dyDescent="0.2">
      <c r="A65" s="13" t="s">
        <v>18</v>
      </c>
      <c r="B65" s="42">
        <v>138590.05835000001</v>
      </c>
      <c r="C65" s="15">
        <v>429367.06230000005</v>
      </c>
      <c r="D65" s="18">
        <v>133888.12539</v>
      </c>
      <c r="E65" s="47">
        <v>126660.02698</v>
      </c>
      <c r="F65" s="47">
        <v>121374.96066</v>
      </c>
      <c r="G65" s="19">
        <v>381746.78214999998</v>
      </c>
      <c r="H65" s="48">
        <v>-17255.09769000001</v>
      </c>
      <c r="I65" s="49">
        <v>-0.12450458492789873</v>
      </c>
      <c r="J65" s="22">
        <v>-47620.280150000064</v>
      </c>
      <c r="K65" s="21">
        <v>-0.1109080885126853</v>
      </c>
    </row>
    <row r="66" spans="1:11" s="1" customFormat="1" x14ac:dyDescent="0.2">
      <c r="A66" s="13" t="s">
        <v>19</v>
      </c>
      <c r="B66" s="42">
        <v>145861.61747000003</v>
      </c>
      <c r="C66" s="15">
        <v>413329.12711000012</v>
      </c>
      <c r="D66" s="18">
        <v>131172.52195999998</v>
      </c>
      <c r="E66" s="47">
        <v>123655.52819</v>
      </c>
      <c r="F66" s="47">
        <v>155141.83741000004</v>
      </c>
      <c r="G66" s="19">
        <v>409629.88755999994</v>
      </c>
      <c r="H66" s="48">
        <v>8940.2199399999809</v>
      </c>
      <c r="I66" s="49">
        <v>6.1292477726971217E-2</v>
      </c>
      <c r="J66" s="22">
        <v>-3699.239550000173</v>
      </c>
      <c r="K66" s="21">
        <v>-8.9498641817605806E-3</v>
      </c>
    </row>
    <row r="67" spans="1:11" s="1" customFormat="1" x14ac:dyDescent="0.2">
      <c r="A67" s="13" t="s">
        <v>20</v>
      </c>
      <c r="B67" s="42">
        <v>145685.32155000002</v>
      </c>
      <c r="C67" s="15">
        <v>400746.76462000003</v>
      </c>
      <c r="D67" s="18">
        <v>187603.59487</v>
      </c>
      <c r="E67" s="47">
        <v>111901.38478000001</v>
      </c>
      <c r="F67" s="47">
        <v>197314.56649999999</v>
      </c>
      <c r="G67" s="19">
        <v>495709.23675000004</v>
      </c>
      <c r="H67" s="48">
        <v>50518.935549999995</v>
      </c>
      <c r="I67" s="49">
        <v>0.34676750555588143</v>
      </c>
      <c r="J67" s="22">
        <v>94962.472130000009</v>
      </c>
      <c r="K67" s="21">
        <v>0.23696378988872491</v>
      </c>
    </row>
    <row r="68" spans="1:11" s="1" customFormat="1" x14ac:dyDescent="0.2">
      <c r="A68" s="13" t="s">
        <v>21</v>
      </c>
      <c r="B68" s="42">
        <v>161554.5189</v>
      </c>
      <c r="C68" s="15">
        <v>416738.66584000003</v>
      </c>
      <c r="D68" s="18">
        <v>153507.10996999999</v>
      </c>
      <c r="E68" s="47">
        <v>141730.99054999999</v>
      </c>
      <c r="F68" s="47">
        <v>180257.97410999998</v>
      </c>
      <c r="G68" s="19">
        <v>473362.73518000002</v>
      </c>
      <c r="H68" s="48">
        <v>17793.603310000006</v>
      </c>
      <c r="I68" s="49">
        <v>0.1101399294253973</v>
      </c>
      <c r="J68" s="22">
        <v>56624.069339999987</v>
      </c>
      <c r="K68" s="21">
        <v>0.13587428760867581</v>
      </c>
    </row>
    <row r="69" spans="1:11" s="1" customFormat="1" x14ac:dyDescent="0.2">
      <c r="A69" s="25" t="s">
        <v>22</v>
      </c>
      <c r="B69" s="26">
        <v>1700227.0782300001</v>
      </c>
      <c r="C69" s="27">
        <v>4691544.073520001</v>
      </c>
      <c r="D69" s="28">
        <v>2349421.7027000003</v>
      </c>
      <c r="E69" s="50">
        <v>1583752.8303099999</v>
      </c>
      <c r="F69" s="50">
        <v>2023284.4389400003</v>
      </c>
      <c r="G69" s="30">
        <v>5945976.815609999</v>
      </c>
      <c r="H69" s="51">
        <v>317345.3082099997</v>
      </c>
      <c r="I69" s="52">
        <v>0.18664877902095767</v>
      </c>
      <c r="J69" s="33">
        <v>1254432.742089998</v>
      </c>
      <c r="K69" s="32">
        <v>0.26738163863156772</v>
      </c>
    </row>
    <row r="70" spans="1:11" s="1" customFormat="1" x14ac:dyDescent="0.2">
      <c r="B70" s="36"/>
      <c r="C70" s="36"/>
    </row>
    <row r="71" spans="1:11" s="1" customFormat="1" x14ac:dyDescent="0.2">
      <c r="A71" s="1" t="s">
        <v>23</v>
      </c>
      <c r="B71" s="36"/>
      <c r="C71" s="36"/>
    </row>
    <row r="72" spans="1:11" s="1" customFormat="1" x14ac:dyDescent="0.2">
      <c r="B72" s="36"/>
      <c r="C72" s="36"/>
    </row>
    <row r="73" spans="1:11" s="1" customFormat="1" x14ac:dyDescent="0.2">
      <c r="A73" s="1" t="s">
        <v>24</v>
      </c>
      <c r="B73" s="36"/>
      <c r="C73" s="36"/>
    </row>
    <row r="74" spans="1:11" s="1" customFormat="1" x14ac:dyDescent="0.2">
      <c r="A74" s="1" t="s">
        <v>25</v>
      </c>
      <c r="B74" s="36"/>
      <c r="C74" s="36"/>
    </row>
    <row r="77" spans="1:11" s="1" customFormat="1" x14ac:dyDescent="0.2">
      <c r="A77" s="136" t="s">
        <v>0</v>
      </c>
      <c r="B77" s="136"/>
      <c r="C77" s="136"/>
      <c r="D77" s="136"/>
      <c r="E77" s="136"/>
      <c r="F77" s="136"/>
      <c r="G77" s="136"/>
      <c r="H77" s="136"/>
      <c r="I77" s="136"/>
    </row>
    <row r="78" spans="1:11" s="1" customFormat="1" x14ac:dyDescent="0.2">
      <c r="A78" s="136" t="s">
        <v>41</v>
      </c>
      <c r="B78" s="136"/>
      <c r="C78" s="136"/>
      <c r="D78" s="136"/>
      <c r="E78" s="136"/>
      <c r="F78" s="136"/>
      <c r="G78" s="136"/>
      <c r="H78" s="136"/>
      <c r="I78" s="136"/>
    </row>
    <row r="79" spans="1:11" s="1" customFormat="1" x14ac:dyDescent="0.2">
      <c r="A79" s="136" t="s">
        <v>2</v>
      </c>
      <c r="B79" s="136"/>
      <c r="C79" s="136"/>
      <c r="D79" s="136"/>
      <c r="E79" s="136"/>
      <c r="F79" s="136"/>
      <c r="G79" s="136"/>
      <c r="H79" s="136"/>
      <c r="I79" s="136"/>
    </row>
    <row r="80" spans="1:11" s="1" customFormat="1" x14ac:dyDescent="0.2">
      <c r="A80" s="2"/>
      <c r="B80" s="2"/>
      <c r="C80" s="2"/>
      <c r="D80" s="2"/>
      <c r="E80" s="2"/>
      <c r="F80" s="2"/>
      <c r="G80" s="2"/>
      <c r="H80" s="2"/>
    </row>
    <row r="81" spans="1:11" s="1" customFormat="1" x14ac:dyDescent="0.2">
      <c r="A81" s="145" t="s">
        <v>3</v>
      </c>
      <c r="B81" s="141" t="s">
        <v>30</v>
      </c>
      <c r="C81" s="142"/>
      <c r="D81" s="141" t="s">
        <v>31</v>
      </c>
      <c r="E81" s="147"/>
      <c r="F81" s="147"/>
      <c r="G81" s="142"/>
      <c r="H81" s="147" t="s">
        <v>42</v>
      </c>
      <c r="I81" s="142"/>
      <c r="J81" s="143" t="s">
        <v>43</v>
      </c>
      <c r="K81" s="144"/>
    </row>
    <row r="82" spans="1:11" s="1" customFormat="1" x14ac:dyDescent="0.2">
      <c r="A82" s="146"/>
      <c r="B82" s="3" t="s">
        <v>44</v>
      </c>
      <c r="C82" s="4" t="s">
        <v>45</v>
      </c>
      <c r="D82" s="5" t="s">
        <v>39</v>
      </c>
      <c r="E82" s="6" t="s">
        <v>46</v>
      </c>
      <c r="F82" s="7" t="s">
        <v>48</v>
      </c>
      <c r="G82" s="8" t="s">
        <v>105</v>
      </c>
      <c r="H82" s="9" t="s">
        <v>9</v>
      </c>
      <c r="I82" s="10" t="s">
        <v>10</v>
      </c>
      <c r="J82" s="11" t="s">
        <v>9</v>
      </c>
      <c r="K82" s="10" t="s">
        <v>10</v>
      </c>
    </row>
    <row r="83" spans="1:11" s="1" customFormat="1" x14ac:dyDescent="0.2">
      <c r="A83" s="13" t="s">
        <v>11</v>
      </c>
      <c r="B83" s="14">
        <v>354.21832000000001</v>
      </c>
      <c r="C83" s="15">
        <v>823.62196999999992</v>
      </c>
      <c r="D83" s="18">
        <v>16988.981899999999</v>
      </c>
      <c r="E83" s="17">
        <v>548.79081999999994</v>
      </c>
      <c r="F83" s="18">
        <v>355.27142000000003</v>
      </c>
      <c r="G83" s="19">
        <v>17893.044139999998</v>
      </c>
      <c r="H83" s="53">
        <v>1.053100000000029</v>
      </c>
      <c r="I83" s="21">
        <v>2.9730252235402599E-3</v>
      </c>
      <c r="J83" s="22">
        <v>17069.422169999998</v>
      </c>
      <c r="K83" s="21">
        <v>20.724826184517639</v>
      </c>
    </row>
    <row r="84" spans="1:11" s="1" customFormat="1" x14ac:dyDescent="0.2">
      <c r="A84" s="13" t="s">
        <v>12</v>
      </c>
      <c r="B84" s="14">
        <v>13748.492370000002</v>
      </c>
      <c r="C84" s="23">
        <v>35687.323929999999</v>
      </c>
      <c r="D84" s="18">
        <v>22483.250540000001</v>
      </c>
      <c r="E84" s="17">
        <v>11925.83829</v>
      </c>
      <c r="F84" s="18">
        <v>21431.850569999999</v>
      </c>
      <c r="G84" s="19">
        <v>55166.226760000005</v>
      </c>
      <c r="H84" s="53">
        <v>7008.6455600000027</v>
      </c>
      <c r="I84" s="21">
        <v>0.50977557185057387</v>
      </c>
      <c r="J84" s="22">
        <v>19478.902830000006</v>
      </c>
      <c r="K84" s="21">
        <v>0.54582133611944395</v>
      </c>
    </row>
    <row r="85" spans="1:11" s="1" customFormat="1" x14ac:dyDescent="0.2">
      <c r="A85" s="13" t="s">
        <v>13</v>
      </c>
      <c r="B85" s="14">
        <v>12836.31259</v>
      </c>
      <c r="C85" s="15">
        <v>25185.633129999998</v>
      </c>
      <c r="D85" s="18">
        <v>10717.96782</v>
      </c>
      <c r="E85" s="17">
        <v>8019.4752500000004</v>
      </c>
      <c r="F85" s="18">
        <v>12914.287759999999</v>
      </c>
      <c r="G85" s="19">
        <v>30519.812830000003</v>
      </c>
      <c r="H85" s="53">
        <v>-1053.94283</v>
      </c>
      <c r="I85" s="21">
        <v>-8.2106354345177213E-2</v>
      </c>
      <c r="J85" s="22">
        <v>5334.1797000000042</v>
      </c>
      <c r="K85" s="21">
        <v>0.21179454463053249</v>
      </c>
    </row>
    <row r="86" spans="1:11" s="1" customFormat="1" x14ac:dyDescent="0.2">
      <c r="A86" s="13" t="s">
        <v>14</v>
      </c>
      <c r="B86" s="14">
        <v>13171.493869999998</v>
      </c>
      <c r="C86" s="15">
        <v>42358.817800000004</v>
      </c>
      <c r="D86" s="18">
        <v>10132.32617</v>
      </c>
      <c r="E86" s="17">
        <v>18463.713370000001</v>
      </c>
      <c r="F86" s="18">
        <v>15877.751789999998</v>
      </c>
      <c r="G86" s="19">
        <v>43796.32387</v>
      </c>
      <c r="H86" s="53">
        <v>2028.790460000002</v>
      </c>
      <c r="I86" s="21">
        <v>0.15402888085616984</v>
      </c>
      <c r="J86" s="22">
        <v>1437.5060699999958</v>
      </c>
      <c r="K86" s="21">
        <v>3.3936406742682834E-2</v>
      </c>
    </row>
    <row r="87" spans="1:11" s="1" customFormat="1" x14ac:dyDescent="0.2">
      <c r="A87" s="13" t="s">
        <v>15</v>
      </c>
      <c r="B87" s="14">
        <v>5939.8503300000002</v>
      </c>
      <c r="C87" s="15">
        <v>13751.57474</v>
      </c>
      <c r="D87" s="18">
        <v>4627.07096</v>
      </c>
      <c r="E87" s="17">
        <v>4455.8168299999998</v>
      </c>
      <c r="F87" s="18">
        <v>5714.6484900000005</v>
      </c>
      <c r="G87" s="19">
        <v>14797.53628</v>
      </c>
      <c r="H87" s="53">
        <v>-225.20183999999972</v>
      </c>
      <c r="I87" s="21">
        <v>-3.7913722987696796E-2</v>
      </c>
      <c r="J87" s="22">
        <v>1045.9615400000002</v>
      </c>
      <c r="K87" s="21">
        <v>7.6061219153145565E-2</v>
      </c>
    </row>
    <row r="88" spans="1:11" s="1" customFormat="1" x14ac:dyDescent="0.2">
      <c r="A88" s="13" t="s">
        <v>16</v>
      </c>
      <c r="B88" s="14">
        <v>1361.2135900000001</v>
      </c>
      <c r="C88" s="15">
        <v>2602.3007699999998</v>
      </c>
      <c r="D88" s="18">
        <v>2467.8791900000001</v>
      </c>
      <c r="E88" s="17">
        <v>3422.3629300000002</v>
      </c>
      <c r="F88" s="18">
        <v>3111.2912000000001</v>
      </c>
      <c r="G88" s="19">
        <v>9001.5333200000005</v>
      </c>
      <c r="H88" s="53">
        <v>1750.07761</v>
      </c>
      <c r="I88" s="21">
        <v>1.2856745060854116</v>
      </c>
      <c r="J88" s="22">
        <v>6399.2325500000006</v>
      </c>
      <c r="K88" s="21">
        <v>2.4590672314945365</v>
      </c>
    </row>
    <row r="89" spans="1:11" s="1" customFormat="1" x14ac:dyDescent="0.2">
      <c r="A89" s="13" t="s">
        <v>17</v>
      </c>
      <c r="B89" s="24">
        <v>528296.97861999995</v>
      </c>
      <c r="C89" s="15">
        <v>1536225.9937399998</v>
      </c>
      <c r="D89" s="18">
        <v>678458.93198999995</v>
      </c>
      <c r="E89" s="17">
        <v>502775.03340999997</v>
      </c>
      <c r="F89" s="18">
        <v>607283.83817</v>
      </c>
      <c r="G89" s="19">
        <v>1787690.0104699996</v>
      </c>
      <c r="H89" s="53">
        <v>78159.066449999926</v>
      </c>
      <c r="I89" s="21">
        <v>0.14794532169039565</v>
      </c>
      <c r="J89" s="22">
        <v>251464.0167299998</v>
      </c>
      <c r="K89" s="21">
        <v>0.1636894687075312</v>
      </c>
    </row>
    <row r="90" spans="1:11" s="1" customFormat="1" x14ac:dyDescent="0.2">
      <c r="A90" s="13" t="s">
        <v>18</v>
      </c>
      <c r="B90" s="24">
        <v>79553.141129999989</v>
      </c>
      <c r="C90" s="15">
        <v>204821.00831</v>
      </c>
      <c r="D90" s="18">
        <v>61055.799729999999</v>
      </c>
      <c r="E90" s="17">
        <v>49790.007600000004</v>
      </c>
      <c r="F90" s="18">
        <v>53971.055500000002</v>
      </c>
      <c r="G90" s="19">
        <v>164776.86283</v>
      </c>
      <c r="H90" s="53">
        <v>-25622.085629999987</v>
      </c>
      <c r="I90" s="21">
        <v>-0.32207509679762647</v>
      </c>
      <c r="J90" s="22">
        <v>-40044.145480000007</v>
      </c>
      <c r="K90" s="21">
        <v>-0.19550799896167159</v>
      </c>
    </row>
    <row r="91" spans="1:11" s="1" customFormat="1" x14ac:dyDescent="0.2">
      <c r="A91" s="13" t="s">
        <v>19</v>
      </c>
      <c r="B91" s="24">
        <v>86913.651520000014</v>
      </c>
      <c r="C91" s="15">
        <v>268592.34839000006</v>
      </c>
      <c r="D91" s="18">
        <v>79834.787970000005</v>
      </c>
      <c r="E91" s="17">
        <v>73027.660409999997</v>
      </c>
      <c r="F91" s="18">
        <v>104000.36499000002</v>
      </c>
      <c r="G91" s="19">
        <v>256522.81337000002</v>
      </c>
      <c r="H91" s="53">
        <v>16746.713469999988</v>
      </c>
      <c r="I91" s="21">
        <v>0.19268219867791814</v>
      </c>
      <c r="J91" s="22">
        <v>-12069.535020000039</v>
      </c>
      <c r="K91" s="21">
        <v>-4.4936257835889282E-2</v>
      </c>
    </row>
    <row r="92" spans="1:11" s="1" customFormat="1" x14ac:dyDescent="0.2">
      <c r="A92" s="13" t="s">
        <v>20</v>
      </c>
      <c r="B92" s="24">
        <v>85753.915959999998</v>
      </c>
      <c r="C92" s="15">
        <v>237228.48365000001</v>
      </c>
      <c r="D92" s="18">
        <v>144244.96838000001</v>
      </c>
      <c r="E92" s="17">
        <v>76459.648530000006</v>
      </c>
      <c r="F92" s="18">
        <v>85587.996379999997</v>
      </c>
      <c r="G92" s="19">
        <v>305182.30388999998</v>
      </c>
      <c r="H92" s="53">
        <v>-1276.2289799999999</v>
      </c>
      <c r="I92" s="21">
        <v>-1.4882457153272188E-2</v>
      </c>
      <c r="J92" s="22">
        <v>67953.820239999972</v>
      </c>
      <c r="K92" s="21">
        <v>0.28644882433366248</v>
      </c>
    </row>
    <row r="93" spans="1:11" s="1" customFormat="1" x14ac:dyDescent="0.2">
      <c r="A93" s="13" t="s">
        <v>21</v>
      </c>
      <c r="B93" s="24">
        <v>107485.09309000001</v>
      </c>
      <c r="C93" s="15">
        <v>286747.29623000004</v>
      </c>
      <c r="D93" s="18">
        <v>104987.90712999999</v>
      </c>
      <c r="E93" s="17">
        <v>98167.743229999993</v>
      </c>
      <c r="F93" s="18">
        <v>126983.98769999998</v>
      </c>
      <c r="G93" s="19">
        <v>329302.7243</v>
      </c>
      <c r="H93" s="53">
        <v>18589.042710000009</v>
      </c>
      <c r="I93" s="21">
        <v>0.17294530967596522</v>
      </c>
      <c r="J93" s="22">
        <v>42555.428069999965</v>
      </c>
      <c r="K93" s="21">
        <v>0.14840742573511934</v>
      </c>
    </row>
    <row r="94" spans="1:11" s="1" customFormat="1" x14ac:dyDescent="0.2">
      <c r="A94" s="25" t="s">
        <v>22</v>
      </c>
      <c r="B94" s="54">
        <v>935414.36139000009</v>
      </c>
      <c r="C94" s="27">
        <v>2654024.4026600001</v>
      </c>
      <c r="D94" s="28">
        <v>1135999.8717800002</v>
      </c>
      <c r="E94" s="29">
        <v>847056.09066999995</v>
      </c>
      <c r="F94" s="28">
        <v>1037232.34397</v>
      </c>
      <c r="G94" s="30">
        <v>3014649.1920600003</v>
      </c>
      <c r="H94" s="55">
        <v>96105.930079999962</v>
      </c>
      <c r="I94" s="32">
        <v>0.10274155929912077</v>
      </c>
      <c r="J94" s="33">
        <v>360624.78940000013</v>
      </c>
      <c r="K94" s="32">
        <v>0.1358784753593687</v>
      </c>
    </row>
    <row r="95" spans="1:11" s="1" customFormat="1" x14ac:dyDescent="0.2">
      <c r="B95" s="36"/>
      <c r="C95" s="36"/>
      <c r="H95" s="56"/>
    </row>
    <row r="96" spans="1:11" s="1" customFormat="1" x14ac:dyDescent="0.2">
      <c r="A96" s="1" t="s">
        <v>23</v>
      </c>
      <c r="B96" s="36"/>
      <c r="C96" s="36"/>
    </row>
    <row r="97" spans="1:12" s="1" customFormat="1" x14ac:dyDescent="0.2">
      <c r="B97" s="36"/>
      <c r="C97" s="36"/>
    </row>
    <row r="98" spans="1:12" s="1" customFormat="1" x14ac:dyDescent="0.2">
      <c r="B98" s="36"/>
      <c r="C98" s="36"/>
    </row>
    <row r="99" spans="1:12" s="1" customFormat="1" x14ac:dyDescent="0.2">
      <c r="A99" s="1" t="s">
        <v>24</v>
      </c>
      <c r="B99" s="36"/>
      <c r="C99" s="36"/>
    </row>
    <row r="100" spans="1:12" s="1" customFormat="1" x14ac:dyDescent="0.2">
      <c r="A100" s="1" t="s">
        <v>25</v>
      </c>
      <c r="B100" s="36"/>
      <c r="C100" s="36"/>
    </row>
    <row r="103" spans="1:12" s="1" customFormat="1" x14ac:dyDescent="0.2">
      <c r="A103" s="136" t="s">
        <v>0</v>
      </c>
      <c r="B103" s="136"/>
      <c r="C103" s="136"/>
      <c r="D103" s="136"/>
      <c r="E103" s="136"/>
      <c r="F103" s="136"/>
      <c r="G103" s="136"/>
      <c r="H103" s="136"/>
      <c r="I103" s="136"/>
    </row>
    <row r="104" spans="1:12" s="1" customFormat="1" x14ac:dyDescent="0.2">
      <c r="A104" s="136" t="s">
        <v>41</v>
      </c>
      <c r="B104" s="136"/>
      <c r="C104" s="136"/>
      <c r="D104" s="136"/>
      <c r="E104" s="136"/>
      <c r="F104" s="136"/>
      <c r="G104" s="136"/>
      <c r="H104" s="136"/>
      <c r="I104" s="136"/>
    </row>
    <row r="105" spans="1:12" s="1" customFormat="1" x14ac:dyDescent="0.2">
      <c r="A105" s="136" t="s">
        <v>2</v>
      </c>
      <c r="B105" s="136"/>
      <c r="C105" s="136"/>
      <c r="D105" s="136"/>
      <c r="E105" s="136"/>
      <c r="F105" s="136"/>
      <c r="G105" s="136"/>
      <c r="H105" s="136"/>
      <c r="I105" s="136"/>
    </row>
    <row r="106" spans="1:12" s="1" customFormat="1" x14ac:dyDescent="0.2">
      <c r="A106" s="2"/>
      <c r="B106" s="2"/>
      <c r="C106" s="2"/>
      <c r="D106" s="2"/>
      <c r="E106" s="2"/>
      <c r="F106" s="2"/>
      <c r="G106" s="2"/>
      <c r="H106" s="2"/>
    </row>
    <row r="107" spans="1:12" s="1" customFormat="1" x14ac:dyDescent="0.2">
      <c r="A107" s="137" t="s">
        <v>3</v>
      </c>
      <c r="B107" s="141" t="s">
        <v>32</v>
      </c>
      <c r="C107" s="142"/>
      <c r="D107" s="141" t="s">
        <v>33</v>
      </c>
      <c r="E107" s="147"/>
      <c r="F107" s="147"/>
      <c r="G107" s="142"/>
      <c r="H107" s="147" t="s">
        <v>42</v>
      </c>
      <c r="I107" s="142"/>
      <c r="J107" s="143" t="s">
        <v>43</v>
      </c>
      <c r="K107" s="144"/>
    </row>
    <row r="108" spans="1:12" s="1" customFormat="1" x14ac:dyDescent="0.2">
      <c r="A108" s="138"/>
      <c r="B108" s="3" t="s">
        <v>44</v>
      </c>
      <c r="C108" s="4" t="s">
        <v>45</v>
      </c>
      <c r="D108" s="5" t="s">
        <v>39</v>
      </c>
      <c r="E108" s="6" t="s">
        <v>46</v>
      </c>
      <c r="F108" s="7" t="s">
        <v>48</v>
      </c>
      <c r="G108" s="8" t="s">
        <v>105</v>
      </c>
      <c r="H108" s="9" t="s">
        <v>9</v>
      </c>
      <c r="I108" s="10" t="s">
        <v>10</v>
      </c>
      <c r="J108" s="11" t="s">
        <v>9</v>
      </c>
      <c r="K108" s="10" t="s">
        <v>10</v>
      </c>
    </row>
    <row r="109" spans="1:12" s="1" customFormat="1" x14ac:dyDescent="0.2">
      <c r="A109" s="13" t="s">
        <v>11</v>
      </c>
      <c r="B109" s="57">
        <v>19815.612799999999</v>
      </c>
      <c r="C109" s="15">
        <v>64329.111470000003</v>
      </c>
      <c r="D109" s="18">
        <v>251632.44545000003</v>
      </c>
      <c r="E109" s="17">
        <v>57478.169560000002</v>
      </c>
      <c r="F109" s="18">
        <v>100860.48628999999</v>
      </c>
      <c r="G109" s="19">
        <v>409971.10129999998</v>
      </c>
      <c r="H109" s="53">
        <v>81044.873489999984</v>
      </c>
      <c r="I109" s="21">
        <v>4.089950399616205</v>
      </c>
      <c r="J109" s="22">
        <v>345641.98982999998</v>
      </c>
      <c r="K109" s="21">
        <v>5.3730260209048701</v>
      </c>
    </row>
    <row r="110" spans="1:12" s="1" customFormat="1" x14ac:dyDescent="0.2">
      <c r="A110" s="13" t="s">
        <v>12</v>
      </c>
      <c r="B110" s="57">
        <v>14653.96896</v>
      </c>
      <c r="C110" s="23">
        <v>45505.179659999994</v>
      </c>
      <c r="D110" s="18">
        <v>18826.96645</v>
      </c>
      <c r="E110" s="17">
        <v>9666.5359599999992</v>
      </c>
      <c r="F110" s="18">
        <v>24435.11563</v>
      </c>
      <c r="G110" s="19">
        <v>52928.618040000001</v>
      </c>
      <c r="H110" s="53">
        <v>9781.1466700000001</v>
      </c>
      <c r="I110" s="21">
        <v>0.66747423149994178</v>
      </c>
      <c r="J110" s="22">
        <v>7423.4383800000069</v>
      </c>
      <c r="K110" s="21">
        <v>0.16313392091769652</v>
      </c>
    </row>
    <row r="111" spans="1:12" s="1" customFormat="1" x14ac:dyDescent="0.2">
      <c r="A111" s="13" t="s">
        <v>13</v>
      </c>
      <c r="B111" s="57">
        <v>5290.0784800000001</v>
      </c>
      <c r="C111" s="15">
        <v>11476.548640000001</v>
      </c>
      <c r="D111" s="18">
        <v>9592.5205999999998</v>
      </c>
      <c r="E111" s="17">
        <v>3923.2300299999997</v>
      </c>
      <c r="F111" s="18">
        <v>5065.2993499999993</v>
      </c>
      <c r="G111" s="19">
        <v>18581.049979999996</v>
      </c>
      <c r="H111" s="53">
        <v>-224.77913000000081</v>
      </c>
      <c r="I111" s="21">
        <v>-4.2490698550090467E-2</v>
      </c>
      <c r="J111" s="22">
        <v>7104.5013399999953</v>
      </c>
      <c r="K111" s="21">
        <v>0.61904511215490254</v>
      </c>
      <c r="L111" s="58"/>
    </row>
    <row r="112" spans="1:12" s="1" customFormat="1" x14ac:dyDescent="0.2">
      <c r="A112" s="13" t="s">
        <v>14</v>
      </c>
      <c r="B112" s="57">
        <v>9210.2785199999998</v>
      </c>
      <c r="C112" s="15">
        <v>35845.387199999997</v>
      </c>
      <c r="D112" s="18">
        <v>8922.6585500000001</v>
      </c>
      <c r="E112" s="17">
        <v>8132.4486200000001</v>
      </c>
      <c r="F112" s="18">
        <v>12192.127839999999</v>
      </c>
      <c r="G112" s="19">
        <v>29247.235009999997</v>
      </c>
      <c r="H112" s="53">
        <v>2981.8493199999994</v>
      </c>
      <c r="I112" s="21">
        <v>0.32375235054238072</v>
      </c>
      <c r="J112" s="22">
        <v>-6598.1521900000007</v>
      </c>
      <c r="K112" s="21">
        <v>-0.18407256010893369</v>
      </c>
    </row>
    <row r="113" spans="1:11" s="1" customFormat="1" x14ac:dyDescent="0.2">
      <c r="A113" s="13" t="s">
        <v>15</v>
      </c>
      <c r="B113" s="57">
        <v>4669.5096700000004</v>
      </c>
      <c r="C113" s="15">
        <v>19737.353629999998</v>
      </c>
      <c r="D113" s="18">
        <v>2186.3354800000002</v>
      </c>
      <c r="E113" s="17">
        <v>5993.5158799999999</v>
      </c>
      <c r="F113" s="18">
        <v>10470.032499999999</v>
      </c>
      <c r="G113" s="19">
        <v>18649.883860000002</v>
      </c>
      <c r="H113" s="53">
        <v>5800.522829999999</v>
      </c>
      <c r="I113" s="21">
        <v>1.2422124034277884</v>
      </c>
      <c r="J113" s="22">
        <v>-1087.4697699999961</v>
      </c>
      <c r="K113" s="21">
        <v>-5.5097040382712903E-2</v>
      </c>
    </row>
    <row r="114" spans="1:11" s="1" customFormat="1" x14ac:dyDescent="0.2">
      <c r="A114" s="13" t="s">
        <v>16</v>
      </c>
      <c r="B114" s="57">
        <v>1547.08798</v>
      </c>
      <c r="C114" s="15">
        <v>2133.8155200000001</v>
      </c>
      <c r="D114" s="18">
        <v>313.84626000000003</v>
      </c>
      <c r="E114" s="17">
        <v>22.257819999999999</v>
      </c>
      <c r="F114" s="18">
        <v>44.905000000000001</v>
      </c>
      <c r="G114" s="19">
        <v>381.00908000000004</v>
      </c>
      <c r="H114" s="53">
        <v>-1502.18298</v>
      </c>
      <c r="I114" s="21">
        <v>-0.97097450139842723</v>
      </c>
      <c r="J114" s="22">
        <v>-1752.8064400000001</v>
      </c>
      <c r="K114" s="21">
        <v>-0.82144235224233442</v>
      </c>
    </row>
    <row r="115" spans="1:11" s="1" customFormat="1" x14ac:dyDescent="0.2">
      <c r="A115" s="13" t="s">
        <v>17</v>
      </c>
      <c r="B115" s="57">
        <v>477640.46586000005</v>
      </c>
      <c r="C115" s="15">
        <v>1195699.7914500001</v>
      </c>
      <c r="D115" s="18">
        <v>705899.16915000009</v>
      </c>
      <c r="E115" s="17">
        <v>444977.71103999997</v>
      </c>
      <c r="F115" s="18">
        <v>549438.19424999994</v>
      </c>
      <c r="G115" s="19">
        <v>1696904.7890299999</v>
      </c>
      <c r="H115" s="53">
        <v>71797.728389999887</v>
      </c>
      <c r="I115" s="21">
        <v>0.15031751604363497</v>
      </c>
      <c r="J115" s="22">
        <v>501204.99757999973</v>
      </c>
      <c r="K115" s="21">
        <v>0.41917294053568321</v>
      </c>
    </row>
    <row r="116" spans="1:11" s="1" customFormat="1" x14ac:dyDescent="0.2">
      <c r="A116" s="13" t="s">
        <v>18</v>
      </c>
      <c r="B116" s="57">
        <v>59036.917219999996</v>
      </c>
      <c r="C116" s="15">
        <v>224546.05399000001</v>
      </c>
      <c r="D116" s="18">
        <v>72832.325660000017</v>
      </c>
      <c r="E116" s="17">
        <v>76870.019379999998</v>
      </c>
      <c r="F116" s="18">
        <v>67403.905159999995</v>
      </c>
      <c r="G116" s="19">
        <v>216969.91932000002</v>
      </c>
      <c r="H116" s="53">
        <v>8366.9879399999991</v>
      </c>
      <c r="I116" s="21">
        <v>0.14172467557580237</v>
      </c>
      <c r="J116" s="22">
        <v>-7576.1346699999995</v>
      </c>
      <c r="K116" s="21">
        <v>-3.373978092858132E-2</v>
      </c>
    </row>
    <row r="117" spans="1:11" s="1" customFormat="1" x14ac:dyDescent="0.2">
      <c r="A117" s="13" t="s">
        <v>19</v>
      </c>
      <c r="B117" s="57">
        <v>58947.965950000005</v>
      </c>
      <c r="C117" s="15">
        <v>144736.77872000003</v>
      </c>
      <c r="D117" s="18">
        <v>51337.733989999993</v>
      </c>
      <c r="E117" s="17">
        <v>50627.86778</v>
      </c>
      <c r="F117" s="18">
        <v>51141.472419999998</v>
      </c>
      <c r="G117" s="19">
        <v>153107.07418999998</v>
      </c>
      <c r="H117" s="53">
        <v>-7806.493530000007</v>
      </c>
      <c r="I117" s="21">
        <v>-0.13243024427037087</v>
      </c>
      <c r="J117" s="22">
        <v>8370.2954699999536</v>
      </c>
      <c r="K117" s="21">
        <v>5.7831157664443245E-2</v>
      </c>
    </row>
    <row r="118" spans="1:11" s="1" customFormat="1" x14ac:dyDescent="0.2">
      <c r="A118" s="13" t="s">
        <v>20</v>
      </c>
      <c r="B118" s="57">
        <v>59931.405590000002</v>
      </c>
      <c r="C118" s="15">
        <v>163518.28097000002</v>
      </c>
      <c r="D118" s="18">
        <v>43358.626490000002</v>
      </c>
      <c r="E118" s="17">
        <v>35441.736250000002</v>
      </c>
      <c r="F118" s="18">
        <v>111726.57012</v>
      </c>
      <c r="G118" s="19">
        <v>190526.93286</v>
      </c>
      <c r="H118" s="53">
        <v>51795.164530000002</v>
      </c>
      <c r="I118" s="21">
        <v>0.86424077693653167</v>
      </c>
      <c r="J118" s="22">
        <v>27008.651889999979</v>
      </c>
      <c r="K118" s="21">
        <v>0.16517206351352942</v>
      </c>
    </row>
    <row r="119" spans="1:11" s="1" customFormat="1" x14ac:dyDescent="0.2">
      <c r="A119" s="13" t="s">
        <v>21</v>
      </c>
      <c r="B119" s="57">
        <v>54069.425810000001</v>
      </c>
      <c r="C119" s="15">
        <v>129991.36961000001</v>
      </c>
      <c r="D119" s="18">
        <v>48519.202839999998</v>
      </c>
      <c r="E119" s="17">
        <v>43563.247320000002</v>
      </c>
      <c r="F119" s="18">
        <v>53273.986409999998</v>
      </c>
      <c r="G119" s="19">
        <v>144060.01088000002</v>
      </c>
      <c r="H119" s="53">
        <v>-795.43940000000293</v>
      </c>
      <c r="I119" s="21">
        <v>-1.4711445296185954E-2</v>
      </c>
      <c r="J119" s="22">
        <v>14068.641270000007</v>
      </c>
      <c r="K119" s="21">
        <v>0.1082275024273438</v>
      </c>
    </row>
    <row r="120" spans="1:11" s="1" customFormat="1" x14ac:dyDescent="0.2">
      <c r="A120" s="25" t="s">
        <v>22</v>
      </c>
      <c r="B120" s="59">
        <v>764812.71684000012</v>
      </c>
      <c r="C120" s="27">
        <v>2037519.6708600002</v>
      </c>
      <c r="D120" s="28">
        <v>1213421.8309200001</v>
      </c>
      <c r="E120" s="29">
        <v>736696.73964000004</v>
      </c>
      <c r="F120" s="28">
        <v>986052.09496999986</v>
      </c>
      <c r="G120" s="30">
        <v>2931327.6235500001</v>
      </c>
      <c r="H120" s="55">
        <v>221239.37812999974</v>
      </c>
      <c r="I120" s="32">
        <v>0.28927261963438733</v>
      </c>
      <c r="J120" s="33">
        <v>893807.95268999995</v>
      </c>
      <c r="K120" s="32">
        <v>0.43867451464296292</v>
      </c>
    </row>
    <row r="121" spans="1:11" s="1" customFormat="1" x14ac:dyDescent="0.2">
      <c r="B121" s="36"/>
      <c r="C121" s="36"/>
    </row>
    <row r="122" spans="1:11" s="1" customFormat="1" x14ac:dyDescent="0.2">
      <c r="A122" s="1" t="s">
        <v>23</v>
      </c>
      <c r="B122" s="36"/>
      <c r="C122" s="36"/>
    </row>
    <row r="123" spans="1:11" s="1" customFormat="1" x14ac:dyDescent="0.2">
      <c r="B123" s="36"/>
      <c r="C123" s="36"/>
    </row>
    <row r="124" spans="1:11" s="1" customFormat="1" x14ac:dyDescent="0.2">
      <c r="B124" s="36"/>
      <c r="C124" s="36"/>
    </row>
    <row r="125" spans="1:11" s="1" customFormat="1" x14ac:dyDescent="0.2">
      <c r="A125" s="1" t="s">
        <v>24</v>
      </c>
      <c r="B125" s="36"/>
      <c r="C125" s="36"/>
      <c r="H125" s="60"/>
    </row>
    <row r="126" spans="1:11" s="1" customFormat="1" x14ac:dyDescent="0.2">
      <c r="A126" s="1" t="s">
        <v>25</v>
      </c>
      <c r="B126" s="36"/>
      <c r="C126" s="36"/>
    </row>
  </sheetData>
  <mergeCells count="40">
    <mergeCell ref="J107:K107"/>
    <mergeCell ref="A103:I103"/>
    <mergeCell ref="A104:I104"/>
    <mergeCell ref="A105:I105"/>
    <mergeCell ref="A107:A108"/>
    <mergeCell ref="B107:C107"/>
    <mergeCell ref="D107:G107"/>
    <mergeCell ref="H107:I107"/>
    <mergeCell ref="J56:K56"/>
    <mergeCell ref="A77:I77"/>
    <mergeCell ref="A78:I78"/>
    <mergeCell ref="A79:I79"/>
    <mergeCell ref="A81:A82"/>
    <mergeCell ref="B81:C81"/>
    <mergeCell ref="D81:G81"/>
    <mergeCell ref="H81:I81"/>
    <mergeCell ref="J81:K81"/>
    <mergeCell ref="A52:I52"/>
    <mergeCell ref="A53:I53"/>
    <mergeCell ref="A54:I54"/>
    <mergeCell ref="A56:A57"/>
    <mergeCell ref="B56:C56"/>
    <mergeCell ref="D56:G56"/>
    <mergeCell ref="H56:I56"/>
    <mergeCell ref="J6:K6"/>
    <mergeCell ref="A27:I27"/>
    <mergeCell ref="A28:I28"/>
    <mergeCell ref="A29:I29"/>
    <mergeCell ref="A31:A32"/>
    <mergeCell ref="B31:C31"/>
    <mergeCell ref="D31:G31"/>
    <mergeCell ref="H31:I31"/>
    <mergeCell ref="J31:K31"/>
    <mergeCell ref="A2:I2"/>
    <mergeCell ref="A3:I3"/>
    <mergeCell ref="A4:I4"/>
    <mergeCell ref="A6:A7"/>
    <mergeCell ref="B6:C6"/>
    <mergeCell ref="D6:G6"/>
    <mergeCell ref="H6:I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workbookViewId="0">
      <selection activeCell="G108" sqref="G108:H108"/>
    </sheetView>
  </sheetViews>
  <sheetFormatPr baseColWidth="10" defaultRowHeight="11.25" x14ac:dyDescent="0.2"/>
  <cols>
    <col min="1" max="1" width="22.7109375" style="61" customWidth="1"/>
    <col min="2" max="2" width="9" style="61" bestFit="1" customWidth="1"/>
    <col min="3" max="3" width="12.42578125" style="61" bestFit="1" customWidth="1"/>
    <col min="4" max="5" width="9" style="61" bestFit="1" customWidth="1"/>
    <col min="6" max="6" width="9.140625" style="61" bestFit="1" customWidth="1"/>
    <col min="7" max="7" width="9" style="61" bestFit="1" customWidth="1"/>
    <col min="8" max="8" width="12.42578125" style="61" bestFit="1" customWidth="1"/>
    <col min="9" max="9" width="10.140625" style="61" customWidth="1"/>
    <col min="10" max="10" width="9.5703125" style="61" customWidth="1"/>
    <col min="11" max="11" width="10.5703125" style="61" customWidth="1"/>
    <col min="12" max="12" width="9.140625" style="61" customWidth="1"/>
    <col min="13" max="16384" width="11.42578125" style="61"/>
  </cols>
  <sheetData>
    <row r="2" spans="1:12" s="1" customFormat="1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2" s="1" customFormat="1" x14ac:dyDescent="0.2">
      <c r="A3" s="136" t="s">
        <v>47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2" s="1" customFormat="1" x14ac:dyDescent="0.2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</row>
    <row r="5" spans="1:12" s="1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2" s="1" customFormat="1" x14ac:dyDescent="0.2">
      <c r="A6" s="137" t="s">
        <v>3</v>
      </c>
      <c r="B6" s="141" t="s">
        <v>4</v>
      </c>
      <c r="C6" s="142"/>
      <c r="D6" s="141" t="s">
        <v>5</v>
      </c>
      <c r="E6" s="147"/>
      <c r="F6" s="147"/>
      <c r="G6" s="147"/>
      <c r="H6" s="142"/>
      <c r="I6" s="147" t="s">
        <v>51</v>
      </c>
      <c r="J6" s="142"/>
      <c r="K6" s="143" t="s">
        <v>52</v>
      </c>
      <c r="L6" s="144"/>
    </row>
    <row r="7" spans="1:12" s="1" customFormat="1" x14ac:dyDescent="0.2">
      <c r="A7" s="138"/>
      <c r="B7" s="3" t="s">
        <v>49</v>
      </c>
      <c r="C7" s="4" t="s">
        <v>50</v>
      </c>
      <c r="D7" s="5" t="s">
        <v>39</v>
      </c>
      <c r="E7" s="6" t="s">
        <v>46</v>
      </c>
      <c r="F7" s="7" t="s">
        <v>48</v>
      </c>
      <c r="G7" s="6" t="s">
        <v>55</v>
      </c>
      <c r="H7" s="8" t="s">
        <v>106</v>
      </c>
      <c r="I7" s="9" t="s">
        <v>9</v>
      </c>
      <c r="J7" s="10" t="s">
        <v>10</v>
      </c>
      <c r="K7" s="11" t="s">
        <v>9</v>
      </c>
      <c r="L7" s="12" t="s">
        <v>10</v>
      </c>
    </row>
    <row r="8" spans="1:12" s="1" customFormat="1" x14ac:dyDescent="0.2">
      <c r="A8" s="13" t="s">
        <v>11</v>
      </c>
      <c r="B8" s="14">
        <v>28962.28254</v>
      </c>
      <c r="C8" s="15">
        <v>94481.660669999997</v>
      </c>
      <c r="D8" s="16">
        <v>268621.42735000001</v>
      </c>
      <c r="E8" s="17">
        <v>83594.843810000006</v>
      </c>
      <c r="F8" s="18">
        <v>118941.77326999999</v>
      </c>
      <c r="G8" s="47">
        <v>36125.754890000004</v>
      </c>
      <c r="H8" s="19">
        <v>507283.79931999993</v>
      </c>
      <c r="I8" s="20">
        <v>7163.4723500000036</v>
      </c>
      <c r="J8" s="21">
        <v>0.24733797621463305</v>
      </c>
      <c r="K8" s="22">
        <v>412802.13864999992</v>
      </c>
      <c r="L8" s="21">
        <v>4.3691245022863328</v>
      </c>
    </row>
    <row r="9" spans="1:12" s="1" customFormat="1" x14ac:dyDescent="0.2">
      <c r="A9" s="13" t="s">
        <v>12</v>
      </c>
      <c r="B9" s="14">
        <v>48007.378280000004</v>
      </c>
      <c r="C9" s="23">
        <v>129392.51613</v>
      </c>
      <c r="D9" s="18">
        <v>109321.95109999999</v>
      </c>
      <c r="E9" s="17">
        <v>35592.374250000001</v>
      </c>
      <c r="F9" s="18">
        <v>58103.747810000001</v>
      </c>
      <c r="G9" s="47">
        <v>37589.259129999999</v>
      </c>
      <c r="H9" s="19">
        <v>239932.61964999998</v>
      </c>
      <c r="I9" s="20">
        <v>-10418.119150000006</v>
      </c>
      <c r="J9" s="21">
        <v>-0.21701079132538714</v>
      </c>
      <c r="K9" s="22">
        <v>110540.10351999998</v>
      </c>
      <c r="L9" s="21">
        <v>0.85430059501231814</v>
      </c>
    </row>
    <row r="10" spans="1:12" s="1" customFormat="1" x14ac:dyDescent="0.2">
      <c r="A10" s="13" t="s">
        <v>13</v>
      </c>
      <c r="B10" s="14">
        <v>22791.381890000001</v>
      </c>
      <c r="C10" s="15">
        <v>70971.715970000005</v>
      </c>
      <c r="D10" s="18">
        <v>22722.332569999999</v>
      </c>
      <c r="E10" s="17">
        <v>15524.053199999998</v>
      </c>
      <c r="F10" s="18">
        <v>24490.50661</v>
      </c>
      <c r="G10" s="47">
        <v>22424.674759999998</v>
      </c>
      <c r="H10" s="19">
        <v>84029.649139999994</v>
      </c>
      <c r="I10" s="20">
        <v>-366.70713000000251</v>
      </c>
      <c r="J10" s="21">
        <v>-1.6089727765076889E-2</v>
      </c>
      <c r="K10" s="22">
        <v>13057.933169999989</v>
      </c>
      <c r="L10" s="21">
        <v>0.18398784630654297</v>
      </c>
    </row>
    <row r="11" spans="1:12" s="1" customFormat="1" x14ac:dyDescent="0.2">
      <c r="A11" s="13" t="s">
        <v>14</v>
      </c>
      <c r="B11" s="14">
        <v>23197.303629999999</v>
      </c>
      <c r="C11" s="15">
        <v>121311.26122</v>
      </c>
      <c r="D11" s="18">
        <v>24966.838669999997</v>
      </c>
      <c r="E11" s="17">
        <v>32358.509430000002</v>
      </c>
      <c r="F11" s="18">
        <v>35216.012200000005</v>
      </c>
      <c r="G11" s="47">
        <v>40391.256769999993</v>
      </c>
      <c r="H11" s="19">
        <v>132255.14961000002</v>
      </c>
      <c r="I11" s="20">
        <v>17193.953139999994</v>
      </c>
      <c r="J11" s="21">
        <v>0.74120481475975719</v>
      </c>
      <c r="K11" s="22">
        <v>10943.888390000022</v>
      </c>
      <c r="L11" s="21">
        <v>9.0213293307973341E-2</v>
      </c>
    </row>
    <row r="12" spans="1:12" s="1" customFormat="1" x14ac:dyDescent="0.2">
      <c r="A12" s="13" t="s">
        <v>15</v>
      </c>
      <c r="B12" s="14">
        <v>9354.8743200000008</v>
      </c>
      <c r="C12" s="15">
        <v>42948.802690000004</v>
      </c>
      <c r="D12" s="18">
        <v>6813.4064399999997</v>
      </c>
      <c r="E12" s="17">
        <v>10449.332710000001</v>
      </c>
      <c r="F12" s="18">
        <v>16239.680990000001</v>
      </c>
      <c r="G12" s="47">
        <v>12717.671030000001</v>
      </c>
      <c r="H12" s="19">
        <v>46220.09117</v>
      </c>
      <c r="I12" s="20">
        <v>3362.7967100000005</v>
      </c>
      <c r="J12" s="21">
        <v>0.3594700040823211</v>
      </c>
      <c r="K12" s="22">
        <v>3271.2884799999956</v>
      </c>
      <c r="L12" s="21">
        <v>7.6167163578733765E-2</v>
      </c>
    </row>
    <row r="13" spans="1:12" s="1" customFormat="1" x14ac:dyDescent="0.2">
      <c r="A13" s="13" t="s">
        <v>16</v>
      </c>
      <c r="B13" s="14">
        <v>3431.1441799999998</v>
      </c>
      <c r="C13" s="15">
        <v>8167.2604699999993</v>
      </c>
      <c r="D13" s="18">
        <v>2781.7254500000004</v>
      </c>
      <c r="E13" s="17">
        <v>3444.62075</v>
      </c>
      <c r="F13" s="18">
        <v>3156.1962000000003</v>
      </c>
      <c r="G13" s="47">
        <v>6247.4802499999996</v>
      </c>
      <c r="H13" s="19">
        <v>15630.022649999999</v>
      </c>
      <c r="I13" s="20">
        <v>2816.3360699999998</v>
      </c>
      <c r="J13" s="21">
        <v>0.82081542548293607</v>
      </c>
      <c r="K13" s="22">
        <v>7462.7621799999997</v>
      </c>
      <c r="L13" s="21">
        <v>0.91374117519726905</v>
      </c>
    </row>
    <row r="14" spans="1:12" s="1" customFormat="1" x14ac:dyDescent="0.2">
      <c r="A14" s="13" t="s">
        <v>17</v>
      </c>
      <c r="B14" s="24">
        <v>1009572.91542</v>
      </c>
      <c r="C14" s="15">
        <v>3804742.25562</v>
      </c>
      <c r="D14" s="18">
        <v>1448024.96942</v>
      </c>
      <c r="E14" s="17">
        <v>972039.86278999993</v>
      </c>
      <c r="F14" s="18">
        <v>1228816.15702</v>
      </c>
      <c r="G14" s="47">
        <v>1320482.7419499999</v>
      </c>
      <c r="H14" s="19">
        <v>4965125.6526699997</v>
      </c>
      <c r="I14" s="20">
        <v>310909.82652999996</v>
      </c>
      <c r="J14" s="21">
        <v>0.30796173488930823</v>
      </c>
      <c r="K14" s="22">
        <v>1160383.3970499998</v>
      </c>
      <c r="L14" s="21">
        <v>0.30498344410478606</v>
      </c>
    </row>
    <row r="15" spans="1:12" s="1" customFormat="1" x14ac:dyDescent="0.2">
      <c r="A15" s="13" t="s">
        <v>18</v>
      </c>
      <c r="B15" s="24">
        <v>176312.13729999997</v>
      </c>
      <c r="C15" s="15">
        <v>629808.82010000001</v>
      </c>
      <c r="D15" s="18">
        <v>137370.66659000001</v>
      </c>
      <c r="E15" s="17">
        <v>134911.48585999999</v>
      </c>
      <c r="F15" s="18">
        <v>133783.84764999998</v>
      </c>
      <c r="G15" s="47">
        <v>233961.04992000002</v>
      </c>
      <c r="H15" s="19">
        <v>639850.71913999994</v>
      </c>
      <c r="I15" s="20">
        <v>57648.912620000046</v>
      </c>
      <c r="J15" s="21">
        <v>0.32697075483753468</v>
      </c>
      <c r="K15" s="22">
        <v>10041.899039999931</v>
      </c>
      <c r="L15" s="21">
        <v>1.594436076396244E-2</v>
      </c>
    </row>
    <row r="16" spans="1:12" s="1" customFormat="1" x14ac:dyDescent="0.2">
      <c r="A16" s="13" t="s">
        <v>19</v>
      </c>
      <c r="B16" s="24">
        <v>149536.95910000001</v>
      </c>
      <c r="C16" s="15">
        <v>610396.48092000012</v>
      </c>
      <c r="D16" s="18">
        <v>147499.62982</v>
      </c>
      <c r="E16" s="17">
        <v>158983.97665</v>
      </c>
      <c r="F16" s="18">
        <v>175296.13127000004</v>
      </c>
      <c r="G16" s="47">
        <v>175134.40991999998</v>
      </c>
      <c r="H16" s="19">
        <v>656574.14766000002</v>
      </c>
      <c r="I16" s="20">
        <v>25597.450819999969</v>
      </c>
      <c r="J16" s="21">
        <v>0.17117808850775251</v>
      </c>
      <c r="K16" s="22">
        <v>46177.666739999899</v>
      </c>
      <c r="L16" s="21">
        <v>7.565192163362422E-2</v>
      </c>
    </row>
    <row r="17" spans="1:12" s="1" customFormat="1" x14ac:dyDescent="0.2">
      <c r="A17" s="13" t="s">
        <v>20</v>
      </c>
      <c r="B17" s="24">
        <v>162092.65844</v>
      </c>
      <c r="C17" s="15">
        <v>571592.13225999998</v>
      </c>
      <c r="D17" s="18">
        <v>204760.34499000001</v>
      </c>
      <c r="E17" s="17">
        <v>243716.78072000001</v>
      </c>
      <c r="F17" s="18">
        <v>208161.36616000001</v>
      </c>
      <c r="G17" s="47">
        <v>186405.44641</v>
      </c>
      <c r="H17" s="19">
        <v>841933.62888000009</v>
      </c>
      <c r="I17" s="20">
        <v>24312.787970000005</v>
      </c>
      <c r="J17" s="21">
        <v>0.14999314715416046</v>
      </c>
      <c r="K17" s="22">
        <v>270341.49662000011</v>
      </c>
      <c r="L17" s="21">
        <v>0.47296224241419393</v>
      </c>
    </row>
    <row r="18" spans="1:12" s="1" customFormat="1" x14ac:dyDescent="0.2">
      <c r="A18" s="13" t="s">
        <v>21</v>
      </c>
      <c r="B18" s="24">
        <v>157027.47931999998</v>
      </c>
      <c r="C18" s="15">
        <v>634851.31319999998</v>
      </c>
      <c r="D18" s="18">
        <v>178685.55680000002</v>
      </c>
      <c r="E18" s="17">
        <v>166755.29340999995</v>
      </c>
      <c r="F18" s="18">
        <v>209732.18611999997</v>
      </c>
      <c r="G18" s="47">
        <v>209569.90136000002</v>
      </c>
      <c r="H18" s="19">
        <v>762609.59823999996</v>
      </c>
      <c r="I18" s="20">
        <v>52542.422040000034</v>
      </c>
      <c r="J18" s="21">
        <v>0.33460654318296701</v>
      </c>
      <c r="K18" s="22">
        <v>127758.28503999999</v>
      </c>
      <c r="L18" s="21">
        <v>0.20124127080406895</v>
      </c>
    </row>
    <row r="19" spans="1:12" s="1" customFormat="1" x14ac:dyDescent="0.2">
      <c r="A19" s="25" t="s">
        <v>22</v>
      </c>
      <c r="B19" s="26">
        <v>1790286.5144199999</v>
      </c>
      <c r="C19" s="27">
        <v>6718664.2192500001</v>
      </c>
      <c r="D19" s="28">
        <v>2551568.8491999996</v>
      </c>
      <c r="E19" s="29">
        <v>1857371.1335799999</v>
      </c>
      <c r="F19" s="28">
        <v>2211937.6053000004</v>
      </c>
      <c r="G19" s="50">
        <v>2281049.6463900004</v>
      </c>
      <c r="H19" s="30">
        <v>8891445.0781299993</v>
      </c>
      <c r="I19" s="31">
        <v>490763.13197000045</v>
      </c>
      <c r="J19" s="32">
        <v>0.27412546987150455</v>
      </c>
      <c r="K19" s="33">
        <v>2172780.8588799993</v>
      </c>
      <c r="L19" s="32">
        <v>0.32339476836104564</v>
      </c>
    </row>
    <row r="20" spans="1:12" s="1" customFormat="1" x14ac:dyDescent="0.2">
      <c r="B20" s="34"/>
      <c r="C20" s="34"/>
      <c r="D20" s="35"/>
      <c r="E20" s="35"/>
      <c r="F20" s="35"/>
      <c r="G20" s="35"/>
      <c r="H20" s="35"/>
    </row>
    <row r="21" spans="1:12" s="1" customFormat="1" x14ac:dyDescent="0.2">
      <c r="A21" s="1" t="s">
        <v>23</v>
      </c>
      <c r="B21" s="36"/>
      <c r="C21" s="36"/>
    </row>
    <row r="22" spans="1:12" s="1" customFormat="1" x14ac:dyDescent="0.2">
      <c r="B22" s="36"/>
      <c r="C22" s="36"/>
      <c r="D22" s="37"/>
      <c r="E22" s="37"/>
      <c r="F22" s="37"/>
      <c r="G22" s="37"/>
      <c r="H22" s="37"/>
      <c r="I22" s="38"/>
      <c r="J22" s="38"/>
    </row>
    <row r="23" spans="1:12" s="1" customFormat="1" x14ac:dyDescent="0.2">
      <c r="A23" s="1" t="s">
        <v>24</v>
      </c>
    </row>
    <row r="24" spans="1:12" s="1" customFormat="1" x14ac:dyDescent="0.2">
      <c r="A24" s="1" t="s">
        <v>25</v>
      </c>
    </row>
    <row r="27" spans="1:12" s="1" customFormat="1" x14ac:dyDescent="0.2">
      <c r="A27" s="136" t="s">
        <v>0</v>
      </c>
      <c r="B27" s="136"/>
      <c r="C27" s="136"/>
      <c r="D27" s="136"/>
      <c r="E27" s="136"/>
      <c r="F27" s="136"/>
      <c r="G27" s="136"/>
      <c r="H27" s="136"/>
      <c r="I27" s="136"/>
      <c r="J27" s="136"/>
    </row>
    <row r="28" spans="1:12" s="1" customFormat="1" x14ac:dyDescent="0.2">
      <c r="A28" s="136" t="s">
        <v>47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2" s="1" customFormat="1" x14ac:dyDescent="0.2">
      <c r="A29" s="136" t="s">
        <v>2</v>
      </c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2" s="1" customFormat="1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12" s="1" customFormat="1" x14ac:dyDescent="0.2">
      <c r="A31" s="137" t="s">
        <v>3</v>
      </c>
      <c r="B31" s="141" t="s">
        <v>26</v>
      </c>
      <c r="C31" s="142"/>
      <c r="D31" s="141" t="s">
        <v>27</v>
      </c>
      <c r="E31" s="147"/>
      <c r="F31" s="147"/>
      <c r="G31" s="147"/>
      <c r="H31" s="142"/>
      <c r="I31" s="147" t="s">
        <v>51</v>
      </c>
      <c r="J31" s="142"/>
      <c r="K31" s="143" t="s">
        <v>52</v>
      </c>
      <c r="L31" s="144"/>
    </row>
    <row r="32" spans="1:12" s="1" customFormat="1" x14ac:dyDescent="0.2">
      <c r="A32" s="138"/>
      <c r="B32" s="3" t="s">
        <v>49</v>
      </c>
      <c r="C32" s="4" t="s">
        <v>50</v>
      </c>
      <c r="D32" s="5" t="s">
        <v>39</v>
      </c>
      <c r="E32" s="6" t="s">
        <v>46</v>
      </c>
      <c r="F32" s="7" t="s">
        <v>48</v>
      </c>
      <c r="G32" s="6" t="s">
        <v>55</v>
      </c>
      <c r="H32" s="8" t="s">
        <v>106</v>
      </c>
      <c r="I32" s="9" t="s">
        <v>9</v>
      </c>
      <c r="J32" s="10" t="s">
        <v>10</v>
      </c>
      <c r="K32" s="11" t="s">
        <v>9</v>
      </c>
      <c r="L32" s="10" t="s">
        <v>10</v>
      </c>
    </row>
    <row r="33" spans="1:12" s="1" customFormat="1" x14ac:dyDescent="0.2">
      <c r="A33" s="39" t="s">
        <v>11</v>
      </c>
      <c r="B33" s="14">
        <v>0</v>
      </c>
      <c r="C33" s="15">
        <v>366.64469000000003</v>
      </c>
      <c r="D33" s="18">
        <v>0</v>
      </c>
      <c r="E33" s="17">
        <v>25567.883429999998</v>
      </c>
      <c r="F33" s="18">
        <v>17726.01556</v>
      </c>
      <c r="G33" s="47">
        <v>152.78110000000001</v>
      </c>
      <c r="H33" s="19">
        <v>43446.680090000002</v>
      </c>
      <c r="I33" s="40">
        <v>152.78110000000001</v>
      </c>
      <c r="J33" s="41">
        <v>0</v>
      </c>
      <c r="K33" s="22">
        <v>43080.035400000001</v>
      </c>
      <c r="L33" s="21">
        <v>117.49804804209765</v>
      </c>
    </row>
    <row r="34" spans="1:12" s="1" customFormat="1" x14ac:dyDescent="0.2">
      <c r="A34" s="39" t="s">
        <v>12</v>
      </c>
      <c r="B34" s="14">
        <v>16921.875</v>
      </c>
      <c r="C34" s="23">
        <v>17114.509259999999</v>
      </c>
      <c r="D34" s="18">
        <v>68011.734110000005</v>
      </c>
      <c r="E34" s="17">
        <v>14000</v>
      </c>
      <c r="F34" s="18">
        <v>12236.78161</v>
      </c>
      <c r="G34" s="47">
        <v>541.48112000000003</v>
      </c>
      <c r="H34" s="19">
        <v>94789.996840000007</v>
      </c>
      <c r="I34" s="40">
        <v>-16380.39388</v>
      </c>
      <c r="J34" s="41">
        <v>-0.96800111571560477</v>
      </c>
      <c r="K34" s="22">
        <v>77675.487580000015</v>
      </c>
      <c r="L34" s="21">
        <v>4.5385752170845484</v>
      </c>
    </row>
    <row r="35" spans="1:12" s="1" customFormat="1" x14ac:dyDescent="0.2">
      <c r="A35" s="39" t="s">
        <v>13</v>
      </c>
      <c r="B35" s="14">
        <v>7811.5323399999997</v>
      </c>
      <c r="C35" s="15">
        <v>19329.684650000003</v>
      </c>
      <c r="D35" s="18">
        <v>2411.8441499999999</v>
      </c>
      <c r="E35" s="17">
        <v>3581.3479199999997</v>
      </c>
      <c r="F35" s="18">
        <v>6510.9195</v>
      </c>
      <c r="G35" s="47">
        <v>3734.13472</v>
      </c>
      <c r="H35" s="19">
        <v>16238.246289999999</v>
      </c>
      <c r="I35" s="40">
        <v>-4077.3976199999997</v>
      </c>
      <c r="J35" s="41">
        <v>-0.52197154700635862</v>
      </c>
      <c r="K35" s="22">
        <v>-3091.4383600000037</v>
      </c>
      <c r="L35" s="21">
        <v>-0.15993216733621174</v>
      </c>
    </row>
    <row r="36" spans="1:12" s="1" customFormat="1" x14ac:dyDescent="0.2">
      <c r="A36" s="39" t="s">
        <v>14</v>
      </c>
      <c r="B36" s="14">
        <v>6906.3917899999997</v>
      </c>
      <c r="C36" s="15">
        <v>26816.144379999998</v>
      </c>
      <c r="D36" s="18">
        <v>5911.8539500000006</v>
      </c>
      <c r="E36" s="17">
        <v>5762.3474400000005</v>
      </c>
      <c r="F36" s="18">
        <v>7146.1325700000007</v>
      </c>
      <c r="G36" s="47">
        <v>10336.13185</v>
      </c>
      <c r="H36" s="19">
        <v>29156.465810000002</v>
      </c>
      <c r="I36" s="40">
        <v>3429.7400600000001</v>
      </c>
      <c r="J36" s="41">
        <v>0.49660374972732324</v>
      </c>
      <c r="K36" s="22">
        <v>2340.3214300000036</v>
      </c>
      <c r="L36" s="21">
        <v>8.7272853130424766E-2</v>
      </c>
    </row>
    <row r="37" spans="1:12" s="1" customFormat="1" x14ac:dyDescent="0.2">
      <c r="A37" s="39" t="s">
        <v>15</v>
      </c>
      <c r="B37" s="14">
        <v>10</v>
      </c>
      <c r="C37" s="15">
        <v>115</v>
      </c>
      <c r="D37" s="18">
        <v>0</v>
      </c>
      <c r="E37" s="17">
        <v>0</v>
      </c>
      <c r="F37" s="18">
        <v>55</v>
      </c>
      <c r="G37" s="47">
        <v>10</v>
      </c>
      <c r="H37" s="19">
        <v>65</v>
      </c>
      <c r="I37" s="40">
        <v>0</v>
      </c>
      <c r="J37" s="41">
        <v>0</v>
      </c>
      <c r="K37" s="22">
        <v>-50</v>
      </c>
      <c r="L37" s="21">
        <v>-0.43478260869565222</v>
      </c>
    </row>
    <row r="38" spans="1:12" s="1" customFormat="1" x14ac:dyDescent="0.2">
      <c r="A38" s="13" t="s">
        <v>16</v>
      </c>
      <c r="B38" s="42">
        <v>0</v>
      </c>
      <c r="C38" s="15">
        <v>0</v>
      </c>
      <c r="D38" s="18">
        <v>0</v>
      </c>
      <c r="E38" s="17">
        <v>0</v>
      </c>
      <c r="F38" s="18">
        <v>0</v>
      </c>
      <c r="G38" s="47">
        <v>0</v>
      </c>
      <c r="H38" s="19">
        <v>0</v>
      </c>
      <c r="I38" s="40">
        <v>0</v>
      </c>
      <c r="J38" s="41">
        <v>0</v>
      </c>
      <c r="K38" s="22">
        <v>0</v>
      </c>
      <c r="L38" s="21">
        <v>0</v>
      </c>
    </row>
    <row r="39" spans="1:12" s="1" customFormat="1" x14ac:dyDescent="0.2">
      <c r="A39" s="13" t="s">
        <v>17</v>
      </c>
      <c r="B39" s="42">
        <v>22711.055219999998</v>
      </c>
      <c r="C39" s="15">
        <v>85954.610230000006</v>
      </c>
      <c r="D39" s="18">
        <v>63666.868280000002</v>
      </c>
      <c r="E39" s="17">
        <v>24287.118340000001</v>
      </c>
      <c r="F39" s="18">
        <v>72094.124599999996</v>
      </c>
      <c r="G39" s="47">
        <v>93683.186539999995</v>
      </c>
      <c r="H39" s="19">
        <v>253731.29776000002</v>
      </c>
      <c r="I39" s="40">
        <v>70972.13132</v>
      </c>
      <c r="J39" s="41">
        <v>3.1250036879616196</v>
      </c>
      <c r="K39" s="22">
        <v>167776.68753</v>
      </c>
      <c r="L39" s="21">
        <v>1.9519219164749622</v>
      </c>
    </row>
    <row r="40" spans="1:12" s="1" customFormat="1" x14ac:dyDescent="0.2">
      <c r="A40" s="13" t="s">
        <v>18</v>
      </c>
      <c r="B40" s="42">
        <v>15989.733279999999</v>
      </c>
      <c r="C40" s="15">
        <v>40119.353779999998</v>
      </c>
      <c r="D40" s="18">
        <v>3482.5412000000001</v>
      </c>
      <c r="E40" s="17">
        <v>8251.4588800000001</v>
      </c>
      <c r="F40" s="18">
        <v>12408.886990000001</v>
      </c>
      <c r="G40" s="47">
        <v>32647.846690000002</v>
      </c>
      <c r="H40" s="19">
        <v>56790.733760000003</v>
      </c>
      <c r="I40" s="40">
        <v>16658.113410000005</v>
      </c>
      <c r="J40" s="41">
        <v>1.0418005803033634</v>
      </c>
      <c r="K40" s="22">
        <v>16671.379980000005</v>
      </c>
      <c r="L40" s="21">
        <v>0.41554457909316822</v>
      </c>
    </row>
    <row r="41" spans="1:12" s="1" customFormat="1" x14ac:dyDescent="0.2">
      <c r="A41" s="13" t="s">
        <v>19</v>
      </c>
      <c r="B41" s="42">
        <v>17942.390669999997</v>
      </c>
      <c r="C41" s="15">
        <v>65472.785380000001</v>
      </c>
      <c r="D41" s="18">
        <v>16327.10786</v>
      </c>
      <c r="E41" s="17">
        <v>35328.44846</v>
      </c>
      <c r="F41" s="18">
        <v>20154.293859999998</v>
      </c>
      <c r="G41" s="47">
        <v>22877.280699999999</v>
      </c>
      <c r="H41" s="19">
        <v>94687.130880000012</v>
      </c>
      <c r="I41" s="40">
        <v>4934.8900300000023</v>
      </c>
      <c r="J41" s="41">
        <v>0.27504083044246874</v>
      </c>
      <c r="K41" s="22">
        <v>29214.34550000001</v>
      </c>
      <c r="L41" s="21">
        <v>0.446205936259497</v>
      </c>
    </row>
    <row r="42" spans="1:12" s="1" customFormat="1" x14ac:dyDescent="0.2">
      <c r="A42" s="13" t="s">
        <v>20</v>
      </c>
      <c r="B42" s="42">
        <v>2228.2298999999998</v>
      </c>
      <c r="C42" s="15">
        <v>10980.9391</v>
      </c>
      <c r="D42" s="18">
        <v>17156.750120000001</v>
      </c>
      <c r="E42" s="17">
        <v>131815.39593999999</v>
      </c>
      <c r="F42" s="18">
        <v>10846.799660000001</v>
      </c>
      <c r="G42" s="47">
        <v>9682.2514800000008</v>
      </c>
      <c r="H42" s="19">
        <v>169501.1972</v>
      </c>
      <c r="I42" s="40">
        <v>7454.0215800000005</v>
      </c>
      <c r="J42" s="41">
        <v>3.3452659350814749</v>
      </c>
      <c r="K42" s="22">
        <v>158520.25810000001</v>
      </c>
      <c r="L42" s="21">
        <v>14.435947295254556</v>
      </c>
    </row>
    <row r="43" spans="1:12" s="1" customFormat="1" x14ac:dyDescent="0.2">
      <c r="A43" s="13" t="s">
        <v>21</v>
      </c>
      <c r="B43" s="42">
        <v>20067.565309999998</v>
      </c>
      <c r="C43" s="15">
        <v>81152.733349999995</v>
      </c>
      <c r="D43" s="18">
        <v>25178.446829999997</v>
      </c>
      <c r="E43" s="17">
        <v>25024.30286</v>
      </c>
      <c r="F43" s="18">
        <v>29474.212010000003</v>
      </c>
      <c r="G43" s="47">
        <v>28058.29867</v>
      </c>
      <c r="H43" s="19">
        <v>107735.26037</v>
      </c>
      <c r="I43" s="40">
        <v>7990.733360000002</v>
      </c>
      <c r="J43" s="41">
        <v>0.39819147148947298</v>
      </c>
      <c r="K43" s="22">
        <v>26582.527020000009</v>
      </c>
      <c r="L43" s="21">
        <v>0.32756169660180667</v>
      </c>
    </row>
    <row r="44" spans="1:12" s="1" customFormat="1" x14ac:dyDescent="0.2">
      <c r="A44" s="25" t="s">
        <v>22</v>
      </c>
      <c r="B44" s="26">
        <v>110588.77351</v>
      </c>
      <c r="C44" s="27">
        <v>347422.40482000005</v>
      </c>
      <c r="D44" s="28">
        <v>202147.1465</v>
      </c>
      <c r="E44" s="29">
        <v>273618.30326999997</v>
      </c>
      <c r="F44" s="28">
        <v>188653.16635999997</v>
      </c>
      <c r="G44" s="50">
        <v>201723.39286999995</v>
      </c>
      <c r="H44" s="30">
        <v>866142.00899999996</v>
      </c>
      <c r="I44" s="43">
        <v>91134.619359999953</v>
      </c>
      <c r="J44" s="44">
        <v>0.82408563245128219</v>
      </c>
      <c r="K44" s="33">
        <v>518719.60417999991</v>
      </c>
      <c r="L44" s="32">
        <v>1.4930516771039826</v>
      </c>
    </row>
    <row r="45" spans="1:12" s="1" customFormat="1" x14ac:dyDescent="0.2">
      <c r="B45" s="36"/>
      <c r="C45" s="36"/>
      <c r="J45" s="45"/>
    </row>
    <row r="46" spans="1:12" s="1" customFormat="1" x14ac:dyDescent="0.2">
      <c r="A46" s="1" t="s">
        <v>23</v>
      </c>
      <c r="B46" s="36"/>
      <c r="C46" s="36"/>
      <c r="J46" s="45"/>
    </row>
    <row r="47" spans="1:12" s="1" customFormat="1" x14ac:dyDescent="0.2">
      <c r="B47" s="36"/>
      <c r="C47" s="36"/>
      <c r="J47" s="45"/>
    </row>
    <row r="48" spans="1:12" s="1" customFormat="1" x14ac:dyDescent="0.2">
      <c r="A48" s="1" t="s">
        <v>24</v>
      </c>
      <c r="B48" s="36"/>
      <c r="C48" s="36"/>
      <c r="J48" s="46"/>
    </row>
    <row r="49" spans="1:12" s="1" customFormat="1" x14ac:dyDescent="0.2">
      <c r="A49" s="1" t="s">
        <v>25</v>
      </c>
      <c r="B49" s="36"/>
      <c r="C49" s="36"/>
      <c r="J49" s="46"/>
    </row>
    <row r="52" spans="1:12" s="1" customFormat="1" x14ac:dyDescent="0.2">
      <c r="A52" s="136" t="s">
        <v>0</v>
      </c>
      <c r="B52" s="136"/>
      <c r="C52" s="136"/>
      <c r="D52" s="136"/>
      <c r="E52" s="136"/>
      <c r="F52" s="136"/>
      <c r="G52" s="136"/>
      <c r="H52" s="136"/>
      <c r="I52" s="136"/>
      <c r="J52" s="136"/>
    </row>
    <row r="53" spans="1:12" s="1" customFormat="1" x14ac:dyDescent="0.2">
      <c r="A53" s="136" t="s">
        <v>47</v>
      </c>
      <c r="B53" s="136"/>
      <c r="C53" s="136"/>
      <c r="D53" s="136"/>
      <c r="E53" s="136"/>
      <c r="F53" s="136"/>
      <c r="G53" s="136"/>
      <c r="H53" s="136"/>
      <c r="I53" s="136"/>
      <c r="J53" s="136"/>
    </row>
    <row r="54" spans="1:12" s="1" customFormat="1" x14ac:dyDescent="0.2">
      <c r="A54" s="136" t="s">
        <v>2</v>
      </c>
      <c r="B54" s="136"/>
      <c r="C54" s="136"/>
      <c r="D54" s="136"/>
      <c r="E54" s="136"/>
      <c r="F54" s="136"/>
      <c r="G54" s="136"/>
      <c r="H54" s="136"/>
      <c r="I54" s="136"/>
      <c r="J54" s="136"/>
    </row>
    <row r="55" spans="1:12" s="1" customFormat="1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12" s="1" customFormat="1" x14ac:dyDescent="0.2">
      <c r="A56" s="137" t="s">
        <v>3</v>
      </c>
      <c r="B56" s="141" t="s">
        <v>28</v>
      </c>
      <c r="C56" s="142"/>
      <c r="D56" s="141" t="s">
        <v>40</v>
      </c>
      <c r="E56" s="147"/>
      <c r="F56" s="147"/>
      <c r="G56" s="147"/>
      <c r="H56" s="142"/>
      <c r="I56" s="147" t="s">
        <v>51</v>
      </c>
      <c r="J56" s="142"/>
      <c r="K56" s="143" t="s">
        <v>52</v>
      </c>
      <c r="L56" s="144"/>
    </row>
    <row r="57" spans="1:12" s="1" customFormat="1" x14ac:dyDescent="0.2">
      <c r="A57" s="138"/>
      <c r="B57" s="3" t="s">
        <v>49</v>
      </c>
      <c r="C57" s="4" t="s">
        <v>50</v>
      </c>
      <c r="D57" s="5" t="s">
        <v>39</v>
      </c>
      <c r="E57" s="6" t="s">
        <v>46</v>
      </c>
      <c r="F57" s="7" t="s">
        <v>48</v>
      </c>
      <c r="G57" s="6" t="s">
        <v>55</v>
      </c>
      <c r="H57" s="8" t="s">
        <v>106</v>
      </c>
      <c r="I57" s="9" t="s">
        <v>9</v>
      </c>
      <c r="J57" s="10" t="s">
        <v>10</v>
      </c>
      <c r="K57" s="11" t="s">
        <v>9</v>
      </c>
      <c r="L57" s="10" t="s">
        <v>10</v>
      </c>
    </row>
    <row r="58" spans="1:12" s="1" customFormat="1" x14ac:dyDescent="0.2">
      <c r="A58" s="39" t="s">
        <v>11</v>
      </c>
      <c r="B58" s="67">
        <v>28962.28254</v>
      </c>
      <c r="C58" s="15">
        <v>94115.015979999996</v>
      </c>
      <c r="D58" s="18">
        <v>268621.42735000001</v>
      </c>
      <c r="E58" s="47">
        <v>58026.960380000004</v>
      </c>
      <c r="F58" s="47">
        <v>101215.75770999999</v>
      </c>
      <c r="G58" s="47">
        <v>35972.973789999996</v>
      </c>
      <c r="H58" s="19">
        <v>463837.11922999995</v>
      </c>
      <c r="I58" s="48">
        <v>7010.6912499999962</v>
      </c>
      <c r="J58" s="49">
        <v>0.24206280151840542</v>
      </c>
      <c r="K58" s="22">
        <v>369722.10324999993</v>
      </c>
      <c r="L58" s="21">
        <v>3.9284071664883751</v>
      </c>
    </row>
    <row r="59" spans="1:12" s="1" customFormat="1" x14ac:dyDescent="0.2">
      <c r="A59" s="39" t="s">
        <v>12</v>
      </c>
      <c r="B59" s="67">
        <v>31085.503280000001</v>
      </c>
      <c r="C59" s="23">
        <v>112278.00687</v>
      </c>
      <c r="D59" s="18">
        <v>41310.216989999994</v>
      </c>
      <c r="E59" s="47">
        <v>21592.374250000001</v>
      </c>
      <c r="F59" s="47">
        <v>45866.966200000003</v>
      </c>
      <c r="G59" s="47">
        <v>37047.778009999995</v>
      </c>
      <c r="H59" s="19">
        <v>145142.62280999997</v>
      </c>
      <c r="I59" s="48">
        <v>5962.2747299999937</v>
      </c>
      <c r="J59" s="49">
        <v>0.19180241916289131</v>
      </c>
      <c r="K59" s="22">
        <v>32864.615939999974</v>
      </c>
      <c r="L59" s="21">
        <v>0.29270751108052662</v>
      </c>
    </row>
    <row r="60" spans="1:12" s="1" customFormat="1" x14ac:dyDescent="0.2">
      <c r="A60" s="39" t="s">
        <v>13</v>
      </c>
      <c r="B60" s="67">
        <v>14979.849550000001</v>
      </c>
      <c r="C60" s="15">
        <v>51642.031320000002</v>
      </c>
      <c r="D60" s="18">
        <v>20310.488420000001</v>
      </c>
      <c r="E60" s="47">
        <v>11942.70528</v>
      </c>
      <c r="F60" s="47">
        <v>17979.58711</v>
      </c>
      <c r="G60" s="47">
        <v>18690.54004</v>
      </c>
      <c r="H60" s="19">
        <v>67791.402850000013</v>
      </c>
      <c r="I60" s="48">
        <v>3710.690489999999</v>
      </c>
      <c r="J60" s="49">
        <v>0.24771213339722764</v>
      </c>
      <c r="K60" s="22">
        <v>16149.371530000011</v>
      </c>
      <c r="L60" s="21">
        <v>0.31271758908805092</v>
      </c>
    </row>
    <row r="61" spans="1:12" s="1" customFormat="1" x14ac:dyDescent="0.2">
      <c r="A61" s="39" t="s">
        <v>14</v>
      </c>
      <c r="B61" s="67">
        <v>16290.911840000001</v>
      </c>
      <c r="C61" s="15">
        <v>94495.116840000002</v>
      </c>
      <c r="D61" s="18">
        <v>19054.98472</v>
      </c>
      <c r="E61" s="47">
        <v>26596.161990000001</v>
      </c>
      <c r="F61" s="47">
        <v>28069.879629999999</v>
      </c>
      <c r="G61" s="47">
        <v>30055.124919999998</v>
      </c>
      <c r="H61" s="19">
        <v>103098.6838</v>
      </c>
      <c r="I61" s="48">
        <v>13764.213079999998</v>
      </c>
      <c r="J61" s="49">
        <v>0.84490132996754319</v>
      </c>
      <c r="K61" s="22">
        <v>8603.5669599999965</v>
      </c>
      <c r="L61" s="21">
        <v>9.1047741382950242E-2</v>
      </c>
    </row>
    <row r="62" spans="1:12" s="1" customFormat="1" x14ac:dyDescent="0.2">
      <c r="A62" s="39" t="s">
        <v>15</v>
      </c>
      <c r="B62" s="67">
        <v>9344.8743200000008</v>
      </c>
      <c r="C62" s="15">
        <v>42833.802690000004</v>
      </c>
      <c r="D62" s="18">
        <v>6813.4064399999997</v>
      </c>
      <c r="E62" s="47">
        <v>10449.332710000001</v>
      </c>
      <c r="F62" s="47">
        <v>16184.680990000001</v>
      </c>
      <c r="G62" s="47">
        <v>12707.671030000001</v>
      </c>
      <c r="H62" s="19">
        <v>46155.09117</v>
      </c>
      <c r="I62" s="48">
        <v>3362.7967100000005</v>
      </c>
      <c r="J62" s="49">
        <v>0.35985467485666511</v>
      </c>
      <c r="K62" s="22">
        <v>3321.2884799999956</v>
      </c>
      <c r="L62" s="21">
        <v>7.7538959219592751E-2</v>
      </c>
    </row>
    <row r="63" spans="1:12" s="1" customFormat="1" x14ac:dyDescent="0.2">
      <c r="A63" s="13" t="s">
        <v>16</v>
      </c>
      <c r="B63" s="67">
        <v>3431.1441799999998</v>
      </c>
      <c r="C63" s="15">
        <v>8167.2604699999993</v>
      </c>
      <c r="D63" s="18">
        <v>2781.7254500000004</v>
      </c>
      <c r="E63" s="47">
        <v>3444.62075</v>
      </c>
      <c r="F63" s="47">
        <v>3156.1962000000003</v>
      </c>
      <c r="G63" s="47">
        <v>6247.4802500000005</v>
      </c>
      <c r="H63" s="19">
        <v>15630.022650000001</v>
      </c>
      <c r="I63" s="48">
        <v>2816.3360700000007</v>
      </c>
      <c r="J63" s="49">
        <v>0.82081542548293651</v>
      </c>
      <c r="K63" s="22">
        <v>7462.7621800000015</v>
      </c>
      <c r="L63" s="21">
        <v>0.91374117519726927</v>
      </c>
    </row>
    <row r="64" spans="1:12" s="1" customFormat="1" x14ac:dyDescent="0.2">
      <c r="A64" s="13" t="s">
        <v>17</v>
      </c>
      <c r="B64" s="67">
        <v>986861.86019999988</v>
      </c>
      <c r="C64" s="15">
        <v>3718787.6453900002</v>
      </c>
      <c r="D64" s="18">
        <v>1384358.1011400002</v>
      </c>
      <c r="E64" s="47">
        <v>947752.74444999988</v>
      </c>
      <c r="F64" s="47">
        <v>1156722.0324200001</v>
      </c>
      <c r="G64" s="47">
        <v>1226799.55541</v>
      </c>
      <c r="H64" s="19">
        <v>4711394.3549099993</v>
      </c>
      <c r="I64" s="48">
        <v>239937.69521000015</v>
      </c>
      <c r="J64" s="49">
        <v>0.24313199738145097</v>
      </c>
      <c r="K64" s="22">
        <v>992606.7095199991</v>
      </c>
      <c r="L64" s="21">
        <v>0.2669167492665212</v>
      </c>
    </row>
    <row r="65" spans="1:12" s="1" customFormat="1" x14ac:dyDescent="0.2">
      <c r="A65" s="13" t="s">
        <v>18</v>
      </c>
      <c r="B65" s="67">
        <v>160322.40401999999</v>
      </c>
      <c r="C65" s="15">
        <v>589689.46632000001</v>
      </c>
      <c r="D65" s="18">
        <v>133888.12539</v>
      </c>
      <c r="E65" s="47">
        <v>126660.02698</v>
      </c>
      <c r="F65" s="47">
        <v>121374.96066</v>
      </c>
      <c r="G65" s="47">
        <v>201313.20323000001</v>
      </c>
      <c r="H65" s="19">
        <v>583059.98537999997</v>
      </c>
      <c r="I65" s="48">
        <v>40990.799210000027</v>
      </c>
      <c r="J65" s="49">
        <v>0.25567729888136204</v>
      </c>
      <c r="K65" s="22">
        <v>-6629.4809400000377</v>
      </c>
      <c r="L65" s="21">
        <v>-1.1242325526639951E-2</v>
      </c>
    </row>
    <row r="66" spans="1:12" s="1" customFormat="1" x14ac:dyDescent="0.2">
      <c r="A66" s="13" t="s">
        <v>19</v>
      </c>
      <c r="B66" s="67">
        <v>131594.56843000001</v>
      </c>
      <c r="C66" s="15">
        <v>544923.6955400001</v>
      </c>
      <c r="D66" s="18">
        <v>131172.52195999998</v>
      </c>
      <c r="E66" s="47">
        <v>123655.52819</v>
      </c>
      <c r="F66" s="47">
        <v>155141.83741000004</v>
      </c>
      <c r="G66" s="47">
        <v>152257.12922</v>
      </c>
      <c r="H66" s="19">
        <v>561887.01677999995</v>
      </c>
      <c r="I66" s="48">
        <v>20662.560789999989</v>
      </c>
      <c r="J66" s="49">
        <v>0.15701682095633873</v>
      </c>
      <c r="K66" s="22">
        <v>16963.321239999845</v>
      </c>
      <c r="L66" s="21">
        <v>3.112971848873225E-2</v>
      </c>
    </row>
    <row r="67" spans="1:12" s="1" customFormat="1" x14ac:dyDescent="0.2">
      <c r="A67" s="13" t="s">
        <v>20</v>
      </c>
      <c r="B67" s="67">
        <v>159864.42853999999</v>
      </c>
      <c r="C67" s="15">
        <v>560611.19316000002</v>
      </c>
      <c r="D67" s="18">
        <v>187603.59487</v>
      </c>
      <c r="E67" s="47">
        <v>111901.38478000001</v>
      </c>
      <c r="F67" s="47">
        <v>197314.56649999999</v>
      </c>
      <c r="G67" s="47">
        <v>176723.19493000003</v>
      </c>
      <c r="H67" s="19">
        <v>672432.43168000004</v>
      </c>
      <c r="I67" s="48">
        <v>16858.766390000033</v>
      </c>
      <c r="J67" s="49">
        <v>0.10545664563384571</v>
      </c>
      <c r="K67" s="22">
        <v>111821.23852000001</v>
      </c>
      <c r="L67" s="21">
        <v>0.19946308579694372</v>
      </c>
    </row>
    <row r="68" spans="1:12" s="1" customFormat="1" x14ac:dyDescent="0.2">
      <c r="A68" s="13" t="s">
        <v>21</v>
      </c>
      <c r="B68" s="67">
        <v>136959.91400999998</v>
      </c>
      <c r="C68" s="15">
        <v>553698.57984999998</v>
      </c>
      <c r="D68" s="18">
        <v>153507.10996999999</v>
      </c>
      <c r="E68" s="47">
        <v>141730.99054999999</v>
      </c>
      <c r="F68" s="47">
        <v>180257.97410999998</v>
      </c>
      <c r="G68" s="47">
        <v>181511.60269</v>
      </c>
      <c r="H68" s="19">
        <v>654874.33787000005</v>
      </c>
      <c r="I68" s="48">
        <v>44551.688680000021</v>
      </c>
      <c r="J68" s="49">
        <v>0.32528998723485714</v>
      </c>
      <c r="K68" s="22">
        <v>101175.75802000007</v>
      </c>
      <c r="L68" s="21">
        <v>0.18272714018412173</v>
      </c>
    </row>
    <row r="69" spans="1:12" s="1" customFormat="1" x14ac:dyDescent="0.2">
      <c r="A69" s="25" t="s">
        <v>22</v>
      </c>
      <c r="B69" s="68">
        <v>1679697.7409099999</v>
      </c>
      <c r="C69" s="27">
        <v>6371241.8144300012</v>
      </c>
      <c r="D69" s="28">
        <v>2349421.7027000003</v>
      </c>
      <c r="E69" s="50">
        <v>1583752.8303099999</v>
      </c>
      <c r="F69" s="50">
        <v>2023284.4389400003</v>
      </c>
      <c r="G69" s="69">
        <v>2079326.2535200003</v>
      </c>
      <c r="H69" s="30">
        <v>8025303.0691299997</v>
      </c>
      <c r="I69" s="51">
        <v>399628.51261000033</v>
      </c>
      <c r="J69" s="52">
        <v>0.23791691973908113</v>
      </c>
      <c r="K69" s="33">
        <v>1654061.2546999985</v>
      </c>
      <c r="L69" s="32">
        <v>0.25961363622296885</v>
      </c>
    </row>
    <row r="70" spans="1:12" s="1" customFormat="1" x14ac:dyDescent="0.2">
      <c r="B70" s="36"/>
      <c r="C70" s="36"/>
    </row>
    <row r="71" spans="1:12" s="1" customFormat="1" x14ac:dyDescent="0.2">
      <c r="A71" s="1" t="s">
        <v>23</v>
      </c>
      <c r="B71" s="36"/>
      <c r="C71" s="36"/>
    </row>
    <row r="72" spans="1:12" s="1" customFormat="1" x14ac:dyDescent="0.2">
      <c r="B72" s="36"/>
      <c r="C72" s="36"/>
    </row>
    <row r="73" spans="1:12" s="1" customFormat="1" x14ac:dyDescent="0.2">
      <c r="A73" s="1" t="s">
        <v>24</v>
      </c>
      <c r="B73" s="36"/>
      <c r="C73" s="36"/>
    </row>
    <row r="74" spans="1:12" s="1" customFormat="1" x14ac:dyDescent="0.2">
      <c r="A74" s="1" t="s">
        <v>25</v>
      </c>
      <c r="B74" s="36"/>
      <c r="C74" s="36"/>
    </row>
    <row r="77" spans="1:12" s="1" customFormat="1" x14ac:dyDescent="0.2">
      <c r="A77" s="136" t="s">
        <v>0</v>
      </c>
      <c r="B77" s="136"/>
      <c r="C77" s="136"/>
      <c r="D77" s="136"/>
      <c r="E77" s="136"/>
      <c r="F77" s="136"/>
      <c r="G77" s="136"/>
      <c r="H77" s="136"/>
      <c r="I77" s="136"/>
      <c r="J77" s="136"/>
    </row>
    <row r="78" spans="1:12" s="1" customFormat="1" x14ac:dyDescent="0.2">
      <c r="A78" s="136" t="s">
        <v>47</v>
      </c>
      <c r="B78" s="136"/>
      <c r="C78" s="136"/>
      <c r="D78" s="136"/>
      <c r="E78" s="136"/>
      <c r="F78" s="136"/>
      <c r="G78" s="136"/>
      <c r="H78" s="136"/>
      <c r="I78" s="136"/>
      <c r="J78" s="136"/>
    </row>
    <row r="79" spans="1:12" s="1" customFormat="1" x14ac:dyDescent="0.2">
      <c r="A79" s="136" t="s">
        <v>2</v>
      </c>
      <c r="B79" s="136"/>
      <c r="C79" s="136"/>
      <c r="D79" s="136"/>
      <c r="E79" s="136"/>
      <c r="F79" s="136"/>
      <c r="G79" s="136"/>
      <c r="H79" s="136"/>
      <c r="I79" s="136"/>
      <c r="J79" s="136"/>
    </row>
    <row r="80" spans="1:12" s="1" customFormat="1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12" s="1" customFormat="1" x14ac:dyDescent="0.2">
      <c r="A81" s="145" t="s">
        <v>3</v>
      </c>
      <c r="B81" s="141" t="s">
        <v>30</v>
      </c>
      <c r="C81" s="142"/>
      <c r="D81" s="141" t="s">
        <v>31</v>
      </c>
      <c r="E81" s="147"/>
      <c r="F81" s="147"/>
      <c r="G81" s="147"/>
      <c r="H81" s="142"/>
      <c r="I81" s="147" t="s">
        <v>51</v>
      </c>
      <c r="J81" s="142"/>
      <c r="K81" s="143" t="s">
        <v>52</v>
      </c>
      <c r="L81" s="144"/>
    </row>
    <row r="82" spans="1:12" s="1" customFormat="1" x14ac:dyDescent="0.2">
      <c r="A82" s="146"/>
      <c r="B82" s="3" t="s">
        <v>49</v>
      </c>
      <c r="C82" s="4" t="s">
        <v>50</v>
      </c>
      <c r="D82" s="5" t="s">
        <v>39</v>
      </c>
      <c r="E82" s="6" t="s">
        <v>46</v>
      </c>
      <c r="F82" s="7" t="s">
        <v>48</v>
      </c>
      <c r="G82" s="6" t="s">
        <v>55</v>
      </c>
      <c r="H82" s="8" t="s">
        <v>106</v>
      </c>
      <c r="I82" s="9" t="s">
        <v>9</v>
      </c>
      <c r="J82" s="10" t="s">
        <v>10</v>
      </c>
      <c r="K82" s="11" t="s">
        <v>9</v>
      </c>
      <c r="L82" s="10" t="s">
        <v>10</v>
      </c>
    </row>
    <row r="83" spans="1:12" s="1" customFormat="1" x14ac:dyDescent="0.2">
      <c r="A83" s="13" t="s">
        <v>11</v>
      </c>
      <c r="B83" s="14">
        <v>592.22440000000006</v>
      </c>
      <c r="C83" s="15">
        <v>1415.84637</v>
      </c>
      <c r="D83" s="18">
        <v>16988.981899999999</v>
      </c>
      <c r="E83" s="17">
        <v>548.79081999999994</v>
      </c>
      <c r="F83" s="18">
        <v>355.27142000000003</v>
      </c>
      <c r="G83" s="47">
        <v>266.69693000000001</v>
      </c>
      <c r="H83" s="19">
        <v>18159.741069999996</v>
      </c>
      <c r="I83" s="53">
        <v>-325.52747000000005</v>
      </c>
      <c r="J83" s="21">
        <v>-0.54966912879644947</v>
      </c>
      <c r="K83" s="22">
        <v>16743.894699999997</v>
      </c>
      <c r="L83" s="21">
        <v>11.826067470865498</v>
      </c>
    </row>
    <row r="84" spans="1:12" s="1" customFormat="1" x14ac:dyDescent="0.2">
      <c r="A84" s="13" t="s">
        <v>12</v>
      </c>
      <c r="B84" s="14">
        <v>13861.534240000001</v>
      </c>
      <c r="C84" s="23">
        <v>49548.85817</v>
      </c>
      <c r="D84" s="18">
        <v>22483.250540000001</v>
      </c>
      <c r="E84" s="17">
        <v>11925.83829</v>
      </c>
      <c r="F84" s="18">
        <v>21431.850569999999</v>
      </c>
      <c r="G84" s="47">
        <v>16546.546269999999</v>
      </c>
      <c r="H84" s="19">
        <v>71712.773030000011</v>
      </c>
      <c r="I84" s="53">
        <v>2685.012029999998</v>
      </c>
      <c r="J84" s="21">
        <v>0.19370236970247512</v>
      </c>
      <c r="K84" s="22">
        <v>22163.914860000012</v>
      </c>
      <c r="L84" s="21">
        <v>0.44731434141139181</v>
      </c>
    </row>
    <row r="85" spans="1:12" s="1" customFormat="1" x14ac:dyDescent="0.2">
      <c r="A85" s="13" t="s">
        <v>13</v>
      </c>
      <c r="B85" s="14">
        <v>8583.1344399999998</v>
      </c>
      <c r="C85" s="15">
        <v>33768.767569999996</v>
      </c>
      <c r="D85" s="18">
        <v>10717.96782</v>
      </c>
      <c r="E85" s="17">
        <v>8019.4752500000004</v>
      </c>
      <c r="F85" s="18">
        <v>12914.287759999999</v>
      </c>
      <c r="G85" s="47">
        <v>10238.90573</v>
      </c>
      <c r="H85" s="19">
        <v>40758.718560000001</v>
      </c>
      <c r="I85" s="53">
        <v>1655.7712900000006</v>
      </c>
      <c r="J85" s="21">
        <v>0.19290986312454872</v>
      </c>
      <c r="K85" s="22">
        <v>6989.9509900000048</v>
      </c>
      <c r="L85" s="21">
        <v>0.20699455422856006</v>
      </c>
    </row>
    <row r="86" spans="1:12" s="1" customFormat="1" x14ac:dyDescent="0.2">
      <c r="A86" s="13" t="s">
        <v>14</v>
      </c>
      <c r="B86" s="14">
        <v>8078.9006200000003</v>
      </c>
      <c r="C86" s="15">
        <v>50437.718420000005</v>
      </c>
      <c r="D86" s="18">
        <v>10132.32617</v>
      </c>
      <c r="E86" s="17">
        <v>18463.713370000001</v>
      </c>
      <c r="F86" s="18">
        <v>15877.751789999998</v>
      </c>
      <c r="G86" s="47">
        <v>18307.19672</v>
      </c>
      <c r="H86" s="19">
        <v>62103.52059</v>
      </c>
      <c r="I86" s="53">
        <v>10228.2961</v>
      </c>
      <c r="J86" s="21">
        <v>1.2660504914095601</v>
      </c>
      <c r="K86" s="22">
        <v>11665.802169999995</v>
      </c>
      <c r="L86" s="21">
        <v>0.23129123472353919</v>
      </c>
    </row>
    <row r="87" spans="1:12" s="1" customFormat="1" x14ac:dyDescent="0.2">
      <c r="A87" s="13" t="s">
        <v>15</v>
      </c>
      <c r="B87" s="14">
        <v>5594.3894099999998</v>
      </c>
      <c r="C87" s="15">
        <v>19345.96415</v>
      </c>
      <c r="D87" s="18">
        <v>4627.07096</v>
      </c>
      <c r="E87" s="17">
        <v>4455.8168299999998</v>
      </c>
      <c r="F87" s="18">
        <v>5714.6484900000005</v>
      </c>
      <c r="G87" s="47">
        <v>7089.9458600000007</v>
      </c>
      <c r="H87" s="19">
        <v>21887.48214</v>
      </c>
      <c r="I87" s="53">
        <v>1495.556450000001</v>
      </c>
      <c r="J87" s="21">
        <v>0.26733148881747248</v>
      </c>
      <c r="K87" s="22">
        <v>2541.5179900000003</v>
      </c>
      <c r="L87" s="21">
        <v>0.1313719993634952</v>
      </c>
    </row>
    <row r="88" spans="1:12" s="1" customFormat="1" x14ac:dyDescent="0.2">
      <c r="A88" s="13" t="s">
        <v>16</v>
      </c>
      <c r="B88" s="14">
        <v>322.35146999999995</v>
      </c>
      <c r="C88" s="15">
        <v>2924.6522399999999</v>
      </c>
      <c r="D88" s="18">
        <v>2467.8791900000001</v>
      </c>
      <c r="E88" s="17">
        <v>3422.3629300000002</v>
      </c>
      <c r="F88" s="18">
        <v>3111.2912000000001</v>
      </c>
      <c r="G88" s="47">
        <v>4078.4317500000002</v>
      </c>
      <c r="H88" s="19">
        <v>13079.96507</v>
      </c>
      <c r="I88" s="53">
        <v>3756.0802800000001</v>
      </c>
      <c r="J88" s="21">
        <v>11.652127040090745</v>
      </c>
      <c r="K88" s="22">
        <v>10155.312830000001</v>
      </c>
      <c r="L88" s="21">
        <v>3.4723146537244372</v>
      </c>
    </row>
    <row r="89" spans="1:12" s="1" customFormat="1" x14ac:dyDescent="0.2">
      <c r="A89" s="13" t="s">
        <v>17</v>
      </c>
      <c r="B89" s="24">
        <v>513238.94426999998</v>
      </c>
      <c r="C89" s="15">
        <v>2049464.9380099997</v>
      </c>
      <c r="D89" s="18">
        <v>678458.93198999995</v>
      </c>
      <c r="E89" s="17">
        <v>502775.03340999997</v>
      </c>
      <c r="F89" s="18">
        <v>607283.83817</v>
      </c>
      <c r="G89" s="47">
        <v>692474.64124999999</v>
      </c>
      <c r="H89" s="19">
        <v>2480164.6517199995</v>
      </c>
      <c r="I89" s="53">
        <v>179235.69698000001</v>
      </c>
      <c r="J89" s="21">
        <v>0.34922466227681537</v>
      </c>
      <c r="K89" s="22">
        <v>430699.71370999981</v>
      </c>
      <c r="L89" s="21">
        <v>0.21015227229415445</v>
      </c>
    </row>
    <row r="90" spans="1:12" s="1" customFormat="1" x14ac:dyDescent="0.2">
      <c r="A90" s="13" t="s">
        <v>18</v>
      </c>
      <c r="B90" s="24">
        <v>62803.07458</v>
      </c>
      <c r="C90" s="15">
        <v>267624.08289000002</v>
      </c>
      <c r="D90" s="18">
        <v>61055.799729999999</v>
      </c>
      <c r="E90" s="17">
        <v>49790.007600000004</v>
      </c>
      <c r="F90" s="18">
        <v>53971.055500000002</v>
      </c>
      <c r="G90" s="47">
        <v>53354.23803</v>
      </c>
      <c r="H90" s="19">
        <v>218131.10086000001</v>
      </c>
      <c r="I90" s="53">
        <v>-9448.83655</v>
      </c>
      <c r="J90" s="21">
        <v>-0.15045181487036685</v>
      </c>
      <c r="K90" s="22">
        <v>-49492.982030000014</v>
      </c>
      <c r="L90" s="21">
        <v>-0.18493470952067803</v>
      </c>
    </row>
    <row r="91" spans="1:12" s="1" customFormat="1" x14ac:dyDescent="0.2">
      <c r="A91" s="13" t="s">
        <v>19</v>
      </c>
      <c r="B91" s="24">
        <v>84495.970109999995</v>
      </c>
      <c r="C91" s="15">
        <v>353088.31850000005</v>
      </c>
      <c r="D91" s="18">
        <v>79834.787970000005</v>
      </c>
      <c r="E91" s="17">
        <v>73027.660409999997</v>
      </c>
      <c r="F91" s="18">
        <v>104000.36499000002</v>
      </c>
      <c r="G91" s="47">
        <v>94272.954469999997</v>
      </c>
      <c r="H91" s="19">
        <v>350795.76783999999</v>
      </c>
      <c r="I91" s="53">
        <v>9776.9843600000022</v>
      </c>
      <c r="J91" s="21">
        <v>0.1157094752243446</v>
      </c>
      <c r="K91" s="22">
        <v>-2292.5506600000663</v>
      </c>
      <c r="L91" s="21">
        <v>-6.4928533170945935E-3</v>
      </c>
    </row>
    <row r="92" spans="1:12" s="1" customFormat="1" x14ac:dyDescent="0.2">
      <c r="A92" s="13" t="s">
        <v>20</v>
      </c>
      <c r="B92" s="24">
        <v>101524.61245999999</v>
      </c>
      <c r="C92" s="15">
        <v>338753.09610999998</v>
      </c>
      <c r="D92" s="18">
        <v>144244.96838000001</v>
      </c>
      <c r="E92" s="17">
        <v>76459.648530000006</v>
      </c>
      <c r="F92" s="18">
        <v>85587.996379999997</v>
      </c>
      <c r="G92" s="47">
        <v>145269.02558000002</v>
      </c>
      <c r="H92" s="19">
        <v>450451.32947</v>
      </c>
      <c r="I92" s="53">
        <v>43744.413120000027</v>
      </c>
      <c r="J92" s="21">
        <v>0.4308749579047646</v>
      </c>
      <c r="K92" s="22">
        <v>111698.23336000001</v>
      </c>
      <c r="L92" s="21">
        <v>0.32973346854290986</v>
      </c>
    </row>
    <row r="93" spans="1:12" s="1" customFormat="1" x14ac:dyDescent="0.2">
      <c r="A93" s="13" t="s">
        <v>21</v>
      </c>
      <c r="B93" s="24">
        <v>86052.18058</v>
      </c>
      <c r="C93" s="15">
        <v>372799.47681000002</v>
      </c>
      <c r="D93" s="18">
        <v>104987.90712999999</v>
      </c>
      <c r="E93" s="17">
        <v>98167.743229999993</v>
      </c>
      <c r="F93" s="18">
        <v>126983.98769999998</v>
      </c>
      <c r="G93" s="47">
        <v>128500.84540999999</v>
      </c>
      <c r="H93" s="19">
        <v>457803.56971000001</v>
      </c>
      <c r="I93" s="53">
        <v>42448.664829999994</v>
      </c>
      <c r="J93" s="21">
        <v>0.49328982187193748</v>
      </c>
      <c r="K93" s="22">
        <v>85004.092899999989</v>
      </c>
      <c r="L93" s="21">
        <v>0.22801559065310317</v>
      </c>
    </row>
    <row r="94" spans="1:12" s="1" customFormat="1" x14ac:dyDescent="0.2">
      <c r="A94" s="25" t="s">
        <v>22</v>
      </c>
      <c r="B94" s="54">
        <v>885147.31658000022</v>
      </c>
      <c r="C94" s="27">
        <v>3539171.7192400005</v>
      </c>
      <c r="D94" s="28">
        <v>1135999.8717800002</v>
      </c>
      <c r="E94" s="29">
        <v>847056.09066999995</v>
      </c>
      <c r="F94" s="28">
        <v>1037232.34397</v>
      </c>
      <c r="G94" s="50">
        <v>1170399.4280000001</v>
      </c>
      <c r="H94" s="30">
        <v>4185048.6200600006</v>
      </c>
      <c r="I94" s="55">
        <v>285252.11141999986</v>
      </c>
      <c r="J94" s="32">
        <v>0.32226512590259726</v>
      </c>
      <c r="K94" s="33">
        <v>645876.9008200001</v>
      </c>
      <c r="L94" s="32">
        <v>0.18249380139110505</v>
      </c>
    </row>
    <row r="95" spans="1:12" s="1" customFormat="1" x14ac:dyDescent="0.2">
      <c r="B95" s="36"/>
      <c r="C95" s="36"/>
      <c r="I95" s="56"/>
    </row>
    <row r="96" spans="1:12" s="1" customFormat="1" x14ac:dyDescent="0.2">
      <c r="A96" s="1" t="s">
        <v>23</v>
      </c>
      <c r="B96" s="36"/>
      <c r="C96" s="36"/>
    </row>
    <row r="97" spans="1:13" s="1" customFormat="1" x14ac:dyDescent="0.2">
      <c r="B97" s="36"/>
      <c r="C97" s="36"/>
    </row>
    <row r="98" spans="1:13" s="1" customFormat="1" x14ac:dyDescent="0.2">
      <c r="B98" s="36"/>
      <c r="C98" s="36"/>
    </row>
    <row r="99" spans="1:13" s="1" customFormat="1" x14ac:dyDescent="0.2">
      <c r="A99" s="1" t="s">
        <v>24</v>
      </c>
      <c r="B99" s="36"/>
      <c r="C99" s="36"/>
    </row>
    <row r="100" spans="1:13" s="1" customFormat="1" x14ac:dyDescent="0.2">
      <c r="A100" s="1" t="s">
        <v>25</v>
      </c>
      <c r="B100" s="36"/>
      <c r="C100" s="36"/>
    </row>
    <row r="103" spans="1:13" s="1" customFormat="1" x14ac:dyDescent="0.2">
      <c r="A103" s="136" t="s">
        <v>0</v>
      </c>
      <c r="B103" s="136"/>
      <c r="C103" s="136"/>
      <c r="D103" s="136"/>
      <c r="E103" s="136"/>
      <c r="F103" s="136"/>
      <c r="G103" s="136"/>
      <c r="H103" s="136"/>
      <c r="I103" s="136"/>
      <c r="J103" s="136"/>
    </row>
    <row r="104" spans="1:13" s="1" customFormat="1" x14ac:dyDescent="0.2">
      <c r="A104" s="136" t="s">
        <v>47</v>
      </c>
      <c r="B104" s="136"/>
      <c r="C104" s="136"/>
      <c r="D104" s="136"/>
      <c r="E104" s="136"/>
      <c r="F104" s="136"/>
      <c r="G104" s="136"/>
      <c r="H104" s="136"/>
      <c r="I104" s="136"/>
      <c r="J104" s="136"/>
    </row>
    <row r="105" spans="1:13" s="1" customFormat="1" x14ac:dyDescent="0.2">
      <c r="A105" s="136" t="s">
        <v>2</v>
      </c>
      <c r="B105" s="136"/>
      <c r="C105" s="136"/>
      <c r="D105" s="136"/>
      <c r="E105" s="136"/>
      <c r="F105" s="136"/>
      <c r="G105" s="136"/>
      <c r="H105" s="136"/>
      <c r="I105" s="136"/>
      <c r="J105" s="136"/>
    </row>
    <row r="106" spans="1:13" s="1" customFormat="1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13" s="1" customFormat="1" x14ac:dyDescent="0.2">
      <c r="A107" s="137" t="s">
        <v>3</v>
      </c>
      <c r="B107" s="141" t="s">
        <v>32</v>
      </c>
      <c r="C107" s="142"/>
      <c r="D107" s="141" t="s">
        <v>33</v>
      </c>
      <c r="E107" s="147"/>
      <c r="F107" s="147"/>
      <c r="G107" s="147"/>
      <c r="H107" s="142"/>
      <c r="I107" s="147" t="s">
        <v>51</v>
      </c>
      <c r="J107" s="142"/>
      <c r="K107" s="143" t="s">
        <v>52</v>
      </c>
      <c r="L107" s="144"/>
    </row>
    <row r="108" spans="1:13" s="1" customFormat="1" x14ac:dyDescent="0.2">
      <c r="A108" s="138"/>
      <c r="B108" s="3" t="s">
        <v>49</v>
      </c>
      <c r="C108" s="4" t="s">
        <v>50</v>
      </c>
      <c r="D108" s="5" t="s">
        <v>39</v>
      </c>
      <c r="E108" s="6" t="s">
        <v>46</v>
      </c>
      <c r="F108" s="7" t="s">
        <v>48</v>
      </c>
      <c r="G108" s="6" t="s">
        <v>55</v>
      </c>
      <c r="H108" s="8" t="s">
        <v>106</v>
      </c>
      <c r="I108" s="9" t="s">
        <v>9</v>
      </c>
      <c r="J108" s="10" t="s">
        <v>10</v>
      </c>
      <c r="K108" s="11" t="s">
        <v>9</v>
      </c>
      <c r="L108" s="10" t="s">
        <v>10</v>
      </c>
    </row>
    <row r="109" spans="1:13" s="1" customFormat="1" x14ac:dyDescent="0.2">
      <c r="A109" s="13" t="s">
        <v>11</v>
      </c>
      <c r="B109" s="57">
        <v>28370.058140000001</v>
      </c>
      <c r="C109" s="15">
        <v>92699.169610000012</v>
      </c>
      <c r="D109" s="18">
        <v>251632.44545000003</v>
      </c>
      <c r="E109" s="17">
        <v>57478.169560000002</v>
      </c>
      <c r="F109" s="18">
        <v>100860.48628999999</v>
      </c>
      <c r="G109" s="47">
        <v>35706.276859999998</v>
      </c>
      <c r="H109" s="19">
        <v>445677.37815999996</v>
      </c>
      <c r="I109" s="53">
        <v>7336.2187199999971</v>
      </c>
      <c r="J109" s="21">
        <v>0.25859018983314619</v>
      </c>
      <c r="K109" s="22">
        <v>352978.20854999998</v>
      </c>
      <c r="L109" s="21">
        <v>3.80778177447581</v>
      </c>
    </row>
    <row r="110" spans="1:13" s="1" customFormat="1" x14ac:dyDescent="0.2">
      <c r="A110" s="13" t="s">
        <v>12</v>
      </c>
      <c r="B110" s="57">
        <v>17223.96904</v>
      </c>
      <c r="C110" s="23">
        <v>62729.148699999991</v>
      </c>
      <c r="D110" s="18">
        <v>18826.96645</v>
      </c>
      <c r="E110" s="17">
        <v>9666.5359599999992</v>
      </c>
      <c r="F110" s="18">
        <v>24435.11563</v>
      </c>
      <c r="G110" s="47">
        <v>20501.231739999999</v>
      </c>
      <c r="H110" s="19">
        <v>73429.849780000004</v>
      </c>
      <c r="I110" s="53">
        <v>3277.2626999999993</v>
      </c>
      <c r="J110" s="21">
        <v>0.19027337383091347</v>
      </c>
      <c r="K110" s="22">
        <v>10700.701080000013</v>
      </c>
      <c r="L110" s="21">
        <v>0.17058578510567313</v>
      </c>
    </row>
    <row r="111" spans="1:13" s="1" customFormat="1" x14ac:dyDescent="0.2">
      <c r="A111" s="13" t="s">
        <v>13</v>
      </c>
      <c r="B111" s="57">
        <v>6396.7151100000001</v>
      </c>
      <c r="C111" s="15">
        <v>17873.263750000002</v>
      </c>
      <c r="D111" s="18">
        <v>9592.5205999999998</v>
      </c>
      <c r="E111" s="17">
        <v>3923.2300299999997</v>
      </c>
      <c r="F111" s="18">
        <v>5065.2993499999993</v>
      </c>
      <c r="G111" s="47">
        <v>8451.6343099999995</v>
      </c>
      <c r="H111" s="19">
        <v>27032.684289999997</v>
      </c>
      <c r="I111" s="53">
        <v>2054.9191999999994</v>
      </c>
      <c r="J111" s="21">
        <v>0.32124600903165734</v>
      </c>
      <c r="K111" s="22">
        <v>9159.4205399999955</v>
      </c>
      <c r="L111" s="21">
        <v>0.51246491229113067</v>
      </c>
      <c r="M111" s="58"/>
    </row>
    <row r="112" spans="1:13" s="1" customFormat="1" x14ac:dyDescent="0.2">
      <c r="A112" s="13" t="s">
        <v>14</v>
      </c>
      <c r="B112" s="57">
        <v>8212.0112200000003</v>
      </c>
      <c r="C112" s="15">
        <v>44057.398419999998</v>
      </c>
      <c r="D112" s="18">
        <v>8922.6585500000001</v>
      </c>
      <c r="E112" s="17">
        <v>8132.4486200000001</v>
      </c>
      <c r="F112" s="18">
        <v>12192.127839999999</v>
      </c>
      <c r="G112" s="47">
        <v>11747.928199999998</v>
      </c>
      <c r="H112" s="19">
        <v>40995.163209999999</v>
      </c>
      <c r="I112" s="53">
        <v>3535.9169799999981</v>
      </c>
      <c r="J112" s="21">
        <v>0.43057868350062956</v>
      </c>
      <c r="K112" s="22">
        <v>-3062.2352099999989</v>
      </c>
      <c r="L112" s="21">
        <v>-6.95055840748392E-2</v>
      </c>
    </row>
    <row r="113" spans="1:12" s="1" customFormat="1" x14ac:dyDescent="0.2">
      <c r="A113" s="13" t="s">
        <v>15</v>
      </c>
      <c r="B113" s="57">
        <v>3750.4849100000001</v>
      </c>
      <c r="C113" s="15">
        <v>23487.838539999997</v>
      </c>
      <c r="D113" s="18">
        <v>2186.3354800000002</v>
      </c>
      <c r="E113" s="17">
        <v>5993.5158799999999</v>
      </c>
      <c r="F113" s="18">
        <v>10470.032499999999</v>
      </c>
      <c r="G113" s="47">
        <v>5617.7251699999997</v>
      </c>
      <c r="H113" s="19">
        <v>24267.60903</v>
      </c>
      <c r="I113" s="53">
        <v>1867.2402599999996</v>
      </c>
      <c r="J113" s="21">
        <v>0.4978663572332569</v>
      </c>
      <c r="K113" s="22">
        <v>779.77049000000261</v>
      </c>
      <c r="L113" s="21">
        <v>3.3198903708063554E-2</v>
      </c>
    </row>
    <row r="114" spans="1:12" s="1" customFormat="1" x14ac:dyDescent="0.2">
      <c r="A114" s="13" t="s">
        <v>16</v>
      </c>
      <c r="B114" s="57">
        <v>3108.7927100000002</v>
      </c>
      <c r="C114" s="15">
        <v>5242.6082299999998</v>
      </c>
      <c r="D114" s="18">
        <v>313.84626000000003</v>
      </c>
      <c r="E114" s="17">
        <v>22.257819999999999</v>
      </c>
      <c r="F114" s="18">
        <v>44.905000000000001</v>
      </c>
      <c r="G114" s="47">
        <v>2169.0484999999999</v>
      </c>
      <c r="H114" s="19">
        <v>2550.0575799999997</v>
      </c>
      <c r="I114" s="53">
        <v>-939.74421000000029</v>
      </c>
      <c r="J114" s="21">
        <v>-0.30228590249106713</v>
      </c>
      <c r="K114" s="22">
        <v>-2692.5506500000001</v>
      </c>
      <c r="L114" s="21">
        <v>-0.51358990255886439</v>
      </c>
    </row>
    <row r="115" spans="1:12" s="1" customFormat="1" x14ac:dyDescent="0.2">
      <c r="A115" s="13" t="s">
        <v>17</v>
      </c>
      <c r="B115" s="57">
        <v>473622.91592999996</v>
      </c>
      <c r="C115" s="15">
        <v>1669322.70738</v>
      </c>
      <c r="D115" s="18">
        <v>705899.16915000009</v>
      </c>
      <c r="E115" s="17">
        <v>444977.71103999997</v>
      </c>
      <c r="F115" s="18">
        <v>549438.19424999994</v>
      </c>
      <c r="G115" s="47">
        <v>534324.91416000004</v>
      </c>
      <c r="H115" s="19">
        <v>2231229.7031899998</v>
      </c>
      <c r="I115" s="53">
        <v>60701.998230000085</v>
      </c>
      <c r="J115" s="21">
        <v>0.12816524747500102</v>
      </c>
      <c r="K115" s="22">
        <v>561906.99580999976</v>
      </c>
      <c r="L115" s="21">
        <v>0.33660777111928941</v>
      </c>
    </row>
    <row r="116" spans="1:12" s="1" customFormat="1" x14ac:dyDescent="0.2">
      <c r="A116" s="13" t="s">
        <v>18</v>
      </c>
      <c r="B116" s="57">
        <v>97519.329440000001</v>
      </c>
      <c r="C116" s="15">
        <v>322065.38343000005</v>
      </c>
      <c r="D116" s="18">
        <v>72832.325660000017</v>
      </c>
      <c r="E116" s="17">
        <v>76870.019379999998</v>
      </c>
      <c r="F116" s="18">
        <v>67403.905159999995</v>
      </c>
      <c r="G116" s="47">
        <v>147958.96520000001</v>
      </c>
      <c r="H116" s="19">
        <v>364928.88452000002</v>
      </c>
      <c r="I116" s="53">
        <v>50439.635760000005</v>
      </c>
      <c r="J116" s="21">
        <v>0.51722705692960735</v>
      </c>
      <c r="K116" s="22">
        <v>42863.501089999976</v>
      </c>
      <c r="L116" s="21">
        <v>0.13308943865218659</v>
      </c>
    </row>
    <row r="117" spans="1:12" s="1" customFormat="1" x14ac:dyDescent="0.2">
      <c r="A117" s="13" t="s">
        <v>19</v>
      </c>
      <c r="B117" s="57">
        <v>47098.598319999997</v>
      </c>
      <c r="C117" s="15">
        <v>191835.37704000002</v>
      </c>
      <c r="D117" s="18">
        <v>51337.733989999993</v>
      </c>
      <c r="E117" s="17">
        <v>50627.86778</v>
      </c>
      <c r="F117" s="18">
        <v>51141.472419999998</v>
      </c>
      <c r="G117" s="47">
        <v>57984.174749999998</v>
      </c>
      <c r="H117" s="19">
        <v>211091.24893999999</v>
      </c>
      <c r="I117" s="53">
        <v>10885.576430000001</v>
      </c>
      <c r="J117" s="21">
        <v>0.23112315054559773</v>
      </c>
      <c r="K117" s="22">
        <v>19255.871899999969</v>
      </c>
      <c r="L117" s="21">
        <v>0.10037706390299883</v>
      </c>
    </row>
    <row r="118" spans="1:12" s="1" customFormat="1" x14ac:dyDescent="0.2">
      <c r="A118" s="13" t="s">
        <v>20</v>
      </c>
      <c r="B118" s="57">
        <v>58339.816079999997</v>
      </c>
      <c r="C118" s="15">
        <v>221858.09705000001</v>
      </c>
      <c r="D118" s="18">
        <v>43358.626490000002</v>
      </c>
      <c r="E118" s="17">
        <v>35441.736250000002</v>
      </c>
      <c r="F118" s="18">
        <v>111726.57012</v>
      </c>
      <c r="G118" s="47">
        <v>31454.16935</v>
      </c>
      <c r="H118" s="19">
        <v>221981.10221000001</v>
      </c>
      <c r="I118" s="53">
        <v>-26885.646729999997</v>
      </c>
      <c r="J118" s="21">
        <v>-0.46084558602537162</v>
      </c>
      <c r="K118" s="22">
        <v>123.00516000000061</v>
      </c>
      <c r="L118" s="21">
        <v>5.5443169140811932E-4</v>
      </c>
    </row>
    <row r="119" spans="1:12" s="1" customFormat="1" x14ac:dyDescent="0.2">
      <c r="A119" s="13" t="s">
        <v>21</v>
      </c>
      <c r="B119" s="57">
        <v>50907.73343</v>
      </c>
      <c r="C119" s="15">
        <v>180899.10304000002</v>
      </c>
      <c r="D119" s="18">
        <v>48519.202839999998</v>
      </c>
      <c r="E119" s="17">
        <v>43563.247320000002</v>
      </c>
      <c r="F119" s="18">
        <v>53273.986409999998</v>
      </c>
      <c r="G119" s="47">
        <v>53010.757279999998</v>
      </c>
      <c r="H119" s="19">
        <v>197070.76816000001</v>
      </c>
      <c r="I119" s="53">
        <v>2103.0238499999978</v>
      </c>
      <c r="J119" s="21">
        <v>4.1310498588426281E-2</v>
      </c>
      <c r="K119" s="22">
        <v>16171.665119999991</v>
      </c>
      <c r="L119" s="21">
        <v>8.9396049224324425E-2</v>
      </c>
    </row>
    <row r="120" spans="1:12" s="1" customFormat="1" x14ac:dyDescent="0.2">
      <c r="A120" s="25" t="s">
        <v>22</v>
      </c>
      <c r="B120" s="59">
        <v>794550.42433000007</v>
      </c>
      <c r="C120" s="27">
        <v>2832070.0951900003</v>
      </c>
      <c r="D120" s="28">
        <v>1213421.8309200001</v>
      </c>
      <c r="E120" s="29">
        <v>736696.73964000004</v>
      </c>
      <c r="F120" s="28">
        <v>986052.09496999986</v>
      </c>
      <c r="G120" s="50">
        <v>908926.82552000007</v>
      </c>
      <c r="H120" s="30">
        <v>3840254.4490700001</v>
      </c>
      <c r="I120" s="55">
        <v>114376.40119</v>
      </c>
      <c r="J120" s="32">
        <v>0.14395109194793676</v>
      </c>
      <c r="K120" s="33">
        <v>1008184.3538799998</v>
      </c>
      <c r="L120" s="32">
        <v>0.3559884889827778</v>
      </c>
    </row>
    <row r="121" spans="1:12" s="1" customFormat="1" x14ac:dyDescent="0.2">
      <c r="B121" s="36"/>
      <c r="C121" s="36"/>
    </row>
    <row r="122" spans="1:12" s="1" customFormat="1" x14ac:dyDescent="0.2">
      <c r="A122" s="1" t="s">
        <v>23</v>
      </c>
      <c r="B122" s="36"/>
      <c r="C122" s="36"/>
    </row>
    <row r="123" spans="1:12" s="1" customFormat="1" x14ac:dyDescent="0.2">
      <c r="B123" s="36"/>
      <c r="C123" s="36"/>
    </row>
    <row r="124" spans="1:12" s="1" customFormat="1" x14ac:dyDescent="0.2">
      <c r="B124" s="36"/>
      <c r="C124" s="36"/>
    </row>
    <row r="125" spans="1:12" s="1" customFormat="1" x14ac:dyDescent="0.2">
      <c r="A125" s="1" t="s">
        <v>24</v>
      </c>
      <c r="B125" s="36"/>
      <c r="C125" s="36"/>
      <c r="I125" s="60"/>
    </row>
    <row r="126" spans="1:12" s="1" customFormat="1" x14ac:dyDescent="0.2">
      <c r="A126" s="1" t="s">
        <v>25</v>
      </c>
      <c r="B126" s="36"/>
      <c r="C126" s="36"/>
    </row>
  </sheetData>
  <mergeCells count="40">
    <mergeCell ref="K107:L107"/>
    <mergeCell ref="A103:J103"/>
    <mergeCell ref="A104:J104"/>
    <mergeCell ref="A105:J105"/>
    <mergeCell ref="A107:A108"/>
    <mergeCell ref="B107:C107"/>
    <mergeCell ref="D107:H107"/>
    <mergeCell ref="I107:J107"/>
    <mergeCell ref="K56:L56"/>
    <mergeCell ref="A77:J77"/>
    <mergeCell ref="A78:J78"/>
    <mergeCell ref="A79:J79"/>
    <mergeCell ref="A81:A82"/>
    <mergeCell ref="B81:C81"/>
    <mergeCell ref="D81:H81"/>
    <mergeCell ref="I81:J81"/>
    <mergeCell ref="K81:L81"/>
    <mergeCell ref="A52:J52"/>
    <mergeCell ref="A53:J53"/>
    <mergeCell ref="A54:J54"/>
    <mergeCell ref="A56:A57"/>
    <mergeCell ref="B56:C56"/>
    <mergeCell ref="D56:H56"/>
    <mergeCell ref="I56:J56"/>
    <mergeCell ref="K6:L6"/>
    <mergeCell ref="A27:J27"/>
    <mergeCell ref="A28:J28"/>
    <mergeCell ref="A29:J29"/>
    <mergeCell ref="A31:A32"/>
    <mergeCell ref="B31:C31"/>
    <mergeCell ref="D31:H31"/>
    <mergeCell ref="I31:J31"/>
    <mergeCell ref="K31:L31"/>
    <mergeCell ref="A2:J2"/>
    <mergeCell ref="A3:J3"/>
    <mergeCell ref="A4:J4"/>
    <mergeCell ref="A6:A7"/>
    <mergeCell ref="B6:C6"/>
    <mergeCell ref="D6:H6"/>
    <mergeCell ref="I6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baseColWidth="10" defaultRowHeight="11.25" x14ac:dyDescent="0.2"/>
  <cols>
    <col min="1" max="1" width="22.140625" style="61" customWidth="1"/>
    <col min="2" max="2" width="9.28515625" style="61" bestFit="1" customWidth="1"/>
    <col min="3" max="3" width="12.7109375" style="61" bestFit="1" customWidth="1"/>
    <col min="4" max="5" width="9" style="61" bestFit="1" customWidth="1"/>
    <col min="6" max="6" width="9.140625" style="61" bestFit="1" customWidth="1"/>
    <col min="7" max="8" width="9" style="61" bestFit="1" customWidth="1"/>
    <col min="9" max="9" width="12.7109375" style="61" bestFit="1" customWidth="1"/>
    <col min="10" max="10" width="9.42578125" style="61" customWidth="1"/>
    <col min="11" max="11" width="9.140625" style="61" customWidth="1"/>
    <col min="12" max="12" width="10" style="61" customWidth="1"/>
    <col min="13" max="13" width="9.28515625" style="61" customWidth="1"/>
    <col min="14" max="16384" width="11.42578125" style="61"/>
  </cols>
  <sheetData>
    <row r="2" spans="1:13" s="1" customFormat="1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3" s="1" customFormat="1" x14ac:dyDescent="0.2">
      <c r="A3" s="136" t="s">
        <v>58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3" s="1" customFormat="1" x14ac:dyDescent="0.2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3" s="1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s="1" customFormat="1" x14ac:dyDescent="0.2">
      <c r="A6" s="137" t="s">
        <v>3</v>
      </c>
      <c r="B6" s="141" t="s">
        <v>4</v>
      </c>
      <c r="C6" s="142"/>
      <c r="D6" s="141" t="s">
        <v>5</v>
      </c>
      <c r="E6" s="147"/>
      <c r="F6" s="147"/>
      <c r="G6" s="147"/>
      <c r="H6" s="147"/>
      <c r="I6" s="142"/>
      <c r="J6" s="147" t="s">
        <v>57</v>
      </c>
      <c r="K6" s="142"/>
      <c r="L6" s="143" t="s">
        <v>56</v>
      </c>
      <c r="M6" s="144"/>
    </row>
    <row r="7" spans="1:13" s="1" customFormat="1" x14ac:dyDescent="0.2">
      <c r="A7" s="138"/>
      <c r="B7" s="3" t="s">
        <v>53</v>
      </c>
      <c r="C7" s="4" t="s">
        <v>54</v>
      </c>
      <c r="D7" s="5" t="s">
        <v>39</v>
      </c>
      <c r="E7" s="6" t="s">
        <v>46</v>
      </c>
      <c r="F7" s="7" t="s">
        <v>48</v>
      </c>
      <c r="G7" s="6" t="s">
        <v>55</v>
      </c>
      <c r="H7" s="70" t="s">
        <v>70</v>
      </c>
      <c r="I7" s="8" t="s">
        <v>107</v>
      </c>
      <c r="J7" s="9" t="s">
        <v>9</v>
      </c>
      <c r="K7" s="10" t="s">
        <v>10</v>
      </c>
      <c r="L7" s="11" t="s">
        <v>9</v>
      </c>
      <c r="M7" s="12" t="s">
        <v>10</v>
      </c>
    </row>
    <row r="8" spans="1:13" s="1" customFormat="1" x14ac:dyDescent="0.2">
      <c r="A8" s="13" t="s">
        <v>11</v>
      </c>
      <c r="B8" s="14">
        <v>143246.01777999997</v>
      </c>
      <c r="C8" s="15">
        <v>237727.67844999995</v>
      </c>
      <c r="D8" s="16">
        <v>268621.42735000001</v>
      </c>
      <c r="E8" s="17">
        <v>83594.843810000006</v>
      </c>
      <c r="F8" s="18">
        <v>118941.77326999999</v>
      </c>
      <c r="G8" s="47">
        <v>36125.754890000004</v>
      </c>
      <c r="H8" s="47">
        <v>101756.73760000001</v>
      </c>
      <c r="I8" s="19">
        <v>609040.53691999998</v>
      </c>
      <c r="J8" s="20">
        <v>-41489.280179999958</v>
      </c>
      <c r="K8" s="21">
        <v>-0.28963653456475147</v>
      </c>
      <c r="L8" s="22">
        <v>371312.85847000004</v>
      </c>
      <c r="M8" s="21">
        <v>1.5619252284419898</v>
      </c>
    </row>
    <row r="9" spans="1:13" s="1" customFormat="1" x14ac:dyDescent="0.2">
      <c r="A9" s="13" t="s">
        <v>12</v>
      </c>
      <c r="B9" s="14">
        <v>39929.636599999998</v>
      </c>
      <c r="C9" s="23">
        <v>169322.15273</v>
      </c>
      <c r="D9" s="18">
        <v>109321.95109999999</v>
      </c>
      <c r="E9" s="17">
        <v>35592.374250000001</v>
      </c>
      <c r="F9" s="18">
        <v>58103.747810000001</v>
      </c>
      <c r="G9" s="47">
        <v>37589.259129999999</v>
      </c>
      <c r="H9" s="47">
        <v>18732.285039999999</v>
      </c>
      <c r="I9" s="19">
        <v>259339.61732999998</v>
      </c>
      <c r="J9" s="20">
        <v>-21197.351559999999</v>
      </c>
      <c r="K9" s="21">
        <v>-0.53086763028542061</v>
      </c>
      <c r="L9" s="22">
        <v>90017.464599999978</v>
      </c>
      <c r="M9" s="21">
        <v>0.53163430271017886</v>
      </c>
    </row>
    <row r="10" spans="1:13" s="1" customFormat="1" x14ac:dyDescent="0.2">
      <c r="A10" s="13" t="s">
        <v>13</v>
      </c>
      <c r="B10" s="14">
        <v>50697.156229999993</v>
      </c>
      <c r="C10" s="15">
        <v>121668.8722</v>
      </c>
      <c r="D10" s="18">
        <v>22722.332569999999</v>
      </c>
      <c r="E10" s="17">
        <v>15524.053199999998</v>
      </c>
      <c r="F10" s="18">
        <v>24490.50661</v>
      </c>
      <c r="G10" s="47">
        <v>22424.674759999998</v>
      </c>
      <c r="H10" s="47">
        <v>23697.258000000002</v>
      </c>
      <c r="I10" s="19">
        <v>108858.82513999999</v>
      </c>
      <c r="J10" s="20">
        <v>-26999.898229999992</v>
      </c>
      <c r="K10" s="21">
        <v>-0.53257224345106025</v>
      </c>
      <c r="L10" s="22">
        <v>-12810.047060000012</v>
      </c>
      <c r="M10" s="21">
        <v>-0.10528614943469505</v>
      </c>
    </row>
    <row r="11" spans="1:13" s="1" customFormat="1" x14ac:dyDescent="0.2">
      <c r="A11" s="13" t="s">
        <v>14</v>
      </c>
      <c r="B11" s="14">
        <v>43880.286850000004</v>
      </c>
      <c r="C11" s="15">
        <v>165191.54807000002</v>
      </c>
      <c r="D11" s="18">
        <v>24966.838669999997</v>
      </c>
      <c r="E11" s="17">
        <v>32358.509430000002</v>
      </c>
      <c r="F11" s="18">
        <v>35216.012200000005</v>
      </c>
      <c r="G11" s="47">
        <v>40391.256769999993</v>
      </c>
      <c r="H11" s="47">
        <v>42772.819219999998</v>
      </c>
      <c r="I11" s="19">
        <v>175705.43628999998</v>
      </c>
      <c r="J11" s="20">
        <v>-1107.4676300000065</v>
      </c>
      <c r="K11" s="21">
        <v>-2.5238386289172743E-2</v>
      </c>
      <c r="L11" s="22">
        <v>10513.888219999964</v>
      </c>
      <c r="M11" s="21">
        <v>6.3646647439520976E-2</v>
      </c>
    </row>
    <row r="12" spans="1:13" s="1" customFormat="1" x14ac:dyDescent="0.2">
      <c r="A12" s="13" t="s">
        <v>15</v>
      </c>
      <c r="B12" s="14">
        <v>12388.840530000001</v>
      </c>
      <c r="C12" s="15">
        <v>55337.643220000005</v>
      </c>
      <c r="D12" s="18">
        <v>6813.4064399999997</v>
      </c>
      <c r="E12" s="17">
        <v>10449.332710000001</v>
      </c>
      <c r="F12" s="18">
        <v>16239.680990000001</v>
      </c>
      <c r="G12" s="47">
        <v>12717.671030000001</v>
      </c>
      <c r="H12" s="47">
        <v>17812.794610000001</v>
      </c>
      <c r="I12" s="19">
        <v>64032.885779999997</v>
      </c>
      <c r="J12" s="20">
        <v>5423.9540799999995</v>
      </c>
      <c r="K12" s="21">
        <v>0.43780966159550672</v>
      </c>
      <c r="L12" s="22">
        <v>8695.2425599999915</v>
      </c>
      <c r="M12" s="21">
        <v>0.1571306989969059</v>
      </c>
    </row>
    <row r="13" spans="1:13" s="1" customFormat="1" x14ac:dyDescent="0.2">
      <c r="A13" s="13" t="s">
        <v>16</v>
      </c>
      <c r="B13" s="14">
        <v>660.77143999999998</v>
      </c>
      <c r="C13" s="15">
        <v>8828.0319099999997</v>
      </c>
      <c r="D13" s="18">
        <v>2781.7254500000004</v>
      </c>
      <c r="E13" s="17">
        <v>3444.62075</v>
      </c>
      <c r="F13" s="18">
        <v>3156.1962000000003</v>
      </c>
      <c r="G13" s="47">
        <v>6247.4802499999996</v>
      </c>
      <c r="H13" s="47">
        <v>3131.4871300000004</v>
      </c>
      <c r="I13" s="19">
        <v>18761.50978</v>
      </c>
      <c r="J13" s="20">
        <v>2470.7156900000004</v>
      </c>
      <c r="K13" s="21">
        <v>3.7391381352680746</v>
      </c>
      <c r="L13" s="22">
        <v>9933.4778700000006</v>
      </c>
      <c r="M13" s="21">
        <v>1.1252199778240266</v>
      </c>
    </row>
    <row r="14" spans="1:13" s="1" customFormat="1" x14ac:dyDescent="0.2">
      <c r="A14" s="13" t="s">
        <v>17</v>
      </c>
      <c r="B14" s="24">
        <v>1135629.2717800001</v>
      </c>
      <c r="C14" s="15">
        <v>4940371.5274</v>
      </c>
      <c r="D14" s="18">
        <v>1448024.96942</v>
      </c>
      <c r="E14" s="17">
        <v>972039.86278999993</v>
      </c>
      <c r="F14" s="18">
        <v>1228816.15702</v>
      </c>
      <c r="G14" s="47">
        <v>1320482.7419499999</v>
      </c>
      <c r="H14" s="47">
        <v>1200000.9450600001</v>
      </c>
      <c r="I14" s="19">
        <v>6169364.676239999</v>
      </c>
      <c r="J14" s="20">
        <v>64371.673279999988</v>
      </c>
      <c r="K14" s="21">
        <v>5.6683703810401997E-2</v>
      </c>
      <c r="L14" s="22">
        <v>1228993.148839999</v>
      </c>
      <c r="M14" s="21">
        <v>0.24876532908989324</v>
      </c>
    </row>
    <row r="15" spans="1:13" s="1" customFormat="1" x14ac:dyDescent="0.2">
      <c r="A15" s="13" t="s">
        <v>18</v>
      </c>
      <c r="B15" s="24">
        <v>161260.51359000002</v>
      </c>
      <c r="C15" s="15">
        <v>791069.33369</v>
      </c>
      <c r="D15" s="18">
        <v>137370.66659000001</v>
      </c>
      <c r="E15" s="17">
        <v>134911.48585999999</v>
      </c>
      <c r="F15" s="18">
        <v>133783.84764999998</v>
      </c>
      <c r="G15" s="47">
        <v>233961.04992000002</v>
      </c>
      <c r="H15" s="47">
        <v>173836.89870999998</v>
      </c>
      <c r="I15" s="19">
        <v>813863.94872999995</v>
      </c>
      <c r="J15" s="20">
        <v>12576.385119999963</v>
      </c>
      <c r="K15" s="21">
        <v>7.7988001154300157E-2</v>
      </c>
      <c r="L15" s="22">
        <v>22794.615039999946</v>
      </c>
      <c r="M15" s="21">
        <v>2.8814939562469055E-2</v>
      </c>
    </row>
    <row r="16" spans="1:13" s="1" customFormat="1" x14ac:dyDescent="0.2">
      <c r="A16" s="13" t="s">
        <v>19</v>
      </c>
      <c r="B16" s="24">
        <v>182831.13923</v>
      </c>
      <c r="C16" s="15">
        <v>793227.62015000009</v>
      </c>
      <c r="D16" s="18">
        <v>147499.62982</v>
      </c>
      <c r="E16" s="17">
        <v>158983.97665</v>
      </c>
      <c r="F16" s="18">
        <v>175296.13127000004</v>
      </c>
      <c r="G16" s="47">
        <v>175134.40991999998</v>
      </c>
      <c r="H16" s="47">
        <v>218692.51878000001</v>
      </c>
      <c r="I16" s="19">
        <v>875606.66644000006</v>
      </c>
      <c r="J16" s="20">
        <v>35861.379550000012</v>
      </c>
      <c r="K16" s="21">
        <v>0.1961448126453269</v>
      </c>
      <c r="L16" s="22">
        <v>82379.046289999969</v>
      </c>
      <c r="M16" s="21">
        <v>0.10385297258613102</v>
      </c>
    </row>
    <row r="17" spans="1:13" s="1" customFormat="1" x14ac:dyDescent="0.2">
      <c r="A17" s="13" t="s">
        <v>20</v>
      </c>
      <c r="B17" s="24">
        <v>162659.46614</v>
      </c>
      <c r="C17" s="15">
        <v>734251.59840000002</v>
      </c>
      <c r="D17" s="18">
        <v>204760.34499000001</v>
      </c>
      <c r="E17" s="17">
        <v>243716.78072000001</v>
      </c>
      <c r="F17" s="18">
        <v>208161.36616000001</v>
      </c>
      <c r="G17" s="47">
        <v>186405.44641</v>
      </c>
      <c r="H17" s="47">
        <v>204724.47278000001</v>
      </c>
      <c r="I17" s="19">
        <v>1047768.4110600001</v>
      </c>
      <c r="J17" s="20">
        <v>42065.006640000007</v>
      </c>
      <c r="K17" s="21">
        <v>0.25860779970711878</v>
      </c>
      <c r="L17" s="22">
        <v>313516.81266000005</v>
      </c>
      <c r="M17" s="21">
        <v>0.42698826034996906</v>
      </c>
    </row>
    <row r="18" spans="1:13" s="1" customFormat="1" x14ac:dyDescent="0.2">
      <c r="A18" s="13" t="s">
        <v>21</v>
      </c>
      <c r="B18" s="24">
        <v>197130.0006</v>
      </c>
      <c r="C18" s="15">
        <v>831981.3138</v>
      </c>
      <c r="D18" s="18">
        <v>178685.55680000002</v>
      </c>
      <c r="E18" s="17">
        <v>166755.29340999995</v>
      </c>
      <c r="F18" s="18">
        <v>209732.18611999997</v>
      </c>
      <c r="G18" s="47">
        <v>209569.90136000002</v>
      </c>
      <c r="H18" s="47">
        <v>240453.91391999999</v>
      </c>
      <c r="I18" s="19">
        <v>1005196.8516099999</v>
      </c>
      <c r="J18" s="20">
        <v>43323.913319999992</v>
      </c>
      <c r="K18" s="21">
        <v>0.21977331298197122</v>
      </c>
      <c r="L18" s="22">
        <v>173215.53780999989</v>
      </c>
      <c r="M18" s="21">
        <v>0.20819642813713379</v>
      </c>
    </row>
    <row r="19" spans="1:13" s="1" customFormat="1" x14ac:dyDescent="0.2">
      <c r="A19" s="25" t="s">
        <v>22</v>
      </c>
      <c r="B19" s="26">
        <v>2130313.1007699999</v>
      </c>
      <c r="C19" s="27">
        <v>8848977.3200199995</v>
      </c>
      <c r="D19" s="28">
        <v>2551568.8491999996</v>
      </c>
      <c r="E19" s="29">
        <v>1857371.1335799999</v>
      </c>
      <c r="F19" s="28">
        <v>2211937.6053000004</v>
      </c>
      <c r="G19" s="50">
        <v>2281049.6463900004</v>
      </c>
      <c r="H19" s="50">
        <v>2245612.1308499998</v>
      </c>
      <c r="I19" s="30">
        <v>11147539.365320001</v>
      </c>
      <c r="J19" s="31">
        <v>115299.03007999994</v>
      </c>
      <c r="K19" s="32">
        <v>5.4123044184596791E-2</v>
      </c>
      <c r="L19" s="33">
        <v>2298562.0453000013</v>
      </c>
      <c r="M19" s="32">
        <v>0.25975454136374787</v>
      </c>
    </row>
    <row r="20" spans="1:13" s="1" customFormat="1" x14ac:dyDescent="0.2">
      <c r="B20" s="34"/>
      <c r="C20" s="34"/>
      <c r="D20" s="35"/>
      <c r="E20" s="35"/>
      <c r="F20" s="35"/>
      <c r="G20" s="35"/>
      <c r="H20" s="35"/>
      <c r="I20" s="35"/>
    </row>
    <row r="21" spans="1:13" s="1" customFormat="1" x14ac:dyDescent="0.2">
      <c r="A21" s="1" t="s">
        <v>23</v>
      </c>
      <c r="B21" s="36"/>
      <c r="C21" s="36"/>
    </row>
    <row r="22" spans="1:13" s="1" customFormat="1" x14ac:dyDescent="0.2">
      <c r="B22" s="36"/>
      <c r="C22" s="36"/>
      <c r="D22" s="37"/>
      <c r="E22" s="37"/>
      <c r="F22" s="37"/>
      <c r="G22" s="37"/>
      <c r="H22" s="37"/>
      <c r="I22" s="37"/>
      <c r="J22" s="38"/>
      <c r="K22" s="38"/>
    </row>
    <row r="23" spans="1:13" s="1" customFormat="1" x14ac:dyDescent="0.2">
      <c r="A23" s="1" t="s">
        <v>24</v>
      </c>
    </row>
    <row r="24" spans="1:13" s="1" customFormat="1" x14ac:dyDescent="0.2">
      <c r="A24" s="1" t="s">
        <v>25</v>
      </c>
    </row>
    <row r="25" spans="1:13" s="1" customFormat="1" x14ac:dyDescent="0.2"/>
    <row r="26" spans="1:13" s="1" customFormat="1" x14ac:dyDescent="0.2"/>
    <row r="27" spans="1:13" s="1" customFormat="1" x14ac:dyDescent="0.2">
      <c r="A27" s="136" t="s">
        <v>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</row>
    <row r="28" spans="1:13" s="1" customFormat="1" x14ac:dyDescent="0.2">
      <c r="A28" s="136" t="s">
        <v>58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</row>
    <row r="29" spans="1:13" s="1" customFormat="1" x14ac:dyDescent="0.2">
      <c r="A29" s="136" t="s">
        <v>2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</row>
    <row r="30" spans="1:13" s="1" customForma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3" s="1" customFormat="1" x14ac:dyDescent="0.2">
      <c r="A31" s="137" t="s">
        <v>3</v>
      </c>
      <c r="B31" s="141" t="s">
        <v>26</v>
      </c>
      <c r="C31" s="142"/>
      <c r="D31" s="141" t="s">
        <v>27</v>
      </c>
      <c r="E31" s="147"/>
      <c r="F31" s="147"/>
      <c r="G31" s="147"/>
      <c r="H31" s="147"/>
      <c r="I31" s="142"/>
      <c r="J31" s="147" t="s">
        <v>57</v>
      </c>
      <c r="K31" s="142"/>
      <c r="L31" s="143" t="s">
        <v>56</v>
      </c>
      <c r="M31" s="144"/>
    </row>
    <row r="32" spans="1:13" s="1" customFormat="1" x14ac:dyDescent="0.2">
      <c r="A32" s="138"/>
      <c r="B32" s="3" t="s">
        <v>53</v>
      </c>
      <c r="C32" s="4" t="s">
        <v>54</v>
      </c>
      <c r="D32" s="5" t="s">
        <v>39</v>
      </c>
      <c r="E32" s="6" t="s">
        <v>46</v>
      </c>
      <c r="F32" s="7" t="s">
        <v>48</v>
      </c>
      <c r="G32" s="6" t="s">
        <v>55</v>
      </c>
      <c r="H32" s="70" t="s">
        <v>70</v>
      </c>
      <c r="I32" s="8" t="s">
        <v>107</v>
      </c>
      <c r="J32" s="9" t="s">
        <v>9</v>
      </c>
      <c r="K32" s="10" t="s">
        <v>10</v>
      </c>
      <c r="L32" s="11" t="s">
        <v>9</v>
      </c>
      <c r="M32" s="10" t="s">
        <v>10</v>
      </c>
    </row>
    <row r="33" spans="1:13" s="1" customFormat="1" x14ac:dyDescent="0.2">
      <c r="A33" s="39" t="s">
        <v>11</v>
      </c>
      <c r="B33" s="14">
        <v>2477.5126700000001</v>
      </c>
      <c r="C33" s="15">
        <v>2844.1573600000002</v>
      </c>
      <c r="D33" s="18">
        <v>0</v>
      </c>
      <c r="E33" s="17">
        <v>25567.883429999998</v>
      </c>
      <c r="F33" s="18">
        <v>17726.01556</v>
      </c>
      <c r="G33" s="47">
        <v>152.78110000000001</v>
      </c>
      <c r="H33" s="47">
        <v>882.45366999999999</v>
      </c>
      <c r="I33" s="19">
        <v>44329.133760000004</v>
      </c>
      <c r="J33" s="40">
        <v>-1595.0590000000002</v>
      </c>
      <c r="K33" s="41">
        <v>-0.6438146691697848</v>
      </c>
      <c r="L33" s="22">
        <v>41484.976400000007</v>
      </c>
      <c r="M33" s="21">
        <v>14.586034156703622</v>
      </c>
    </row>
    <row r="34" spans="1:13" s="1" customFormat="1" x14ac:dyDescent="0.2">
      <c r="A34" s="39" t="s">
        <v>12</v>
      </c>
      <c r="B34" s="14">
        <v>5000</v>
      </c>
      <c r="C34" s="23">
        <v>22114.509259999999</v>
      </c>
      <c r="D34" s="18">
        <v>68011.734110000005</v>
      </c>
      <c r="E34" s="17">
        <v>14000</v>
      </c>
      <c r="F34" s="18">
        <v>12236.78161</v>
      </c>
      <c r="G34" s="47">
        <v>541.48112000000003</v>
      </c>
      <c r="H34" s="47">
        <v>0</v>
      </c>
      <c r="I34" s="19">
        <v>94789.996840000007</v>
      </c>
      <c r="J34" s="40">
        <v>-5000</v>
      </c>
      <c r="K34" s="41">
        <v>-1</v>
      </c>
      <c r="L34" s="22">
        <v>72675.487580000015</v>
      </c>
      <c r="M34" s="21">
        <v>3.2863260371530405</v>
      </c>
    </row>
    <row r="35" spans="1:13" s="1" customFormat="1" x14ac:dyDescent="0.2">
      <c r="A35" s="39" t="s">
        <v>13</v>
      </c>
      <c r="B35" s="14">
        <v>3780.8416699999998</v>
      </c>
      <c r="C35" s="15">
        <v>23110.526320000004</v>
      </c>
      <c r="D35" s="18">
        <v>2411.8441499999999</v>
      </c>
      <c r="E35" s="17">
        <v>3581.3479199999997</v>
      </c>
      <c r="F35" s="18">
        <v>6510.9195</v>
      </c>
      <c r="G35" s="47">
        <v>3734.13472</v>
      </c>
      <c r="H35" s="47">
        <v>3789.1612</v>
      </c>
      <c r="I35" s="19">
        <v>20027.407489999998</v>
      </c>
      <c r="J35" s="40">
        <v>8.3195300000002135</v>
      </c>
      <c r="K35" s="41">
        <v>2.2004439027460965E-3</v>
      </c>
      <c r="L35" s="22">
        <v>-3083.1188300000067</v>
      </c>
      <c r="M35" s="21">
        <v>-0.13340755581718855</v>
      </c>
    </row>
    <row r="36" spans="1:13" s="1" customFormat="1" x14ac:dyDescent="0.2">
      <c r="A36" s="39" t="s">
        <v>14</v>
      </c>
      <c r="B36" s="14">
        <v>10025.845569999999</v>
      </c>
      <c r="C36" s="15">
        <v>36841.989949999996</v>
      </c>
      <c r="D36" s="18">
        <v>5911.8539500000006</v>
      </c>
      <c r="E36" s="17">
        <v>5762.3474400000005</v>
      </c>
      <c r="F36" s="18">
        <v>7146.1325700000007</v>
      </c>
      <c r="G36" s="47">
        <v>10336.13185</v>
      </c>
      <c r="H36" s="47">
        <v>10613.916569999999</v>
      </c>
      <c r="I36" s="19">
        <v>39770.382380000003</v>
      </c>
      <c r="J36" s="40">
        <v>588.07099999999991</v>
      </c>
      <c r="K36" s="41">
        <v>5.865550151297616E-2</v>
      </c>
      <c r="L36" s="22">
        <v>2928.3924300000072</v>
      </c>
      <c r="M36" s="21">
        <v>7.9485186168669619E-2</v>
      </c>
    </row>
    <row r="37" spans="1:13" s="1" customFormat="1" x14ac:dyDescent="0.2">
      <c r="A37" s="39" t="s">
        <v>15</v>
      </c>
      <c r="B37" s="14">
        <v>10</v>
      </c>
      <c r="C37" s="15">
        <v>125</v>
      </c>
      <c r="D37" s="18">
        <v>0</v>
      </c>
      <c r="E37" s="17">
        <v>0</v>
      </c>
      <c r="F37" s="18">
        <v>55</v>
      </c>
      <c r="G37" s="47">
        <v>10</v>
      </c>
      <c r="H37" s="47">
        <v>58.161230000000003</v>
      </c>
      <c r="I37" s="19">
        <v>123.16123</v>
      </c>
      <c r="J37" s="40">
        <v>48.161230000000003</v>
      </c>
      <c r="K37" s="41">
        <v>4.8161230000000002</v>
      </c>
      <c r="L37" s="22">
        <v>-1.8387699999999967</v>
      </c>
      <c r="M37" s="21">
        <v>-1.4710160000000028E-2</v>
      </c>
    </row>
    <row r="38" spans="1:13" s="1" customFormat="1" x14ac:dyDescent="0.2">
      <c r="A38" s="13" t="s">
        <v>16</v>
      </c>
      <c r="B38" s="42">
        <v>0</v>
      </c>
      <c r="C38" s="15">
        <v>0</v>
      </c>
      <c r="D38" s="18">
        <v>0</v>
      </c>
      <c r="E38" s="17">
        <v>0</v>
      </c>
      <c r="F38" s="18">
        <v>0</v>
      </c>
      <c r="G38" s="47">
        <v>0</v>
      </c>
      <c r="H38" s="47">
        <v>0</v>
      </c>
      <c r="I38" s="19">
        <v>0</v>
      </c>
      <c r="J38" s="40">
        <v>0</v>
      </c>
      <c r="K38" s="41">
        <v>0</v>
      </c>
      <c r="L38" s="22">
        <v>0</v>
      </c>
      <c r="M38" s="21">
        <v>0</v>
      </c>
    </row>
    <row r="39" spans="1:13" s="1" customFormat="1" x14ac:dyDescent="0.2">
      <c r="A39" s="13" t="s">
        <v>17</v>
      </c>
      <c r="B39" s="42">
        <v>14922.74352</v>
      </c>
      <c r="C39" s="15">
        <v>100877.35375000001</v>
      </c>
      <c r="D39" s="18">
        <v>63666.868280000002</v>
      </c>
      <c r="E39" s="17">
        <v>24287.118340000001</v>
      </c>
      <c r="F39" s="18">
        <v>72094.124599999996</v>
      </c>
      <c r="G39" s="47">
        <v>93683.186539999995</v>
      </c>
      <c r="H39" s="47">
        <v>10592.130299999999</v>
      </c>
      <c r="I39" s="19">
        <v>264323.42806000001</v>
      </c>
      <c r="J39" s="40">
        <v>-4330.6132200000011</v>
      </c>
      <c r="K39" s="41">
        <v>-0.2902022147734401</v>
      </c>
      <c r="L39" s="22">
        <v>163446.07431</v>
      </c>
      <c r="M39" s="21">
        <v>1.6202454588079438</v>
      </c>
    </row>
    <row r="40" spans="1:13" s="1" customFormat="1" x14ac:dyDescent="0.2">
      <c r="A40" s="13" t="s">
        <v>18</v>
      </c>
      <c r="B40" s="42">
        <v>3122.6661300000001</v>
      </c>
      <c r="C40" s="15">
        <v>43242.019909999995</v>
      </c>
      <c r="D40" s="18">
        <v>3482.5412000000001</v>
      </c>
      <c r="E40" s="17">
        <v>8251.4588800000001</v>
      </c>
      <c r="F40" s="18">
        <v>12408.886990000001</v>
      </c>
      <c r="G40" s="47">
        <v>32647.846690000002</v>
      </c>
      <c r="H40" s="47">
        <v>12870.092949999998</v>
      </c>
      <c r="I40" s="19">
        <v>69660.826709999994</v>
      </c>
      <c r="J40" s="40">
        <v>9747.4268199999988</v>
      </c>
      <c r="K40" s="41">
        <v>3.121507844324042</v>
      </c>
      <c r="L40" s="22">
        <v>26418.806799999998</v>
      </c>
      <c r="M40" s="21">
        <v>0.61095219083164243</v>
      </c>
    </row>
    <row r="41" spans="1:13" s="1" customFormat="1" x14ac:dyDescent="0.2">
      <c r="A41" s="13" t="s">
        <v>19</v>
      </c>
      <c r="B41" s="42">
        <v>19932.471430000001</v>
      </c>
      <c r="C41" s="15">
        <v>85405.256810000006</v>
      </c>
      <c r="D41" s="18">
        <v>16327.10786</v>
      </c>
      <c r="E41" s="17">
        <v>35328.44846</v>
      </c>
      <c r="F41" s="18">
        <v>20154.293859999998</v>
      </c>
      <c r="G41" s="47">
        <v>22877.280699999999</v>
      </c>
      <c r="H41" s="47">
        <v>22300.942629999998</v>
      </c>
      <c r="I41" s="19">
        <v>116988.07351000002</v>
      </c>
      <c r="J41" s="40">
        <v>2368.4711999999963</v>
      </c>
      <c r="K41" s="41">
        <v>0.11882476331737024</v>
      </c>
      <c r="L41" s="22">
        <v>31582.81670000001</v>
      </c>
      <c r="M41" s="21">
        <v>0.36979944654064911</v>
      </c>
    </row>
    <row r="42" spans="1:13" s="1" customFormat="1" x14ac:dyDescent="0.2">
      <c r="A42" s="13" t="s">
        <v>20</v>
      </c>
      <c r="B42" s="42">
        <v>3101.92283</v>
      </c>
      <c r="C42" s="15">
        <v>14082.861929999999</v>
      </c>
      <c r="D42" s="18">
        <v>17156.750120000001</v>
      </c>
      <c r="E42" s="17">
        <v>131815.39593999999</v>
      </c>
      <c r="F42" s="18">
        <v>10846.799660000001</v>
      </c>
      <c r="G42" s="47">
        <v>9682.2514800000008</v>
      </c>
      <c r="H42" s="47">
        <v>10421.606210000002</v>
      </c>
      <c r="I42" s="19">
        <v>179922.80340999999</v>
      </c>
      <c r="J42" s="40">
        <v>7319.6833800000022</v>
      </c>
      <c r="K42" s="41">
        <v>2.3597245260933852</v>
      </c>
      <c r="L42" s="22">
        <v>165839.94147999998</v>
      </c>
      <c r="M42" s="21">
        <v>11.776011318176717</v>
      </c>
    </row>
    <row r="43" spans="1:13" s="1" customFormat="1" x14ac:dyDescent="0.2">
      <c r="A43" s="13" t="s">
        <v>21</v>
      </c>
      <c r="B43" s="42">
        <v>24617.303070000002</v>
      </c>
      <c r="C43" s="15">
        <v>105770.03641999999</v>
      </c>
      <c r="D43" s="18">
        <v>25178.446829999997</v>
      </c>
      <c r="E43" s="17">
        <v>25024.30286</v>
      </c>
      <c r="F43" s="18">
        <v>29474.212010000003</v>
      </c>
      <c r="G43" s="47">
        <v>28058.29867</v>
      </c>
      <c r="H43" s="47">
        <v>31725.867289999998</v>
      </c>
      <c r="I43" s="19">
        <v>139461.12766</v>
      </c>
      <c r="J43" s="40">
        <v>7108.5642199999966</v>
      </c>
      <c r="K43" s="41">
        <v>0.288762916058944</v>
      </c>
      <c r="L43" s="22">
        <v>33691.091240000009</v>
      </c>
      <c r="M43" s="21">
        <v>0.31853152726748402</v>
      </c>
    </row>
    <row r="44" spans="1:13" s="1" customFormat="1" x14ac:dyDescent="0.2">
      <c r="A44" s="25" t="s">
        <v>22</v>
      </c>
      <c r="B44" s="26">
        <v>86991.306890000007</v>
      </c>
      <c r="C44" s="27">
        <v>434413.71171000006</v>
      </c>
      <c r="D44" s="28">
        <v>202147.1465</v>
      </c>
      <c r="E44" s="29">
        <v>273618.30326999997</v>
      </c>
      <c r="F44" s="28">
        <v>188653.16635999997</v>
      </c>
      <c r="G44" s="50">
        <v>201723.39286999995</v>
      </c>
      <c r="H44" s="50">
        <v>103254.33204999998</v>
      </c>
      <c r="I44" s="30">
        <v>969396.34104999993</v>
      </c>
      <c r="J44" s="43">
        <v>16263.025159999976</v>
      </c>
      <c r="K44" s="44">
        <v>0.18695000387296723</v>
      </c>
      <c r="L44" s="33">
        <v>534982.62933999987</v>
      </c>
      <c r="M44" s="32">
        <v>1.2315049339352719</v>
      </c>
    </row>
    <row r="45" spans="1:13" s="1" customFormat="1" x14ac:dyDescent="0.2">
      <c r="B45" s="36"/>
      <c r="C45" s="36"/>
      <c r="K45" s="45"/>
    </row>
    <row r="46" spans="1:13" s="1" customFormat="1" x14ac:dyDescent="0.2">
      <c r="A46" s="1" t="s">
        <v>23</v>
      </c>
      <c r="B46" s="36"/>
      <c r="C46" s="36"/>
      <c r="K46" s="45"/>
    </row>
    <row r="47" spans="1:13" s="1" customFormat="1" x14ac:dyDescent="0.2">
      <c r="B47" s="36"/>
      <c r="C47" s="36"/>
      <c r="K47" s="45"/>
    </row>
    <row r="48" spans="1:13" s="1" customFormat="1" x14ac:dyDescent="0.2">
      <c r="A48" s="1" t="s">
        <v>24</v>
      </c>
      <c r="B48" s="36"/>
      <c r="C48" s="36"/>
      <c r="K48" s="46"/>
    </row>
    <row r="49" spans="1:13" s="1" customFormat="1" x14ac:dyDescent="0.2">
      <c r="A49" s="1" t="s">
        <v>25</v>
      </c>
      <c r="B49" s="36"/>
      <c r="C49" s="36"/>
      <c r="K49" s="46"/>
    </row>
    <row r="52" spans="1:13" s="1" customFormat="1" x14ac:dyDescent="0.2">
      <c r="A52" s="136" t="s">
        <v>0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</row>
    <row r="53" spans="1:13" s="1" customFormat="1" x14ac:dyDescent="0.2">
      <c r="A53" s="136" t="s">
        <v>58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</row>
    <row r="54" spans="1:13" s="1" customFormat="1" x14ac:dyDescent="0.2">
      <c r="A54" s="136" t="s">
        <v>2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</row>
    <row r="55" spans="1:13" s="1" customForma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3" s="1" customFormat="1" x14ac:dyDescent="0.2">
      <c r="A56" s="137" t="s">
        <v>3</v>
      </c>
      <c r="B56" s="141" t="s">
        <v>28</v>
      </c>
      <c r="C56" s="142"/>
      <c r="D56" s="141" t="s">
        <v>40</v>
      </c>
      <c r="E56" s="147"/>
      <c r="F56" s="147"/>
      <c r="G56" s="147"/>
      <c r="H56" s="147"/>
      <c r="I56" s="142"/>
      <c r="J56" s="147" t="s">
        <v>57</v>
      </c>
      <c r="K56" s="142"/>
      <c r="L56" s="143" t="s">
        <v>56</v>
      </c>
      <c r="M56" s="144"/>
    </row>
    <row r="57" spans="1:13" s="1" customFormat="1" x14ac:dyDescent="0.2">
      <c r="A57" s="138"/>
      <c r="B57" s="3" t="s">
        <v>53</v>
      </c>
      <c r="C57" s="4" t="s">
        <v>54</v>
      </c>
      <c r="D57" s="5" t="s">
        <v>39</v>
      </c>
      <c r="E57" s="6" t="s">
        <v>46</v>
      </c>
      <c r="F57" s="7" t="s">
        <v>48</v>
      </c>
      <c r="G57" s="6" t="s">
        <v>55</v>
      </c>
      <c r="H57" s="70" t="s">
        <v>70</v>
      </c>
      <c r="I57" s="8" t="s">
        <v>107</v>
      </c>
      <c r="J57" s="9" t="s">
        <v>9</v>
      </c>
      <c r="K57" s="10" t="s">
        <v>10</v>
      </c>
      <c r="L57" s="11" t="s">
        <v>9</v>
      </c>
      <c r="M57" s="10" t="s">
        <v>10</v>
      </c>
    </row>
    <row r="58" spans="1:13" s="1" customFormat="1" x14ac:dyDescent="0.2">
      <c r="A58" s="39" t="s">
        <v>11</v>
      </c>
      <c r="B58" s="67">
        <v>140768.50511</v>
      </c>
      <c r="C58" s="15">
        <v>234883.52108999999</v>
      </c>
      <c r="D58" s="18">
        <v>268621.42735000001</v>
      </c>
      <c r="E58" s="47">
        <v>58026.960380000004</v>
      </c>
      <c r="F58" s="47">
        <v>101215.75770999999</v>
      </c>
      <c r="G58" s="47">
        <v>35972.973789999996</v>
      </c>
      <c r="H58" s="47">
        <v>100874.28393000001</v>
      </c>
      <c r="I58" s="19">
        <v>564711.40315999999</v>
      </c>
      <c r="J58" s="48">
        <v>-39894.221179999993</v>
      </c>
      <c r="K58" s="49">
        <v>-0.28340303215428519</v>
      </c>
      <c r="L58" s="22">
        <v>329827.88206999999</v>
      </c>
      <c r="M58" s="21">
        <v>1.4042189104599649</v>
      </c>
    </row>
    <row r="59" spans="1:13" s="1" customFormat="1" x14ac:dyDescent="0.2">
      <c r="A59" s="39" t="s">
        <v>12</v>
      </c>
      <c r="B59" s="67">
        <v>34929.636599999998</v>
      </c>
      <c r="C59" s="23">
        <v>147207.64347000001</v>
      </c>
      <c r="D59" s="18">
        <v>41310.216989999994</v>
      </c>
      <c r="E59" s="47">
        <v>21592.374250000001</v>
      </c>
      <c r="F59" s="47">
        <v>45866.966200000003</v>
      </c>
      <c r="G59" s="47">
        <v>37047.778009999995</v>
      </c>
      <c r="H59" s="47">
        <v>18732.285039999999</v>
      </c>
      <c r="I59" s="19">
        <v>164549.62049</v>
      </c>
      <c r="J59" s="48">
        <v>-16197.351559999999</v>
      </c>
      <c r="K59" s="49">
        <v>-0.46371371524661098</v>
      </c>
      <c r="L59" s="22">
        <v>17341.977019999991</v>
      </c>
      <c r="M59" s="21">
        <v>0.11780622670951302</v>
      </c>
    </row>
    <row r="60" spans="1:13" s="1" customFormat="1" x14ac:dyDescent="0.2">
      <c r="A60" s="39" t="s">
        <v>13</v>
      </c>
      <c r="B60" s="67">
        <v>46916.314559999992</v>
      </c>
      <c r="C60" s="15">
        <v>98558.345879999993</v>
      </c>
      <c r="D60" s="18">
        <v>20310.488420000001</v>
      </c>
      <c r="E60" s="47">
        <v>11942.70528</v>
      </c>
      <c r="F60" s="47">
        <v>17979.58711</v>
      </c>
      <c r="G60" s="47">
        <v>18690.54004</v>
      </c>
      <c r="H60" s="47">
        <v>19908.096799999999</v>
      </c>
      <c r="I60" s="19">
        <v>88831.417650000003</v>
      </c>
      <c r="J60" s="48">
        <v>-27008.217759999992</v>
      </c>
      <c r="K60" s="49">
        <v>-0.57566793157761609</v>
      </c>
      <c r="L60" s="22">
        <v>-9726.9282299999904</v>
      </c>
      <c r="M60" s="21">
        <v>-9.8692080748220334E-2</v>
      </c>
    </row>
    <row r="61" spans="1:13" s="1" customFormat="1" x14ac:dyDescent="0.2">
      <c r="A61" s="39" t="s">
        <v>14</v>
      </c>
      <c r="B61" s="67">
        <v>33854.441279999999</v>
      </c>
      <c r="C61" s="15">
        <v>128349.55812</v>
      </c>
      <c r="D61" s="18">
        <v>19054.98472</v>
      </c>
      <c r="E61" s="47">
        <v>26596.161990000001</v>
      </c>
      <c r="F61" s="47">
        <v>28069.879629999999</v>
      </c>
      <c r="G61" s="47">
        <v>30055.124919999998</v>
      </c>
      <c r="H61" s="47">
        <v>32158.90265</v>
      </c>
      <c r="I61" s="19">
        <v>135935.05390999999</v>
      </c>
      <c r="J61" s="48">
        <v>-1695.5386299999991</v>
      </c>
      <c r="K61" s="49">
        <v>-5.0083196351601411E-2</v>
      </c>
      <c r="L61" s="22">
        <v>7585.4957899999863</v>
      </c>
      <c r="M61" s="21">
        <v>5.9100287535917673E-2</v>
      </c>
    </row>
    <row r="62" spans="1:13" s="1" customFormat="1" x14ac:dyDescent="0.2">
      <c r="A62" s="39" t="s">
        <v>15</v>
      </c>
      <c r="B62" s="67">
        <v>12378.840530000001</v>
      </c>
      <c r="C62" s="15">
        <v>55212.643220000005</v>
      </c>
      <c r="D62" s="18">
        <v>6813.4064399999997</v>
      </c>
      <c r="E62" s="47">
        <v>10449.332710000001</v>
      </c>
      <c r="F62" s="47">
        <v>16184.680990000001</v>
      </c>
      <c r="G62" s="47">
        <v>12707.671030000001</v>
      </c>
      <c r="H62" s="47">
        <v>17754.633379999999</v>
      </c>
      <c r="I62" s="19">
        <v>63909.724549999999</v>
      </c>
      <c r="J62" s="48">
        <v>5375.792849999998</v>
      </c>
      <c r="K62" s="49">
        <v>0.43427272828758201</v>
      </c>
      <c r="L62" s="22">
        <v>8697.0813299999936</v>
      </c>
      <c r="M62" s="21">
        <v>0.15751974226891563</v>
      </c>
    </row>
    <row r="63" spans="1:13" s="1" customFormat="1" x14ac:dyDescent="0.2">
      <c r="A63" s="13" t="s">
        <v>16</v>
      </c>
      <c r="B63" s="67">
        <v>660.77143999999998</v>
      </c>
      <c r="C63" s="15">
        <v>8828.0319099999997</v>
      </c>
      <c r="D63" s="18">
        <v>2781.7254500000004</v>
      </c>
      <c r="E63" s="47">
        <v>3444.62075</v>
      </c>
      <c r="F63" s="47">
        <v>3156.1962000000003</v>
      </c>
      <c r="G63" s="47">
        <v>6247.4802500000005</v>
      </c>
      <c r="H63" s="47">
        <v>3131.4871300000004</v>
      </c>
      <c r="I63" s="19">
        <v>18761.50978</v>
      </c>
      <c r="J63" s="48">
        <v>2470.7156900000004</v>
      </c>
      <c r="K63" s="49">
        <v>3.7391381352680746</v>
      </c>
      <c r="L63" s="22">
        <v>9933.4778700000006</v>
      </c>
      <c r="M63" s="21">
        <v>1.1252199778240266</v>
      </c>
    </row>
    <row r="64" spans="1:13" s="1" customFormat="1" x14ac:dyDescent="0.2">
      <c r="A64" s="13" t="s">
        <v>17</v>
      </c>
      <c r="B64" s="67">
        <v>1120706.5282600001</v>
      </c>
      <c r="C64" s="15">
        <v>4839494.1736500002</v>
      </c>
      <c r="D64" s="18">
        <v>1384358.1011400002</v>
      </c>
      <c r="E64" s="47">
        <v>947752.74444999988</v>
      </c>
      <c r="F64" s="47">
        <v>1156722.0324200001</v>
      </c>
      <c r="G64" s="47">
        <v>1226799.55541</v>
      </c>
      <c r="H64" s="47">
        <v>1189408.81476</v>
      </c>
      <c r="I64" s="19">
        <v>5905041.2481800001</v>
      </c>
      <c r="J64" s="48">
        <v>68702.286499999929</v>
      </c>
      <c r="K64" s="49">
        <v>6.1302655751159563E-2</v>
      </c>
      <c r="L64" s="22">
        <v>1065547.0745299999</v>
      </c>
      <c r="M64" s="21">
        <v>0.2201773648848826</v>
      </c>
    </row>
    <row r="65" spans="1:13" s="1" customFormat="1" x14ac:dyDescent="0.2">
      <c r="A65" s="13" t="s">
        <v>18</v>
      </c>
      <c r="B65" s="67">
        <v>158137.84746000002</v>
      </c>
      <c r="C65" s="15">
        <v>747827.31377999997</v>
      </c>
      <c r="D65" s="18">
        <v>133888.12539</v>
      </c>
      <c r="E65" s="47">
        <v>126660.02698</v>
      </c>
      <c r="F65" s="47">
        <v>121374.96066</v>
      </c>
      <c r="G65" s="47">
        <v>201313.20323000001</v>
      </c>
      <c r="H65" s="47">
        <v>160966.80575999999</v>
      </c>
      <c r="I65" s="19">
        <v>744203.12202000001</v>
      </c>
      <c r="J65" s="48">
        <v>2828.9582999999693</v>
      </c>
      <c r="K65" s="49">
        <v>1.7889191900854362E-2</v>
      </c>
      <c r="L65" s="22">
        <v>-3624.1917599999579</v>
      </c>
      <c r="M65" s="21">
        <v>-4.8462949844408909E-3</v>
      </c>
    </row>
    <row r="66" spans="1:13" s="1" customFormat="1" x14ac:dyDescent="0.2">
      <c r="A66" s="13" t="s">
        <v>19</v>
      </c>
      <c r="B66" s="67">
        <v>162898.6678</v>
      </c>
      <c r="C66" s="15">
        <v>707822.36334000016</v>
      </c>
      <c r="D66" s="18">
        <v>131172.52195999998</v>
      </c>
      <c r="E66" s="47">
        <v>123655.52819</v>
      </c>
      <c r="F66" s="47">
        <v>155141.83741000004</v>
      </c>
      <c r="G66" s="47">
        <v>152257.12922</v>
      </c>
      <c r="H66" s="47">
        <v>196391.57615000001</v>
      </c>
      <c r="I66" s="19">
        <v>758618.59292999993</v>
      </c>
      <c r="J66" s="48">
        <v>33492.908350000012</v>
      </c>
      <c r="K66" s="49">
        <v>0.20560578427271836</v>
      </c>
      <c r="L66" s="22">
        <v>50796.22958999977</v>
      </c>
      <c r="M66" s="21">
        <v>7.1764092547609959E-2</v>
      </c>
    </row>
    <row r="67" spans="1:13" s="1" customFormat="1" x14ac:dyDescent="0.2">
      <c r="A67" s="13" t="s">
        <v>20</v>
      </c>
      <c r="B67" s="67">
        <v>159557.54331000001</v>
      </c>
      <c r="C67" s="15">
        <v>720168.73647</v>
      </c>
      <c r="D67" s="18">
        <v>187603.59487</v>
      </c>
      <c r="E67" s="47">
        <v>111901.38478000001</v>
      </c>
      <c r="F67" s="47">
        <v>197314.56649999999</v>
      </c>
      <c r="G67" s="47">
        <v>176723.19493000003</v>
      </c>
      <c r="H67" s="47">
        <v>194302.86656999998</v>
      </c>
      <c r="I67" s="19">
        <v>867845.6076499999</v>
      </c>
      <c r="J67" s="48">
        <v>34745.323259999976</v>
      </c>
      <c r="K67" s="49">
        <v>0.21776045518884835</v>
      </c>
      <c r="L67" s="22">
        <v>147676.8711799999</v>
      </c>
      <c r="M67" s="21">
        <v>0.20505870874631005</v>
      </c>
    </row>
    <row r="68" spans="1:13" s="1" customFormat="1" x14ac:dyDescent="0.2">
      <c r="A68" s="13" t="s">
        <v>21</v>
      </c>
      <c r="B68" s="67">
        <v>172512.69753</v>
      </c>
      <c r="C68" s="15">
        <v>726211.27737999998</v>
      </c>
      <c r="D68" s="18">
        <v>153507.10996999999</v>
      </c>
      <c r="E68" s="47">
        <v>141730.99054999999</v>
      </c>
      <c r="F68" s="47">
        <v>180257.97410999998</v>
      </c>
      <c r="G68" s="47">
        <v>181511.60269</v>
      </c>
      <c r="H68" s="47">
        <v>208728.04663</v>
      </c>
      <c r="I68" s="19">
        <v>865735.7239499999</v>
      </c>
      <c r="J68" s="48">
        <v>36215.349099999992</v>
      </c>
      <c r="K68" s="49">
        <v>0.20992860014667691</v>
      </c>
      <c r="L68" s="22">
        <v>139524.44656999991</v>
      </c>
      <c r="M68" s="21">
        <v>0.19212652146269527</v>
      </c>
    </row>
    <row r="69" spans="1:13" s="1" customFormat="1" x14ac:dyDescent="0.2">
      <c r="A69" s="25" t="s">
        <v>22</v>
      </c>
      <c r="B69" s="68">
        <v>2043321.79388</v>
      </c>
      <c r="C69" s="27">
        <v>8414563.608310001</v>
      </c>
      <c r="D69" s="28">
        <v>2349421.7027000003</v>
      </c>
      <c r="E69" s="50">
        <v>1583752.8303099999</v>
      </c>
      <c r="F69" s="50">
        <v>2023284.4389400003</v>
      </c>
      <c r="G69" s="69">
        <v>2079326.2535200003</v>
      </c>
      <c r="H69" s="69">
        <v>2142357.7988</v>
      </c>
      <c r="I69" s="30">
        <v>10178143.024270002</v>
      </c>
      <c r="J69" s="51">
        <v>99036.004919999978</v>
      </c>
      <c r="K69" s="52">
        <v>4.8468139094206775E-2</v>
      </c>
      <c r="L69" s="33">
        <v>1763579.4159600008</v>
      </c>
      <c r="M69" s="32">
        <v>0.20958655707567964</v>
      </c>
    </row>
    <row r="70" spans="1:13" s="1" customFormat="1" x14ac:dyDescent="0.2">
      <c r="B70" s="36"/>
      <c r="C70" s="36"/>
    </row>
    <row r="71" spans="1:13" s="1" customFormat="1" x14ac:dyDescent="0.2">
      <c r="A71" s="1" t="s">
        <v>23</v>
      </c>
      <c r="B71" s="36"/>
      <c r="C71" s="36"/>
    </row>
    <row r="72" spans="1:13" s="1" customFormat="1" x14ac:dyDescent="0.2">
      <c r="B72" s="36"/>
      <c r="C72" s="36"/>
    </row>
    <row r="73" spans="1:13" s="1" customFormat="1" x14ac:dyDescent="0.2">
      <c r="A73" s="1" t="s">
        <v>24</v>
      </c>
      <c r="B73" s="36"/>
      <c r="C73" s="36"/>
    </row>
    <row r="74" spans="1:13" s="1" customFormat="1" x14ac:dyDescent="0.2">
      <c r="A74" s="1" t="s">
        <v>25</v>
      </c>
      <c r="B74" s="36"/>
      <c r="C74" s="36"/>
    </row>
    <row r="75" spans="1:13" s="1" customFormat="1" x14ac:dyDescent="0.2">
      <c r="B75" s="36"/>
      <c r="C75" s="36"/>
    </row>
    <row r="77" spans="1:13" s="1" customFormat="1" x14ac:dyDescent="0.2">
      <c r="A77" s="136" t="s">
        <v>0</v>
      </c>
      <c r="B77" s="136"/>
      <c r="C77" s="136"/>
      <c r="D77" s="136"/>
      <c r="E77" s="136"/>
      <c r="F77" s="136"/>
      <c r="G77" s="136"/>
      <c r="H77" s="136"/>
      <c r="I77" s="136"/>
      <c r="J77" s="136"/>
      <c r="K77" s="136"/>
    </row>
    <row r="78" spans="1:13" s="1" customFormat="1" x14ac:dyDescent="0.2">
      <c r="A78" s="136" t="s">
        <v>58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</row>
    <row r="79" spans="1:13" s="1" customFormat="1" x14ac:dyDescent="0.2">
      <c r="A79" s="136" t="s">
        <v>2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</row>
    <row r="80" spans="1:13" s="1" customForma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3" s="1" customFormat="1" x14ac:dyDescent="0.2">
      <c r="A81" s="145" t="s">
        <v>3</v>
      </c>
      <c r="B81" s="141" t="s">
        <v>30</v>
      </c>
      <c r="C81" s="142"/>
      <c r="D81" s="141" t="s">
        <v>31</v>
      </c>
      <c r="E81" s="147"/>
      <c r="F81" s="147"/>
      <c r="G81" s="147"/>
      <c r="H81" s="147"/>
      <c r="I81" s="142"/>
      <c r="J81" s="147" t="s">
        <v>57</v>
      </c>
      <c r="K81" s="142"/>
      <c r="L81" s="143" t="s">
        <v>56</v>
      </c>
      <c r="M81" s="144"/>
    </row>
    <row r="82" spans="1:13" s="1" customFormat="1" x14ac:dyDescent="0.2">
      <c r="A82" s="146"/>
      <c r="B82" s="3" t="s">
        <v>53</v>
      </c>
      <c r="C82" s="4" t="s">
        <v>54</v>
      </c>
      <c r="D82" s="5" t="s">
        <v>39</v>
      </c>
      <c r="E82" s="6" t="s">
        <v>46</v>
      </c>
      <c r="F82" s="7" t="s">
        <v>48</v>
      </c>
      <c r="G82" s="6" t="s">
        <v>55</v>
      </c>
      <c r="H82" s="70" t="s">
        <v>70</v>
      </c>
      <c r="I82" s="8" t="s">
        <v>107</v>
      </c>
      <c r="J82" s="9" t="s">
        <v>9</v>
      </c>
      <c r="K82" s="10" t="s">
        <v>10</v>
      </c>
      <c r="L82" s="11" t="s">
        <v>9</v>
      </c>
      <c r="M82" s="10" t="s">
        <v>10</v>
      </c>
    </row>
    <row r="83" spans="1:13" s="1" customFormat="1" x14ac:dyDescent="0.2">
      <c r="A83" s="13" t="s">
        <v>11</v>
      </c>
      <c r="B83" s="14">
        <v>964.47093999999993</v>
      </c>
      <c r="C83" s="15">
        <v>2380.3173099999999</v>
      </c>
      <c r="D83" s="18">
        <v>16988.981899999999</v>
      </c>
      <c r="E83" s="17">
        <v>548.79081999999994</v>
      </c>
      <c r="F83" s="18">
        <v>355.27142000000003</v>
      </c>
      <c r="G83" s="47">
        <v>266.69693000000001</v>
      </c>
      <c r="H83" s="47">
        <v>563.57368000000008</v>
      </c>
      <c r="I83" s="19">
        <v>18723.314749999998</v>
      </c>
      <c r="J83" s="53">
        <v>-400.89725999999985</v>
      </c>
      <c r="K83" s="21">
        <v>-0.41566546318129594</v>
      </c>
      <c r="L83" s="22">
        <v>16342.997439999997</v>
      </c>
      <c r="M83" s="21">
        <v>6.8658902623364941</v>
      </c>
    </row>
    <row r="84" spans="1:13" s="1" customFormat="1" x14ac:dyDescent="0.2">
      <c r="A84" s="13" t="s">
        <v>12</v>
      </c>
      <c r="B84" s="14">
        <v>15062.739639999998</v>
      </c>
      <c r="C84" s="23">
        <v>64611.597809999999</v>
      </c>
      <c r="D84" s="18">
        <v>22483.250540000001</v>
      </c>
      <c r="E84" s="17">
        <v>11925.83829</v>
      </c>
      <c r="F84" s="18">
        <v>21431.850569999999</v>
      </c>
      <c r="G84" s="47">
        <v>16546.546269999999</v>
      </c>
      <c r="H84" s="47">
        <v>11942.59434</v>
      </c>
      <c r="I84" s="19">
        <v>84330.080009999991</v>
      </c>
      <c r="J84" s="53">
        <v>-3120.1452999999983</v>
      </c>
      <c r="K84" s="21">
        <v>-0.20714328034418572</v>
      </c>
      <c r="L84" s="22">
        <v>19718.482199999991</v>
      </c>
      <c r="M84" s="21">
        <v>0.30518487188608323</v>
      </c>
    </row>
    <row r="85" spans="1:13" s="1" customFormat="1" x14ac:dyDescent="0.2">
      <c r="A85" s="13" t="s">
        <v>13</v>
      </c>
      <c r="B85" s="14">
        <v>37974.099919999993</v>
      </c>
      <c r="C85" s="15">
        <v>71742.86748999999</v>
      </c>
      <c r="D85" s="18">
        <v>10717.96782</v>
      </c>
      <c r="E85" s="17">
        <v>8019.4752500000004</v>
      </c>
      <c r="F85" s="18">
        <v>12914.287759999999</v>
      </c>
      <c r="G85" s="47">
        <v>10238.90573</v>
      </c>
      <c r="H85" s="47">
        <v>15277.916440000001</v>
      </c>
      <c r="I85" s="19">
        <v>57168.553</v>
      </c>
      <c r="J85" s="53">
        <v>-22696.183479999992</v>
      </c>
      <c r="K85" s="21">
        <v>-0.59767535051032217</v>
      </c>
      <c r="L85" s="22">
        <v>-14574.31448999999</v>
      </c>
      <c r="M85" s="21">
        <v>-0.20314652870588779</v>
      </c>
    </row>
    <row r="86" spans="1:13" s="1" customFormat="1" x14ac:dyDescent="0.2">
      <c r="A86" s="13" t="s">
        <v>14</v>
      </c>
      <c r="B86" s="14">
        <v>21362.74294</v>
      </c>
      <c r="C86" s="15">
        <v>71800.461360000001</v>
      </c>
      <c r="D86" s="18">
        <v>10132.32617</v>
      </c>
      <c r="E86" s="17">
        <v>18463.713370000001</v>
      </c>
      <c r="F86" s="18">
        <v>15877.751789999998</v>
      </c>
      <c r="G86" s="47">
        <v>18307.19672</v>
      </c>
      <c r="H86" s="47">
        <v>17431.780719999999</v>
      </c>
      <c r="I86" s="19">
        <v>80212.768769999995</v>
      </c>
      <c r="J86" s="53">
        <v>-3930.9622200000013</v>
      </c>
      <c r="K86" s="21">
        <v>-0.18401018216811449</v>
      </c>
      <c r="L86" s="22">
        <v>8412.307409999994</v>
      </c>
      <c r="M86" s="21">
        <v>0.11716230300835484</v>
      </c>
    </row>
    <row r="87" spans="1:13" s="1" customFormat="1" x14ac:dyDescent="0.2">
      <c r="A87" s="13" t="s">
        <v>15</v>
      </c>
      <c r="B87" s="14">
        <v>2452.8290699999998</v>
      </c>
      <c r="C87" s="15">
        <v>21798.79322</v>
      </c>
      <c r="D87" s="18">
        <v>4627.07096</v>
      </c>
      <c r="E87" s="17">
        <v>4455.8168299999998</v>
      </c>
      <c r="F87" s="18">
        <v>5714.6484900000005</v>
      </c>
      <c r="G87" s="47">
        <v>7089.9458600000007</v>
      </c>
      <c r="H87" s="47">
        <v>5379.9247999999998</v>
      </c>
      <c r="I87" s="19">
        <v>27267.406940000001</v>
      </c>
      <c r="J87" s="53">
        <v>2927.09573</v>
      </c>
      <c r="K87" s="21">
        <v>1.1933549572616573</v>
      </c>
      <c r="L87" s="22">
        <v>5468.6137200000012</v>
      </c>
      <c r="M87" s="21">
        <v>0.2508677276218505</v>
      </c>
    </row>
    <row r="88" spans="1:13" s="1" customFormat="1" x14ac:dyDescent="0.2">
      <c r="A88" s="13" t="s">
        <v>16</v>
      </c>
      <c r="B88" s="14">
        <v>325.40547999999995</v>
      </c>
      <c r="C88" s="15">
        <v>3250.0577199999998</v>
      </c>
      <c r="D88" s="18">
        <v>2467.8791900000001</v>
      </c>
      <c r="E88" s="17">
        <v>3422.3629300000002</v>
      </c>
      <c r="F88" s="18">
        <v>3111.2912000000001</v>
      </c>
      <c r="G88" s="47">
        <v>4078.4317500000002</v>
      </c>
      <c r="H88" s="47">
        <v>3048.4369100000004</v>
      </c>
      <c r="I88" s="19">
        <v>16128.401980000001</v>
      </c>
      <c r="J88" s="53">
        <v>2723.0314300000005</v>
      </c>
      <c r="K88" s="21">
        <v>8.3681179247503792</v>
      </c>
      <c r="L88" s="22">
        <v>12878.344260000002</v>
      </c>
      <c r="M88" s="21">
        <v>3.9624970906670551</v>
      </c>
    </row>
    <row r="89" spans="1:13" s="1" customFormat="1" x14ac:dyDescent="0.2">
      <c r="A89" s="13" t="s">
        <v>17</v>
      </c>
      <c r="B89" s="24">
        <v>531643.33477000007</v>
      </c>
      <c r="C89" s="15">
        <v>2581108.2727799998</v>
      </c>
      <c r="D89" s="18">
        <v>678458.93198999995</v>
      </c>
      <c r="E89" s="17">
        <v>502775.03340999997</v>
      </c>
      <c r="F89" s="18">
        <v>607283.83817</v>
      </c>
      <c r="G89" s="47">
        <v>692474.64124999999</v>
      </c>
      <c r="H89" s="47">
        <v>598413.89499000006</v>
      </c>
      <c r="I89" s="19">
        <v>3079406.3398099998</v>
      </c>
      <c r="J89" s="53">
        <v>66770.560219999985</v>
      </c>
      <c r="K89" s="21">
        <v>0.12559277217100129</v>
      </c>
      <c r="L89" s="22">
        <v>498298.06703000003</v>
      </c>
      <c r="M89" s="21">
        <v>0.19305585599991315</v>
      </c>
    </row>
    <row r="90" spans="1:13" s="1" customFormat="1" x14ac:dyDescent="0.2">
      <c r="A90" s="13" t="s">
        <v>18</v>
      </c>
      <c r="B90" s="24">
        <v>68119.765079999997</v>
      </c>
      <c r="C90" s="15">
        <v>335743.84797</v>
      </c>
      <c r="D90" s="18">
        <v>61055.799729999999</v>
      </c>
      <c r="E90" s="17">
        <v>49790.007600000004</v>
      </c>
      <c r="F90" s="18">
        <v>53971.055500000002</v>
      </c>
      <c r="G90" s="47">
        <v>53354.23803</v>
      </c>
      <c r="H90" s="47">
        <v>52048.077270000002</v>
      </c>
      <c r="I90" s="19">
        <v>270219.17813000001</v>
      </c>
      <c r="J90" s="53">
        <v>-16071.687809999996</v>
      </c>
      <c r="K90" s="21">
        <v>-0.23593281320223836</v>
      </c>
      <c r="L90" s="22">
        <v>-65524.669839999988</v>
      </c>
      <c r="M90" s="21">
        <v>-0.19516268201541209</v>
      </c>
    </row>
    <row r="91" spans="1:13" s="1" customFormat="1" x14ac:dyDescent="0.2">
      <c r="A91" s="13" t="s">
        <v>19</v>
      </c>
      <c r="B91" s="24">
        <v>99570.830979999984</v>
      </c>
      <c r="C91" s="15">
        <v>452659.14948000002</v>
      </c>
      <c r="D91" s="18">
        <v>79834.787970000005</v>
      </c>
      <c r="E91" s="17">
        <v>73027.660409999997</v>
      </c>
      <c r="F91" s="18">
        <v>104000.36499000002</v>
      </c>
      <c r="G91" s="47">
        <v>94272.954469999997</v>
      </c>
      <c r="H91" s="47">
        <v>132932.95264</v>
      </c>
      <c r="I91" s="19">
        <v>484068.72048000002</v>
      </c>
      <c r="J91" s="53">
        <v>33362.121660000019</v>
      </c>
      <c r="K91" s="21">
        <v>0.3350591868285322</v>
      </c>
      <c r="L91" s="22">
        <v>31409.570999999996</v>
      </c>
      <c r="M91" s="21">
        <v>6.9389011657186916E-2</v>
      </c>
    </row>
    <row r="92" spans="1:13" s="1" customFormat="1" x14ac:dyDescent="0.2">
      <c r="A92" s="13" t="s">
        <v>20</v>
      </c>
      <c r="B92" s="24">
        <v>91589.786970000001</v>
      </c>
      <c r="C92" s="15">
        <v>430342.88308</v>
      </c>
      <c r="D92" s="18">
        <v>144244.96838000001</v>
      </c>
      <c r="E92" s="17">
        <v>76459.648530000006</v>
      </c>
      <c r="F92" s="18">
        <v>85587.996379999997</v>
      </c>
      <c r="G92" s="47">
        <v>145269.02558000002</v>
      </c>
      <c r="H92" s="47">
        <v>105145.28938</v>
      </c>
      <c r="I92" s="19">
        <v>556706.92825</v>
      </c>
      <c r="J92" s="53">
        <v>13555.502410000001</v>
      </c>
      <c r="K92" s="21">
        <v>0.14800233583292499</v>
      </c>
      <c r="L92" s="22">
        <v>126364.04517</v>
      </c>
      <c r="M92" s="21">
        <v>0.29363572662245963</v>
      </c>
    </row>
    <row r="93" spans="1:13" s="1" customFormat="1" x14ac:dyDescent="0.2">
      <c r="A93" s="13" t="s">
        <v>21</v>
      </c>
      <c r="B93" s="24">
        <v>108666.87647</v>
      </c>
      <c r="C93" s="15">
        <v>481466.35328000004</v>
      </c>
      <c r="D93" s="18">
        <v>104987.90712999999</v>
      </c>
      <c r="E93" s="17">
        <v>98167.743229999993</v>
      </c>
      <c r="F93" s="18">
        <v>126983.98769999998</v>
      </c>
      <c r="G93" s="47">
        <v>128500.84540999999</v>
      </c>
      <c r="H93" s="47">
        <v>143301.23966999998</v>
      </c>
      <c r="I93" s="19">
        <v>601941.7231399999</v>
      </c>
      <c r="J93" s="53">
        <v>34634.363199999978</v>
      </c>
      <c r="K93" s="21">
        <v>0.31872051838686644</v>
      </c>
      <c r="L93" s="22">
        <v>120475.36985999986</v>
      </c>
      <c r="M93" s="21">
        <v>0.25022593798976556</v>
      </c>
    </row>
    <row r="94" spans="1:13" s="1" customFormat="1" x14ac:dyDescent="0.2">
      <c r="A94" s="25" t="s">
        <v>22</v>
      </c>
      <c r="B94" s="54">
        <v>977732.8822600001</v>
      </c>
      <c r="C94" s="27">
        <v>4516904.6015000008</v>
      </c>
      <c r="D94" s="28">
        <v>1135999.8717800002</v>
      </c>
      <c r="E94" s="29">
        <v>847056.09066999995</v>
      </c>
      <c r="F94" s="28">
        <v>1037232.34397</v>
      </c>
      <c r="G94" s="50">
        <v>1170399.4280000001</v>
      </c>
      <c r="H94" s="50">
        <v>1085485.6808399998</v>
      </c>
      <c r="I94" s="30">
        <v>5276173.4152600002</v>
      </c>
      <c r="J94" s="55">
        <v>107752.79857999971</v>
      </c>
      <c r="K94" s="32">
        <v>0.11020678606096612</v>
      </c>
      <c r="L94" s="33">
        <v>759268.81375999935</v>
      </c>
      <c r="M94" s="32">
        <v>0.16809494128077374</v>
      </c>
    </row>
    <row r="95" spans="1:13" s="1" customFormat="1" x14ac:dyDescent="0.2">
      <c r="B95" s="36"/>
      <c r="C95" s="36"/>
      <c r="J95" s="56"/>
    </row>
    <row r="96" spans="1:13" s="1" customFormat="1" x14ac:dyDescent="0.2">
      <c r="A96" s="1" t="s">
        <v>23</v>
      </c>
      <c r="B96" s="36"/>
      <c r="C96" s="36"/>
    </row>
    <row r="97" spans="1:14" s="1" customFormat="1" x14ac:dyDescent="0.2">
      <c r="B97" s="36"/>
      <c r="C97" s="36"/>
    </row>
    <row r="98" spans="1:14" s="1" customFormat="1" x14ac:dyDescent="0.2">
      <c r="B98" s="36"/>
      <c r="C98" s="36"/>
    </row>
    <row r="99" spans="1:14" s="1" customFormat="1" x14ac:dyDescent="0.2">
      <c r="A99" s="1" t="s">
        <v>24</v>
      </c>
      <c r="B99" s="36"/>
      <c r="C99" s="36"/>
    </row>
    <row r="100" spans="1:14" s="1" customFormat="1" x14ac:dyDescent="0.2">
      <c r="A100" s="1" t="s">
        <v>25</v>
      </c>
      <c r="B100" s="36"/>
      <c r="C100" s="36"/>
    </row>
    <row r="103" spans="1:14" s="1" customFormat="1" x14ac:dyDescent="0.2">
      <c r="A103" s="136" t="s">
        <v>0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</row>
    <row r="104" spans="1:14" s="1" customFormat="1" x14ac:dyDescent="0.2">
      <c r="A104" s="136" t="s">
        <v>58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</row>
    <row r="105" spans="1:14" s="1" customFormat="1" x14ac:dyDescent="0.2">
      <c r="A105" s="136" t="s">
        <v>2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</row>
    <row r="106" spans="1:14" s="1" customForma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4" s="1" customFormat="1" x14ac:dyDescent="0.2">
      <c r="A107" s="137" t="s">
        <v>3</v>
      </c>
      <c r="B107" s="141" t="s">
        <v>32</v>
      </c>
      <c r="C107" s="142"/>
      <c r="D107" s="141" t="s">
        <v>33</v>
      </c>
      <c r="E107" s="147"/>
      <c r="F107" s="147"/>
      <c r="G107" s="147"/>
      <c r="H107" s="147"/>
      <c r="I107" s="142"/>
      <c r="J107" s="147" t="s">
        <v>57</v>
      </c>
      <c r="K107" s="142"/>
      <c r="L107" s="143" t="s">
        <v>56</v>
      </c>
      <c r="M107" s="144"/>
    </row>
    <row r="108" spans="1:14" s="1" customFormat="1" x14ac:dyDescent="0.2">
      <c r="A108" s="138"/>
      <c r="B108" s="3" t="s">
        <v>53</v>
      </c>
      <c r="C108" s="4" t="s">
        <v>54</v>
      </c>
      <c r="D108" s="5" t="s">
        <v>39</v>
      </c>
      <c r="E108" s="6" t="s">
        <v>46</v>
      </c>
      <c r="F108" s="7" t="s">
        <v>48</v>
      </c>
      <c r="G108" s="6" t="s">
        <v>55</v>
      </c>
      <c r="H108" s="70" t="s">
        <v>70</v>
      </c>
      <c r="I108" s="8" t="s">
        <v>107</v>
      </c>
      <c r="J108" s="9" t="s">
        <v>9</v>
      </c>
      <c r="K108" s="10" t="s">
        <v>10</v>
      </c>
      <c r="L108" s="11" t="s">
        <v>9</v>
      </c>
      <c r="M108" s="10" t="s">
        <v>10</v>
      </c>
    </row>
    <row r="109" spans="1:14" s="1" customFormat="1" x14ac:dyDescent="0.2">
      <c r="A109" s="13" t="s">
        <v>11</v>
      </c>
      <c r="B109" s="57">
        <v>139804.03417</v>
      </c>
      <c r="C109" s="15">
        <v>232503.20378000001</v>
      </c>
      <c r="D109" s="18">
        <v>251632.44545000003</v>
      </c>
      <c r="E109" s="17">
        <v>57478.169560000002</v>
      </c>
      <c r="F109" s="18">
        <v>100860.48628999999</v>
      </c>
      <c r="G109" s="47">
        <v>35706.276859999998</v>
      </c>
      <c r="H109" s="47">
        <v>100310.71025</v>
      </c>
      <c r="I109" s="19">
        <v>545988.08840999997</v>
      </c>
      <c r="J109" s="53">
        <v>-39493.323919999995</v>
      </c>
      <c r="K109" s="21">
        <v>-0.2824905887334882</v>
      </c>
      <c r="L109" s="22">
        <v>313484.88462999999</v>
      </c>
      <c r="M109" s="21">
        <v>1.3483035052137464</v>
      </c>
    </row>
    <row r="110" spans="1:14" s="1" customFormat="1" x14ac:dyDescent="0.2">
      <c r="A110" s="13" t="s">
        <v>12</v>
      </c>
      <c r="B110" s="57">
        <v>19866.896960000002</v>
      </c>
      <c r="C110" s="23">
        <v>82596.045659999989</v>
      </c>
      <c r="D110" s="18">
        <v>18826.96645</v>
      </c>
      <c r="E110" s="17">
        <v>9666.5359599999992</v>
      </c>
      <c r="F110" s="18">
        <v>24435.11563</v>
      </c>
      <c r="G110" s="47">
        <v>20501.231739999999</v>
      </c>
      <c r="H110" s="47">
        <v>6789.6907000000001</v>
      </c>
      <c r="I110" s="19">
        <v>80219.540480000011</v>
      </c>
      <c r="J110" s="53">
        <v>-13077.206260000003</v>
      </c>
      <c r="K110" s="21">
        <v>-0.6582410069539113</v>
      </c>
      <c r="L110" s="22">
        <v>-2376.5051799999783</v>
      </c>
      <c r="M110" s="21">
        <v>-2.8772626595014894E-2</v>
      </c>
    </row>
    <row r="111" spans="1:14" s="1" customFormat="1" x14ac:dyDescent="0.2">
      <c r="A111" s="13" t="s">
        <v>13</v>
      </c>
      <c r="B111" s="57">
        <v>8942.2146400000001</v>
      </c>
      <c r="C111" s="15">
        <v>26815.478390000004</v>
      </c>
      <c r="D111" s="18">
        <v>9592.5205999999998</v>
      </c>
      <c r="E111" s="17">
        <v>3923.2300299999997</v>
      </c>
      <c r="F111" s="18">
        <v>5065.2993499999993</v>
      </c>
      <c r="G111" s="47">
        <v>8451.6343099999995</v>
      </c>
      <c r="H111" s="47">
        <v>4630.1803599999994</v>
      </c>
      <c r="I111" s="19">
        <v>31662.864649999996</v>
      </c>
      <c r="J111" s="53">
        <v>-4312.0342800000008</v>
      </c>
      <c r="K111" s="21">
        <v>-0.48221100181509402</v>
      </c>
      <c r="L111" s="22">
        <v>4847.386259999992</v>
      </c>
      <c r="M111" s="21">
        <v>0.18076821861987269</v>
      </c>
      <c r="N111" s="58"/>
    </row>
    <row r="112" spans="1:14" s="1" customFormat="1" x14ac:dyDescent="0.2">
      <c r="A112" s="13" t="s">
        <v>14</v>
      </c>
      <c r="B112" s="57">
        <v>12491.698339999999</v>
      </c>
      <c r="C112" s="15">
        <v>56549.09676</v>
      </c>
      <c r="D112" s="18">
        <v>8922.6585500000001</v>
      </c>
      <c r="E112" s="17">
        <v>8132.4486200000001</v>
      </c>
      <c r="F112" s="18">
        <v>12192.127839999999</v>
      </c>
      <c r="G112" s="47">
        <v>11747.928199999998</v>
      </c>
      <c r="H112" s="47">
        <v>14727.121929999999</v>
      </c>
      <c r="I112" s="19">
        <v>55722.28514</v>
      </c>
      <c r="J112" s="53">
        <v>2235.4235900000003</v>
      </c>
      <c r="K112" s="21">
        <v>0.17895273558134939</v>
      </c>
      <c r="L112" s="22">
        <v>-826.8116200000004</v>
      </c>
      <c r="M112" s="21">
        <v>-1.4621128671764128E-2</v>
      </c>
    </row>
    <row r="113" spans="1:13" s="1" customFormat="1" x14ac:dyDescent="0.2">
      <c r="A113" s="13" t="s">
        <v>15</v>
      </c>
      <c r="B113" s="57">
        <v>9926.0114600000015</v>
      </c>
      <c r="C113" s="15">
        <v>33413.85</v>
      </c>
      <c r="D113" s="18">
        <v>2186.3354800000002</v>
      </c>
      <c r="E113" s="17">
        <v>5993.5158799999999</v>
      </c>
      <c r="F113" s="18">
        <v>10470.032499999999</v>
      </c>
      <c r="G113" s="47">
        <v>5617.7251699999997</v>
      </c>
      <c r="H113" s="47">
        <v>12374.70858</v>
      </c>
      <c r="I113" s="19">
        <v>36642.317609999998</v>
      </c>
      <c r="J113" s="53">
        <v>2448.6971199999989</v>
      </c>
      <c r="K113" s="21">
        <v>0.24669497208096103</v>
      </c>
      <c r="L113" s="22">
        <v>3228.4676099999997</v>
      </c>
      <c r="M113" s="21">
        <v>9.6620641141323071E-2</v>
      </c>
    </row>
    <row r="114" spans="1:13" s="1" customFormat="1" x14ac:dyDescent="0.2">
      <c r="A114" s="13" t="s">
        <v>16</v>
      </c>
      <c r="B114" s="57">
        <v>335.36596000000003</v>
      </c>
      <c r="C114" s="15">
        <v>5577.9741899999999</v>
      </c>
      <c r="D114" s="18">
        <v>313.84626000000003</v>
      </c>
      <c r="E114" s="17">
        <v>22.257819999999999</v>
      </c>
      <c r="F114" s="18">
        <v>44.905000000000001</v>
      </c>
      <c r="G114" s="47">
        <v>2169.0484999999999</v>
      </c>
      <c r="H114" s="47">
        <v>83.050219999999996</v>
      </c>
      <c r="I114" s="19">
        <v>2633.1077999999998</v>
      </c>
      <c r="J114" s="53">
        <v>-252.31574000000003</v>
      </c>
      <c r="K114" s="21">
        <v>-0.75235942252457588</v>
      </c>
      <c r="L114" s="22">
        <v>-2944.8663900000001</v>
      </c>
      <c r="M114" s="21">
        <v>-0.52794550309670762</v>
      </c>
    </row>
    <row r="115" spans="1:13" s="1" customFormat="1" x14ac:dyDescent="0.2">
      <c r="A115" s="13" t="s">
        <v>17</v>
      </c>
      <c r="B115" s="57">
        <v>589063.19348999998</v>
      </c>
      <c r="C115" s="15">
        <v>2258385.90087</v>
      </c>
      <c r="D115" s="18">
        <v>705899.16915000009</v>
      </c>
      <c r="E115" s="17">
        <v>444977.71103999997</v>
      </c>
      <c r="F115" s="18">
        <v>549438.19424999994</v>
      </c>
      <c r="G115" s="47">
        <v>534324.91416000004</v>
      </c>
      <c r="H115" s="47">
        <v>590994.91977000004</v>
      </c>
      <c r="I115" s="19">
        <v>2825634.9083699998</v>
      </c>
      <c r="J115" s="53">
        <v>1931.7262800000608</v>
      </c>
      <c r="K115" s="21">
        <v>3.2793192671829452E-3</v>
      </c>
      <c r="L115" s="22">
        <v>567249.00749999983</v>
      </c>
      <c r="M115" s="21">
        <v>0.2511745257006246</v>
      </c>
    </row>
    <row r="116" spans="1:13" s="1" customFormat="1" x14ac:dyDescent="0.2">
      <c r="A116" s="13" t="s">
        <v>18</v>
      </c>
      <c r="B116" s="57">
        <v>90018.082380000007</v>
      </c>
      <c r="C116" s="15">
        <v>412083.46581000008</v>
      </c>
      <c r="D116" s="18">
        <v>72832.325660000017</v>
      </c>
      <c r="E116" s="17">
        <v>76870.019379999998</v>
      </c>
      <c r="F116" s="18">
        <v>67403.905159999995</v>
      </c>
      <c r="G116" s="47">
        <v>147958.96520000001</v>
      </c>
      <c r="H116" s="47">
        <v>108918.72848999999</v>
      </c>
      <c r="I116" s="19">
        <v>473983.94389</v>
      </c>
      <c r="J116" s="53">
        <v>18900.646109999987</v>
      </c>
      <c r="K116" s="21">
        <v>0.20996499381327949</v>
      </c>
      <c r="L116" s="22">
        <v>61900.478079999913</v>
      </c>
      <c r="M116" s="21">
        <v>0.15021344755564758</v>
      </c>
    </row>
    <row r="117" spans="1:13" s="1" customFormat="1" x14ac:dyDescent="0.2">
      <c r="A117" s="13" t="s">
        <v>19</v>
      </c>
      <c r="B117" s="57">
        <v>63327.836819999997</v>
      </c>
      <c r="C117" s="15">
        <v>255163.21386000002</v>
      </c>
      <c r="D117" s="18">
        <v>51337.733989999993</v>
      </c>
      <c r="E117" s="17">
        <v>50627.86778</v>
      </c>
      <c r="F117" s="18">
        <v>51141.472419999998</v>
      </c>
      <c r="G117" s="47">
        <v>57984.174749999998</v>
      </c>
      <c r="H117" s="47">
        <v>63458.623509999998</v>
      </c>
      <c r="I117" s="19">
        <v>274549.87244999997</v>
      </c>
      <c r="J117" s="53">
        <v>130.78669000000082</v>
      </c>
      <c r="K117" s="21">
        <v>2.065232235418657E-3</v>
      </c>
      <c r="L117" s="22">
        <v>19386.658589999948</v>
      </c>
      <c r="M117" s="21">
        <v>7.5977482399311569E-2</v>
      </c>
    </row>
    <row r="118" spans="1:13" s="1" customFormat="1" x14ac:dyDescent="0.2">
      <c r="A118" s="13" t="s">
        <v>20</v>
      </c>
      <c r="B118" s="57">
        <v>67967.756340000007</v>
      </c>
      <c r="C118" s="15">
        <v>289825.85339</v>
      </c>
      <c r="D118" s="18">
        <v>43358.626490000002</v>
      </c>
      <c r="E118" s="17">
        <v>35441.736250000002</v>
      </c>
      <c r="F118" s="18">
        <v>111726.57012</v>
      </c>
      <c r="G118" s="47">
        <v>31454.16935</v>
      </c>
      <c r="H118" s="47">
        <v>89157.577189999996</v>
      </c>
      <c r="I118" s="19">
        <v>311138.67940000002</v>
      </c>
      <c r="J118" s="53">
        <v>21189.820849999989</v>
      </c>
      <c r="K118" s="21">
        <v>0.31176284154504996</v>
      </c>
      <c r="L118" s="22">
        <v>21312.826010000019</v>
      </c>
      <c r="M118" s="21">
        <v>7.3536662656939367E-2</v>
      </c>
    </row>
    <row r="119" spans="1:13" s="1" customFormat="1" x14ac:dyDescent="0.2">
      <c r="A119" s="13" t="s">
        <v>21</v>
      </c>
      <c r="B119" s="57">
        <v>63845.821060000002</v>
      </c>
      <c r="C119" s="15">
        <v>244744.9241</v>
      </c>
      <c r="D119" s="18">
        <v>48519.202839999998</v>
      </c>
      <c r="E119" s="17">
        <v>43563.247320000002</v>
      </c>
      <c r="F119" s="18">
        <v>53273.986409999998</v>
      </c>
      <c r="G119" s="47">
        <v>53010.757279999998</v>
      </c>
      <c r="H119" s="47">
        <v>65426.806960000002</v>
      </c>
      <c r="I119" s="19">
        <v>263794.00081</v>
      </c>
      <c r="J119" s="53">
        <v>1580.9858999999997</v>
      </c>
      <c r="K119" s="21">
        <v>2.4762558829249715E-2</v>
      </c>
      <c r="L119" s="22">
        <v>19049.076709999994</v>
      </c>
      <c r="M119" s="21">
        <v>7.7832366820472787E-2</v>
      </c>
    </row>
    <row r="120" spans="1:13" s="1" customFormat="1" x14ac:dyDescent="0.2">
      <c r="A120" s="25" t="s">
        <v>22</v>
      </c>
      <c r="B120" s="59">
        <v>1065588.9116200001</v>
      </c>
      <c r="C120" s="27">
        <v>3897659.0068100002</v>
      </c>
      <c r="D120" s="28">
        <v>1213421.8309200001</v>
      </c>
      <c r="E120" s="29">
        <v>736696.73964000004</v>
      </c>
      <c r="F120" s="28">
        <v>986052.09496999986</v>
      </c>
      <c r="G120" s="50">
        <v>908926.82552000007</v>
      </c>
      <c r="H120" s="50">
        <v>1056872.1179599999</v>
      </c>
      <c r="I120" s="30">
        <v>4901969.6090099998</v>
      </c>
      <c r="J120" s="55">
        <v>-8716.7936600001995</v>
      </c>
      <c r="K120" s="32">
        <v>-8.1802593523127021E-3</v>
      </c>
      <c r="L120" s="33">
        <v>1004310.6021999996</v>
      </c>
      <c r="M120" s="32">
        <v>0.25767020676905439</v>
      </c>
    </row>
    <row r="121" spans="1:13" s="1" customFormat="1" x14ac:dyDescent="0.2">
      <c r="B121" s="36"/>
      <c r="C121" s="36"/>
    </row>
    <row r="122" spans="1:13" s="1" customFormat="1" x14ac:dyDescent="0.2">
      <c r="A122" s="1" t="s">
        <v>23</v>
      </c>
      <c r="B122" s="36"/>
      <c r="C122" s="36"/>
    </row>
    <row r="123" spans="1:13" s="1" customFormat="1" x14ac:dyDescent="0.2">
      <c r="B123" s="36"/>
      <c r="C123" s="36"/>
    </row>
    <row r="124" spans="1:13" s="1" customFormat="1" x14ac:dyDescent="0.2">
      <c r="B124" s="36"/>
      <c r="C124" s="36"/>
    </row>
    <row r="125" spans="1:13" s="1" customFormat="1" x14ac:dyDescent="0.2">
      <c r="A125" s="1" t="s">
        <v>24</v>
      </c>
      <c r="B125" s="36"/>
      <c r="C125" s="36"/>
      <c r="J125" s="60"/>
    </row>
    <row r="126" spans="1:13" s="1" customFormat="1" x14ac:dyDescent="0.2">
      <c r="A126" s="1" t="s">
        <v>25</v>
      </c>
      <c r="B126" s="36"/>
      <c r="C126" s="36"/>
    </row>
  </sheetData>
  <mergeCells count="40">
    <mergeCell ref="L107:M107"/>
    <mergeCell ref="A103:K103"/>
    <mergeCell ref="A104:K104"/>
    <mergeCell ref="A105:K105"/>
    <mergeCell ref="A107:A108"/>
    <mergeCell ref="B107:C107"/>
    <mergeCell ref="D107:I107"/>
    <mergeCell ref="J107:K107"/>
    <mergeCell ref="L56:M56"/>
    <mergeCell ref="A77:K77"/>
    <mergeCell ref="A78:K78"/>
    <mergeCell ref="A79:K79"/>
    <mergeCell ref="A81:A82"/>
    <mergeCell ref="B81:C81"/>
    <mergeCell ref="D81:I81"/>
    <mergeCell ref="J81:K81"/>
    <mergeCell ref="L81:M81"/>
    <mergeCell ref="A52:K52"/>
    <mergeCell ref="A53:K53"/>
    <mergeCell ref="A54:K54"/>
    <mergeCell ref="A56:A57"/>
    <mergeCell ref="B56:C56"/>
    <mergeCell ref="D56:I56"/>
    <mergeCell ref="J56:K56"/>
    <mergeCell ref="L6:M6"/>
    <mergeCell ref="A27:K27"/>
    <mergeCell ref="A28:K28"/>
    <mergeCell ref="A29:K29"/>
    <mergeCell ref="A31:A32"/>
    <mergeCell ref="B31:C31"/>
    <mergeCell ref="D31:I31"/>
    <mergeCell ref="J31:K31"/>
    <mergeCell ref="L31:M31"/>
    <mergeCell ref="A2:K2"/>
    <mergeCell ref="A3:K3"/>
    <mergeCell ref="A4:K4"/>
    <mergeCell ref="A6:A7"/>
    <mergeCell ref="B6:C6"/>
    <mergeCell ref="D6:I6"/>
    <mergeCell ref="J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6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baseColWidth="10" defaultRowHeight="11.25" x14ac:dyDescent="0.2"/>
  <cols>
    <col min="1" max="1" width="23" style="61" customWidth="1"/>
    <col min="2" max="2" width="9" style="61" bestFit="1" customWidth="1"/>
    <col min="3" max="3" width="12.42578125" style="61" bestFit="1" customWidth="1"/>
    <col min="4" max="5" width="9" style="61" bestFit="1" customWidth="1"/>
    <col min="6" max="6" width="9.140625" style="61" bestFit="1" customWidth="1"/>
    <col min="7" max="9" width="9" style="61" bestFit="1" customWidth="1"/>
    <col min="10" max="10" width="12.42578125" style="61" bestFit="1" customWidth="1"/>
    <col min="11" max="11" width="8" style="61" bestFit="1" customWidth="1"/>
    <col min="12" max="12" width="9.85546875" style="61" customWidth="1"/>
    <col min="13" max="13" width="11" style="61" customWidth="1"/>
    <col min="14" max="14" width="8.85546875" style="61" customWidth="1"/>
    <col min="15" max="16384" width="11.42578125" style="61"/>
  </cols>
  <sheetData>
    <row r="2" spans="1:14" s="1" customFormat="1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4" s="1" customFormat="1" x14ac:dyDescent="0.2">
      <c r="A3" s="136" t="s">
        <v>59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4" s="1" customFormat="1" x14ac:dyDescent="0.2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4" s="1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s="1" customFormat="1" x14ac:dyDescent="0.2">
      <c r="A6" s="137" t="s">
        <v>3</v>
      </c>
      <c r="B6" s="141" t="s">
        <v>4</v>
      </c>
      <c r="C6" s="142"/>
      <c r="D6" s="141" t="s">
        <v>5</v>
      </c>
      <c r="E6" s="147"/>
      <c r="F6" s="147"/>
      <c r="G6" s="147"/>
      <c r="H6" s="147"/>
      <c r="I6" s="147"/>
      <c r="J6" s="142"/>
      <c r="K6" s="147" t="s">
        <v>63</v>
      </c>
      <c r="L6" s="142"/>
      <c r="M6" s="143" t="s">
        <v>64</v>
      </c>
      <c r="N6" s="144"/>
    </row>
    <row r="7" spans="1:14" s="1" customFormat="1" x14ac:dyDescent="0.2">
      <c r="A7" s="138"/>
      <c r="B7" s="3" t="s">
        <v>60</v>
      </c>
      <c r="C7" s="4" t="s">
        <v>61</v>
      </c>
      <c r="D7" s="5" t="s">
        <v>39</v>
      </c>
      <c r="E7" s="6" t="s">
        <v>46</v>
      </c>
      <c r="F7" s="7" t="s">
        <v>48</v>
      </c>
      <c r="G7" s="6" t="s">
        <v>55</v>
      </c>
      <c r="H7" s="70" t="s">
        <v>70</v>
      </c>
      <c r="I7" s="70" t="s">
        <v>71</v>
      </c>
      <c r="J7" s="8" t="s">
        <v>108</v>
      </c>
      <c r="K7" s="9" t="s">
        <v>9</v>
      </c>
      <c r="L7" s="10" t="s">
        <v>10</v>
      </c>
      <c r="M7" s="11" t="s">
        <v>9</v>
      </c>
      <c r="N7" s="12" t="s">
        <v>10</v>
      </c>
    </row>
    <row r="8" spans="1:14" s="1" customFormat="1" x14ac:dyDescent="0.2">
      <c r="A8" s="13" t="s">
        <v>11</v>
      </c>
      <c r="B8" s="47">
        <v>81291.565480000005</v>
      </c>
      <c r="C8" s="15">
        <v>319019.24392999994</v>
      </c>
      <c r="D8" s="16">
        <v>268621.42735000001</v>
      </c>
      <c r="E8" s="17">
        <v>83594.843810000006</v>
      </c>
      <c r="F8" s="18">
        <v>118941.77326999999</v>
      </c>
      <c r="G8" s="47">
        <v>36125.754890000004</v>
      </c>
      <c r="H8" s="47">
        <v>101756.73760000001</v>
      </c>
      <c r="I8" s="47">
        <v>75758.609180000014</v>
      </c>
      <c r="J8" s="19">
        <v>684799.14610000001</v>
      </c>
      <c r="K8" s="20">
        <v>-5532.9562999999907</v>
      </c>
      <c r="L8" s="21">
        <v>-6.8063104300301047E-2</v>
      </c>
      <c r="M8" s="22">
        <v>365779.90217000007</v>
      </c>
      <c r="N8" s="21">
        <v>1.1465762932165324</v>
      </c>
    </row>
    <row r="9" spans="1:14" s="1" customFormat="1" x14ac:dyDescent="0.2">
      <c r="A9" s="13" t="s">
        <v>12</v>
      </c>
      <c r="B9" s="47">
        <v>50420.208579999999</v>
      </c>
      <c r="C9" s="23">
        <v>219742.36131000001</v>
      </c>
      <c r="D9" s="18">
        <v>109321.95109999999</v>
      </c>
      <c r="E9" s="17">
        <v>35592.374250000001</v>
      </c>
      <c r="F9" s="18">
        <v>58103.747810000001</v>
      </c>
      <c r="G9" s="47">
        <v>37589.259129999999</v>
      </c>
      <c r="H9" s="47">
        <v>18732.285039999999</v>
      </c>
      <c r="I9" s="47">
        <v>58360.596170000004</v>
      </c>
      <c r="J9" s="19">
        <v>317700.21349999995</v>
      </c>
      <c r="K9" s="20">
        <v>7940.3875900000057</v>
      </c>
      <c r="L9" s="21">
        <v>0.15748422732923184</v>
      </c>
      <c r="M9" s="22">
        <v>97957.852189999947</v>
      </c>
      <c r="N9" s="21">
        <v>0.44578501662593206</v>
      </c>
    </row>
    <row r="10" spans="1:14" s="1" customFormat="1" x14ac:dyDescent="0.2">
      <c r="A10" s="13" t="s">
        <v>13</v>
      </c>
      <c r="B10" s="47">
        <v>16041.269900000001</v>
      </c>
      <c r="C10" s="15">
        <v>137710.1421</v>
      </c>
      <c r="D10" s="18">
        <v>22722.332569999999</v>
      </c>
      <c r="E10" s="17">
        <v>15524.053199999998</v>
      </c>
      <c r="F10" s="18">
        <v>24490.50661</v>
      </c>
      <c r="G10" s="47">
        <v>22424.674759999998</v>
      </c>
      <c r="H10" s="47">
        <v>23697.258000000002</v>
      </c>
      <c r="I10" s="47">
        <v>21983.727350000001</v>
      </c>
      <c r="J10" s="19">
        <v>130842.55248999999</v>
      </c>
      <c r="K10" s="20">
        <v>5942.4574499999999</v>
      </c>
      <c r="L10" s="21">
        <v>0.37044806845373257</v>
      </c>
      <c r="M10" s="22">
        <v>-6867.58961000001</v>
      </c>
      <c r="N10" s="21">
        <v>-4.9869889793687228E-2</v>
      </c>
    </row>
    <row r="11" spans="1:14" s="1" customFormat="1" x14ac:dyDescent="0.2">
      <c r="A11" s="13" t="s">
        <v>14</v>
      </c>
      <c r="B11" s="47">
        <v>34664.692320000002</v>
      </c>
      <c r="C11" s="15">
        <v>199856.24039000002</v>
      </c>
      <c r="D11" s="18">
        <v>24966.838669999997</v>
      </c>
      <c r="E11" s="17">
        <v>32358.509430000002</v>
      </c>
      <c r="F11" s="18">
        <v>35216.012200000005</v>
      </c>
      <c r="G11" s="47">
        <v>40391.256769999993</v>
      </c>
      <c r="H11" s="47">
        <v>42772.819219999998</v>
      </c>
      <c r="I11" s="47">
        <v>46131.458889999994</v>
      </c>
      <c r="J11" s="19">
        <v>221836.89517999999</v>
      </c>
      <c r="K11" s="20">
        <v>11466.766569999992</v>
      </c>
      <c r="L11" s="21">
        <v>0.33079095190422825</v>
      </c>
      <c r="M11" s="22">
        <v>21980.654789999971</v>
      </c>
      <c r="N11" s="21">
        <v>0.10998232903364369</v>
      </c>
    </row>
    <row r="12" spans="1:14" s="1" customFormat="1" x14ac:dyDescent="0.2">
      <c r="A12" s="13" t="s">
        <v>15</v>
      </c>
      <c r="B12" s="47">
        <v>8236.9393899999995</v>
      </c>
      <c r="C12" s="15">
        <v>63574.582610000005</v>
      </c>
      <c r="D12" s="18">
        <v>6813.4064399999997</v>
      </c>
      <c r="E12" s="17">
        <v>10449.332710000001</v>
      </c>
      <c r="F12" s="18">
        <v>16239.680990000001</v>
      </c>
      <c r="G12" s="47">
        <v>12717.671030000001</v>
      </c>
      <c r="H12" s="47">
        <v>17812.794610000001</v>
      </c>
      <c r="I12" s="47">
        <v>15345.568380000001</v>
      </c>
      <c r="J12" s="19">
        <v>79378.454159999994</v>
      </c>
      <c r="K12" s="20">
        <v>7108.6289900000011</v>
      </c>
      <c r="L12" s="21">
        <v>0.86301824663541704</v>
      </c>
      <c r="M12" s="22">
        <v>15803.871549999989</v>
      </c>
      <c r="N12" s="21">
        <v>0.24858789316713681</v>
      </c>
    </row>
    <row r="13" spans="1:14" s="1" customFormat="1" x14ac:dyDescent="0.2">
      <c r="A13" s="13" t="s">
        <v>16</v>
      </c>
      <c r="B13" s="47">
        <v>9419.6004000000012</v>
      </c>
      <c r="C13" s="15">
        <v>18247.632310000001</v>
      </c>
      <c r="D13" s="18">
        <v>2781.7254500000004</v>
      </c>
      <c r="E13" s="17">
        <v>3444.62075</v>
      </c>
      <c r="F13" s="18">
        <v>3156.1962000000003</v>
      </c>
      <c r="G13" s="47">
        <v>6247.4802499999996</v>
      </c>
      <c r="H13" s="47">
        <v>3131.4871300000004</v>
      </c>
      <c r="I13" s="47">
        <v>7128.6220700000003</v>
      </c>
      <c r="J13" s="19">
        <v>25890.131850000002</v>
      </c>
      <c r="K13" s="20">
        <v>-2290.9783300000008</v>
      </c>
      <c r="L13" s="21">
        <v>-0.24321396160287234</v>
      </c>
      <c r="M13" s="22">
        <v>7642.4995400000007</v>
      </c>
      <c r="N13" s="21">
        <v>0.41882143448340892</v>
      </c>
    </row>
    <row r="14" spans="1:14" s="1" customFormat="1" x14ac:dyDescent="0.2">
      <c r="A14" s="13" t="s">
        <v>17</v>
      </c>
      <c r="B14" s="47">
        <v>1242493.9444800003</v>
      </c>
      <c r="C14" s="15">
        <v>6182865.4718800001</v>
      </c>
      <c r="D14" s="18">
        <v>1448024.96942</v>
      </c>
      <c r="E14" s="17">
        <v>972039.86278999993</v>
      </c>
      <c r="F14" s="18">
        <v>1228816.15702</v>
      </c>
      <c r="G14" s="47">
        <v>1320482.7419499999</v>
      </c>
      <c r="H14" s="47">
        <v>1200000.9450600001</v>
      </c>
      <c r="I14" s="47">
        <v>1075316.0522</v>
      </c>
      <c r="J14" s="19">
        <v>7244680.7284399988</v>
      </c>
      <c r="K14" s="20">
        <v>-167177.89228000026</v>
      </c>
      <c r="L14" s="21">
        <v>-0.13455026724493724</v>
      </c>
      <c r="M14" s="22">
        <v>1061815.2565599987</v>
      </c>
      <c r="N14" s="21">
        <v>0.17173513824442588</v>
      </c>
    </row>
    <row r="15" spans="1:14" s="1" customFormat="1" x14ac:dyDescent="0.2">
      <c r="A15" s="13" t="s">
        <v>18</v>
      </c>
      <c r="B15" s="47">
        <v>136001.54215999998</v>
      </c>
      <c r="C15" s="15">
        <v>927070.87584999995</v>
      </c>
      <c r="D15" s="18">
        <v>137370.66659000001</v>
      </c>
      <c r="E15" s="17">
        <v>134911.48585999999</v>
      </c>
      <c r="F15" s="18">
        <v>133783.84764999998</v>
      </c>
      <c r="G15" s="47">
        <v>233961.04992000002</v>
      </c>
      <c r="H15" s="47">
        <v>173836.89870999998</v>
      </c>
      <c r="I15" s="47">
        <v>182082.32081999999</v>
      </c>
      <c r="J15" s="19">
        <v>995946.26954999997</v>
      </c>
      <c r="K15" s="20">
        <v>46080.778660000011</v>
      </c>
      <c r="L15" s="21">
        <v>0.33882541277206957</v>
      </c>
      <c r="M15" s="22">
        <v>68875.393700000015</v>
      </c>
      <c r="N15" s="21">
        <v>7.4293557800368282E-2</v>
      </c>
    </row>
    <row r="16" spans="1:14" s="1" customFormat="1" x14ac:dyDescent="0.2">
      <c r="A16" s="13" t="s">
        <v>19</v>
      </c>
      <c r="B16" s="47">
        <v>170355.13438</v>
      </c>
      <c r="C16" s="15">
        <v>963582.75453000003</v>
      </c>
      <c r="D16" s="18">
        <v>147499.62982</v>
      </c>
      <c r="E16" s="17">
        <v>158983.97665</v>
      </c>
      <c r="F16" s="18">
        <v>175296.13127000004</v>
      </c>
      <c r="G16" s="47">
        <v>175134.40991999998</v>
      </c>
      <c r="H16" s="47">
        <v>218692.51878000001</v>
      </c>
      <c r="I16" s="47">
        <v>203502.57581000001</v>
      </c>
      <c r="J16" s="19">
        <v>1079109.2422500001</v>
      </c>
      <c r="K16" s="20">
        <v>33147.441430000006</v>
      </c>
      <c r="L16" s="21">
        <v>0.19457847015083307</v>
      </c>
      <c r="M16" s="22">
        <v>115526.48772000009</v>
      </c>
      <c r="N16" s="21">
        <v>0.11989264770138974</v>
      </c>
    </row>
    <row r="17" spans="1:14" s="1" customFormat="1" x14ac:dyDescent="0.2">
      <c r="A17" s="13" t="s">
        <v>20</v>
      </c>
      <c r="B17" s="47">
        <v>159159.65525000001</v>
      </c>
      <c r="C17" s="15">
        <v>893411.25365000009</v>
      </c>
      <c r="D17" s="18">
        <v>204760.34499000001</v>
      </c>
      <c r="E17" s="17">
        <v>243716.78072000001</v>
      </c>
      <c r="F17" s="18">
        <v>208161.36616000001</v>
      </c>
      <c r="G17" s="47">
        <v>186405.44641</v>
      </c>
      <c r="H17" s="47">
        <v>204724.47278000001</v>
      </c>
      <c r="I17" s="47">
        <v>210427.37742999996</v>
      </c>
      <c r="J17" s="19">
        <v>1258195.7884899999</v>
      </c>
      <c r="K17" s="20">
        <v>51267.722179999953</v>
      </c>
      <c r="L17" s="21">
        <v>0.32211506175651849</v>
      </c>
      <c r="M17" s="22">
        <v>364784.53483999986</v>
      </c>
      <c r="N17" s="21">
        <v>0.40830528309296032</v>
      </c>
    </row>
    <row r="18" spans="1:14" s="1" customFormat="1" x14ac:dyDescent="0.2">
      <c r="A18" s="13" t="s">
        <v>21</v>
      </c>
      <c r="B18" s="47">
        <v>193047.40145</v>
      </c>
      <c r="C18" s="15">
        <v>1025028.71525</v>
      </c>
      <c r="D18" s="18">
        <v>178685.55680000002</v>
      </c>
      <c r="E18" s="17">
        <v>166755.29340999995</v>
      </c>
      <c r="F18" s="18">
        <v>209732.18611999997</v>
      </c>
      <c r="G18" s="47">
        <v>209569.90136000002</v>
      </c>
      <c r="H18" s="47">
        <v>240453.91391999999</v>
      </c>
      <c r="I18" s="47">
        <v>224532.73574999999</v>
      </c>
      <c r="J18" s="19">
        <v>1229729.5873599998</v>
      </c>
      <c r="K18" s="20">
        <v>31485.334299999988</v>
      </c>
      <c r="L18" s="21">
        <v>0.16309639012755528</v>
      </c>
      <c r="M18" s="22">
        <v>204700.87210999976</v>
      </c>
      <c r="N18" s="21">
        <v>0.19970257326895879</v>
      </c>
    </row>
    <row r="19" spans="1:14" s="1" customFormat="1" x14ac:dyDescent="0.2">
      <c r="A19" s="25" t="s">
        <v>22</v>
      </c>
      <c r="B19" s="50">
        <v>2101131.9537900002</v>
      </c>
      <c r="C19" s="27">
        <v>10950109.273809999</v>
      </c>
      <c r="D19" s="28">
        <v>2551568.8491999996</v>
      </c>
      <c r="E19" s="29">
        <v>1857371.1335799999</v>
      </c>
      <c r="F19" s="28">
        <v>2211937.6053000004</v>
      </c>
      <c r="G19" s="50">
        <v>2281049.6463900004</v>
      </c>
      <c r="H19" s="50">
        <v>2245612.1308499998</v>
      </c>
      <c r="I19" s="50">
        <v>2120569.6440499998</v>
      </c>
      <c r="J19" s="50">
        <v>13268109.009370001</v>
      </c>
      <c r="K19" s="50">
        <v>19437.690259999596</v>
      </c>
      <c r="L19" s="71">
        <v>9.2510564245802396E-3</v>
      </c>
      <c r="M19" s="33">
        <v>2317999.7355600018</v>
      </c>
      <c r="N19" s="32">
        <v>0.21168736106625841</v>
      </c>
    </row>
    <row r="20" spans="1:14" s="1" customFormat="1" x14ac:dyDescent="0.2">
      <c r="B20" s="34"/>
      <c r="C20" s="34"/>
      <c r="D20" s="35"/>
      <c r="E20" s="35"/>
      <c r="F20" s="35"/>
      <c r="G20" s="35"/>
      <c r="H20" s="35"/>
      <c r="I20" s="35"/>
      <c r="J20" s="35"/>
    </row>
    <row r="21" spans="1:14" s="1" customFormat="1" x14ac:dyDescent="0.2">
      <c r="A21" s="1" t="s">
        <v>23</v>
      </c>
      <c r="B21" s="36"/>
      <c r="C21" s="36"/>
    </row>
    <row r="22" spans="1:14" s="1" customFormat="1" x14ac:dyDescent="0.2">
      <c r="B22" s="36"/>
      <c r="C22" s="36"/>
      <c r="D22" s="37"/>
      <c r="E22" s="37"/>
      <c r="F22" s="37"/>
      <c r="G22" s="37"/>
      <c r="H22" s="37"/>
      <c r="I22" s="37"/>
      <c r="J22" s="37"/>
      <c r="K22" s="38"/>
      <c r="L22" s="38"/>
    </row>
    <row r="23" spans="1:14" s="1" customFormat="1" x14ac:dyDescent="0.2">
      <c r="A23" s="1" t="s">
        <v>24</v>
      </c>
    </row>
    <row r="24" spans="1:14" s="1" customFormat="1" x14ac:dyDescent="0.2">
      <c r="A24" s="1" t="s">
        <v>25</v>
      </c>
    </row>
    <row r="25" spans="1:14" s="1" customFormat="1" x14ac:dyDescent="0.2"/>
    <row r="26" spans="1:14" s="1" customFormat="1" x14ac:dyDescent="0.2"/>
    <row r="27" spans="1:14" s="1" customFormat="1" x14ac:dyDescent="0.2">
      <c r="A27" s="136" t="s">
        <v>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</row>
    <row r="28" spans="1:14" s="1" customFormat="1" x14ac:dyDescent="0.2">
      <c r="A28" s="136" t="s">
        <v>59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</row>
    <row r="29" spans="1:14" s="1" customFormat="1" x14ac:dyDescent="0.2">
      <c r="A29" s="136" t="s">
        <v>2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</row>
    <row r="30" spans="1:14" s="1" customForma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s="1" customFormat="1" x14ac:dyDescent="0.2">
      <c r="A31" s="137" t="s">
        <v>3</v>
      </c>
      <c r="B31" s="141" t="s">
        <v>26</v>
      </c>
      <c r="C31" s="142"/>
      <c r="D31" s="141" t="s">
        <v>27</v>
      </c>
      <c r="E31" s="147"/>
      <c r="F31" s="147"/>
      <c r="G31" s="147"/>
      <c r="H31" s="147"/>
      <c r="I31" s="147"/>
      <c r="J31" s="142"/>
      <c r="K31" s="147" t="s">
        <v>63</v>
      </c>
      <c r="L31" s="142"/>
      <c r="M31" s="143" t="s">
        <v>64</v>
      </c>
      <c r="N31" s="144"/>
    </row>
    <row r="32" spans="1:14" s="1" customFormat="1" x14ac:dyDescent="0.2">
      <c r="A32" s="138"/>
      <c r="B32" s="3" t="s">
        <v>60</v>
      </c>
      <c r="C32" s="4" t="s">
        <v>61</v>
      </c>
      <c r="D32" s="5" t="s">
        <v>39</v>
      </c>
      <c r="E32" s="6" t="s">
        <v>46</v>
      </c>
      <c r="F32" s="7" t="s">
        <v>48</v>
      </c>
      <c r="G32" s="6" t="s">
        <v>55</v>
      </c>
      <c r="H32" s="70" t="s">
        <v>70</v>
      </c>
      <c r="I32" s="70" t="s">
        <v>71</v>
      </c>
      <c r="J32" s="8" t="s">
        <v>108</v>
      </c>
      <c r="K32" s="9" t="s">
        <v>9</v>
      </c>
      <c r="L32" s="10" t="s">
        <v>10</v>
      </c>
      <c r="M32" s="11" t="s">
        <v>9</v>
      </c>
      <c r="N32" s="10" t="s">
        <v>10</v>
      </c>
    </row>
    <row r="33" spans="1:14" s="1" customFormat="1" x14ac:dyDescent="0.2">
      <c r="A33" s="39" t="s">
        <v>11</v>
      </c>
      <c r="B33" s="14">
        <v>0</v>
      </c>
      <c r="C33" s="15">
        <v>2844.1573600000002</v>
      </c>
      <c r="D33" s="18">
        <v>0</v>
      </c>
      <c r="E33" s="17">
        <v>25567.883429999998</v>
      </c>
      <c r="F33" s="18">
        <v>17726.01556</v>
      </c>
      <c r="G33" s="47">
        <v>152.78110000000001</v>
      </c>
      <c r="H33" s="47">
        <v>882.45366999999999</v>
      </c>
      <c r="I33" s="47">
        <v>0</v>
      </c>
      <c r="J33" s="19">
        <v>44329.133760000004</v>
      </c>
      <c r="K33" s="40">
        <v>0</v>
      </c>
      <c r="L33" s="41">
        <v>0</v>
      </c>
      <c r="M33" s="22">
        <v>41484.976400000007</v>
      </c>
      <c r="N33" s="21">
        <v>14.586034156703622</v>
      </c>
    </row>
    <row r="34" spans="1:14" s="1" customFormat="1" x14ac:dyDescent="0.2">
      <c r="A34" s="39" t="s">
        <v>12</v>
      </c>
      <c r="B34" s="14">
        <v>1300</v>
      </c>
      <c r="C34" s="23">
        <v>23414.509259999999</v>
      </c>
      <c r="D34" s="18">
        <v>68011.734110000005</v>
      </c>
      <c r="E34" s="17">
        <v>14000</v>
      </c>
      <c r="F34" s="18">
        <v>12236.78161</v>
      </c>
      <c r="G34" s="47">
        <v>541.48112000000003</v>
      </c>
      <c r="H34" s="47">
        <v>0</v>
      </c>
      <c r="I34" s="47">
        <v>5565.0211600000002</v>
      </c>
      <c r="J34" s="19">
        <v>100355.01800000001</v>
      </c>
      <c r="K34" s="40">
        <v>4265.0211600000002</v>
      </c>
      <c r="L34" s="41">
        <v>3.2807855076923076</v>
      </c>
      <c r="M34" s="22">
        <v>76940.508740000019</v>
      </c>
      <c r="N34" s="21">
        <v>3.2860184206995422</v>
      </c>
    </row>
    <row r="35" spans="1:14" s="1" customFormat="1" x14ac:dyDescent="0.2">
      <c r="A35" s="39" t="s">
        <v>13</v>
      </c>
      <c r="B35" s="14">
        <v>2944.5</v>
      </c>
      <c r="C35" s="15">
        <v>26055.026320000004</v>
      </c>
      <c r="D35" s="18">
        <v>2411.8441499999999</v>
      </c>
      <c r="E35" s="17">
        <v>3581.3479199999997</v>
      </c>
      <c r="F35" s="18">
        <v>6510.9195</v>
      </c>
      <c r="G35" s="47">
        <v>3734.13472</v>
      </c>
      <c r="H35" s="47">
        <v>3789.1612</v>
      </c>
      <c r="I35" s="47">
        <v>3471.2987200000002</v>
      </c>
      <c r="J35" s="19">
        <v>23498.706209999997</v>
      </c>
      <c r="K35" s="40">
        <v>526.79872000000023</v>
      </c>
      <c r="L35" s="41">
        <v>0.17890939718118526</v>
      </c>
      <c r="M35" s="22">
        <v>-2556.3201100000078</v>
      </c>
      <c r="N35" s="21">
        <v>-9.8112359534933913E-2</v>
      </c>
    </row>
    <row r="36" spans="1:14" s="1" customFormat="1" x14ac:dyDescent="0.2">
      <c r="A36" s="39" t="s">
        <v>14</v>
      </c>
      <c r="B36" s="14">
        <v>11781.973810000001</v>
      </c>
      <c r="C36" s="15">
        <v>48623.963759999999</v>
      </c>
      <c r="D36" s="18">
        <v>5911.8539500000006</v>
      </c>
      <c r="E36" s="17">
        <v>5762.3474400000005</v>
      </c>
      <c r="F36" s="18">
        <v>7146.1325700000007</v>
      </c>
      <c r="G36" s="47">
        <v>10336.13185</v>
      </c>
      <c r="H36" s="47">
        <v>10613.916569999999</v>
      </c>
      <c r="I36" s="47">
        <v>8568.3703699999987</v>
      </c>
      <c r="J36" s="19">
        <v>48338.75275</v>
      </c>
      <c r="K36" s="40">
        <v>-3213.6034400000026</v>
      </c>
      <c r="L36" s="41">
        <v>-0.27275594835157779</v>
      </c>
      <c r="M36" s="22">
        <v>-285.21100999999908</v>
      </c>
      <c r="N36" s="21">
        <v>-5.865647058470036E-3</v>
      </c>
    </row>
    <row r="37" spans="1:14" s="1" customFormat="1" x14ac:dyDescent="0.2">
      <c r="A37" s="39" t="s">
        <v>15</v>
      </c>
      <c r="B37" s="14">
        <v>0</v>
      </c>
      <c r="C37" s="15">
        <v>125</v>
      </c>
      <c r="D37" s="18">
        <v>0</v>
      </c>
      <c r="E37" s="17">
        <v>0</v>
      </c>
      <c r="F37" s="18">
        <v>55</v>
      </c>
      <c r="G37" s="47">
        <v>10</v>
      </c>
      <c r="H37" s="47">
        <v>58.161230000000003</v>
      </c>
      <c r="I37" s="47">
        <v>30</v>
      </c>
      <c r="J37" s="19">
        <v>153.16122999999999</v>
      </c>
      <c r="K37" s="40">
        <v>30</v>
      </c>
      <c r="L37" s="41">
        <v>0</v>
      </c>
      <c r="M37" s="22">
        <v>28.161229999999989</v>
      </c>
      <c r="N37" s="21">
        <v>0.22528983999999985</v>
      </c>
    </row>
    <row r="38" spans="1:14" s="1" customFormat="1" x14ac:dyDescent="0.2">
      <c r="A38" s="13" t="s">
        <v>16</v>
      </c>
      <c r="B38" s="42">
        <v>0</v>
      </c>
      <c r="C38" s="15">
        <v>0</v>
      </c>
      <c r="D38" s="18">
        <v>0</v>
      </c>
      <c r="E38" s="17">
        <v>0</v>
      </c>
      <c r="F38" s="18">
        <v>0</v>
      </c>
      <c r="G38" s="47">
        <v>0</v>
      </c>
      <c r="H38" s="47">
        <v>0</v>
      </c>
      <c r="I38" s="47">
        <v>0</v>
      </c>
      <c r="J38" s="19">
        <v>0</v>
      </c>
      <c r="K38" s="40">
        <v>0</v>
      </c>
      <c r="L38" s="41">
        <v>0</v>
      </c>
      <c r="M38" s="22">
        <v>0</v>
      </c>
      <c r="N38" s="21">
        <v>0</v>
      </c>
    </row>
    <row r="39" spans="1:14" s="1" customFormat="1" x14ac:dyDescent="0.2">
      <c r="A39" s="13" t="s">
        <v>17</v>
      </c>
      <c r="B39" s="42">
        <v>37235.058389999998</v>
      </c>
      <c r="C39" s="15">
        <v>138112.41214</v>
      </c>
      <c r="D39" s="18">
        <v>63666.868280000002</v>
      </c>
      <c r="E39" s="17">
        <v>24287.118340000001</v>
      </c>
      <c r="F39" s="18">
        <v>72094.124599999996</v>
      </c>
      <c r="G39" s="47">
        <v>93683.186539999995</v>
      </c>
      <c r="H39" s="47">
        <v>10592.130299999999</v>
      </c>
      <c r="I39" s="47">
        <v>17483.618240000003</v>
      </c>
      <c r="J39" s="19">
        <v>281807.04629999999</v>
      </c>
      <c r="K39" s="40">
        <v>-19751.440149999995</v>
      </c>
      <c r="L39" s="41">
        <v>-0.53045277767859023</v>
      </c>
      <c r="M39" s="22">
        <v>143694.63415999999</v>
      </c>
      <c r="N39" s="21">
        <v>1.0404179605113368</v>
      </c>
    </row>
    <row r="40" spans="1:14" s="1" customFormat="1" x14ac:dyDescent="0.2">
      <c r="A40" s="13" t="s">
        <v>18</v>
      </c>
      <c r="B40" s="42">
        <v>1463.9459999999999</v>
      </c>
      <c r="C40" s="15">
        <v>44705.965909999999</v>
      </c>
      <c r="D40" s="18">
        <v>3482.5412000000001</v>
      </c>
      <c r="E40" s="17">
        <v>8251.4588800000001</v>
      </c>
      <c r="F40" s="18">
        <v>12408.886990000001</v>
      </c>
      <c r="G40" s="47">
        <v>32647.846690000002</v>
      </c>
      <c r="H40" s="47">
        <v>12870.092949999998</v>
      </c>
      <c r="I40" s="47">
        <v>19449.524239999999</v>
      </c>
      <c r="J40" s="19">
        <v>89110.350949999993</v>
      </c>
      <c r="K40" s="40">
        <v>17985.578239999999</v>
      </c>
      <c r="L40" s="41">
        <v>12.285684198734106</v>
      </c>
      <c r="M40" s="22">
        <v>44404.385039999994</v>
      </c>
      <c r="N40" s="21">
        <v>0.99325412472672814</v>
      </c>
    </row>
    <row r="41" spans="1:14" s="1" customFormat="1" x14ac:dyDescent="0.2">
      <c r="A41" s="13" t="s">
        <v>19</v>
      </c>
      <c r="B41" s="42">
        <v>17917.925719999999</v>
      </c>
      <c r="C41" s="15">
        <v>103323.18253000001</v>
      </c>
      <c r="D41" s="18">
        <v>16327.10786</v>
      </c>
      <c r="E41" s="17">
        <v>35328.44846</v>
      </c>
      <c r="F41" s="18">
        <v>20154.293859999998</v>
      </c>
      <c r="G41" s="47">
        <v>22877.280699999999</v>
      </c>
      <c r="H41" s="47">
        <v>22300.942629999998</v>
      </c>
      <c r="I41" s="47">
        <v>21025.626789999998</v>
      </c>
      <c r="J41" s="19">
        <v>138013.70030000003</v>
      </c>
      <c r="K41" s="40">
        <v>3107.7010699999992</v>
      </c>
      <c r="L41" s="41">
        <v>0.17344089480911173</v>
      </c>
      <c r="M41" s="22">
        <v>34690.51777000002</v>
      </c>
      <c r="N41" s="21">
        <v>0.33574766979257142</v>
      </c>
    </row>
    <row r="42" spans="1:14" s="1" customFormat="1" x14ac:dyDescent="0.2">
      <c r="A42" s="13" t="s">
        <v>20</v>
      </c>
      <c r="B42" s="42">
        <v>7461.0326100000002</v>
      </c>
      <c r="C42" s="15">
        <v>21543.894540000001</v>
      </c>
      <c r="D42" s="18">
        <v>17156.750120000001</v>
      </c>
      <c r="E42" s="17">
        <v>131815.39593999999</v>
      </c>
      <c r="F42" s="18">
        <v>10846.799660000001</v>
      </c>
      <c r="G42" s="47">
        <v>9682.2514800000008</v>
      </c>
      <c r="H42" s="47">
        <v>10421.606210000002</v>
      </c>
      <c r="I42" s="47">
        <v>16442.607670000001</v>
      </c>
      <c r="J42" s="19">
        <v>196365.41107999999</v>
      </c>
      <c r="K42" s="40">
        <v>8981.575060000001</v>
      </c>
      <c r="L42" s="41">
        <v>1.2037978560718288</v>
      </c>
      <c r="M42" s="22">
        <v>174821.51653999998</v>
      </c>
      <c r="N42" s="21">
        <v>8.1146663717376324</v>
      </c>
    </row>
    <row r="43" spans="1:14" s="1" customFormat="1" x14ac:dyDescent="0.2">
      <c r="A43" s="13" t="s">
        <v>21</v>
      </c>
      <c r="B43" s="42">
        <v>26984.825850000001</v>
      </c>
      <c r="C43" s="15">
        <v>132754.86226999998</v>
      </c>
      <c r="D43" s="18">
        <v>25178.446829999997</v>
      </c>
      <c r="E43" s="17">
        <v>25024.30286</v>
      </c>
      <c r="F43" s="18">
        <v>29474.212010000003</v>
      </c>
      <c r="G43" s="47">
        <v>28058.29867</v>
      </c>
      <c r="H43" s="47">
        <v>31725.867289999998</v>
      </c>
      <c r="I43" s="47">
        <v>30370.347690000002</v>
      </c>
      <c r="J43" s="19">
        <v>169831.47534999999</v>
      </c>
      <c r="K43" s="40">
        <v>3385.5218400000012</v>
      </c>
      <c r="L43" s="41">
        <v>0.12546020711117545</v>
      </c>
      <c r="M43" s="22">
        <v>37076.61308000001</v>
      </c>
      <c r="N43" s="21">
        <v>0.27928629088245915</v>
      </c>
    </row>
    <row r="44" spans="1:14" s="1" customFormat="1" x14ac:dyDescent="0.2">
      <c r="A44" s="25" t="s">
        <v>22</v>
      </c>
      <c r="B44" s="26">
        <v>107089.26238</v>
      </c>
      <c r="C44" s="27">
        <v>541502.97409000003</v>
      </c>
      <c r="D44" s="28">
        <v>202147.1465</v>
      </c>
      <c r="E44" s="29">
        <v>273618.30326999997</v>
      </c>
      <c r="F44" s="28">
        <v>188653.16635999997</v>
      </c>
      <c r="G44" s="50">
        <v>201723.39286999995</v>
      </c>
      <c r="H44" s="50">
        <v>103254.33204999998</v>
      </c>
      <c r="I44" s="50">
        <v>122406.41488000001</v>
      </c>
      <c r="J44" s="50">
        <v>1091802.75593</v>
      </c>
      <c r="K44" s="43">
        <v>15317.152500000011</v>
      </c>
      <c r="L44" s="44">
        <v>0.143031636968868</v>
      </c>
      <c r="M44" s="33">
        <v>550299.78183999995</v>
      </c>
      <c r="N44" s="32">
        <v>1.0162451697791375</v>
      </c>
    </row>
    <row r="45" spans="1:14" s="1" customFormat="1" x14ac:dyDescent="0.2">
      <c r="B45" s="36"/>
      <c r="C45" s="36"/>
      <c r="K45" s="60"/>
      <c r="L45" s="45"/>
    </row>
    <row r="46" spans="1:14" s="1" customFormat="1" x14ac:dyDescent="0.2">
      <c r="A46" s="1" t="s">
        <v>23</v>
      </c>
      <c r="B46" s="36"/>
      <c r="C46" s="36"/>
      <c r="L46" s="45"/>
    </row>
    <row r="47" spans="1:14" s="1" customFormat="1" x14ac:dyDescent="0.2">
      <c r="B47" s="36"/>
      <c r="C47" s="36"/>
      <c r="L47" s="45"/>
    </row>
    <row r="48" spans="1:14" s="1" customFormat="1" x14ac:dyDescent="0.2">
      <c r="A48" s="1" t="s">
        <v>24</v>
      </c>
      <c r="B48" s="36"/>
      <c r="C48" s="36"/>
      <c r="L48" s="46"/>
    </row>
    <row r="49" spans="1:14" s="1" customFormat="1" x14ac:dyDescent="0.2">
      <c r="A49" s="1" t="s">
        <v>25</v>
      </c>
      <c r="B49" s="36"/>
      <c r="C49" s="36"/>
      <c r="L49" s="46"/>
    </row>
    <row r="52" spans="1:14" s="1" customFormat="1" x14ac:dyDescent="0.2">
      <c r="A52" s="136" t="s">
        <v>0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</row>
    <row r="53" spans="1:14" s="1" customFormat="1" x14ac:dyDescent="0.2">
      <c r="A53" s="136" t="s">
        <v>59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</row>
    <row r="54" spans="1:14" s="1" customFormat="1" x14ac:dyDescent="0.2">
      <c r="A54" s="136" t="s">
        <v>2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</row>
    <row r="55" spans="1:14" s="1" customForma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4" s="1" customFormat="1" x14ac:dyDescent="0.2">
      <c r="A56" s="137" t="s">
        <v>3</v>
      </c>
      <c r="B56" s="141" t="s">
        <v>28</v>
      </c>
      <c r="C56" s="142"/>
      <c r="D56" s="141" t="s">
        <v>40</v>
      </c>
      <c r="E56" s="147"/>
      <c r="F56" s="147"/>
      <c r="G56" s="147"/>
      <c r="H56" s="147"/>
      <c r="I56" s="147"/>
      <c r="J56" s="142"/>
      <c r="K56" s="147" t="s">
        <v>63</v>
      </c>
      <c r="L56" s="142"/>
      <c r="M56" s="143" t="s">
        <v>64</v>
      </c>
      <c r="N56" s="144"/>
    </row>
    <row r="57" spans="1:14" s="1" customFormat="1" x14ac:dyDescent="0.2">
      <c r="A57" s="138"/>
      <c r="B57" s="3" t="s">
        <v>60</v>
      </c>
      <c r="C57" s="4" t="s">
        <v>61</v>
      </c>
      <c r="D57" s="5" t="s">
        <v>39</v>
      </c>
      <c r="E57" s="6" t="s">
        <v>46</v>
      </c>
      <c r="F57" s="7" t="s">
        <v>48</v>
      </c>
      <c r="G57" s="6" t="s">
        <v>55</v>
      </c>
      <c r="H57" s="70" t="s">
        <v>70</v>
      </c>
      <c r="I57" s="70" t="s">
        <v>71</v>
      </c>
      <c r="J57" s="8" t="s">
        <v>108</v>
      </c>
      <c r="K57" s="9" t="s">
        <v>9</v>
      </c>
      <c r="L57" s="10" t="s">
        <v>10</v>
      </c>
      <c r="M57" s="11" t="s">
        <v>9</v>
      </c>
      <c r="N57" s="10" t="s">
        <v>10</v>
      </c>
    </row>
    <row r="58" spans="1:14" s="1" customFormat="1" x14ac:dyDescent="0.2">
      <c r="A58" s="39" t="s">
        <v>11</v>
      </c>
      <c r="B58" s="67">
        <v>81291.565480000005</v>
      </c>
      <c r="C58" s="15">
        <v>316175.08656999998</v>
      </c>
      <c r="D58" s="18">
        <v>268621.42735000001</v>
      </c>
      <c r="E58" s="47">
        <v>58026.960380000004</v>
      </c>
      <c r="F58" s="47">
        <v>101215.75770999999</v>
      </c>
      <c r="G58" s="47">
        <v>35972.973789999996</v>
      </c>
      <c r="H58" s="47">
        <v>100874.28393000001</v>
      </c>
      <c r="I58" s="47">
        <v>75758.609180000014</v>
      </c>
      <c r="J58" s="19">
        <v>640470.01234000002</v>
      </c>
      <c r="K58" s="48">
        <v>-5532.9562999999907</v>
      </c>
      <c r="L58" s="49">
        <v>-6.8063104300301047E-2</v>
      </c>
      <c r="M58" s="22">
        <v>324294.92577000003</v>
      </c>
      <c r="N58" s="21">
        <v>1.0256814643053866</v>
      </c>
    </row>
    <row r="59" spans="1:14" s="1" customFormat="1" x14ac:dyDescent="0.2">
      <c r="A59" s="39" t="s">
        <v>12</v>
      </c>
      <c r="B59" s="67">
        <v>49120.208579999999</v>
      </c>
      <c r="C59" s="23">
        <v>196327.85205000002</v>
      </c>
      <c r="D59" s="18">
        <v>41310.216989999994</v>
      </c>
      <c r="E59" s="47">
        <v>21592.374250000001</v>
      </c>
      <c r="F59" s="47">
        <v>45866.966200000003</v>
      </c>
      <c r="G59" s="47">
        <v>37047.778009999995</v>
      </c>
      <c r="H59" s="47">
        <v>18732.285039999999</v>
      </c>
      <c r="I59" s="47">
        <v>52795.57501</v>
      </c>
      <c r="J59" s="19">
        <v>217345.1955</v>
      </c>
      <c r="K59" s="48">
        <v>3675.3664300000019</v>
      </c>
      <c r="L59" s="49">
        <v>7.482391741097949E-2</v>
      </c>
      <c r="M59" s="22">
        <v>21017.343449999986</v>
      </c>
      <c r="N59" s="21">
        <v>0.1070522762335695</v>
      </c>
    </row>
    <row r="60" spans="1:14" s="1" customFormat="1" x14ac:dyDescent="0.2">
      <c r="A60" s="39" t="s">
        <v>13</v>
      </c>
      <c r="B60" s="67">
        <v>13096.769900000001</v>
      </c>
      <c r="C60" s="15">
        <v>111655.11577999999</v>
      </c>
      <c r="D60" s="18">
        <v>20310.488420000001</v>
      </c>
      <c r="E60" s="47">
        <v>11942.70528</v>
      </c>
      <c r="F60" s="47">
        <v>17979.58711</v>
      </c>
      <c r="G60" s="47">
        <v>18690.54004</v>
      </c>
      <c r="H60" s="47">
        <v>19908.096799999999</v>
      </c>
      <c r="I60" s="47">
        <v>18512.428630000002</v>
      </c>
      <c r="J60" s="19">
        <v>107343.84628</v>
      </c>
      <c r="K60" s="48">
        <v>5415.658730000001</v>
      </c>
      <c r="L60" s="49">
        <v>0.41351102381358928</v>
      </c>
      <c r="M60" s="22">
        <v>-4311.2694999999949</v>
      </c>
      <c r="N60" s="21">
        <v>-3.861237767640413E-2</v>
      </c>
    </row>
    <row r="61" spans="1:14" s="1" customFormat="1" x14ac:dyDescent="0.2">
      <c r="A61" s="39" t="s">
        <v>14</v>
      </c>
      <c r="B61" s="67">
        <v>22882.718509999999</v>
      </c>
      <c r="C61" s="15">
        <v>151232.27663000001</v>
      </c>
      <c r="D61" s="18">
        <v>19054.98472</v>
      </c>
      <c r="E61" s="47">
        <v>26596.161990000001</v>
      </c>
      <c r="F61" s="47">
        <v>28069.879629999999</v>
      </c>
      <c r="G61" s="47">
        <v>30055.124919999998</v>
      </c>
      <c r="H61" s="47">
        <v>32158.90265</v>
      </c>
      <c r="I61" s="47">
        <v>37563.088519999998</v>
      </c>
      <c r="J61" s="19">
        <v>173498.14242999998</v>
      </c>
      <c r="K61" s="48">
        <v>14680.370009999999</v>
      </c>
      <c r="L61" s="49">
        <v>0.64154833716913995</v>
      </c>
      <c r="M61" s="22">
        <v>22265.86579999997</v>
      </c>
      <c r="N61" s="21">
        <v>0.14722958812869624</v>
      </c>
    </row>
    <row r="62" spans="1:14" s="1" customFormat="1" x14ac:dyDescent="0.2">
      <c r="A62" s="39" t="s">
        <v>15</v>
      </c>
      <c r="B62" s="67">
        <v>8236.9393899999995</v>
      </c>
      <c r="C62" s="15">
        <v>63449.582610000005</v>
      </c>
      <c r="D62" s="18">
        <v>6813.4064399999997</v>
      </c>
      <c r="E62" s="47">
        <v>10449.332710000001</v>
      </c>
      <c r="F62" s="47">
        <v>16184.680990000001</v>
      </c>
      <c r="G62" s="47">
        <v>12707.671030000001</v>
      </c>
      <c r="H62" s="47">
        <v>17754.633379999999</v>
      </c>
      <c r="I62" s="47">
        <v>15315.568380000001</v>
      </c>
      <c r="J62" s="19">
        <v>79225.292929999996</v>
      </c>
      <c r="K62" s="48">
        <v>7078.6289900000011</v>
      </c>
      <c r="L62" s="49">
        <v>0.85937611712837936</v>
      </c>
      <c r="M62" s="22">
        <v>15775.710319999991</v>
      </c>
      <c r="N62" s="21">
        <v>0.24863379191896606</v>
      </c>
    </row>
    <row r="63" spans="1:14" s="1" customFormat="1" x14ac:dyDescent="0.2">
      <c r="A63" s="13" t="s">
        <v>16</v>
      </c>
      <c r="B63" s="67">
        <v>9419.6004000000012</v>
      </c>
      <c r="C63" s="15">
        <v>18247.632310000001</v>
      </c>
      <c r="D63" s="18">
        <v>2781.7254500000004</v>
      </c>
      <c r="E63" s="47">
        <v>3444.62075</v>
      </c>
      <c r="F63" s="47">
        <v>3156.1962000000003</v>
      </c>
      <c r="G63" s="47">
        <v>6247.4802500000005</v>
      </c>
      <c r="H63" s="47">
        <v>3131.4871300000004</v>
      </c>
      <c r="I63" s="47">
        <v>7128.6220700000003</v>
      </c>
      <c r="J63" s="19">
        <v>25890.131850000002</v>
      </c>
      <c r="K63" s="48">
        <v>-2290.9783300000008</v>
      </c>
      <c r="L63" s="49">
        <v>0</v>
      </c>
      <c r="M63" s="22">
        <v>7642.4995400000007</v>
      </c>
      <c r="N63" s="21">
        <v>0</v>
      </c>
    </row>
    <row r="64" spans="1:14" s="1" customFormat="1" x14ac:dyDescent="0.2">
      <c r="A64" s="13" t="s">
        <v>17</v>
      </c>
      <c r="B64" s="67">
        <v>1205258.8860900002</v>
      </c>
      <c r="C64" s="15">
        <v>6044753.0597400004</v>
      </c>
      <c r="D64" s="18">
        <v>1384358.1011400002</v>
      </c>
      <c r="E64" s="47">
        <v>947752.74444999988</v>
      </c>
      <c r="F64" s="47">
        <v>1156722.0324200001</v>
      </c>
      <c r="G64" s="47">
        <v>1226799.55541</v>
      </c>
      <c r="H64" s="47">
        <v>1189408.81476</v>
      </c>
      <c r="I64" s="47">
        <v>1057832.4339600001</v>
      </c>
      <c r="J64" s="19">
        <v>6962873.6821400002</v>
      </c>
      <c r="K64" s="48">
        <v>-147426.45213000011</v>
      </c>
      <c r="L64" s="49">
        <v>-0.12231932394895562</v>
      </c>
      <c r="M64" s="22">
        <v>918120.62239999976</v>
      </c>
      <c r="N64" s="21">
        <v>0.15188720090403329</v>
      </c>
    </row>
    <row r="65" spans="1:14" s="1" customFormat="1" x14ac:dyDescent="0.2">
      <c r="A65" s="13" t="s">
        <v>18</v>
      </c>
      <c r="B65" s="67">
        <v>134537.59615999999</v>
      </c>
      <c r="C65" s="15">
        <v>882364.90993999992</v>
      </c>
      <c r="D65" s="18">
        <v>133888.12539</v>
      </c>
      <c r="E65" s="47">
        <v>126660.02698</v>
      </c>
      <c r="F65" s="47">
        <v>121374.96066</v>
      </c>
      <c r="G65" s="47">
        <v>201313.20323000001</v>
      </c>
      <c r="H65" s="47">
        <v>160966.80575999999</v>
      </c>
      <c r="I65" s="47">
        <v>162632.79657999999</v>
      </c>
      <c r="J65" s="19">
        <v>906835.91859999998</v>
      </c>
      <c r="K65" s="48">
        <v>28095.200420000008</v>
      </c>
      <c r="L65" s="49">
        <v>0.20882787579010675</v>
      </c>
      <c r="M65" s="22">
        <v>24471.00866000005</v>
      </c>
      <c r="N65" s="21">
        <v>2.7733433621770054E-2</v>
      </c>
    </row>
    <row r="66" spans="1:14" s="1" customFormat="1" x14ac:dyDescent="0.2">
      <c r="A66" s="13" t="s">
        <v>19</v>
      </c>
      <c r="B66" s="67">
        <v>152437.20866</v>
      </c>
      <c r="C66" s="15">
        <v>860259.57200000016</v>
      </c>
      <c r="D66" s="18">
        <v>131172.52195999998</v>
      </c>
      <c r="E66" s="47">
        <v>123655.52819</v>
      </c>
      <c r="F66" s="47">
        <v>155141.83741000004</v>
      </c>
      <c r="G66" s="47">
        <v>152257.12922</v>
      </c>
      <c r="H66" s="47">
        <v>196391.57615000001</v>
      </c>
      <c r="I66" s="47">
        <v>182476.94902</v>
      </c>
      <c r="J66" s="19">
        <v>941095.54194999998</v>
      </c>
      <c r="K66" s="48">
        <v>30039.740359999996</v>
      </c>
      <c r="L66" s="49">
        <v>0.197063044017038</v>
      </c>
      <c r="M66" s="22">
        <v>80835.969949999824</v>
      </c>
      <c r="N66" s="21">
        <v>9.396695204688732E-2</v>
      </c>
    </row>
    <row r="67" spans="1:14" s="1" customFormat="1" x14ac:dyDescent="0.2">
      <c r="A67" s="13" t="s">
        <v>20</v>
      </c>
      <c r="B67" s="67">
        <v>151698.62263999999</v>
      </c>
      <c r="C67" s="15">
        <v>871867.35910999996</v>
      </c>
      <c r="D67" s="18">
        <v>187603.59487</v>
      </c>
      <c r="E67" s="47">
        <v>111901.38478000001</v>
      </c>
      <c r="F67" s="47">
        <v>197314.56649999999</v>
      </c>
      <c r="G67" s="47">
        <v>176723.19493000003</v>
      </c>
      <c r="H67" s="47">
        <v>194302.86656999998</v>
      </c>
      <c r="I67" s="47">
        <v>193984.76976</v>
      </c>
      <c r="J67" s="19">
        <v>1061830.37741</v>
      </c>
      <c r="K67" s="48">
        <v>42286.147120000009</v>
      </c>
      <c r="L67" s="49">
        <v>0.27875102874434377</v>
      </c>
      <c r="M67" s="22">
        <v>189963.0183</v>
      </c>
      <c r="N67" s="21">
        <v>0.21788064011699415</v>
      </c>
    </row>
    <row r="68" spans="1:14" s="1" customFormat="1" x14ac:dyDescent="0.2">
      <c r="A68" s="13" t="s">
        <v>21</v>
      </c>
      <c r="B68" s="67">
        <v>166062.57560000001</v>
      </c>
      <c r="C68" s="15">
        <v>892273.85297999997</v>
      </c>
      <c r="D68" s="18">
        <v>153507.10996999999</v>
      </c>
      <c r="E68" s="47">
        <v>141730.99054999999</v>
      </c>
      <c r="F68" s="47">
        <v>180257.97410999998</v>
      </c>
      <c r="G68" s="47">
        <v>181511.60269</v>
      </c>
      <c r="H68" s="47">
        <v>208728.04663</v>
      </c>
      <c r="I68" s="47">
        <v>194162.38806</v>
      </c>
      <c r="J68" s="19">
        <v>1059898.1120099998</v>
      </c>
      <c r="K68" s="48">
        <v>28099.812459999986</v>
      </c>
      <c r="L68" s="49">
        <v>0.16921219220208217</v>
      </c>
      <c r="M68" s="22">
        <v>167624.25902999984</v>
      </c>
      <c r="N68" s="21">
        <v>0.18786189740982695</v>
      </c>
    </row>
    <row r="69" spans="1:14" s="1" customFormat="1" x14ac:dyDescent="0.2">
      <c r="A69" s="25" t="s">
        <v>22</v>
      </c>
      <c r="B69" s="68">
        <v>1994042.6914100002</v>
      </c>
      <c r="C69" s="27">
        <v>10408606.29972</v>
      </c>
      <c r="D69" s="28">
        <v>2349421.7027000003</v>
      </c>
      <c r="E69" s="50">
        <v>1583752.8303099999</v>
      </c>
      <c r="F69" s="50">
        <v>2023284.4389400003</v>
      </c>
      <c r="G69" s="69">
        <v>2079326.2535200003</v>
      </c>
      <c r="H69" s="69">
        <v>2142357.7988</v>
      </c>
      <c r="I69" s="69">
        <v>1998163.2291700002</v>
      </c>
      <c r="J69" s="69">
        <v>12176306.253440002</v>
      </c>
      <c r="K69" s="51">
        <v>4120.5377599999774</v>
      </c>
      <c r="L69" s="52">
        <v>2.0664240428505121E-3</v>
      </c>
      <c r="M69" s="33">
        <v>1767699.9537200015</v>
      </c>
      <c r="N69" s="32">
        <v>0.1698306096722626</v>
      </c>
    </row>
    <row r="70" spans="1:14" s="1" customFormat="1" x14ac:dyDescent="0.2">
      <c r="B70" s="36"/>
      <c r="C70" s="36"/>
    </row>
    <row r="71" spans="1:14" s="1" customFormat="1" x14ac:dyDescent="0.2">
      <c r="A71" s="1" t="s">
        <v>23</v>
      </c>
      <c r="B71" s="36"/>
      <c r="C71" s="36"/>
    </row>
    <row r="72" spans="1:14" s="1" customFormat="1" x14ac:dyDescent="0.2">
      <c r="B72" s="36"/>
      <c r="C72" s="36"/>
    </row>
    <row r="73" spans="1:14" s="1" customFormat="1" x14ac:dyDescent="0.2">
      <c r="A73" s="1" t="s">
        <v>24</v>
      </c>
      <c r="B73" s="36"/>
      <c r="C73" s="36"/>
    </row>
    <row r="74" spans="1:14" s="1" customFormat="1" x14ac:dyDescent="0.2">
      <c r="A74" s="1" t="s">
        <v>25</v>
      </c>
      <c r="B74" s="36"/>
      <c r="C74" s="36"/>
    </row>
    <row r="75" spans="1:14" s="1" customFormat="1" x14ac:dyDescent="0.2">
      <c r="B75" s="36"/>
      <c r="C75" s="36"/>
    </row>
    <row r="77" spans="1:14" s="1" customFormat="1" x14ac:dyDescent="0.2">
      <c r="A77" s="136" t="s">
        <v>0</v>
      </c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</row>
    <row r="78" spans="1:14" s="1" customFormat="1" x14ac:dyDescent="0.2">
      <c r="A78" s="136" t="s">
        <v>59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</row>
    <row r="79" spans="1:14" s="1" customFormat="1" x14ac:dyDescent="0.2">
      <c r="A79" s="136" t="s">
        <v>2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</row>
    <row r="80" spans="1:14" s="1" customForma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4" s="1" customFormat="1" x14ac:dyDescent="0.2">
      <c r="A81" s="145" t="s">
        <v>3</v>
      </c>
      <c r="B81" s="141" t="s">
        <v>30</v>
      </c>
      <c r="C81" s="142"/>
      <c r="D81" s="141" t="s">
        <v>31</v>
      </c>
      <c r="E81" s="147"/>
      <c r="F81" s="147"/>
      <c r="G81" s="147"/>
      <c r="H81" s="147"/>
      <c r="I81" s="147"/>
      <c r="J81" s="142"/>
      <c r="K81" s="147" t="s">
        <v>57</v>
      </c>
      <c r="L81" s="142"/>
      <c r="M81" s="143" t="s">
        <v>56</v>
      </c>
      <c r="N81" s="144"/>
    </row>
    <row r="82" spans="1:14" s="1" customFormat="1" x14ac:dyDescent="0.2">
      <c r="A82" s="146"/>
      <c r="B82" s="3" t="s">
        <v>60</v>
      </c>
      <c r="C82" s="4" t="s">
        <v>61</v>
      </c>
      <c r="D82" s="5" t="s">
        <v>39</v>
      </c>
      <c r="E82" s="6" t="s">
        <v>46</v>
      </c>
      <c r="F82" s="7" t="s">
        <v>48</v>
      </c>
      <c r="G82" s="6" t="s">
        <v>55</v>
      </c>
      <c r="H82" s="70" t="s">
        <v>70</v>
      </c>
      <c r="I82" s="70" t="s">
        <v>71</v>
      </c>
      <c r="J82" s="8" t="s">
        <v>108</v>
      </c>
      <c r="K82" s="9" t="s">
        <v>9</v>
      </c>
      <c r="L82" s="10" t="s">
        <v>10</v>
      </c>
      <c r="M82" s="11" t="s">
        <v>9</v>
      </c>
      <c r="N82" s="10" t="s">
        <v>10</v>
      </c>
    </row>
    <row r="83" spans="1:14" s="1" customFormat="1" x14ac:dyDescent="0.2">
      <c r="A83" s="13" t="s">
        <v>11</v>
      </c>
      <c r="B83" s="14">
        <v>758.31915000000004</v>
      </c>
      <c r="C83" s="15">
        <v>3138.6364599999997</v>
      </c>
      <c r="D83" s="18">
        <v>16988.981899999999</v>
      </c>
      <c r="E83" s="17">
        <v>548.79081999999994</v>
      </c>
      <c r="F83" s="18">
        <v>355.27142000000003</v>
      </c>
      <c r="G83" s="47">
        <v>266.69693000000001</v>
      </c>
      <c r="H83" s="47">
        <v>563.57368000000008</v>
      </c>
      <c r="I83" s="47">
        <v>314.84974999999997</v>
      </c>
      <c r="J83" s="19">
        <v>19038.164499999999</v>
      </c>
      <c r="K83" s="53">
        <v>-443.46940000000006</v>
      </c>
      <c r="L83" s="21">
        <v>-0.58480575098228771</v>
      </c>
      <c r="M83" s="22">
        <v>15899.528039999999</v>
      </c>
      <c r="N83" s="21">
        <v>5.0657437529416836</v>
      </c>
    </row>
    <row r="84" spans="1:14" s="1" customFormat="1" x14ac:dyDescent="0.2">
      <c r="A84" s="13" t="s">
        <v>12</v>
      </c>
      <c r="B84" s="14">
        <v>12203.639019999999</v>
      </c>
      <c r="C84" s="23">
        <v>76815.236829999994</v>
      </c>
      <c r="D84" s="18">
        <v>22483.250540000001</v>
      </c>
      <c r="E84" s="17">
        <v>11925.83829</v>
      </c>
      <c r="F84" s="18">
        <v>21431.850569999999</v>
      </c>
      <c r="G84" s="47">
        <v>16546.546269999999</v>
      </c>
      <c r="H84" s="47">
        <v>11942.59434</v>
      </c>
      <c r="I84" s="47">
        <v>19207.43204</v>
      </c>
      <c r="J84" s="19">
        <v>103537.51204999999</v>
      </c>
      <c r="K84" s="53">
        <v>7003.793020000001</v>
      </c>
      <c r="L84" s="21">
        <v>0.57391020895667255</v>
      </c>
      <c r="M84" s="22">
        <v>26722.275219999996</v>
      </c>
      <c r="N84" s="21">
        <v>0.3478772743894436</v>
      </c>
    </row>
    <row r="85" spans="1:14" s="1" customFormat="1" x14ac:dyDescent="0.2">
      <c r="A85" s="13" t="s">
        <v>13</v>
      </c>
      <c r="B85" s="14">
        <v>6868.74694</v>
      </c>
      <c r="C85" s="15">
        <v>78611.614429999987</v>
      </c>
      <c r="D85" s="18">
        <v>10717.96782</v>
      </c>
      <c r="E85" s="17">
        <v>8019.4752500000004</v>
      </c>
      <c r="F85" s="18">
        <v>12914.287759999999</v>
      </c>
      <c r="G85" s="47">
        <v>10238.90573</v>
      </c>
      <c r="H85" s="47">
        <v>15277.916440000001</v>
      </c>
      <c r="I85" s="47">
        <v>12916.622740000001</v>
      </c>
      <c r="J85" s="19">
        <v>70085.175740000006</v>
      </c>
      <c r="K85" s="53">
        <v>6047.8758000000007</v>
      </c>
      <c r="L85" s="21">
        <v>0.8804918645030182</v>
      </c>
      <c r="M85" s="22">
        <v>-8526.4386899999809</v>
      </c>
      <c r="N85" s="21">
        <v>-0.10846283659003575</v>
      </c>
    </row>
    <row r="86" spans="1:14" s="1" customFormat="1" x14ac:dyDescent="0.2">
      <c r="A86" s="13" t="s">
        <v>14</v>
      </c>
      <c r="B86" s="14">
        <v>16157.218490000001</v>
      </c>
      <c r="C86" s="15">
        <v>87957.67985</v>
      </c>
      <c r="D86" s="18">
        <v>10132.32617</v>
      </c>
      <c r="E86" s="17">
        <v>18463.713370000001</v>
      </c>
      <c r="F86" s="18">
        <v>15877.751789999998</v>
      </c>
      <c r="G86" s="47">
        <v>18307.19672</v>
      </c>
      <c r="H86" s="47">
        <v>17431.780719999999</v>
      </c>
      <c r="I86" s="47">
        <v>26638.083070000001</v>
      </c>
      <c r="J86" s="19">
        <v>106850.85183999999</v>
      </c>
      <c r="K86" s="53">
        <v>10480.864579999999</v>
      </c>
      <c r="L86" s="21">
        <v>0.64868000556449723</v>
      </c>
      <c r="M86" s="22">
        <v>18893.171989999988</v>
      </c>
      <c r="N86" s="21">
        <v>0.2147984351363037</v>
      </c>
    </row>
    <row r="87" spans="1:14" s="1" customFormat="1" x14ac:dyDescent="0.2">
      <c r="A87" s="13" t="s">
        <v>15</v>
      </c>
      <c r="B87" s="14">
        <v>3046.9465499999997</v>
      </c>
      <c r="C87" s="15">
        <v>24845.73977</v>
      </c>
      <c r="D87" s="18">
        <v>4627.07096</v>
      </c>
      <c r="E87" s="17">
        <v>4455.8168299999998</v>
      </c>
      <c r="F87" s="18">
        <v>5714.6484900000005</v>
      </c>
      <c r="G87" s="47">
        <v>7089.9458600000007</v>
      </c>
      <c r="H87" s="47">
        <v>5379.9247999999998</v>
      </c>
      <c r="I87" s="47">
        <v>7484.0442300000004</v>
      </c>
      <c r="J87" s="19">
        <v>34751.45117</v>
      </c>
      <c r="K87" s="53">
        <v>4437.0976800000008</v>
      </c>
      <c r="L87" s="21">
        <v>1.4562440158328349</v>
      </c>
      <c r="M87" s="22">
        <v>9905.7114000000001</v>
      </c>
      <c r="N87" s="21">
        <v>0.398688527357139</v>
      </c>
    </row>
    <row r="88" spans="1:14" s="1" customFormat="1" x14ac:dyDescent="0.2">
      <c r="A88" s="13" t="s">
        <v>16</v>
      </c>
      <c r="B88" s="14">
        <v>711.51767000000007</v>
      </c>
      <c r="C88" s="15">
        <v>3961.57539</v>
      </c>
      <c r="D88" s="18">
        <v>2467.8791900000001</v>
      </c>
      <c r="E88" s="17">
        <v>3422.3629300000002</v>
      </c>
      <c r="F88" s="18">
        <v>3111.2912000000001</v>
      </c>
      <c r="G88" s="47">
        <v>4078.4317500000002</v>
      </c>
      <c r="H88" s="47">
        <v>3048.4369100000004</v>
      </c>
      <c r="I88" s="47">
        <v>7053.6220700000003</v>
      </c>
      <c r="J88" s="19">
        <v>23182.02405</v>
      </c>
      <c r="K88" s="53">
        <v>6342.1044000000002</v>
      </c>
      <c r="L88" s="21">
        <v>0</v>
      </c>
      <c r="M88" s="22">
        <v>19220.448660000002</v>
      </c>
      <c r="N88" s="21">
        <v>0</v>
      </c>
    </row>
    <row r="89" spans="1:14" s="1" customFormat="1" x14ac:dyDescent="0.2">
      <c r="A89" s="13" t="s">
        <v>17</v>
      </c>
      <c r="B89" s="24">
        <v>658983.12390000012</v>
      </c>
      <c r="C89" s="15">
        <v>3240091.3966799998</v>
      </c>
      <c r="D89" s="18">
        <v>678458.93198999995</v>
      </c>
      <c r="E89" s="17">
        <v>502775.03340999997</v>
      </c>
      <c r="F89" s="18">
        <v>607283.83817</v>
      </c>
      <c r="G89" s="47">
        <v>692474.64124999999</v>
      </c>
      <c r="H89" s="47">
        <v>598413.89499000006</v>
      </c>
      <c r="I89" s="47">
        <v>569501.39584999997</v>
      </c>
      <c r="J89" s="19">
        <v>3648907.7356599998</v>
      </c>
      <c r="K89" s="53">
        <v>-89481.728050000151</v>
      </c>
      <c r="L89" s="21">
        <v>-0.13578758666903112</v>
      </c>
      <c r="M89" s="22">
        <v>408816.33898</v>
      </c>
      <c r="N89" s="21">
        <v>0.1261743231684449</v>
      </c>
    </row>
    <row r="90" spans="1:14" s="1" customFormat="1" x14ac:dyDescent="0.2">
      <c r="A90" s="13" t="s">
        <v>18</v>
      </c>
      <c r="B90" s="24">
        <v>47839.30341</v>
      </c>
      <c r="C90" s="15">
        <v>383583.15138</v>
      </c>
      <c r="D90" s="18">
        <v>61055.799729999999</v>
      </c>
      <c r="E90" s="17">
        <v>49790.007600000004</v>
      </c>
      <c r="F90" s="18">
        <v>53971.055500000002</v>
      </c>
      <c r="G90" s="47">
        <v>53354.23803</v>
      </c>
      <c r="H90" s="47">
        <v>52048.077270000002</v>
      </c>
      <c r="I90" s="47">
        <v>55225.613419999994</v>
      </c>
      <c r="J90" s="19">
        <v>325444.79155000002</v>
      </c>
      <c r="K90" s="53">
        <v>7386.3100099999938</v>
      </c>
      <c r="L90" s="21">
        <v>0.15439836041709598</v>
      </c>
      <c r="M90" s="22">
        <v>-58138.359829999972</v>
      </c>
      <c r="N90" s="21">
        <v>-0.15156651073134519</v>
      </c>
    </row>
    <row r="91" spans="1:14" s="1" customFormat="1" x14ac:dyDescent="0.2">
      <c r="A91" s="13" t="s">
        <v>19</v>
      </c>
      <c r="B91" s="24">
        <v>96577.877429999993</v>
      </c>
      <c r="C91" s="15">
        <v>549237.02691000002</v>
      </c>
      <c r="D91" s="18">
        <v>79834.787970000005</v>
      </c>
      <c r="E91" s="17">
        <v>73027.660409999997</v>
      </c>
      <c r="F91" s="18">
        <v>104000.36499000002</v>
      </c>
      <c r="G91" s="47">
        <v>94272.954469999997</v>
      </c>
      <c r="H91" s="47">
        <v>132932.95264</v>
      </c>
      <c r="I91" s="47">
        <v>124706.33882</v>
      </c>
      <c r="J91" s="19">
        <v>608775.05930000008</v>
      </c>
      <c r="K91" s="53">
        <v>28128.461390000011</v>
      </c>
      <c r="L91" s="21">
        <v>0.29125160066173161</v>
      </c>
      <c r="M91" s="22">
        <v>59538.032390000066</v>
      </c>
      <c r="N91" s="21">
        <v>0.10840134490742592</v>
      </c>
    </row>
    <row r="92" spans="1:14" s="1" customFormat="1" x14ac:dyDescent="0.2">
      <c r="A92" s="13" t="s">
        <v>20</v>
      </c>
      <c r="B92" s="24">
        <v>116705.02677</v>
      </c>
      <c r="C92" s="15">
        <v>547047.90984999994</v>
      </c>
      <c r="D92" s="18">
        <v>144244.96838000001</v>
      </c>
      <c r="E92" s="17">
        <v>76459.648530000006</v>
      </c>
      <c r="F92" s="18">
        <v>85587.996379999997</v>
      </c>
      <c r="G92" s="47">
        <v>145269.02558000002</v>
      </c>
      <c r="H92" s="47">
        <v>105145.28938</v>
      </c>
      <c r="I92" s="47">
        <v>112207.0763</v>
      </c>
      <c r="J92" s="19">
        <v>668914.00454999995</v>
      </c>
      <c r="K92" s="53">
        <v>-4497.9504699999961</v>
      </c>
      <c r="L92" s="21">
        <v>-3.8541188794416481E-2</v>
      </c>
      <c r="M92" s="22">
        <v>121866.09470000002</v>
      </c>
      <c r="N92" s="21">
        <v>0.22277042377040712</v>
      </c>
    </row>
    <row r="93" spans="1:14" s="1" customFormat="1" x14ac:dyDescent="0.2">
      <c r="A93" s="13" t="s">
        <v>21</v>
      </c>
      <c r="B93" s="24">
        <v>104343.01543000001</v>
      </c>
      <c r="C93" s="15">
        <v>585809.36871000007</v>
      </c>
      <c r="D93" s="18">
        <v>104987.90712999999</v>
      </c>
      <c r="E93" s="17">
        <v>98167.743229999993</v>
      </c>
      <c r="F93" s="18">
        <v>126983.98769999998</v>
      </c>
      <c r="G93" s="47">
        <v>128500.84540999999</v>
      </c>
      <c r="H93" s="47">
        <v>143301.23966999998</v>
      </c>
      <c r="I93" s="47">
        <v>131503.96752000001</v>
      </c>
      <c r="J93" s="19">
        <v>733445.69065999985</v>
      </c>
      <c r="K93" s="53">
        <v>27160.952089999992</v>
      </c>
      <c r="L93" s="21">
        <v>0.26030445811891734</v>
      </c>
      <c r="M93" s="22">
        <v>147636.32194999978</v>
      </c>
      <c r="N93" s="21">
        <v>0.25202110078079998</v>
      </c>
    </row>
    <row r="94" spans="1:14" s="1" customFormat="1" x14ac:dyDescent="0.2">
      <c r="A94" s="25" t="s">
        <v>22</v>
      </c>
      <c r="B94" s="54">
        <v>1064194.7347599999</v>
      </c>
      <c r="C94" s="27">
        <v>5581099.3362600002</v>
      </c>
      <c r="D94" s="28">
        <v>1135999.8717800002</v>
      </c>
      <c r="E94" s="29">
        <v>847056.09066999995</v>
      </c>
      <c r="F94" s="28">
        <v>1037232.34397</v>
      </c>
      <c r="G94" s="50">
        <v>1170399.4280000001</v>
      </c>
      <c r="H94" s="50">
        <v>1085485.6808399998</v>
      </c>
      <c r="I94" s="50">
        <v>1066759.04581</v>
      </c>
      <c r="J94" s="50">
        <v>6342932.4610700002</v>
      </c>
      <c r="K94" s="55">
        <v>2564.3110500001349</v>
      </c>
      <c r="L94" s="32">
        <v>2.409625763257095E-3</v>
      </c>
      <c r="M94" s="33">
        <v>761833.12480999995</v>
      </c>
      <c r="N94" s="32">
        <v>0.13650234101020664</v>
      </c>
    </row>
    <row r="95" spans="1:14" s="1" customFormat="1" x14ac:dyDescent="0.2">
      <c r="B95" s="36"/>
      <c r="C95" s="36"/>
      <c r="K95" s="56"/>
    </row>
    <row r="96" spans="1:14" s="1" customFormat="1" x14ac:dyDescent="0.2">
      <c r="A96" s="1" t="s">
        <v>23</v>
      </c>
      <c r="B96" s="36"/>
      <c r="C96" s="36"/>
    </row>
    <row r="97" spans="1:15" s="1" customFormat="1" x14ac:dyDescent="0.2">
      <c r="B97" s="36"/>
      <c r="C97" s="36"/>
    </row>
    <row r="98" spans="1:15" s="1" customFormat="1" x14ac:dyDescent="0.2">
      <c r="B98" s="36"/>
      <c r="C98" s="36"/>
    </row>
    <row r="99" spans="1:15" s="1" customFormat="1" x14ac:dyDescent="0.2">
      <c r="A99" s="1" t="s">
        <v>24</v>
      </c>
      <c r="B99" s="36"/>
      <c r="C99" s="36"/>
    </row>
    <row r="100" spans="1:15" s="1" customFormat="1" x14ac:dyDescent="0.2">
      <c r="A100" s="1" t="s">
        <v>25</v>
      </c>
      <c r="B100" s="36"/>
      <c r="C100" s="36"/>
    </row>
    <row r="103" spans="1:15" s="1" customFormat="1" x14ac:dyDescent="0.2">
      <c r="A103" s="136" t="s">
        <v>0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</row>
    <row r="104" spans="1:15" s="1" customFormat="1" x14ac:dyDescent="0.2">
      <c r="A104" s="136" t="s">
        <v>59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</row>
    <row r="105" spans="1:15" s="1" customFormat="1" x14ac:dyDescent="0.2">
      <c r="A105" s="136" t="s">
        <v>2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</row>
    <row r="106" spans="1:15" s="1" customForma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5" s="1" customFormat="1" x14ac:dyDescent="0.2">
      <c r="A107" s="137" t="s">
        <v>3</v>
      </c>
      <c r="B107" s="141" t="s">
        <v>32</v>
      </c>
      <c r="C107" s="142"/>
      <c r="D107" s="141" t="s">
        <v>33</v>
      </c>
      <c r="E107" s="147"/>
      <c r="F107" s="147"/>
      <c r="G107" s="147"/>
      <c r="H107" s="147"/>
      <c r="I107" s="147"/>
      <c r="J107" s="142"/>
      <c r="K107" s="147" t="s">
        <v>63</v>
      </c>
      <c r="L107" s="142"/>
      <c r="M107" s="143" t="s">
        <v>64</v>
      </c>
      <c r="N107" s="144"/>
    </row>
    <row r="108" spans="1:15" s="1" customFormat="1" x14ac:dyDescent="0.2">
      <c r="A108" s="138"/>
      <c r="B108" s="3" t="s">
        <v>60</v>
      </c>
      <c r="C108" s="4" t="s">
        <v>61</v>
      </c>
      <c r="D108" s="5" t="s">
        <v>39</v>
      </c>
      <c r="E108" s="6" t="s">
        <v>46</v>
      </c>
      <c r="F108" s="7" t="s">
        <v>48</v>
      </c>
      <c r="G108" s="6" t="s">
        <v>55</v>
      </c>
      <c r="H108" s="70" t="s">
        <v>70</v>
      </c>
      <c r="I108" s="70" t="s">
        <v>71</v>
      </c>
      <c r="J108" s="8" t="s">
        <v>108</v>
      </c>
      <c r="K108" s="9" t="s">
        <v>9</v>
      </c>
      <c r="L108" s="10" t="s">
        <v>10</v>
      </c>
      <c r="M108" s="11" t="s">
        <v>9</v>
      </c>
      <c r="N108" s="10" t="s">
        <v>10</v>
      </c>
    </row>
    <row r="109" spans="1:15" s="1" customFormat="1" x14ac:dyDescent="0.2">
      <c r="A109" s="13" t="s">
        <v>11</v>
      </c>
      <c r="B109" s="57">
        <v>80533.246329999994</v>
      </c>
      <c r="C109" s="15">
        <v>313036.45010999998</v>
      </c>
      <c r="D109" s="18">
        <v>251632.44545000003</v>
      </c>
      <c r="E109" s="17">
        <v>57478.169560000002</v>
      </c>
      <c r="F109" s="18">
        <v>100860.48628999999</v>
      </c>
      <c r="G109" s="47">
        <v>35706.276859999998</v>
      </c>
      <c r="H109" s="47">
        <v>100310.71025</v>
      </c>
      <c r="I109" s="47">
        <v>75443.759430000006</v>
      </c>
      <c r="J109" s="19">
        <v>621431.84783999994</v>
      </c>
      <c r="K109" s="53">
        <v>-5089.486899999989</v>
      </c>
      <c r="L109" s="21">
        <v>-6.3197339383847306E-2</v>
      </c>
      <c r="M109" s="22">
        <v>308395.39772999997</v>
      </c>
      <c r="N109" s="21">
        <v>0.98517408315111821</v>
      </c>
    </row>
    <row r="110" spans="1:15" s="1" customFormat="1" x14ac:dyDescent="0.2">
      <c r="A110" s="13" t="s">
        <v>12</v>
      </c>
      <c r="B110" s="57">
        <v>36916.569560000004</v>
      </c>
      <c r="C110" s="23">
        <v>119512.61521999999</v>
      </c>
      <c r="D110" s="18">
        <v>18826.96645</v>
      </c>
      <c r="E110" s="17">
        <v>9666.5359599999992</v>
      </c>
      <c r="F110" s="18">
        <v>24435.11563</v>
      </c>
      <c r="G110" s="47">
        <v>20501.231739999999</v>
      </c>
      <c r="H110" s="47">
        <v>6789.6907000000001</v>
      </c>
      <c r="I110" s="47">
        <v>33588.142970000001</v>
      </c>
      <c r="J110" s="19">
        <v>113807.68345000001</v>
      </c>
      <c r="K110" s="53">
        <v>-3328.4265900000028</v>
      </c>
      <c r="L110" s="21">
        <v>-9.0160776845485513E-2</v>
      </c>
      <c r="M110" s="22">
        <v>-5704.931769999981</v>
      </c>
      <c r="N110" s="21">
        <v>-4.7734975588127559E-2</v>
      </c>
    </row>
    <row r="111" spans="1:15" s="1" customFormat="1" x14ac:dyDescent="0.2">
      <c r="A111" s="13" t="s">
        <v>13</v>
      </c>
      <c r="B111" s="57">
        <v>6228.0229600000002</v>
      </c>
      <c r="C111" s="15">
        <v>33043.501350000006</v>
      </c>
      <c r="D111" s="18">
        <v>9592.5205999999998</v>
      </c>
      <c r="E111" s="17">
        <v>3923.2300299999997</v>
      </c>
      <c r="F111" s="18">
        <v>5065.2993499999993</v>
      </c>
      <c r="G111" s="47">
        <v>8451.6343099999995</v>
      </c>
      <c r="H111" s="47">
        <v>4630.1803599999994</v>
      </c>
      <c r="I111" s="47">
        <v>5595.8058900000005</v>
      </c>
      <c r="J111" s="19">
        <v>37258.670539999999</v>
      </c>
      <c r="K111" s="53">
        <v>-632.21706999999969</v>
      </c>
      <c r="L111" s="21">
        <v>-0.10151167939817607</v>
      </c>
      <c r="M111" s="22">
        <v>4215.1691899999933</v>
      </c>
      <c r="N111" s="21">
        <v>0.12756424161448598</v>
      </c>
      <c r="O111" s="58"/>
    </row>
    <row r="112" spans="1:15" s="1" customFormat="1" x14ac:dyDescent="0.2">
      <c r="A112" s="13" t="s">
        <v>14</v>
      </c>
      <c r="B112" s="57">
        <v>6725.5000199999995</v>
      </c>
      <c r="C112" s="15">
        <v>63274.59678</v>
      </c>
      <c r="D112" s="18">
        <v>8922.6585500000001</v>
      </c>
      <c r="E112" s="17">
        <v>8132.4486200000001</v>
      </c>
      <c r="F112" s="18">
        <v>12192.127839999999</v>
      </c>
      <c r="G112" s="47">
        <v>11747.928199999998</v>
      </c>
      <c r="H112" s="47">
        <v>14727.121929999999</v>
      </c>
      <c r="I112" s="47">
        <v>10925.005449999999</v>
      </c>
      <c r="J112" s="19">
        <v>66647.290590000004</v>
      </c>
      <c r="K112" s="53">
        <v>4199.5054299999993</v>
      </c>
      <c r="L112" s="21">
        <v>0.62441534718782132</v>
      </c>
      <c r="M112" s="22">
        <v>3372.6938100000043</v>
      </c>
      <c r="N112" s="21">
        <v>5.3302493917528171E-2</v>
      </c>
    </row>
    <row r="113" spans="1:14" s="1" customFormat="1" x14ac:dyDescent="0.2">
      <c r="A113" s="13" t="s">
        <v>15</v>
      </c>
      <c r="B113" s="57">
        <v>5189.9928399999999</v>
      </c>
      <c r="C113" s="15">
        <v>38603.842839999998</v>
      </c>
      <c r="D113" s="18">
        <v>2186.3354800000002</v>
      </c>
      <c r="E113" s="17">
        <v>5993.5158799999999</v>
      </c>
      <c r="F113" s="18">
        <v>10470.032499999999</v>
      </c>
      <c r="G113" s="47">
        <v>5617.7251699999997</v>
      </c>
      <c r="H113" s="47">
        <v>12374.70858</v>
      </c>
      <c r="I113" s="47">
        <v>7831.5241500000002</v>
      </c>
      <c r="J113" s="19">
        <v>44473.841759999996</v>
      </c>
      <c r="K113" s="53">
        <v>2641.5313100000003</v>
      </c>
      <c r="L113" s="21">
        <v>0.50896627248526238</v>
      </c>
      <c r="M113" s="22">
        <v>5869.9989199999982</v>
      </c>
      <c r="N113" s="21">
        <v>0.15205737274211728</v>
      </c>
    </row>
    <row r="114" spans="1:14" s="1" customFormat="1" x14ac:dyDescent="0.2">
      <c r="A114" s="13" t="s">
        <v>16</v>
      </c>
      <c r="B114" s="57">
        <v>8708.0827300000001</v>
      </c>
      <c r="C114" s="15">
        <v>14286.056919999999</v>
      </c>
      <c r="D114" s="18">
        <v>313.84626000000003</v>
      </c>
      <c r="E114" s="17">
        <v>22.257819999999999</v>
      </c>
      <c r="F114" s="18">
        <v>44.905000000000001</v>
      </c>
      <c r="G114" s="47">
        <v>2169.0484999999999</v>
      </c>
      <c r="H114" s="47">
        <v>83.050219999999996</v>
      </c>
      <c r="I114" s="47">
        <v>75</v>
      </c>
      <c r="J114" s="19">
        <v>2708.1077999999998</v>
      </c>
      <c r="K114" s="53">
        <v>-8633.0827300000001</v>
      </c>
      <c r="L114" s="21">
        <v>0</v>
      </c>
      <c r="M114" s="22">
        <v>-11577.949119999999</v>
      </c>
      <c r="N114" s="21">
        <v>0</v>
      </c>
    </row>
    <row r="115" spans="1:14" s="1" customFormat="1" x14ac:dyDescent="0.2">
      <c r="A115" s="13" t="s">
        <v>17</v>
      </c>
      <c r="B115" s="57">
        <v>546275.76219000004</v>
      </c>
      <c r="C115" s="15">
        <v>2804661.6630600002</v>
      </c>
      <c r="D115" s="18">
        <v>705899.16915000009</v>
      </c>
      <c r="E115" s="17">
        <v>444977.71103999997</v>
      </c>
      <c r="F115" s="18">
        <v>549438.19424999994</v>
      </c>
      <c r="G115" s="47">
        <v>534324.91416000004</v>
      </c>
      <c r="H115" s="47">
        <v>590994.91977000004</v>
      </c>
      <c r="I115" s="47">
        <v>488331.03811000002</v>
      </c>
      <c r="J115" s="19">
        <v>3313965.9464799999</v>
      </c>
      <c r="K115" s="53">
        <v>-57944.724080000015</v>
      </c>
      <c r="L115" s="21">
        <v>-0.10607229551554997</v>
      </c>
      <c r="M115" s="22">
        <v>509304.28341999976</v>
      </c>
      <c r="N115" s="21">
        <v>0.18159205801113565</v>
      </c>
    </row>
    <row r="116" spans="1:14" s="1" customFormat="1" x14ac:dyDescent="0.2">
      <c r="A116" s="13" t="s">
        <v>18</v>
      </c>
      <c r="B116" s="57">
        <v>86698.292749999993</v>
      </c>
      <c r="C116" s="15">
        <v>498781.7585600001</v>
      </c>
      <c r="D116" s="18">
        <v>72832.325660000017</v>
      </c>
      <c r="E116" s="17">
        <v>76870.019379999998</v>
      </c>
      <c r="F116" s="18">
        <v>67403.905159999995</v>
      </c>
      <c r="G116" s="47">
        <v>147958.96520000001</v>
      </c>
      <c r="H116" s="47">
        <v>108918.72848999999</v>
      </c>
      <c r="I116" s="47">
        <v>107407.18316</v>
      </c>
      <c r="J116" s="19">
        <v>581391.12705000001</v>
      </c>
      <c r="K116" s="53">
        <v>20708.890410000007</v>
      </c>
      <c r="L116" s="21">
        <v>0.2388615710082711</v>
      </c>
      <c r="M116" s="22">
        <v>82609.368489999906</v>
      </c>
      <c r="N116" s="21">
        <v>0.16562227281225361</v>
      </c>
    </row>
    <row r="117" spans="1:14" s="1" customFormat="1" x14ac:dyDescent="0.2">
      <c r="A117" s="13" t="s">
        <v>19</v>
      </c>
      <c r="B117" s="57">
        <v>55859.331230000003</v>
      </c>
      <c r="C117" s="15">
        <v>311022.54509000003</v>
      </c>
      <c r="D117" s="18">
        <v>51337.733989999993</v>
      </c>
      <c r="E117" s="17">
        <v>50627.86778</v>
      </c>
      <c r="F117" s="18">
        <v>51141.472419999998</v>
      </c>
      <c r="G117" s="47">
        <v>57984.174749999998</v>
      </c>
      <c r="H117" s="47">
        <v>63458.623509999998</v>
      </c>
      <c r="I117" s="47">
        <v>57770.610199999996</v>
      </c>
      <c r="J117" s="19">
        <v>332320.48264999996</v>
      </c>
      <c r="K117" s="53">
        <v>1911.2789699999921</v>
      </c>
      <c r="L117" s="21">
        <v>3.4215930049902088E-2</v>
      </c>
      <c r="M117" s="22">
        <v>21297.937559999933</v>
      </c>
      <c r="N117" s="21">
        <v>6.8477150278083432E-2</v>
      </c>
    </row>
    <row r="118" spans="1:14" s="1" customFormat="1" x14ac:dyDescent="0.2">
      <c r="A118" s="13" t="s">
        <v>20</v>
      </c>
      <c r="B118" s="57">
        <v>34993.595869999997</v>
      </c>
      <c r="C118" s="15">
        <v>324819.44926000002</v>
      </c>
      <c r="D118" s="18">
        <v>43358.626490000002</v>
      </c>
      <c r="E118" s="17">
        <v>35441.736250000002</v>
      </c>
      <c r="F118" s="18">
        <v>111726.57012</v>
      </c>
      <c r="G118" s="47">
        <v>31454.16935</v>
      </c>
      <c r="H118" s="47">
        <v>89157.577189999996</v>
      </c>
      <c r="I118" s="47">
        <v>81777.693459999995</v>
      </c>
      <c r="J118" s="19">
        <v>392916.37286</v>
      </c>
      <c r="K118" s="53">
        <v>46784.097589999998</v>
      </c>
      <c r="L118" s="21">
        <v>1.3369331281015335</v>
      </c>
      <c r="M118" s="22">
        <v>68096.92359999998</v>
      </c>
      <c r="N118" s="21">
        <v>0.20964546228724168</v>
      </c>
    </row>
    <row r="119" spans="1:14" s="1" customFormat="1" x14ac:dyDescent="0.2">
      <c r="A119" s="13" t="s">
        <v>21</v>
      </c>
      <c r="B119" s="57">
        <v>61719.560170000004</v>
      </c>
      <c r="C119" s="15">
        <v>306464.48427000002</v>
      </c>
      <c r="D119" s="18">
        <v>48519.202839999998</v>
      </c>
      <c r="E119" s="17">
        <v>43563.247320000002</v>
      </c>
      <c r="F119" s="18">
        <v>53273.986409999998</v>
      </c>
      <c r="G119" s="47">
        <v>53010.757279999998</v>
      </c>
      <c r="H119" s="47">
        <v>65426.806960000002</v>
      </c>
      <c r="I119" s="47">
        <v>62658.420539999999</v>
      </c>
      <c r="J119" s="19">
        <v>326452.42135000002</v>
      </c>
      <c r="K119" s="53">
        <v>938.86036999999487</v>
      </c>
      <c r="L119" s="21">
        <v>1.5211715174476392E-2</v>
      </c>
      <c r="M119" s="22">
        <v>19987.937080000003</v>
      </c>
      <c r="N119" s="21">
        <v>6.5221055312857379E-2</v>
      </c>
    </row>
    <row r="120" spans="1:14" s="1" customFormat="1" x14ac:dyDescent="0.2">
      <c r="A120" s="25" t="s">
        <v>22</v>
      </c>
      <c r="B120" s="59">
        <v>929847.95664999995</v>
      </c>
      <c r="C120" s="27">
        <v>4827506.9634600002</v>
      </c>
      <c r="D120" s="28">
        <v>1213421.8309200001</v>
      </c>
      <c r="E120" s="29">
        <v>736696.73964000004</v>
      </c>
      <c r="F120" s="28">
        <v>986052.09496999986</v>
      </c>
      <c r="G120" s="50">
        <v>908926.82552000007</v>
      </c>
      <c r="H120" s="50">
        <v>1056872.1179599999</v>
      </c>
      <c r="I120" s="50">
        <v>931404.18336000002</v>
      </c>
      <c r="J120" s="50">
        <v>5833373.7923699999</v>
      </c>
      <c r="K120" s="55">
        <v>1556.2267100000754</v>
      </c>
      <c r="L120" s="32">
        <v>1.6736356722304446E-3</v>
      </c>
      <c r="M120" s="33">
        <v>1005866.8289099997</v>
      </c>
      <c r="N120" s="32">
        <v>0.20836154904043247</v>
      </c>
    </row>
    <row r="121" spans="1:14" s="1" customFormat="1" x14ac:dyDescent="0.2">
      <c r="B121" s="36"/>
      <c r="C121" s="36"/>
      <c r="I121" s="1">
        <v>0</v>
      </c>
    </row>
    <row r="122" spans="1:14" s="1" customFormat="1" x14ac:dyDescent="0.2">
      <c r="A122" s="1" t="s">
        <v>23</v>
      </c>
      <c r="B122" s="36"/>
      <c r="C122" s="36"/>
    </row>
    <row r="123" spans="1:14" s="1" customFormat="1" x14ac:dyDescent="0.2">
      <c r="B123" s="36"/>
      <c r="C123" s="36"/>
    </row>
    <row r="124" spans="1:14" s="1" customFormat="1" x14ac:dyDescent="0.2">
      <c r="B124" s="36"/>
      <c r="C124" s="36"/>
    </row>
    <row r="125" spans="1:14" s="1" customFormat="1" x14ac:dyDescent="0.2">
      <c r="A125" s="1" t="s">
        <v>24</v>
      </c>
      <c r="B125" s="36"/>
      <c r="C125" s="36"/>
      <c r="K125" s="60"/>
    </row>
    <row r="126" spans="1:14" s="1" customFormat="1" x14ac:dyDescent="0.2">
      <c r="A126" s="1" t="s">
        <v>25</v>
      </c>
      <c r="B126" s="36"/>
      <c r="C126" s="36"/>
    </row>
  </sheetData>
  <mergeCells count="40">
    <mergeCell ref="A2:L2"/>
    <mergeCell ref="A3:L3"/>
    <mergeCell ref="A4:L4"/>
    <mergeCell ref="A6:A7"/>
    <mergeCell ref="B6:C6"/>
    <mergeCell ref="D6:J6"/>
    <mergeCell ref="K6:L6"/>
    <mergeCell ref="M6:N6"/>
    <mergeCell ref="A27:L27"/>
    <mergeCell ref="A28:L28"/>
    <mergeCell ref="A29:L29"/>
    <mergeCell ref="A31:A32"/>
    <mergeCell ref="B31:C31"/>
    <mergeCell ref="D31:J31"/>
    <mergeCell ref="K31:L31"/>
    <mergeCell ref="M31:N31"/>
    <mergeCell ref="A52:L52"/>
    <mergeCell ref="A53:L53"/>
    <mergeCell ref="A54:L54"/>
    <mergeCell ref="A56:A57"/>
    <mergeCell ref="B56:C56"/>
    <mergeCell ref="D56:J56"/>
    <mergeCell ref="K56:L56"/>
    <mergeCell ref="M56:N56"/>
    <mergeCell ref="A77:L77"/>
    <mergeCell ref="A78:L78"/>
    <mergeCell ref="A79:L79"/>
    <mergeCell ref="A81:A82"/>
    <mergeCell ref="B81:C81"/>
    <mergeCell ref="D81:J81"/>
    <mergeCell ref="K81:L81"/>
    <mergeCell ref="M81:N81"/>
    <mergeCell ref="M107:N107"/>
    <mergeCell ref="A103:L103"/>
    <mergeCell ref="A104:L104"/>
    <mergeCell ref="A105:L105"/>
    <mergeCell ref="A107:A108"/>
    <mergeCell ref="B107:C107"/>
    <mergeCell ref="D107:J107"/>
    <mergeCell ref="K107:L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5"/>
  <sheetViews>
    <sheetView workbookViewId="0">
      <selection activeCell="J135" sqref="J135"/>
    </sheetView>
  </sheetViews>
  <sheetFormatPr baseColWidth="10" defaultRowHeight="11.25" x14ac:dyDescent="0.2"/>
  <cols>
    <col min="1" max="1" width="22.42578125" style="61" customWidth="1"/>
    <col min="2" max="2" width="9" style="61" bestFit="1" customWidth="1"/>
    <col min="3" max="3" width="11.85546875" style="61" bestFit="1" customWidth="1"/>
    <col min="4" max="5" width="9" style="61" bestFit="1" customWidth="1"/>
    <col min="6" max="6" width="9.140625" style="61" bestFit="1" customWidth="1"/>
    <col min="7" max="10" width="9" style="61" bestFit="1" customWidth="1"/>
    <col min="11" max="11" width="12.42578125" style="61" bestFit="1" customWidth="1"/>
    <col min="12" max="12" width="8" style="61" bestFit="1" customWidth="1"/>
    <col min="13" max="13" width="7.140625" style="61" bestFit="1" customWidth="1"/>
    <col min="14" max="14" width="9" style="61" bestFit="1" customWidth="1"/>
    <col min="15" max="15" width="7.140625" style="61" bestFit="1" customWidth="1"/>
    <col min="16" max="16384" width="11.42578125" style="61"/>
  </cols>
  <sheetData>
    <row r="2" spans="1:15" s="1" customFormat="1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5" s="1" customFormat="1" x14ac:dyDescent="0.2">
      <c r="A3" s="136" t="s">
        <v>65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5" s="1" customFormat="1" x14ac:dyDescent="0.2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5" s="1" customForma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s="1" customFormat="1" x14ac:dyDescent="0.2">
      <c r="A6" s="137" t="s">
        <v>3</v>
      </c>
      <c r="B6" s="141" t="s">
        <v>4</v>
      </c>
      <c r="C6" s="142"/>
      <c r="D6" s="141" t="s">
        <v>5</v>
      </c>
      <c r="E6" s="147"/>
      <c r="F6" s="147"/>
      <c r="G6" s="147"/>
      <c r="H6" s="147"/>
      <c r="I6" s="147"/>
      <c r="J6" s="147"/>
      <c r="K6" s="142"/>
      <c r="L6" s="147" t="s">
        <v>66</v>
      </c>
      <c r="M6" s="142"/>
      <c r="N6" s="143" t="s">
        <v>67</v>
      </c>
      <c r="O6" s="144"/>
    </row>
    <row r="7" spans="1:15" s="1" customFormat="1" x14ac:dyDescent="0.2">
      <c r="A7" s="138"/>
      <c r="B7" s="3" t="s">
        <v>68</v>
      </c>
      <c r="C7" s="4" t="s">
        <v>69</v>
      </c>
      <c r="D7" s="5" t="s">
        <v>39</v>
      </c>
      <c r="E7" s="6" t="s">
        <v>46</v>
      </c>
      <c r="F7" s="7" t="s">
        <v>48</v>
      </c>
      <c r="G7" s="6" t="s">
        <v>55</v>
      </c>
      <c r="H7" s="70" t="s">
        <v>70</v>
      </c>
      <c r="I7" s="70" t="s">
        <v>71</v>
      </c>
      <c r="J7" s="70" t="s">
        <v>98</v>
      </c>
      <c r="K7" s="8" t="s">
        <v>109</v>
      </c>
      <c r="L7" s="9" t="s">
        <v>9</v>
      </c>
      <c r="M7" s="10" t="s">
        <v>10</v>
      </c>
      <c r="N7" s="11" t="s">
        <v>9</v>
      </c>
      <c r="O7" s="12" t="s">
        <v>10</v>
      </c>
    </row>
    <row r="8" spans="1:15" s="1" customFormat="1" x14ac:dyDescent="0.2">
      <c r="A8" s="13" t="s">
        <v>11</v>
      </c>
      <c r="B8" s="14">
        <v>71028.050669999997</v>
      </c>
      <c r="C8" s="15">
        <v>390047.29459999991</v>
      </c>
      <c r="D8" s="16">
        <v>268621.42735000001</v>
      </c>
      <c r="E8" s="17">
        <v>83594.843810000006</v>
      </c>
      <c r="F8" s="18">
        <v>118941.77326999999</v>
      </c>
      <c r="G8" s="47">
        <v>36125.754890000004</v>
      </c>
      <c r="H8" s="47">
        <v>101756.73760000001</v>
      </c>
      <c r="I8" s="47">
        <v>75758.609180000014</v>
      </c>
      <c r="J8" s="47">
        <v>97536.680210000006</v>
      </c>
      <c r="K8" s="19">
        <v>782335.82631000003</v>
      </c>
      <c r="L8" s="20">
        <v>26508.629540000009</v>
      </c>
      <c r="M8" s="21">
        <v>0.37321353028763915</v>
      </c>
      <c r="N8" s="22">
        <v>392288.53171000013</v>
      </c>
      <c r="O8" s="21">
        <v>1.0057460650055234</v>
      </c>
    </row>
    <row r="9" spans="1:15" s="1" customFormat="1" x14ac:dyDescent="0.2">
      <c r="A9" s="13" t="s">
        <v>12</v>
      </c>
      <c r="B9" s="14">
        <v>22620.344929999999</v>
      </c>
      <c r="C9" s="23">
        <v>242362.70624</v>
      </c>
      <c r="D9" s="18">
        <v>109321.95109999999</v>
      </c>
      <c r="E9" s="17">
        <v>35592.374250000001</v>
      </c>
      <c r="F9" s="18">
        <v>58103.747810000001</v>
      </c>
      <c r="G9" s="47">
        <v>37589.259129999999</v>
      </c>
      <c r="H9" s="47">
        <v>18732.285039999999</v>
      </c>
      <c r="I9" s="47">
        <v>58360.596170000004</v>
      </c>
      <c r="J9" s="47">
        <v>99175.115720000002</v>
      </c>
      <c r="K9" s="19">
        <v>416200.61657999997</v>
      </c>
      <c r="L9" s="20">
        <v>76554.77079000001</v>
      </c>
      <c r="M9" s="21">
        <v>3.384332600891069</v>
      </c>
      <c r="N9" s="22">
        <v>173837.91033999997</v>
      </c>
      <c r="O9" s="21">
        <v>0.71726344798220221</v>
      </c>
    </row>
    <row r="10" spans="1:15" s="1" customFormat="1" x14ac:dyDescent="0.2">
      <c r="A10" s="13" t="s">
        <v>13</v>
      </c>
      <c r="B10" s="14">
        <v>20290.463299999996</v>
      </c>
      <c r="C10" s="15">
        <v>158000.6054</v>
      </c>
      <c r="D10" s="18">
        <v>22722.332569999999</v>
      </c>
      <c r="E10" s="17">
        <v>15524.053199999998</v>
      </c>
      <c r="F10" s="18">
        <v>24490.50661</v>
      </c>
      <c r="G10" s="47">
        <v>22424.674759999998</v>
      </c>
      <c r="H10" s="47">
        <v>23697.258000000002</v>
      </c>
      <c r="I10" s="47">
        <v>21983.727350000001</v>
      </c>
      <c r="J10" s="47">
        <v>20235.545899999997</v>
      </c>
      <c r="K10" s="19">
        <v>149946.18038999999</v>
      </c>
      <c r="L10" s="20">
        <v>-54.917399999998452</v>
      </c>
      <c r="M10" s="21">
        <v>-2.7065621512939453E-3</v>
      </c>
      <c r="N10" s="22">
        <v>-8054.4250100000063</v>
      </c>
      <c r="O10" s="21">
        <v>-5.0977178154533842E-2</v>
      </c>
    </row>
    <row r="11" spans="1:15" s="1" customFormat="1" x14ac:dyDescent="0.2">
      <c r="A11" s="13" t="s">
        <v>14</v>
      </c>
      <c r="B11" s="14">
        <v>32764.630219999999</v>
      </c>
      <c r="C11" s="15">
        <v>232620.87061000001</v>
      </c>
      <c r="D11" s="18">
        <v>24966.838669999997</v>
      </c>
      <c r="E11" s="17">
        <v>32358.509430000002</v>
      </c>
      <c r="F11" s="18">
        <v>35216.012200000005</v>
      </c>
      <c r="G11" s="47">
        <v>40391.256769999993</v>
      </c>
      <c r="H11" s="47">
        <v>42772.819219999998</v>
      </c>
      <c r="I11" s="47">
        <v>46131.458889999994</v>
      </c>
      <c r="J11" s="47">
        <v>50507.699300000007</v>
      </c>
      <c r="K11" s="19">
        <v>271667.12702000001</v>
      </c>
      <c r="L11" s="20">
        <v>17743.069080000008</v>
      </c>
      <c r="M11" s="21">
        <v>0.54153118655279031</v>
      </c>
      <c r="N11" s="22">
        <v>39046.256410000002</v>
      </c>
      <c r="O11" s="21">
        <v>0.16785362511802693</v>
      </c>
    </row>
    <row r="12" spans="1:15" s="1" customFormat="1" x14ac:dyDescent="0.2">
      <c r="A12" s="13" t="s">
        <v>15</v>
      </c>
      <c r="B12" s="14">
        <v>7246.8625199999997</v>
      </c>
      <c r="C12" s="15">
        <v>70821.445130000007</v>
      </c>
      <c r="D12" s="18">
        <v>6813.4064399999997</v>
      </c>
      <c r="E12" s="17">
        <v>10449.332710000001</v>
      </c>
      <c r="F12" s="18">
        <v>16239.680990000001</v>
      </c>
      <c r="G12" s="47">
        <v>12717.671030000001</v>
      </c>
      <c r="H12" s="47">
        <v>17812.794610000001</v>
      </c>
      <c r="I12" s="47">
        <v>15345.568380000001</v>
      </c>
      <c r="J12" s="47">
        <v>20256.918100000003</v>
      </c>
      <c r="K12" s="19">
        <v>99635.372260000004</v>
      </c>
      <c r="L12" s="20">
        <v>13010.055580000004</v>
      </c>
      <c r="M12" s="21">
        <v>1.7952673372917807</v>
      </c>
      <c r="N12" s="22">
        <v>28813.927129999996</v>
      </c>
      <c r="O12" s="21">
        <v>0.40685313716924432</v>
      </c>
    </row>
    <row r="13" spans="1:15" s="1" customFormat="1" x14ac:dyDescent="0.2">
      <c r="A13" s="13" t="s">
        <v>16</v>
      </c>
      <c r="B13" s="14">
        <v>3227.2126200000002</v>
      </c>
      <c r="C13" s="15">
        <v>21474.844929999999</v>
      </c>
      <c r="D13" s="18">
        <v>2781.7254500000004</v>
      </c>
      <c r="E13" s="17">
        <v>3444.62075</v>
      </c>
      <c r="F13" s="18">
        <v>3156.1962000000003</v>
      </c>
      <c r="G13" s="47">
        <v>6247.4802499999996</v>
      </c>
      <c r="H13" s="47">
        <v>3131.4871300000004</v>
      </c>
      <c r="I13" s="47">
        <v>7128.6220700000003</v>
      </c>
      <c r="J13" s="47">
        <v>2836.7509799999998</v>
      </c>
      <c r="K13" s="19">
        <v>28726.882830000002</v>
      </c>
      <c r="L13" s="20">
        <v>-390.46164000000044</v>
      </c>
      <c r="M13" s="21">
        <v>-0.12099036722284517</v>
      </c>
      <c r="N13" s="22">
        <v>7252.037900000003</v>
      </c>
      <c r="O13" s="21">
        <v>0.33769919753269217</v>
      </c>
    </row>
    <row r="14" spans="1:15" s="1" customFormat="1" x14ac:dyDescent="0.2">
      <c r="A14" s="13" t="s">
        <v>17</v>
      </c>
      <c r="B14" s="24">
        <v>1196818.3249399997</v>
      </c>
      <c r="C14" s="15">
        <v>7379683.7968199998</v>
      </c>
      <c r="D14" s="18">
        <v>1448024.96942</v>
      </c>
      <c r="E14" s="17">
        <v>972039.86278999993</v>
      </c>
      <c r="F14" s="18">
        <v>1228816.15702</v>
      </c>
      <c r="G14" s="47">
        <v>1320482.7419499999</v>
      </c>
      <c r="H14" s="47">
        <v>1200000.9450600001</v>
      </c>
      <c r="I14" s="47">
        <v>1075316.0522</v>
      </c>
      <c r="J14" s="47">
        <v>1387567.8945900002</v>
      </c>
      <c r="K14" s="19">
        <v>8628010.54452</v>
      </c>
      <c r="L14" s="20">
        <v>190749.56965000043</v>
      </c>
      <c r="M14" s="21">
        <v>0.15938055565748743</v>
      </c>
      <c r="N14" s="22">
        <v>1248326.7477000002</v>
      </c>
      <c r="O14" s="21">
        <v>0.16915721351610213</v>
      </c>
    </row>
    <row r="15" spans="1:15" s="1" customFormat="1" x14ac:dyDescent="0.2">
      <c r="A15" s="13" t="s">
        <v>18</v>
      </c>
      <c r="B15" s="24">
        <v>190725.35074000002</v>
      </c>
      <c r="C15" s="15">
        <v>1117796.2265900001</v>
      </c>
      <c r="D15" s="18">
        <v>137370.66659000001</v>
      </c>
      <c r="E15" s="17">
        <v>134911.48585999999</v>
      </c>
      <c r="F15" s="18">
        <v>133783.84764999998</v>
      </c>
      <c r="G15" s="47">
        <v>233961.04992000002</v>
      </c>
      <c r="H15" s="47">
        <v>173836.89870999998</v>
      </c>
      <c r="I15" s="47">
        <v>182082.32081999999</v>
      </c>
      <c r="J15" s="47">
        <v>163491.44315000001</v>
      </c>
      <c r="K15" s="19">
        <v>1159261.38182</v>
      </c>
      <c r="L15" s="20">
        <v>-27233.907590000017</v>
      </c>
      <c r="M15" s="21">
        <v>-0.14279123086854739</v>
      </c>
      <c r="N15" s="22">
        <v>41465.155229999917</v>
      </c>
      <c r="O15" s="21">
        <v>3.7095451070268348E-2</v>
      </c>
    </row>
    <row r="16" spans="1:15" s="1" customFormat="1" x14ac:dyDescent="0.2">
      <c r="A16" s="13" t="s">
        <v>19</v>
      </c>
      <c r="B16" s="24">
        <v>178385.67578999998</v>
      </c>
      <c r="C16" s="15">
        <v>1141968.43032</v>
      </c>
      <c r="D16" s="18">
        <v>147499.62982</v>
      </c>
      <c r="E16" s="17">
        <v>158983.97665</v>
      </c>
      <c r="F16" s="18">
        <v>175296.13127000004</v>
      </c>
      <c r="G16" s="47">
        <v>175134.40991999998</v>
      </c>
      <c r="H16" s="47">
        <v>218692.51878000001</v>
      </c>
      <c r="I16" s="47">
        <v>203502.57581000001</v>
      </c>
      <c r="J16" s="47">
        <v>212166.71355000001</v>
      </c>
      <c r="K16" s="19">
        <v>1290935.9558000001</v>
      </c>
      <c r="L16" s="20">
        <v>33781.037760000036</v>
      </c>
      <c r="M16" s="21">
        <v>0.1893707979096253</v>
      </c>
      <c r="N16" s="22">
        <v>148967.52548000007</v>
      </c>
      <c r="O16" s="21">
        <v>0.13044802424026436</v>
      </c>
    </row>
    <row r="17" spans="1:15" s="1" customFormat="1" x14ac:dyDescent="0.2">
      <c r="A17" s="13" t="s">
        <v>20</v>
      </c>
      <c r="B17" s="24">
        <v>163496.86638000002</v>
      </c>
      <c r="C17" s="15">
        <v>1056908.1200300001</v>
      </c>
      <c r="D17" s="18">
        <v>204760.34499000001</v>
      </c>
      <c r="E17" s="17">
        <v>243716.78072000001</v>
      </c>
      <c r="F17" s="18">
        <v>208161.36616000001</v>
      </c>
      <c r="G17" s="47">
        <v>186405.44641</v>
      </c>
      <c r="H17" s="47">
        <v>204724.47278000001</v>
      </c>
      <c r="I17" s="47">
        <v>210427.37742999996</v>
      </c>
      <c r="J17" s="47">
        <v>213017.70199</v>
      </c>
      <c r="K17" s="19">
        <v>1470103.18108</v>
      </c>
      <c r="L17" s="20">
        <v>49520.83560999998</v>
      </c>
      <c r="M17" s="21">
        <v>0.3028855335667624</v>
      </c>
      <c r="N17" s="22">
        <v>413195.0610499999</v>
      </c>
      <c r="O17" s="21">
        <v>0.39094700212755629</v>
      </c>
    </row>
    <row r="18" spans="1:15" s="1" customFormat="1" x14ac:dyDescent="0.2">
      <c r="A18" s="13" t="s">
        <v>21</v>
      </c>
      <c r="B18" s="24">
        <v>184414.19249000002</v>
      </c>
      <c r="C18" s="15">
        <v>1209442.9077399999</v>
      </c>
      <c r="D18" s="18">
        <v>178685.55680000002</v>
      </c>
      <c r="E18" s="17">
        <v>166755.29340999995</v>
      </c>
      <c r="F18" s="18">
        <v>209732.18611999997</v>
      </c>
      <c r="G18" s="47">
        <v>209569.90136000002</v>
      </c>
      <c r="H18" s="47">
        <v>240453.91391999999</v>
      </c>
      <c r="I18" s="47">
        <v>224532.73574999999</v>
      </c>
      <c r="J18" s="47">
        <v>239478.18041999999</v>
      </c>
      <c r="K18" s="19">
        <v>1467074.42833</v>
      </c>
      <c r="L18" s="20">
        <v>55063.987929999974</v>
      </c>
      <c r="M18" s="21">
        <v>0.29858866710047738</v>
      </c>
      <c r="N18" s="22">
        <v>257631.52059000009</v>
      </c>
      <c r="O18" s="21">
        <v>0.21301668639441429</v>
      </c>
    </row>
    <row r="19" spans="1:15" s="1" customFormat="1" x14ac:dyDescent="0.2">
      <c r="A19" s="25" t="s">
        <v>22</v>
      </c>
      <c r="B19" s="26">
        <v>2071017.9745999998</v>
      </c>
      <c r="C19" s="27">
        <v>13021127.24841</v>
      </c>
      <c r="D19" s="28">
        <v>2551568.8491999996</v>
      </c>
      <c r="E19" s="29">
        <v>1857371.1335799999</v>
      </c>
      <c r="F19" s="28">
        <v>2211937.6053000004</v>
      </c>
      <c r="G19" s="50">
        <v>2281049.6463900004</v>
      </c>
      <c r="H19" s="50">
        <v>2245612.1308499998</v>
      </c>
      <c r="I19" s="50">
        <v>2120569.6440499998</v>
      </c>
      <c r="J19" s="50">
        <v>2506270.6439100001</v>
      </c>
      <c r="K19" s="30">
        <v>15763897.49694</v>
      </c>
      <c r="L19" s="20">
        <v>435252.66931000026</v>
      </c>
      <c r="M19" s="21">
        <v>0.21016363674683491</v>
      </c>
      <c r="N19" s="22">
        <v>2742770.2485300004</v>
      </c>
      <c r="O19" s="21">
        <v>0.21064000037822517</v>
      </c>
    </row>
    <row r="20" spans="1:15" s="1" customFormat="1" x14ac:dyDescent="0.2">
      <c r="B20" s="34"/>
      <c r="C20" s="34"/>
      <c r="D20" s="35"/>
      <c r="E20" s="35"/>
      <c r="F20" s="35"/>
      <c r="G20" s="35"/>
      <c r="H20" s="35"/>
      <c r="I20" s="35"/>
      <c r="J20" s="35"/>
      <c r="K20" s="35"/>
    </row>
    <row r="21" spans="1:15" s="1" customFormat="1" x14ac:dyDescent="0.2">
      <c r="A21" s="1" t="s">
        <v>23</v>
      </c>
      <c r="B21" s="36"/>
      <c r="C21" s="36"/>
    </row>
    <row r="22" spans="1:15" s="1" customFormat="1" x14ac:dyDescent="0.2">
      <c r="B22" s="36"/>
      <c r="C22" s="36"/>
      <c r="D22" s="37"/>
      <c r="E22" s="37"/>
      <c r="F22" s="37"/>
      <c r="G22" s="37"/>
      <c r="H22" s="37"/>
      <c r="I22" s="37"/>
      <c r="J22" s="37"/>
      <c r="K22" s="37"/>
      <c r="L22" s="38"/>
      <c r="M22" s="38"/>
    </row>
    <row r="23" spans="1:15" s="1" customFormat="1" x14ac:dyDescent="0.2">
      <c r="A23" s="1" t="s">
        <v>24</v>
      </c>
    </row>
    <row r="24" spans="1:15" s="1" customFormat="1" x14ac:dyDescent="0.2">
      <c r="A24" s="1" t="s">
        <v>25</v>
      </c>
    </row>
    <row r="25" spans="1:15" s="1" customFormat="1" x14ac:dyDescent="0.2"/>
    <row r="26" spans="1:15" s="1" customFormat="1" x14ac:dyDescent="0.2">
      <c r="A26" s="136" t="s">
        <v>0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7" spans="1:15" s="1" customFormat="1" x14ac:dyDescent="0.2">
      <c r="A27" s="136" t="s">
        <v>65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</row>
    <row r="28" spans="1:15" s="1" customFormat="1" x14ac:dyDescent="0.2">
      <c r="A28" s="136" t="s">
        <v>2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</row>
    <row r="29" spans="1:15" s="1" customForma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5" s="1" customFormat="1" x14ac:dyDescent="0.2">
      <c r="A30" s="137" t="s">
        <v>3</v>
      </c>
      <c r="B30" s="141" t="s">
        <v>26</v>
      </c>
      <c r="C30" s="142"/>
      <c r="D30" s="141" t="s">
        <v>27</v>
      </c>
      <c r="E30" s="147"/>
      <c r="F30" s="147"/>
      <c r="G30" s="147"/>
      <c r="H30" s="147"/>
      <c r="I30" s="147"/>
      <c r="J30" s="147"/>
      <c r="K30" s="142"/>
      <c r="L30" s="147" t="s">
        <v>66</v>
      </c>
      <c r="M30" s="142"/>
      <c r="N30" s="143" t="s">
        <v>67</v>
      </c>
      <c r="O30" s="144"/>
    </row>
    <row r="31" spans="1:15" s="1" customFormat="1" x14ac:dyDescent="0.2">
      <c r="A31" s="138"/>
      <c r="B31" s="3" t="s">
        <v>68</v>
      </c>
      <c r="C31" s="4" t="s">
        <v>69</v>
      </c>
      <c r="D31" s="5" t="s">
        <v>39</v>
      </c>
      <c r="E31" s="6" t="s">
        <v>46</v>
      </c>
      <c r="F31" s="7" t="s">
        <v>48</v>
      </c>
      <c r="G31" s="6" t="s">
        <v>55</v>
      </c>
      <c r="H31" s="70" t="s">
        <v>70</v>
      </c>
      <c r="I31" s="70" t="s">
        <v>62</v>
      </c>
      <c r="J31" s="70" t="s">
        <v>98</v>
      </c>
      <c r="K31" s="8" t="s">
        <v>109</v>
      </c>
      <c r="L31" s="9" t="s">
        <v>9</v>
      </c>
      <c r="M31" s="10" t="s">
        <v>10</v>
      </c>
      <c r="N31" s="11" t="s">
        <v>9</v>
      </c>
      <c r="O31" s="10" t="s">
        <v>10</v>
      </c>
    </row>
    <row r="32" spans="1:15" s="1" customFormat="1" x14ac:dyDescent="0.2">
      <c r="A32" s="39" t="s">
        <v>11</v>
      </c>
      <c r="B32" s="14">
        <v>0</v>
      </c>
      <c r="C32" s="15">
        <v>2844.1573600000002</v>
      </c>
      <c r="D32" s="18">
        <v>0</v>
      </c>
      <c r="E32" s="17">
        <v>25567.883429999998</v>
      </c>
      <c r="F32" s="18">
        <v>17726.01556</v>
      </c>
      <c r="G32" s="47">
        <v>152.78110000000001</v>
      </c>
      <c r="H32" s="47">
        <v>882.45366999999999</v>
      </c>
      <c r="I32" s="47">
        <v>0</v>
      </c>
      <c r="J32" s="47">
        <v>708.49782999999991</v>
      </c>
      <c r="K32" s="19">
        <v>45037.631590000005</v>
      </c>
      <c r="L32" s="40">
        <v>708.49782999999991</v>
      </c>
      <c r="M32" s="41">
        <v>0</v>
      </c>
      <c r="N32" s="22">
        <v>42193.474230000007</v>
      </c>
      <c r="O32" s="21">
        <v>14.835140566905904</v>
      </c>
    </row>
    <row r="33" spans="1:15" s="1" customFormat="1" x14ac:dyDescent="0.2">
      <c r="A33" s="39" t="s">
        <v>12</v>
      </c>
      <c r="B33" s="14">
        <v>2302.2626</v>
      </c>
      <c r="C33" s="23">
        <v>25716.771860000001</v>
      </c>
      <c r="D33" s="18">
        <v>68011.734110000005</v>
      </c>
      <c r="E33" s="17">
        <v>14000</v>
      </c>
      <c r="F33" s="18">
        <v>12236.78161</v>
      </c>
      <c r="G33" s="47">
        <v>541.48112000000003</v>
      </c>
      <c r="H33" s="47">
        <v>0</v>
      </c>
      <c r="I33" s="47">
        <v>5565.0211600000002</v>
      </c>
      <c r="J33" s="47">
        <v>2103.1027400000003</v>
      </c>
      <c r="K33" s="19">
        <v>102458.12074000001</v>
      </c>
      <c r="L33" s="40">
        <v>-199.15985999999975</v>
      </c>
      <c r="M33" s="41">
        <v>-8.6506143999385499E-2</v>
      </c>
      <c r="N33" s="22">
        <v>76741.348880000005</v>
      </c>
      <c r="O33" s="21">
        <v>2.9840972769744831</v>
      </c>
    </row>
    <row r="34" spans="1:15" s="1" customFormat="1" x14ac:dyDescent="0.2">
      <c r="A34" s="39" t="s">
        <v>13</v>
      </c>
      <c r="B34" s="14">
        <v>5718.2720399999998</v>
      </c>
      <c r="C34" s="15">
        <v>31773.298360000004</v>
      </c>
      <c r="D34" s="18">
        <v>2411.8441499999999</v>
      </c>
      <c r="E34" s="17">
        <v>3581.3479199999997</v>
      </c>
      <c r="F34" s="18">
        <v>6510.9195</v>
      </c>
      <c r="G34" s="47">
        <v>3734.13472</v>
      </c>
      <c r="H34" s="47">
        <v>3789.1612</v>
      </c>
      <c r="I34" s="47">
        <v>3471.2987200000002</v>
      </c>
      <c r="J34" s="47">
        <v>3549.5459100000003</v>
      </c>
      <c r="K34" s="19">
        <v>27048.252119999997</v>
      </c>
      <c r="L34" s="40">
        <v>-2168.7261299999996</v>
      </c>
      <c r="M34" s="41">
        <v>-0.37926249657754996</v>
      </c>
      <c r="N34" s="22">
        <v>-4725.0462400000069</v>
      </c>
      <c r="O34" s="21">
        <v>-0.14871122873250253</v>
      </c>
    </row>
    <row r="35" spans="1:15" s="1" customFormat="1" x14ac:dyDescent="0.2">
      <c r="A35" s="39" t="s">
        <v>14</v>
      </c>
      <c r="B35" s="14">
        <v>10074.920779999999</v>
      </c>
      <c r="C35" s="15">
        <v>58698.884539999999</v>
      </c>
      <c r="D35" s="18">
        <v>5911.8539500000006</v>
      </c>
      <c r="E35" s="17">
        <v>5762.3474400000005</v>
      </c>
      <c r="F35" s="18">
        <v>7146.1325700000007</v>
      </c>
      <c r="G35" s="47">
        <v>10336.13185</v>
      </c>
      <c r="H35" s="47">
        <v>10613.916569999999</v>
      </c>
      <c r="I35" s="47">
        <v>8568.3703699999987</v>
      </c>
      <c r="J35" s="47">
        <v>10360.8411</v>
      </c>
      <c r="K35" s="19">
        <v>58699.593849999997</v>
      </c>
      <c r="L35" s="40">
        <v>285.92032000000108</v>
      </c>
      <c r="M35" s="41">
        <v>2.8379411237415386E-2</v>
      </c>
      <c r="N35" s="22">
        <v>0.70930999999836786</v>
      </c>
      <c r="O35" s="21">
        <v>1.2083875282398182E-5</v>
      </c>
    </row>
    <row r="36" spans="1:15" s="1" customFormat="1" x14ac:dyDescent="0.2">
      <c r="A36" s="39" t="s">
        <v>15</v>
      </c>
      <c r="B36" s="14">
        <v>0</v>
      </c>
      <c r="C36" s="15">
        <v>125</v>
      </c>
      <c r="D36" s="18">
        <v>0</v>
      </c>
      <c r="E36" s="17">
        <v>0</v>
      </c>
      <c r="F36" s="18">
        <v>55</v>
      </c>
      <c r="G36" s="47">
        <v>10</v>
      </c>
      <c r="H36" s="47">
        <v>58.161230000000003</v>
      </c>
      <c r="I36" s="47">
        <v>30</v>
      </c>
      <c r="J36" s="47">
        <v>0</v>
      </c>
      <c r="K36" s="19">
        <v>153.16122999999999</v>
      </c>
      <c r="L36" s="40">
        <v>0</v>
      </c>
      <c r="M36" s="41">
        <v>0</v>
      </c>
      <c r="N36" s="22">
        <v>28.161229999999989</v>
      </c>
      <c r="O36" s="21">
        <v>0.22528983999999985</v>
      </c>
    </row>
    <row r="37" spans="1:15" s="1" customFormat="1" x14ac:dyDescent="0.2">
      <c r="A37" s="13" t="s">
        <v>16</v>
      </c>
      <c r="B37" s="42">
        <v>0</v>
      </c>
      <c r="C37" s="15">
        <v>0</v>
      </c>
      <c r="D37" s="18">
        <v>0</v>
      </c>
      <c r="E37" s="17">
        <v>0</v>
      </c>
      <c r="F37" s="18">
        <v>0</v>
      </c>
      <c r="G37" s="47">
        <v>0</v>
      </c>
      <c r="H37" s="47">
        <v>0</v>
      </c>
      <c r="I37" s="47">
        <v>0</v>
      </c>
      <c r="J37" s="47">
        <v>0</v>
      </c>
      <c r="K37" s="19">
        <v>0</v>
      </c>
      <c r="L37" s="40">
        <v>0</v>
      </c>
      <c r="M37" s="41">
        <v>0</v>
      </c>
      <c r="N37" s="22">
        <v>0</v>
      </c>
      <c r="O37" s="21">
        <v>0</v>
      </c>
    </row>
    <row r="38" spans="1:15" s="1" customFormat="1" x14ac:dyDescent="0.2">
      <c r="A38" s="13" t="s">
        <v>17</v>
      </c>
      <c r="B38" s="42">
        <v>66590.144990000001</v>
      </c>
      <c r="C38" s="15">
        <v>204702.55713</v>
      </c>
      <c r="D38" s="18">
        <v>63666.868280000002</v>
      </c>
      <c r="E38" s="17">
        <v>24287.118340000001</v>
      </c>
      <c r="F38" s="18">
        <v>72094.124599999996</v>
      </c>
      <c r="G38" s="47">
        <v>93683.186539999995</v>
      </c>
      <c r="H38" s="47">
        <v>10592.130299999999</v>
      </c>
      <c r="I38" s="47">
        <v>17483.618240000003</v>
      </c>
      <c r="J38" s="47">
        <v>51012.323189999996</v>
      </c>
      <c r="K38" s="19">
        <v>332819.36948999995</v>
      </c>
      <c r="L38" s="40">
        <v>-15577.821800000005</v>
      </c>
      <c r="M38" s="41">
        <v>-0.23393584444574134</v>
      </c>
      <c r="N38" s="22">
        <v>128116.81235999995</v>
      </c>
      <c r="O38" s="21">
        <v>0.62586815795680106</v>
      </c>
    </row>
    <row r="39" spans="1:15" s="1" customFormat="1" x14ac:dyDescent="0.2">
      <c r="A39" s="13" t="s">
        <v>18</v>
      </c>
      <c r="B39" s="42">
        <v>12163.544749999999</v>
      </c>
      <c r="C39" s="15">
        <v>56869.51066</v>
      </c>
      <c r="D39" s="18">
        <v>3482.5412000000001</v>
      </c>
      <c r="E39" s="17">
        <v>8251.4588800000001</v>
      </c>
      <c r="F39" s="18">
        <v>12408.886990000001</v>
      </c>
      <c r="G39" s="47">
        <v>32647.846690000002</v>
      </c>
      <c r="H39" s="47">
        <v>12870.092949999998</v>
      </c>
      <c r="I39" s="47">
        <v>19449.524239999999</v>
      </c>
      <c r="J39" s="47">
        <v>8928.3691600000002</v>
      </c>
      <c r="K39" s="19">
        <v>98038.720109999995</v>
      </c>
      <c r="L39" s="40">
        <v>-3235.1755899999989</v>
      </c>
      <c r="M39" s="41">
        <v>-0.26597309061571051</v>
      </c>
      <c r="N39" s="22">
        <v>41169.209449999995</v>
      </c>
      <c r="O39" s="21">
        <v>0.72392410225110226</v>
      </c>
    </row>
    <row r="40" spans="1:15" s="1" customFormat="1" x14ac:dyDescent="0.2">
      <c r="A40" s="13" t="s">
        <v>19</v>
      </c>
      <c r="B40" s="42">
        <v>19180.371150000003</v>
      </c>
      <c r="C40" s="15">
        <v>122503.55368000001</v>
      </c>
      <c r="D40" s="18">
        <v>16327.10786</v>
      </c>
      <c r="E40" s="17">
        <v>35328.44846</v>
      </c>
      <c r="F40" s="18">
        <v>20154.293859999998</v>
      </c>
      <c r="G40" s="47">
        <v>22877.280699999999</v>
      </c>
      <c r="H40" s="47">
        <v>22300.942629999998</v>
      </c>
      <c r="I40" s="47">
        <v>21025.626789999998</v>
      </c>
      <c r="J40" s="47">
        <v>21567.834179999998</v>
      </c>
      <c r="K40" s="19">
        <v>159581.53448000003</v>
      </c>
      <c r="L40" s="40">
        <v>2387.4630299999953</v>
      </c>
      <c r="M40" s="41">
        <v>0.12447428734975219</v>
      </c>
      <c r="N40" s="22">
        <v>37077.980800000019</v>
      </c>
      <c r="O40" s="21">
        <v>0.30266861398040734</v>
      </c>
    </row>
    <row r="41" spans="1:15" s="1" customFormat="1" x14ac:dyDescent="0.2">
      <c r="A41" s="13" t="s">
        <v>20</v>
      </c>
      <c r="B41" s="42">
        <v>4333.3832699999994</v>
      </c>
      <c r="C41" s="15">
        <v>25877.27781</v>
      </c>
      <c r="D41" s="18">
        <v>17156.750120000001</v>
      </c>
      <c r="E41" s="17">
        <v>131815.39593999999</v>
      </c>
      <c r="F41" s="18">
        <v>10846.799660000001</v>
      </c>
      <c r="G41" s="47">
        <v>9682.2514800000008</v>
      </c>
      <c r="H41" s="47">
        <v>10421.606210000002</v>
      </c>
      <c r="I41" s="47">
        <v>16442.607670000001</v>
      </c>
      <c r="J41" s="47">
        <v>11226.90064</v>
      </c>
      <c r="K41" s="19">
        <v>207592.31172</v>
      </c>
      <c r="L41" s="40">
        <v>6893.5173700000005</v>
      </c>
      <c r="M41" s="41">
        <v>1.5907933687111875</v>
      </c>
      <c r="N41" s="22">
        <v>181715.03391</v>
      </c>
      <c r="O41" s="21">
        <v>7.0221850707873976</v>
      </c>
    </row>
    <row r="42" spans="1:15" s="1" customFormat="1" x14ac:dyDescent="0.2">
      <c r="A42" s="13" t="s">
        <v>21</v>
      </c>
      <c r="B42" s="42">
        <v>23331.73288</v>
      </c>
      <c r="C42" s="15">
        <v>156086.59514999998</v>
      </c>
      <c r="D42" s="18">
        <v>25178.446829999997</v>
      </c>
      <c r="E42" s="17">
        <v>25024.30286</v>
      </c>
      <c r="F42" s="18">
        <v>29474.212010000003</v>
      </c>
      <c r="G42" s="47">
        <v>28058.29867</v>
      </c>
      <c r="H42" s="47">
        <v>31725.867289999998</v>
      </c>
      <c r="I42" s="47">
        <v>30370.347690000002</v>
      </c>
      <c r="J42" s="47">
        <v>32090.68734</v>
      </c>
      <c r="K42" s="19">
        <v>201922.16269</v>
      </c>
      <c r="L42" s="40">
        <v>8758.9544600000008</v>
      </c>
      <c r="M42" s="41">
        <v>0.37540951223165209</v>
      </c>
      <c r="N42" s="22">
        <v>45835.567540000018</v>
      </c>
      <c r="O42" s="21">
        <v>0.29365473374540474</v>
      </c>
    </row>
    <row r="43" spans="1:15" s="1" customFormat="1" x14ac:dyDescent="0.2">
      <c r="A43" s="25" t="s">
        <v>22</v>
      </c>
      <c r="B43" s="26">
        <v>143694.63246000002</v>
      </c>
      <c r="C43" s="27">
        <v>685197.60655000003</v>
      </c>
      <c r="D43" s="28">
        <v>202147.1465</v>
      </c>
      <c r="E43" s="29">
        <v>273618.30326999997</v>
      </c>
      <c r="F43" s="28">
        <v>188653.16635999997</v>
      </c>
      <c r="G43" s="50">
        <v>201723.39286999995</v>
      </c>
      <c r="H43" s="50">
        <v>103254.33204999998</v>
      </c>
      <c r="I43" s="50">
        <v>122406.41488000001</v>
      </c>
      <c r="J43" s="50">
        <v>141548.10208999997</v>
      </c>
      <c r="K43" s="30">
        <v>1233350.8580199999</v>
      </c>
      <c r="L43" s="40">
        <v>-2146.5303700000513</v>
      </c>
      <c r="M43" s="41">
        <v>-1.4938138838258785E-2</v>
      </c>
      <c r="N43" s="22">
        <v>548153.2514699999</v>
      </c>
      <c r="O43" s="21">
        <v>0.79999294543653687</v>
      </c>
    </row>
    <row r="44" spans="1:15" s="1" customFormat="1" x14ac:dyDescent="0.2">
      <c r="B44" s="36"/>
      <c r="C44" s="36"/>
      <c r="M44" s="45"/>
    </row>
    <row r="45" spans="1:15" s="1" customFormat="1" x14ac:dyDescent="0.2">
      <c r="A45" s="1" t="s">
        <v>23</v>
      </c>
      <c r="B45" s="36"/>
      <c r="C45" s="36"/>
      <c r="M45" s="45"/>
    </row>
    <row r="46" spans="1:15" s="1" customFormat="1" x14ac:dyDescent="0.2">
      <c r="B46" s="36"/>
      <c r="C46" s="36"/>
      <c r="M46" s="45"/>
    </row>
    <row r="47" spans="1:15" s="1" customFormat="1" x14ac:dyDescent="0.2">
      <c r="A47" s="1" t="s">
        <v>24</v>
      </c>
      <c r="B47" s="36"/>
      <c r="C47" s="36"/>
      <c r="M47" s="46"/>
    </row>
    <row r="48" spans="1:15" s="1" customFormat="1" x14ac:dyDescent="0.2">
      <c r="A48" s="1" t="s">
        <v>25</v>
      </c>
      <c r="B48" s="36"/>
      <c r="C48" s="36"/>
      <c r="M48" s="46"/>
    </row>
    <row r="51" spans="1:15" s="1" customFormat="1" x14ac:dyDescent="0.2">
      <c r="A51" s="136" t="s">
        <v>0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</row>
    <row r="52" spans="1:15" s="1" customFormat="1" x14ac:dyDescent="0.2">
      <c r="A52" s="136" t="s">
        <v>65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</row>
    <row r="53" spans="1:15" s="1" customFormat="1" x14ac:dyDescent="0.2">
      <c r="A53" s="136" t="s">
        <v>2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</row>
    <row r="54" spans="1:15" s="1" customForma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5" s="1" customFormat="1" x14ac:dyDescent="0.2">
      <c r="A55" s="137" t="s">
        <v>3</v>
      </c>
      <c r="B55" s="141" t="s">
        <v>28</v>
      </c>
      <c r="C55" s="142"/>
      <c r="D55" s="141" t="s">
        <v>40</v>
      </c>
      <c r="E55" s="147"/>
      <c r="F55" s="147"/>
      <c r="G55" s="147"/>
      <c r="H55" s="147"/>
      <c r="I55" s="147"/>
      <c r="J55" s="147"/>
      <c r="K55" s="142"/>
      <c r="L55" s="147" t="s">
        <v>66</v>
      </c>
      <c r="M55" s="142"/>
      <c r="N55" s="143" t="s">
        <v>67</v>
      </c>
      <c r="O55" s="144"/>
    </row>
    <row r="56" spans="1:15" s="1" customFormat="1" x14ac:dyDescent="0.2">
      <c r="A56" s="138"/>
      <c r="B56" s="3" t="s">
        <v>68</v>
      </c>
      <c r="C56" s="4" t="s">
        <v>69</v>
      </c>
      <c r="D56" s="5" t="s">
        <v>39</v>
      </c>
      <c r="E56" s="6" t="s">
        <v>46</v>
      </c>
      <c r="F56" s="7" t="s">
        <v>48</v>
      </c>
      <c r="G56" s="6" t="s">
        <v>55</v>
      </c>
      <c r="H56" s="70" t="s">
        <v>70</v>
      </c>
      <c r="I56" s="70" t="s">
        <v>62</v>
      </c>
      <c r="J56" s="70" t="s">
        <v>98</v>
      </c>
      <c r="K56" s="8" t="s">
        <v>109</v>
      </c>
      <c r="L56" s="9" t="s">
        <v>9</v>
      </c>
      <c r="M56" s="10" t="s">
        <v>10</v>
      </c>
      <c r="N56" s="11" t="s">
        <v>9</v>
      </c>
      <c r="O56" s="10" t="s">
        <v>10</v>
      </c>
    </row>
    <row r="57" spans="1:15" s="1" customFormat="1" x14ac:dyDescent="0.2">
      <c r="A57" s="39" t="s">
        <v>11</v>
      </c>
      <c r="B57" s="14">
        <v>71028.050669999997</v>
      </c>
      <c r="C57" s="15">
        <v>387203.13723999995</v>
      </c>
      <c r="D57" s="18">
        <v>268621.42735000001</v>
      </c>
      <c r="E57" s="47">
        <v>58026.960380000004</v>
      </c>
      <c r="F57" s="47">
        <v>101215.75770999999</v>
      </c>
      <c r="G57" s="47">
        <v>35972.973789999996</v>
      </c>
      <c r="H57" s="47">
        <v>100874.28393000001</v>
      </c>
      <c r="I57" s="47">
        <v>75758.609180000014</v>
      </c>
      <c r="J57" s="47">
        <v>96828.182380000013</v>
      </c>
      <c r="K57" s="19">
        <v>737298.19472000003</v>
      </c>
      <c r="L57" s="48">
        <v>25800.131710000016</v>
      </c>
      <c r="M57" s="49">
        <v>0.36323862849437849</v>
      </c>
      <c r="N57" s="22">
        <v>350095.05748000008</v>
      </c>
      <c r="O57" s="21">
        <v>0.90416379364974198</v>
      </c>
    </row>
    <row r="58" spans="1:15" s="1" customFormat="1" x14ac:dyDescent="0.2">
      <c r="A58" s="39" t="s">
        <v>12</v>
      </c>
      <c r="B58" s="14">
        <v>20318.082329999997</v>
      </c>
      <c r="C58" s="23">
        <v>216645.93438000002</v>
      </c>
      <c r="D58" s="18">
        <v>41310.216989999994</v>
      </c>
      <c r="E58" s="47">
        <v>21592.374250000001</v>
      </c>
      <c r="F58" s="47">
        <v>45866.966200000003</v>
      </c>
      <c r="G58" s="47">
        <v>37047.778009999995</v>
      </c>
      <c r="H58" s="47">
        <v>18732.285039999999</v>
      </c>
      <c r="I58" s="47">
        <v>52795.57501</v>
      </c>
      <c r="J58" s="47">
        <v>97072.01298</v>
      </c>
      <c r="K58" s="19">
        <v>313742.49583999999</v>
      </c>
      <c r="L58" s="48">
        <v>76753.930649999995</v>
      </c>
      <c r="M58" s="49">
        <v>3.7776168736491194</v>
      </c>
      <c r="N58" s="22">
        <v>97096.561459999968</v>
      </c>
      <c r="O58" s="21">
        <v>0.44818086126505019</v>
      </c>
    </row>
    <row r="59" spans="1:15" s="1" customFormat="1" x14ac:dyDescent="0.2">
      <c r="A59" s="39" t="s">
        <v>13</v>
      </c>
      <c r="B59" s="14">
        <v>14572.191259999998</v>
      </c>
      <c r="C59" s="15">
        <v>126227.30703999999</v>
      </c>
      <c r="D59" s="18">
        <v>20310.488420000001</v>
      </c>
      <c r="E59" s="47">
        <v>11942.70528</v>
      </c>
      <c r="F59" s="47">
        <v>17979.58711</v>
      </c>
      <c r="G59" s="47">
        <v>18690.54004</v>
      </c>
      <c r="H59" s="47">
        <v>19908.096799999999</v>
      </c>
      <c r="I59" s="47">
        <v>18512.428630000002</v>
      </c>
      <c r="J59" s="47">
        <v>16685.999989999997</v>
      </c>
      <c r="K59" s="19">
        <v>122897.92827000002</v>
      </c>
      <c r="L59" s="48">
        <v>2113.8087299999988</v>
      </c>
      <c r="M59" s="49">
        <v>0.14505771248022992</v>
      </c>
      <c r="N59" s="22">
        <v>-3329.3787699999666</v>
      </c>
      <c r="O59" s="21">
        <v>-2.6376057986762902E-2</v>
      </c>
    </row>
    <row r="60" spans="1:15" s="1" customFormat="1" x14ac:dyDescent="0.2">
      <c r="A60" s="39" t="s">
        <v>14</v>
      </c>
      <c r="B60" s="14">
        <v>22689.709439999999</v>
      </c>
      <c r="C60" s="15">
        <v>173921.98607000001</v>
      </c>
      <c r="D60" s="18">
        <v>19054.98472</v>
      </c>
      <c r="E60" s="47">
        <v>26596.161990000001</v>
      </c>
      <c r="F60" s="47">
        <v>28069.879629999999</v>
      </c>
      <c r="G60" s="47">
        <v>30055.124919999998</v>
      </c>
      <c r="H60" s="47">
        <v>32158.90265</v>
      </c>
      <c r="I60" s="47">
        <v>37563.088519999998</v>
      </c>
      <c r="J60" s="47">
        <v>40146.858200000002</v>
      </c>
      <c r="K60" s="19">
        <v>212967.53317000001</v>
      </c>
      <c r="L60" s="48">
        <v>17457.148760000004</v>
      </c>
      <c r="M60" s="49">
        <v>0.76938617509242135</v>
      </c>
      <c r="N60" s="22">
        <v>39045.547099999996</v>
      </c>
      <c r="O60" s="21">
        <v>0.22450035203878693</v>
      </c>
    </row>
    <row r="61" spans="1:15" s="1" customFormat="1" x14ac:dyDescent="0.2">
      <c r="A61" s="39" t="s">
        <v>15</v>
      </c>
      <c r="B61" s="14">
        <v>7246.8625199999997</v>
      </c>
      <c r="C61" s="15">
        <v>70696.445130000007</v>
      </c>
      <c r="D61" s="18">
        <v>6813.4064399999997</v>
      </c>
      <c r="E61" s="47">
        <v>10449.332710000001</v>
      </c>
      <c r="F61" s="47">
        <v>16184.680990000001</v>
      </c>
      <c r="G61" s="47">
        <v>12707.671030000001</v>
      </c>
      <c r="H61" s="47">
        <v>17754.633379999999</v>
      </c>
      <c r="I61" s="47">
        <v>15315.568380000001</v>
      </c>
      <c r="J61" s="47">
        <v>20256.918100000003</v>
      </c>
      <c r="K61" s="19">
        <v>99482.211030000006</v>
      </c>
      <c r="L61" s="48">
        <v>13010.055580000004</v>
      </c>
      <c r="M61" s="49">
        <v>1.7952673372917807</v>
      </c>
      <c r="N61" s="22">
        <v>28785.765899999999</v>
      </c>
      <c r="O61" s="21">
        <v>0.40717416338356704</v>
      </c>
    </row>
    <row r="62" spans="1:15" s="1" customFormat="1" x14ac:dyDescent="0.2">
      <c r="A62" s="13" t="s">
        <v>16</v>
      </c>
      <c r="B62" s="42">
        <v>3227.2126200000002</v>
      </c>
      <c r="C62" s="15">
        <v>21474.844929999999</v>
      </c>
      <c r="D62" s="18">
        <v>2781.7254500000004</v>
      </c>
      <c r="E62" s="47">
        <v>3444.62075</v>
      </c>
      <c r="F62" s="47">
        <v>3156.1962000000003</v>
      </c>
      <c r="G62" s="47">
        <v>6247.4802500000005</v>
      </c>
      <c r="H62" s="47">
        <v>3131.4871300000004</v>
      </c>
      <c r="I62" s="47">
        <v>7128.6220700000003</v>
      </c>
      <c r="J62" s="47">
        <v>2836.7509799999998</v>
      </c>
      <c r="K62" s="19">
        <v>28726.882830000002</v>
      </c>
      <c r="L62" s="48">
        <v>-390.46164000000044</v>
      </c>
      <c r="M62" s="49">
        <v>-0.12099036722284517</v>
      </c>
      <c r="N62" s="22">
        <v>7252.037900000003</v>
      </c>
      <c r="O62" s="21">
        <v>0.33769919753269217</v>
      </c>
    </row>
    <row r="63" spans="1:15" s="1" customFormat="1" x14ac:dyDescent="0.2">
      <c r="A63" s="13" t="s">
        <v>17</v>
      </c>
      <c r="B63" s="42">
        <v>1130228.1799499998</v>
      </c>
      <c r="C63" s="15">
        <v>7174981.2396900002</v>
      </c>
      <c r="D63" s="18">
        <v>1384358.1011400002</v>
      </c>
      <c r="E63" s="47">
        <v>947752.74444999988</v>
      </c>
      <c r="F63" s="47">
        <v>1156722.0324200001</v>
      </c>
      <c r="G63" s="47">
        <v>1226799.55541</v>
      </c>
      <c r="H63" s="47">
        <v>1189408.81476</v>
      </c>
      <c r="I63" s="47">
        <v>1057832.4339600001</v>
      </c>
      <c r="J63" s="47">
        <v>1336555.5714</v>
      </c>
      <c r="K63" s="19">
        <v>8295191.1750299986</v>
      </c>
      <c r="L63" s="48">
        <v>206327.39145000023</v>
      </c>
      <c r="M63" s="49">
        <v>0.18255374897759835</v>
      </c>
      <c r="N63" s="22">
        <v>1120209.9353399985</v>
      </c>
      <c r="O63" s="21">
        <v>0.15612722847877403</v>
      </c>
    </row>
    <row r="64" spans="1:15" s="1" customFormat="1" x14ac:dyDescent="0.2">
      <c r="A64" s="13" t="s">
        <v>18</v>
      </c>
      <c r="B64" s="42">
        <v>178561.80599000002</v>
      </c>
      <c r="C64" s="15">
        <v>1060926.7159299999</v>
      </c>
      <c r="D64" s="18">
        <v>133888.12539</v>
      </c>
      <c r="E64" s="47">
        <v>126660.02698</v>
      </c>
      <c r="F64" s="47">
        <v>121374.96066</v>
      </c>
      <c r="G64" s="47">
        <v>201313.20323000001</v>
      </c>
      <c r="H64" s="47">
        <v>160966.80575999999</v>
      </c>
      <c r="I64" s="47">
        <v>162632.79657999999</v>
      </c>
      <c r="J64" s="47">
        <v>154563.07399</v>
      </c>
      <c r="K64" s="19">
        <v>1061222.6617099999</v>
      </c>
      <c r="L64" s="48">
        <v>-23998.732000000018</v>
      </c>
      <c r="M64" s="49">
        <v>-0.13440014154731394</v>
      </c>
      <c r="N64" s="22">
        <v>295.9457799999509</v>
      </c>
      <c r="O64" s="21">
        <v>2.7895025693691622E-4</v>
      </c>
    </row>
    <row r="65" spans="1:15" s="1" customFormat="1" x14ac:dyDescent="0.2">
      <c r="A65" s="13" t="s">
        <v>19</v>
      </c>
      <c r="B65" s="42">
        <v>159205.30463999999</v>
      </c>
      <c r="C65" s="15">
        <v>1019464.8766400001</v>
      </c>
      <c r="D65" s="18">
        <v>131172.52195999998</v>
      </c>
      <c r="E65" s="47">
        <v>123655.52819</v>
      </c>
      <c r="F65" s="47">
        <v>155141.83741000004</v>
      </c>
      <c r="G65" s="47">
        <v>152257.12922</v>
      </c>
      <c r="H65" s="47">
        <v>196391.57615000001</v>
      </c>
      <c r="I65" s="47">
        <v>182476.94902</v>
      </c>
      <c r="J65" s="47">
        <v>190598.87937000001</v>
      </c>
      <c r="K65" s="19">
        <v>1131354.42132</v>
      </c>
      <c r="L65" s="48">
        <v>31393.574730000022</v>
      </c>
      <c r="M65" s="49">
        <v>0.19718925070360038</v>
      </c>
      <c r="N65" s="22">
        <v>111889.54467999982</v>
      </c>
      <c r="O65" s="21">
        <v>0.1097532119485769</v>
      </c>
    </row>
    <row r="66" spans="1:15" s="1" customFormat="1" x14ac:dyDescent="0.2">
      <c r="A66" s="13" t="s">
        <v>20</v>
      </c>
      <c r="B66" s="42">
        <v>159163.48311</v>
      </c>
      <c r="C66" s="15">
        <v>1031030.84222</v>
      </c>
      <c r="D66" s="18">
        <v>187603.59487</v>
      </c>
      <c r="E66" s="47">
        <v>111901.38478000001</v>
      </c>
      <c r="F66" s="47">
        <v>197314.56649999999</v>
      </c>
      <c r="G66" s="47">
        <v>176723.19493000003</v>
      </c>
      <c r="H66" s="47">
        <v>194302.86656999998</v>
      </c>
      <c r="I66" s="47">
        <v>193984.76976</v>
      </c>
      <c r="J66" s="47">
        <v>201790.80134999999</v>
      </c>
      <c r="K66" s="19">
        <v>1262510.8693600001</v>
      </c>
      <c r="L66" s="48">
        <v>42627.318239999993</v>
      </c>
      <c r="M66" s="49">
        <v>0.26782096877422368</v>
      </c>
      <c r="N66" s="22">
        <v>231480.02714000014</v>
      </c>
      <c r="O66" s="21">
        <v>0.22451319365149236</v>
      </c>
    </row>
    <row r="67" spans="1:15" s="1" customFormat="1" x14ac:dyDescent="0.2">
      <c r="A67" s="13" t="s">
        <v>21</v>
      </c>
      <c r="B67" s="42">
        <v>161082.45961000002</v>
      </c>
      <c r="C67" s="15">
        <v>1053356.31259</v>
      </c>
      <c r="D67" s="18">
        <v>153507.10996999999</v>
      </c>
      <c r="E67" s="47">
        <v>141730.99054999999</v>
      </c>
      <c r="F67" s="47">
        <v>180257.97410999998</v>
      </c>
      <c r="G67" s="47">
        <v>181511.60269</v>
      </c>
      <c r="H67" s="47">
        <v>208728.04663</v>
      </c>
      <c r="I67" s="47">
        <v>194162.38806</v>
      </c>
      <c r="J67" s="47">
        <v>207387.49307999999</v>
      </c>
      <c r="K67" s="19">
        <v>1265152.2656399999</v>
      </c>
      <c r="L67" s="48">
        <v>46305.033469999966</v>
      </c>
      <c r="M67" s="49">
        <v>0.28746167386635402</v>
      </c>
      <c r="N67" s="22">
        <v>211795.95304999989</v>
      </c>
      <c r="O67" s="21">
        <v>0.20106772088281732</v>
      </c>
    </row>
    <row r="68" spans="1:15" s="1" customFormat="1" x14ac:dyDescent="0.2">
      <c r="A68" s="25" t="s">
        <v>22</v>
      </c>
      <c r="B68" s="26">
        <v>1927323.3421399996</v>
      </c>
      <c r="C68" s="27">
        <v>12335929.641860001</v>
      </c>
      <c r="D68" s="28">
        <v>2349421.7027000003</v>
      </c>
      <c r="E68" s="50">
        <v>1583752.8303099999</v>
      </c>
      <c r="F68" s="50">
        <v>2023284.4389400003</v>
      </c>
      <c r="G68" s="69">
        <v>2079326.2535200003</v>
      </c>
      <c r="H68" s="69">
        <v>2142357.7988</v>
      </c>
      <c r="I68" s="69">
        <v>1998163.2291700002</v>
      </c>
      <c r="J68" s="69">
        <v>2364722.5418199999</v>
      </c>
      <c r="K68" s="30">
        <v>14530546.638919998</v>
      </c>
      <c r="L68" s="48">
        <v>437399.19968000031</v>
      </c>
      <c r="M68" s="49">
        <v>0.22694645476266317</v>
      </c>
      <c r="N68" s="22">
        <v>2194616.9970599972</v>
      </c>
      <c r="O68" s="21">
        <v>0.1779044677437942</v>
      </c>
    </row>
    <row r="69" spans="1:15" s="1" customFormat="1" x14ac:dyDescent="0.2">
      <c r="B69" s="36"/>
      <c r="C69" s="36"/>
    </row>
    <row r="70" spans="1:15" s="1" customFormat="1" x14ac:dyDescent="0.2">
      <c r="A70" s="1" t="s">
        <v>23</v>
      </c>
      <c r="B70" s="36"/>
      <c r="C70" s="36"/>
    </row>
    <row r="71" spans="1:15" s="1" customFormat="1" x14ac:dyDescent="0.2">
      <c r="B71" s="36"/>
      <c r="C71" s="36"/>
    </row>
    <row r="72" spans="1:15" s="1" customFormat="1" x14ac:dyDescent="0.2">
      <c r="A72" s="1" t="s">
        <v>24</v>
      </c>
      <c r="B72" s="36"/>
      <c r="C72" s="36"/>
    </row>
    <row r="73" spans="1:15" s="1" customFormat="1" x14ac:dyDescent="0.2">
      <c r="A73" s="1" t="s">
        <v>25</v>
      </c>
      <c r="B73" s="36"/>
      <c r="C73" s="36"/>
    </row>
    <row r="74" spans="1:15" s="1" customFormat="1" x14ac:dyDescent="0.2">
      <c r="B74" s="36"/>
      <c r="C74" s="36"/>
    </row>
    <row r="76" spans="1:15" s="1" customFormat="1" x14ac:dyDescent="0.2">
      <c r="A76" s="136" t="s">
        <v>0</v>
      </c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</row>
    <row r="77" spans="1:15" s="1" customFormat="1" x14ac:dyDescent="0.2">
      <c r="A77" s="136" t="s">
        <v>65</v>
      </c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</row>
    <row r="78" spans="1:15" s="1" customFormat="1" x14ac:dyDescent="0.2">
      <c r="A78" s="136" t="s">
        <v>2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</row>
    <row r="79" spans="1:15" s="1" customForma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5" s="1" customFormat="1" x14ac:dyDescent="0.2">
      <c r="A80" s="145" t="s">
        <v>3</v>
      </c>
      <c r="B80" s="141" t="s">
        <v>30</v>
      </c>
      <c r="C80" s="142"/>
      <c r="D80" s="141" t="s">
        <v>31</v>
      </c>
      <c r="E80" s="147"/>
      <c r="F80" s="147"/>
      <c r="G80" s="147"/>
      <c r="H80" s="147"/>
      <c r="I80" s="147"/>
      <c r="J80" s="147"/>
      <c r="K80" s="142"/>
      <c r="L80" s="147" t="s">
        <v>66</v>
      </c>
      <c r="M80" s="142"/>
      <c r="N80" s="143" t="s">
        <v>67</v>
      </c>
      <c r="O80" s="144"/>
    </row>
    <row r="81" spans="1:15" s="1" customFormat="1" x14ac:dyDescent="0.2">
      <c r="A81" s="146"/>
      <c r="B81" s="3" t="s">
        <v>68</v>
      </c>
      <c r="C81" s="4" t="s">
        <v>69</v>
      </c>
      <c r="D81" s="5" t="s">
        <v>39</v>
      </c>
      <c r="E81" s="6" t="s">
        <v>46</v>
      </c>
      <c r="F81" s="7" t="s">
        <v>48</v>
      </c>
      <c r="G81" s="6" t="s">
        <v>55</v>
      </c>
      <c r="H81" s="70" t="s">
        <v>70</v>
      </c>
      <c r="I81" s="70" t="s">
        <v>62</v>
      </c>
      <c r="J81" s="70" t="s">
        <v>98</v>
      </c>
      <c r="K81" s="8" t="s">
        <v>109</v>
      </c>
      <c r="L81" s="9" t="s">
        <v>9</v>
      </c>
      <c r="M81" s="10" t="s">
        <v>10</v>
      </c>
      <c r="N81" s="11" t="s">
        <v>9</v>
      </c>
      <c r="O81" s="10" t="s">
        <v>10</v>
      </c>
    </row>
    <row r="82" spans="1:15" s="1" customFormat="1" x14ac:dyDescent="0.2">
      <c r="A82" s="13" t="s">
        <v>11</v>
      </c>
      <c r="B82" s="14">
        <v>595.14422999999999</v>
      </c>
      <c r="C82" s="15">
        <v>3733.7806899999996</v>
      </c>
      <c r="D82" s="18">
        <v>16988.981899999999</v>
      </c>
      <c r="E82" s="17">
        <v>548.79081999999994</v>
      </c>
      <c r="F82" s="18">
        <v>355.27142000000003</v>
      </c>
      <c r="G82" s="47">
        <v>266.69693000000001</v>
      </c>
      <c r="H82" s="47">
        <v>563.57368000000008</v>
      </c>
      <c r="I82" s="47">
        <v>314.84974999999997</v>
      </c>
      <c r="J82" s="47">
        <v>325.85154999999997</v>
      </c>
      <c r="K82" s="19">
        <v>19364.016049999998</v>
      </c>
      <c r="L82" s="53">
        <v>-269.29268000000002</v>
      </c>
      <c r="M82" s="21">
        <v>-0.45248305608205264</v>
      </c>
      <c r="N82" s="22">
        <v>15630.235359999999</v>
      </c>
      <c r="O82" s="21">
        <v>4.1861685668528112</v>
      </c>
    </row>
    <row r="83" spans="1:15" s="1" customFormat="1" x14ac:dyDescent="0.2">
      <c r="A83" s="13" t="s">
        <v>12</v>
      </c>
      <c r="B83" s="14">
        <v>14432.63968</v>
      </c>
      <c r="C83" s="23">
        <v>91247.876510000002</v>
      </c>
      <c r="D83" s="18">
        <v>22483.250540000001</v>
      </c>
      <c r="E83" s="17">
        <v>11925.83829</v>
      </c>
      <c r="F83" s="18">
        <v>21431.850569999999</v>
      </c>
      <c r="G83" s="47">
        <v>16546.546269999999</v>
      </c>
      <c r="H83" s="47">
        <v>11942.59434</v>
      </c>
      <c r="I83" s="47">
        <v>19207.43204</v>
      </c>
      <c r="J83" s="47">
        <v>11304.145970000001</v>
      </c>
      <c r="K83" s="19">
        <v>114166.94538</v>
      </c>
      <c r="L83" s="53">
        <v>-3128.4937099999988</v>
      </c>
      <c r="M83" s="21">
        <v>-0.21676517805230755</v>
      </c>
      <c r="N83" s="22">
        <v>22919.068870000003</v>
      </c>
      <c r="O83" s="21">
        <v>0.25117372312207475</v>
      </c>
    </row>
    <row r="84" spans="1:15" s="1" customFormat="1" x14ac:dyDescent="0.2">
      <c r="A84" s="13" t="s">
        <v>13</v>
      </c>
      <c r="B84" s="14">
        <v>6928.7676199999996</v>
      </c>
      <c r="C84" s="15">
        <v>85540.382049999986</v>
      </c>
      <c r="D84" s="18">
        <v>10717.96782</v>
      </c>
      <c r="E84" s="17">
        <v>8019.4752500000004</v>
      </c>
      <c r="F84" s="18">
        <v>12914.287759999999</v>
      </c>
      <c r="G84" s="47">
        <v>10238.90573</v>
      </c>
      <c r="H84" s="47">
        <v>15277.916440000001</v>
      </c>
      <c r="I84" s="47">
        <v>12916.622740000001</v>
      </c>
      <c r="J84" s="47">
        <v>8955.4248899999984</v>
      </c>
      <c r="K84" s="19">
        <v>77908.682629999996</v>
      </c>
      <c r="L84" s="53">
        <v>2026.6572699999988</v>
      </c>
      <c r="M84" s="21">
        <v>0.29249895236059298</v>
      </c>
      <c r="N84" s="22">
        <v>-7631.6994199999899</v>
      </c>
      <c r="O84" s="21">
        <v>-8.9217504494416677E-2</v>
      </c>
    </row>
    <row r="85" spans="1:15" s="1" customFormat="1" x14ac:dyDescent="0.2">
      <c r="A85" s="13" t="s">
        <v>14</v>
      </c>
      <c r="B85" s="14">
        <v>12016.49217</v>
      </c>
      <c r="C85" s="15">
        <v>99974.172019999998</v>
      </c>
      <c r="D85" s="18">
        <v>10132.32617</v>
      </c>
      <c r="E85" s="17">
        <v>18463.713370000001</v>
      </c>
      <c r="F85" s="18">
        <v>15877.751789999998</v>
      </c>
      <c r="G85" s="47">
        <v>18307.19672</v>
      </c>
      <c r="H85" s="47">
        <v>17431.780719999999</v>
      </c>
      <c r="I85" s="47">
        <v>26638.083070000001</v>
      </c>
      <c r="J85" s="47">
        <v>21738.931710000001</v>
      </c>
      <c r="K85" s="19">
        <v>127912.31609000001</v>
      </c>
      <c r="L85" s="53">
        <v>9722.4395400000012</v>
      </c>
      <c r="M85" s="21">
        <v>0.80909132236383763</v>
      </c>
      <c r="N85" s="22">
        <v>27938.144070000009</v>
      </c>
      <c r="O85" s="21">
        <v>0.27945361792454704</v>
      </c>
    </row>
    <row r="86" spans="1:15" s="1" customFormat="1" x14ac:dyDescent="0.2">
      <c r="A86" s="13" t="s">
        <v>15</v>
      </c>
      <c r="B86" s="14">
        <v>3903.14482</v>
      </c>
      <c r="C86" s="15">
        <v>28748.884590000001</v>
      </c>
      <c r="D86" s="18">
        <v>4627.07096</v>
      </c>
      <c r="E86" s="17">
        <v>4455.8168299999998</v>
      </c>
      <c r="F86" s="18">
        <v>5714.6484900000005</v>
      </c>
      <c r="G86" s="47">
        <v>7089.9458600000007</v>
      </c>
      <c r="H86" s="47">
        <v>5379.9247999999998</v>
      </c>
      <c r="I86" s="47">
        <v>7484.0442300000004</v>
      </c>
      <c r="J86" s="47">
        <v>8945.8184600000004</v>
      </c>
      <c r="K86" s="19">
        <v>43697.269630000003</v>
      </c>
      <c r="L86" s="53">
        <v>5042.6736400000009</v>
      </c>
      <c r="M86" s="21">
        <v>1.2919514577478579</v>
      </c>
      <c r="N86" s="22">
        <v>14948.385040000001</v>
      </c>
      <c r="O86" s="21">
        <v>0.51996400045376512</v>
      </c>
    </row>
    <row r="87" spans="1:15" s="1" customFormat="1" x14ac:dyDescent="0.2">
      <c r="A87" s="13" t="s">
        <v>16</v>
      </c>
      <c r="B87" s="14">
        <v>2108.5503599999997</v>
      </c>
      <c r="C87" s="15">
        <v>6070.1257499999992</v>
      </c>
      <c r="D87" s="18">
        <v>2467.8791900000001</v>
      </c>
      <c r="E87" s="17">
        <v>3422.3629300000002</v>
      </c>
      <c r="F87" s="18">
        <v>3111.2912000000001</v>
      </c>
      <c r="G87" s="47">
        <v>4078.4317500000002</v>
      </c>
      <c r="H87" s="47">
        <v>3048.4369100000004</v>
      </c>
      <c r="I87" s="47">
        <v>7053.6220700000003</v>
      </c>
      <c r="J87" s="47">
        <v>2836.7509799999998</v>
      </c>
      <c r="K87" s="19">
        <v>26018.775030000001</v>
      </c>
      <c r="L87" s="53">
        <v>728.20062000000007</v>
      </c>
      <c r="M87" s="21">
        <v>0.34535604831368616</v>
      </c>
      <c r="N87" s="22">
        <v>19948.649280000001</v>
      </c>
      <c r="O87" s="21">
        <v>3.2863650773626896</v>
      </c>
    </row>
    <row r="88" spans="1:15" s="1" customFormat="1" x14ac:dyDescent="0.2">
      <c r="A88" s="13" t="s">
        <v>17</v>
      </c>
      <c r="B88" s="24">
        <v>615691.62807999994</v>
      </c>
      <c r="C88" s="15">
        <v>3855783.0247599995</v>
      </c>
      <c r="D88" s="18">
        <v>678458.93198999995</v>
      </c>
      <c r="E88" s="17">
        <v>502775.03340999997</v>
      </c>
      <c r="F88" s="18">
        <v>607283.83817</v>
      </c>
      <c r="G88" s="47">
        <v>692474.64124999999</v>
      </c>
      <c r="H88" s="47">
        <v>598413.89499000006</v>
      </c>
      <c r="I88" s="47">
        <v>569501.39584999997</v>
      </c>
      <c r="J88" s="47">
        <v>712391.06976999994</v>
      </c>
      <c r="K88" s="19">
        <v>4360471.0123299994</v>
      </c>
      <c r="L88" s="53">
        <v>96699.441690000007</v>
      </c>
      <c r="M88" s="21">
        <v>0.15705823707811617</v>
      </c>
      <c r="N88" s="22">
        <v>504687.98756999988</v>
      </c>
      <c r="O88" s="21">
        <v>0.13089117938668604</v>
      </c>
    </row>
    <row r="89" spans="1:15" s="1" customFormat="1" x14ac:dyDescent="0.2">
      <c r="A89" s="13" t="s">
        <v>18</v>
      </c>
      <c r="B89" s="24">
        <v>66909.672940000004</v>
      </c>
      <c r="C89" s="15">
        <v>450492.82432000001</v>
      </c>
      <c r="D89" s="18">
        <v>61055.799729999999</v>
      </c>
      <c r="E89" s="17">
        <v>49790.007600000004</v>
      </c>
      <c r="F89" s="18">
        <v>53971.055500000002</v>
      </c>
      <c r="G89" s="47">
        <v>53354.23803</v>
      </c>
      <c r="H89" s="47">
        <v>52048.077270000002</v>
      </c>
      <c r="I89" s="47">
        <v>55225.613419999994</v>
      </c>
      <c r="J89" s="47">
        <v>57724.395239999998</v>
      </c>
      <c r="K89" s="19">
        <v>383129.18679000001</v>
      </c>
      <c r="L89" s="53">
        <v>-9185.277700000006</v>
      </c>
      <c r="M89" s="21">
        <v>-0.13727877146009559</v>
      </c>
      <c r="N89" s="22">
        <v>-67363.637530000007</v>
      </c>
      <c r="O89" s="21">
        <v>-0.14953320872909037</v>
      </c>
    </row>
    <row r="90" spans="1:15" s="1" customFormat="1" x14ac:dyDescent="0.2">
      <c r="A90" s="13" t="s">
        <v>19</v>
      </c>
      <c r="B90" s="24">
        <v>94574.311790000007</v>
      </c>
      <c r="C90" s="15">
        <v>643811.33869999996</v>
      </c>
      <c r="D90" s="18">
        <v>79834.787970000005</v>
      </c>
      <c r="E90" s="17">
        <v>73027.660409999997</v>
      </c>
      <c r="F90" s="18">
        <v>104000.36499000002</v>
      </c>
      <c r="G90" s="47">
        <v>94272.954469999997</v>
      </c>
      <c r="H90" s="47">
        <v>132932.95264</v>
      </c>
      <c r="I90" s="47">
        <v>124706.33882</v>
      </c>
      <c r="J90" s="47">
        <v>110086.1995</v>
      </c>
      <c r="K90" s="19">
        <v>718521.25880000007</v>
      </c>
      <c r="L90" s="53">
        <v>15511.887709999995</v>
      </c>
      <c r="M90" s="21">
        <v>0.1640179813779008</v>
      </c>
      <c r="N90" s="22">
        <v>74709.920100000105</v>
      </c>
      <c r="O90" s="21">
        <v>0.11604318782402356</v>
      </c>
    </row>
    <row r="91" spans="1:15" s="1" customFormat="1" x14ac:dyDescent="0.2">
      <c r="A91" s="13" t="s">
        <v>20</v>
      </c>
      <c r="B91" s="24">
        <v>112732.74848000001</v>
      </c>
      <c r="C91" s="15">
        <v>659780.65833000001</v>
      </c>
      <c r="D91" s="18">
        <v>144244.96838000001</v>
      </c>
      <c r="E91" s="17">
        <v>76459.648530000006</v>
      </c>
      <c r="F91" s="18">
        <v>85587.996379999997</v>
      </c>
      <c r="G91" s="47">
        <v>145269.02558000002</v>
      </c>
      <c r="H91" s="47">
        <v>105145.28938</v>
      </c>
      <c r="I91" s="47">
        <v>112207.0763</v>
      </c>
      <c r="J91" s="47">
        <v>144251.52888</v>
      </c>
      <c r="K91" s="19">
        <v>812055.22402999992</v>
      </c>
      <c r="L91" s="53">
        <v>31518.780399999989</v>
      </c>
      <c r="M91" s="21">
        <v>0.27958850311887629</v>
      </c>
      <c r="N91" s="22">
        <v>152274.56569999992</v>
      </c>
      <c r="O91" s="21">
        <v>0.23079574064118336</v>
      </c>
    </row>
    <row r="92" spans="1:15" s="1" customFormat="1" x14ac:dyDescent="0.2">
      <c r="A92" s="13" t="s">
        <v>21</v>
      </c>
      <c r="B92" s="24">
        <v>100077.83861000001</v>
      </c>
      <c r="C92" s="15">
        <v>685887.20732000005</v>
      </c>
      <c r="D92" s="18">
        <v>104987.90712999999</v>
      </c>
      <c r="E92" s="17">
        <v>98167.743229999993</v>
      </c>
      <c r="F92" s="18">
        <v>126983.98769999998</v>
      </c>
      <c r="G92" s="47">
        <v>128500.84540999999</v>
      </c>
      <c r="H92" s="47">
        <v>143301.23966999998</v>
      </c>
      <c r="I92" s="47">
        <v>131503.96752000001</v>
      </c>
      <c r="J92" s="47">
        <v>135819.33669</v>
      </c>
      <c r="K92" s="19">
        <v>868428.11358999996</v>
      </c>
      <c r="L92" s="53">
        <v>35741.49807999999</v>
      </c>
      <c r="M92" s="21">
        <v>0.35713699033093049</v>
      </c>
      <c r="N92" s="22">
        <v>182540.90626999992</v>
      </c>
      <c r="O92" s="21">
        <v>0.26613837424268461</v>
      </c>
    </row>
    <row r="93" spans="1:15" s="1" customFormat="1" x14ac:dyDescent="0.2">
      <c r="A93" s="25" t="s">
        <v>22</v>
      </c>
      <c r="B93" s="54">
        <v>1029970.93878</v>
      </c>
      <c r="C93" s="27">
        <v>6611070.2750400007</v>
      </c>
      <c r="D93" s="28">
        <v>1135999.8717800002</v>
      </c>
      <c r="E93" s="29">
        <v>847056.09066999995</v>
      </c>
      <c r="F93" s="28">
        <v>1037232.34397</v>
      </c>
      <c r="G93" s="50">
        <v>1170399.4280000001</v>
      </c>
      <c r="H93" s="50">
        <v>1085485.6808399998</v>
      </c>
      <c r="I93" s="50">
        <v>1066759.04581</v>
      </c>
      <c r="J93" s="50">
        <v>1214379.45364</v>
      </c>
      <c r="K93" s="30">
        <v>7551672.8003500002</v>
      </c>
      <c r="L93" s="53">
        <v>184408.51486</v>
      </c>
      <c r="M93" s="21">
        <v>0.1790424447105583</v>
      </c>
      <c r="N93" s="22">
        <v>940602.52530999947</v>
      </c>
      <c r="O93" s="21">
        <v>0.14227689105971697</v>
      </c>
    </row>
    <row r="94" spans="1:15" s="1" customFormat="1" x14ac:dyDescent="0.2">
      <c r="B94" s="36"/>
      <c r="C94" s="36"/>
      <c r="L94" s="56"/>
    </row>
    <row r="95" spans="1:15" s="1" customFormat="1" x14ac:dyDescent="0.2">
      <c r="A95" s="1" t="s">
        <v>23</v>
      </c>
      <c r="B95" s="36"/>
      <c r="C95" s="36"/>
    </row>
    <row r="96" spans="1:15" s="1" customFormat="1" x14ac:dyDescent="0.2">
      <c r="B96" s="36"/>
      <c r="C96" s="36"/>
    </row>
    <row r="97" spans="1:16" s="1" customFormat="1" x14ac:dyDescent="0.2">
      <c r="B97" s="36"/>
      <c r="C97" s="36"/>
    </row>
    <row r="98" spans="1:16" s="1" customFormat="1" x14ac:dyDescent="0.2">
      <c r="A98" s="1" t="s">
        <v>24</v>
      </c>
      <c r="B98" s="36"/>
      <c r="C98" s="36"/>
    </row>
    <row r="99" spans="1:16" s="1" customFormat="1" x14ac:dyDescent="0.2">
      <c r="A99" s="1" t="s">
        <v>25</v>
      </c>
      <c r="B99" s="36"/>
      <c r="C99" s="36"/>
    </row>
    <row r="102" spans="1:16" s="1" customFormat="1" x14ac:dyDescent="0.2">
      <c r="A102" s="136" t="s">
        <v>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</row>
    <row r="103" spans="1:16" s="1" customFormat="1" x14ac:dyDescent="0.2">
      <c r="A103" s="136" t="s">
        <v>65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</row>
    <row r="104" spans="1:16" s="1" customFormat="1" x14ac:dyDescent="0.2">
      <c r="A104" s="136" t="s">
        <v>2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</row>
    <row r="105" spans="1:16" s="1" customForma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6" s="1" customFormat="1" x14ac:dyDescent="0.2">
      <c r="A106" s="137" t="s">
        <v>3</v>
      </c>
      <c r="B106" s="141" t="s">
        <v>32</v>
      </c>
      <c r="C106" s="142"/>
      <c r="D106" s="141" t="s">
        <v>33</v>
      </c>
      <c r="E106" s="147"/>
      <c r="F106" s="147"/>
      <c r="G106" s="147"/>
      <c r="H106" s="147"/>
      <c r="I106" s="147"/>
      <c r="J106" s="147"/>
      <c r="K106" s="142"/>
      <c r="L106" s="147" t="s">
        <v>66</v>
      </c>
      <c r="M106" s="142"/>
      <c r="N106" s="143" t="s">
        <v>67</v>
      </c>
      <c r="O106" s="144"/>
    </row>
    <row r="107" spans="1:16" s="1" customFormat="1" x14ac:dyDescent="0.2">
      <c r="A107" s="138"/>
      <c r="B107" s="3" t="s">
        <v>68</v>
      </c>
      <c r="C107" s="4" t="s">
        <v>69</v>
      </c>
      <c r="D107" s="5" t="s">
        <v>39</v>
      </c>
      <c r="E107" s="6" t="s">
        <v>46</v>
      </c>
      <c r="F107" s="7" t="s">
        <v>48</v>
      </c>
      <c r="G107" s="6" t="s">
        <v>55</v>
      </c>
      <c r="H107" s="70" t="s">
        <v>70</v>
      </c>
      <c r="I107" s="70" t="s">
        <v>62</v>
      </c>
      <c r="J107" s="70" t="s">
        <v>98</v>
      </c>
      <c r="K107" s="8" t="s">
        <v>109</v>
      </c>
      <c r="L107" s="9" t="s">
        <v>9</v>
      </c>
      <c r="M107" s="10" t="s">
        <v>10</v>
      </c>
      <c r="N107" s="11" t="s">
        <v>9</v>
      </c>
      <c r="O107" s="10" t="s">
        <v>10</v>
      </c>
    </row>
    <row r="108" spans="1:16" s="1" customFormat="1" x14ac:dyDescent="0.2">
      <c r="A108" s="13" t="s">
        <v>11</v>
      </c>
      <c r="B108" s="57">
        <v>70432.906439999992</v>
      </c>
      <c r="C108" s="15">
        <v>383469.35654999997</v>
      </c>
      <c r="D108" s="18">
        <v>251632.44545000003</v>
      </c>
      <c r="E108" s="17">
        <v>57478.169560000002</v>
      </c>
      <c r="F108" s="18">
        <v>100860.48628999999</v>
      </c>
      <c r="G108" s="47">
        <v>35706.276859999998</v>
      </c>
      <c r="H108" s="47">
        <v>100310.71025</v>
      </c>
      <c r="I108" s="47">
        <v>75443.759430000006</v>
      </c>
      <c r="J108" s="47">
        <v>96502.330830000006</v>
      </c>
      <c r="K108" s="19">
        <v>717934.17866999994</v>
      </c>
      <c r="L108" s="53">
        <v>26069.424390000015</v>
      </c>
      <c r="M108" s="21">
        <v>0.37013131656305998</v>
      </c>
      <c r="N108" s="22">
        <v>334464.82211999997</v>
      </c>
      <c r="O108" s="21">
        <v>0.87220743041664561</v>
      </c>
    </row>
    <row r="109" spans="1:16" s="1" customFormat="1" x14ac:dyDescent="0.2">
      <c r="A109" s="13" t="s">
        <v>12</v>
      </c>
      <c r="B109" s="57">
        <v>5885.44265</v>
      </c>
      <c r="C109" s="23">
        <v>125398.05786999999</v>
      </c>
      <c r="D109" s="18">
        <v>18826.96645</v>
      </c>
      <c r="E109" s="17">
        <v>9666.5359599999992</v>
      </c>
      <c r="F109" s="18">
        <v>24435.11563</v>
      </c>
      <c r="G109" s="47">
        <v>20501.231739999999</v>
      </c>
      <c r="H109" s="47">
        <v>6789.6907000000001</v>
      </c>
      <c r="I109" s="47">
        <v>33588.142970000001</v>
      </c>
      <c r="J109" s="47">
        <v>85767.867010000002</v>
      </c>
      <c r="K109" s="19">
        <v>199575.55046</v>
      </c>
      <c r="L109" s="53">
        <v>79882.424360000005</v>
      </c>
      <c r="M109" s="21">
        <v>13.572882977629559</v>
      </c>
      <c r="N109" s="22">
        <v>74177.492590000009</v>
      </c>
      <c r="O109" s="21">
        <v>0.59153621555207603</v>
      </c>
    </row>
    <row r="110" spans="1:16" s="1" customFormat="1" x14ac:dyDescent="0.2">
      <c r="A110" s="13" t="s">
        <v>13</v>
      </c>
      <c r="B110" s="57">
        <v>7643.42364</v>
      </c>
      <c r="C110" s="15">
        <v>40686.924990000007</v>
      </c>
      <c r="D110" s="18">
        <v>9592.5205999999998</v>
      </c>
      <c r="E110" s="17">
        <v>3923.2300299999997</v>
      </c>
      <c r="F110" s="18">
        <v>5065.2993499999993</v>
      </c>
      <c r="G110" s="47">
        <v>8451.6343099999995</v>
      </c>
      <c r="H110" s="47">
        <v>4630.1803599999994</v>
      </c>
      <c r="I110" s="47">
        <v>5595.8058900000005</v>
      </c>
      <c r="J110" s="47">
        <v>7730.5751000000009</v>
      </c>
      <c r="K110" s="19">
        <v>44989.245640000001</v>
      </c>
      <c r="L110" s="53">
        <v>87.151460000000952</v>
      </c>
      <c r="M110" s="21">
        <v>1.1402149626237534E-2</v>
      </c>
      <c r="N110" s="22">
        <v>4302.3206499999942</v>
      </c>
      <c r="O110" s="21">
        <v>0.10574209407708768</v>
      </c>
      <c r="P110" s="58"/>
    </row>
    <row r="111" spans="1:16" s="1" customFormat="1" x14ac:dyDescent="0.2">
      <c r="A111" s="13" t="s">
        <v>14</v>
      </c>
      <c r="B111" s="57">
        <v>10673.217269999999</v>
      </c>
      <c r="C111" s="15">
        <v>73947.814050000001</v>
      </c>
      <c r="D111" s="18">
        <v>8922.6585500000001</v>
      </c>
      <c r="E111" s="17">
        <v>8132.4486200000001</v>
      </c>
      <c r="F111" s="18">
        <v>12192.127839999999</v>
      </c>
      <c r="G111" s="47">
        <v>11747.928199999998</v>
      </c>
      <c r="H111" s="47">
        <v>14727.121929999999</v>
      </c>
      <c r="I111" s="47">
        <v>10925.005449999999</v>
      </c>
      <c r="J111" s="47">
        <v>18407.926489999998</v>
      </c>
      <c r="K111" s="19">
        <v>85055.217080000002</v>
      </c>
      <c r="L111" s="53">
        <v>7734.7092199999988</v>
      </c>
      <c r="M111" s="21">
        <v>0.72468394714876805</v>
      </c>
      <c r="N111" s="22">
        <v>11107.403030000001</v>
      </c>
      <c r="O111" s="21">
        <v>0.15020596852923473</v>
      </c>
    </row>
    <row r="112" spans="1:16" s="1" customFormat="1" x14ac:dyDescent="0.2">
      <c r="A112" s="13" t="s">
        <v>15</v>
      </c>
      <c r="B112" s="57">
        <v>3343.7177000000001</v>
      </c>
      <c r="C112" s="15">
        <v>41947.560539999999</v>
      </c>
      <c r="D112" s="18">
        <v>2186.3354800000002</v>
      </c>
      <c r="E112" s="17">
        <v>5993.5158799999999</v>
      </c>
      <c r="F112" s="18">
        <v>10470.032499999999</v>
      </c>
      <c r="G112" s="47">
        <v>5617.7251699999997</v>
      </c>
      <c r="H112" s="47">
        <v>12374.70858</v>
      </c>
      <c r="I112" s="47">
        <v>7831.5241500000002</v>
      </c>
      <c r="J112" s="47">
        <v>11311.09964</v>
      </c>
      <c r="K112" s="19">
        <v>55784.941399999996</v>
      </c>
      <c r="L112" s="53">
        <v>7967.3819400000002</v>
      </c>
      <c r="M112" s="21">
        <v>2.3827914479742116</v>
      </c>
      <c r="N112" s="22">
        <v>13837.380859999997</v>
      </c>
      <c r="O112" s="21">
        <v>0.32987331520280105</v>
      </c>
    </row>
    <row r="113" spans="1:15" s="1" customFormat="1" x14ac:dyDescent="0.2">
      <c r="A113" s="13" t="s">
        <v>16</v>
      </c>
      <c r="B113" s="57">
        <v>1118.6622600000001</v>
      </c>
      <c r="C113" s="15">
        <v>15404.71918</v>
      </c>
      <c r="D113" s="18">
        <v>313.84626000000003</v>
      </c>
      <c r="E113" s="17">
        <v>22.257819999999999</v>
      </c>
      <c r="F113" s="18">
        <v>44.905000000000001</v>
      </c>
      <c r="G113" s="47">
        <v>2169.0484999999999</v>
      </c>
      <c r="H113" s="47">
        <v>83.050219999999996</v>
      </c>
      <c r="I113" s="47">
        <v>75</v>
      </c>
      <c r="J113" s="47">
        <v>0</v>
      </c>
      <c r="K113" s="19">
        <v>2708.1077999999998</v>
      </c>
      <c r="L113" s="53">
        <v>-1118.6622600000001</v>
      </c>
      <c r="M113" s="21">
        <v>-1</v>
      </c>
      <c r="N113" s="22">
        <v>-12696.61138</v>
      </c>
      <c r="O113" s="21">
        <v>-0.82420271552136137</v>
      </c>
    </row>
    <row r="114" spans="1:15" s="1" customFormat="1" x14ac:dyDescent="0.2">
      <c r="A114" s="13" t="s">
        <v>17</v>
      </c>
      <c r="B114" s="57">
        <v>514536.55187000002</v>
      </c>
      <c r="C114" s="15">
        <v>3319198.2149300002</v>
      </c>
      <c r="D114" s="18">
        <v>705899.16915000009</v>
      </c>
      <c r="E114" s="17">
        <v>444977.71103999997</v>
      </c>
      <c r="F114" s="18">
        <v>549438.19424999994</v>
      </c>
      <c r="G114" s="47">
        <v>534324.91416000004</v>
      </c>
      <c r="H114" s="47">
        <v>590994.91977000004</v>
      </c>
      <c r="I114" s="47">
        <v>488331.03811000002</v>
      </c>
      <c r="J114" s="47">
        <v>624164.50162999996</v>
      </c>
      <c r="K114" s="19">
        <v>3934720.1626999998</v>
      </c>
      <c r="L114" s="53">
        <v>109627.94975999993</v>
      </c>
      <c r="M114" s="21">
        <v>0.21306153928535276</v>
      </c>
      <c r="N114" s="22">
        <v>615521.9477699995</v>
      </c>
      <c r="O114" s="21">
        <v>0.1854429617976221</v>
      </c>
    </row>
    <row r="115" spans="1:15" s="1" customFormat="1" x14ac:dyDescent="0.2">
      <c r="A115" s="13" t="s">
        <v>18</v>
      </c>
      <c r="B115" s="57">
        <v>111652.13305</v>
      </c>
      <c r="C115" s="15">
        <v>610433.89161000005</v>
      </c>
      <c r="D115" s="18">
        <v>72832.325660000017</v>
      </c>
      <c r="E115" s="17">
        <v>76870.019379999998</v>
      </c>
      <c r="F115" s="18">
        <v>67403.905159999995</v>
      </c>
      <c r="G115" s="47">
        <v>147958.96520000001</v>
      </c>
      <c r="H115" s="47">
        <v>108918.72848999999</v>
      </c>
      <c r="I115" s="47">
        <v>107407.18316</v>
      </c>
      <c r="J115" s="47">
        <v>96838.678750000006</v>
      </c>
      <c r="K115" s="19">
        <v>678093.47491999995</v>
      </c>
      <c r="L115" s="53">
        <v>-14813.454299999998</v>
      </c>
      <c r="M115" s="21">
        <v>-0.13267506759916758</v>
      </c>
      <c r="N115" s="22">
        <v>67659.5833099999</v>
      </c>
      <c r="O115" s="21">
        <v>0.11083851050856608</v>
      </c>
    </row>
    <row r="116" spans="1:15" s="1" customFormat="1" x14ac:dyDescent="0.2">
      <c r="A116" s="13" t="s">
        <v>19</v>
      </c>
      <c r="B116" s="57">
        <v>64630.992849999995</v>
      </c>
      <c r="C116" s="15">
        <v>375653.53794000001</v>
      </c>
      <c r="D116" s="18">
        <v>51337.733989999993</v>
      </c>
      <c r="E116" s="17">
        <v>50627.86778</v>
      </c>
      <c r="F116" s="18">
        <v>51141.472419999998</v>
      </c>
      <c r="G116" s="47">
        <v>57984.174749999998</v>
      </c>
      <c r="H116" s="47">
        <v>63458.623509999998</v>
      </c>
      <c r="I116" s="47">
        <v>57770.610199999996</v>
      </c>
      <c r="J116" s="47">
        <v>80512.679869999993</v>
      </c>
      <c r="K116" s="19">
        <v>412833.16251999995</v>
      </c>
      <c r="L116" s="53">
        <v>15881.687019999998</v>
      </c>
      <c r="M116" s="21">
        <v>0.24572865617056672</v>
      </c>
      <c r="N116" s="22">
        <v>37179.624579999945</v>
      </c>
      <c r="O116" s="21">
        <v>9.8973178274547102E-2</v>
      </c>
    </row>
    <row r="117" spans="1:15" s="1" customFormat="1" x14ac:dyDescent="0.2">
      <c r="A117" s="13" t="s">
        <v>20</v>
      </c>
      <c r="B117" s="57">
        <v>46430.734630000006</v>
      </c>
      <c r="C117" s="15">
        <v>371250.18389000004</v>
      </c>
      <c r="D117" s="18">
        <v>43358.626490000002</v>
      </c>
      <c r="E117" s="17">
        <v>35441.736250000002</v>
      </c>
      <c r="F117" s="18">
        <v>111726.57012</v>
      </c>
      <c r="G117" s="47">
        <v>31454.16935</v>
      </c>
      <c r="H117" s="47">
        <v>89157.577189999996</v>
      </c>
      <c r="I117" s="47">
        <v>81777.693459999995</v>
      </c>
      <c r="J117" s="47">
        <v>57539.272469999996</v>
      </c>
      <c r="K117" s="19">
        <v>450455.64532999997</v>
      </c>
      <c r="L117" s="53">
        <v>11108.53783999999</v>
      </c>
      <c r="M117" s="21">
        <v>0.23924966788749669</v>
      </c>
      <c r="N117" s="22">
        <v>79205.461439999926</v>
      </c>
      <c r="O117" s="21">
        <v>0.21334793860591916</v>
      </c>
    </row>
    <row r="118" spans="1:15" s="1" customFormat="1" x14ac:dyDescent="0.2">
      <c r="A118" s="13" t="s">
        <v>21</v>
      </c>
      <c r="B118" s="57">
        <v>61004.620999999999</v>
      </c>
      <c r="C118" s="15">
        <v>367469.10527</v>
      </c>
      <c r="D118" s="18">
        <v>48519.202839999998</v>
      </c>
      <c r="E118" s="17">
        <v>43563.247320000002</v>
      </c>
      <c r="F118" s="18">
        <v>53273.986409999998</v>
      </c>
      <c r="G118" s="47">
        <v>53010.757279999998</v>
      </c>
      <c r="H118" s="47">
        <v>65426.806960000002</v>
      </c>
      <c r="I118" s="47">
        <v>62658.420539999999</v>
      </c>
      <c r="J118" s="47">
        <v>71568.156390000004</v>
      </c>
      <c r="K118" s="19">
        <v>396724.15205000003</v>
      </c>
      <c r="L118" s="53">
        <v>10563.535390000005</v>
      </c>
      <c r="M118" s="21">
        <v>0.17315959376257761</v>
      </c>
      <c r="N118" s="22">
        <v>29255.046780000033</v>
      </c>
      <c r="O118" s="21">
        <v>7.9612262256727018E-2</v>
      </c>
    </row>
    <row r="119" spans="1:15" s="1" customFormat="1" x14ac:dyDescent="0.2">
      <c r="A119" s="25" t="s">
        <v>22</v>
      </c>
      <c r="B119" s="59">
        <v>897352.40336</v>
      </c>
      <c r="C119" s="27">
        <v>5724859.3668200001</v>
      </c>
      <c r="D119" s="28">
        <v>1213421.8309200001</v>
      </c>
      <c r="E119" s="29">
        <v>736696.73964000004</v>
      </c>
      <c r="F119" s="28">
        <v>986052.09496999986</v>
      </c>
      <c r="G119" s="50">
        <v>908926.82552000007</v>
      </c>
      <c r="H119" s="50">
        <v>1056872.1179599999</v>
      </c>
      <c r="I119" s="50">
        <v>931404.18336000002</v>
      </c>
      <c r="J119" s="50">
        <v>1150343.08818</v>
      </c>
      <c r="K119" s="30">
        <v>6978873.8385699997</v>
      </c>
      <c r="L119" s="53">
        <v>252990.68481999997</v>
      </c>
      <c r="M119" s="21">
        <v>0.28193013566656178</v>
      </c>
      <c r="N119" s="22">
        <v>1254014.4717499996</v>
      </c>
      <c r="O119" s="21">
        <v>0.21904720996606231</v>
      </c>
    </row>
    <row r="120" spans="1:15" s="1" customFormat="1" x14ac:dyDescent="0.2">
      <c r="B120" s="36"/>
      <c r="C120" s="36"/>
    </row>
    <row r="121" spans="1:15" s="1" customFormat="1" x14ac:dyDescent="0.2">
      <c r="A121" s="1" t="s">
        <v>23</v>
      </c>
      <c r="B121" s="36"/>
      <c r="C121" s="36"/>
    </row>
    <row r="122" spans="1:15" s="1" customFormat="1" x14ac:dyDescent="0.2">
      <c r="B122" s="36"/>
      <c r="C122" s="36"/>
    </row>
    <row r="123" spans="1:15" s="1" customFormat="1" x14ac:dyDescent="0.2">
      <c r="B123" s="36"/>
      <c r="C123" s="36"/>
    </row>
    <row r="124" spans="1:15" s="1" customFormat="1" x14ac:dyDescent="0.2">
      <c r="A124" s="1" t="s">
        <v>24</v>
      </c>
      <c r="B124" s="36"/>
      <c r="C124" s="36"/>
      <c r="L124" s="60"/>
    </row>
    <row r="125" spans="1:15" s="1" customFormat="1" x14ac:dyDescent="0.2">
      <c r="A125" s="1" t="s">
        <v>25</v>
      </c>
      <c r="B125" s="36"/>
      <c r="C125" s="36"/>
    </row>
  </sheetData>
  <mergeCells count="40">
    <mergeCell ref="N106:O106"/>
    <mergeCell ref="A102:M102"/>
    <mergeCell ref="A103:M103"/>
    <mergeCell ref="A104:M104"/>
    <mergeCell ref="A106:A107"/>
    <mergeCell ref="B106:C106"/>
    <mergeCell ref="D106:K106"/>
    <mergeCell ref="L106:M106"/>
    <mergeCell ref="N55:O55"/>
    <mergeCell ref="A76:M76"/>
    <mergeCell ref="A77:M77"/>
    <mergeCell ref="A78:M78"/>
    <mergeCell ref="A80:A81"/>
    <mergeCell ref="B80:C80"/>
    <mergeCell ref="D80:K80"/>
    <mergeCell ref="L80:M80"/>
    <mergeCell ref="N80:O80"/>
    <mergeCell ref="A51:M51"/>
    <mergeCell ref="A52:M52"/>
    <mergeCell ref="A53:M53"/>
    <mergeCell ref="A55:A56"/>
    <mergeCell ref="B55:C55"/>
    <mergeCell ref="D55:K55"/>
    <mergeCell ref="L55:M55"/>
    <mergeCell ref="N6:O6"/>
    <mergeCell ref="A26:M26"/>
    <mergeCell ref="A27:M27"/>
    <mergeCell ref="A28:M28"/>
    <mergeCell ref="A30:A31"/>
    <mergeCell ref="B30:C30"/>
    <mergeCell ref="D30:K30"/>
    <mergeCell ref="L30:M30"/>
    <mergeCell ref="N30:O30"/>
    <mergeCell ref="A2:M2"/>
    <mergeCell ref="A3:M3"/>
    <mergeCell ref="A4:M4"/>
    <mergeCell ref="A6:A7"/>
    <mergeCell ref="B6:C6"/>
    <mergeCell ref="D6:K6"/>
    <mergeCell ref="L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4"/>
  <sheetViews>
    <sheetView workbookViewId="0">
      <selection sqref="A1:XFD1048576"/>
    </sheetView>
  </sheetViews>
  <sheetFormatPr baseColWidth="10" defaultRowHeight="11.25" x14ac:dyDescent="0.2"/>
  <cols>
    <col min="1" max="1" width="21.7109375" style="135" customWidth="1"/>
    <col min="2" max="2" width="10.42578125" style="135" bestFit="1" customWidth="1"/>
    <col min="3" max="3" width="14.28515625" style="135" bestFit="1" customWidth="1"/>
    <col min="4" max="5" width="9" style="135" bestFit="1" customWidth="1"/>
    <col min="6" max="6" width="9.140625" style="135" bestFit="1" customWidth="1"/>
    <col min="7" max="10" width="9" style="135" bestFit="1" customWidth="1"/>
    <col min="11" max="11" width="10" style="135" bestFit="1" customWidth="1"/>
    <col min="12" max="12" width="14.28515625" style="135" bestFit="1" customWidth="1"/>
    <col min="13" max="13" width="9.140625" style="135" customWidth="1"/>
    <col min="14" max="14" width="10.140625" style="135" customWidth="1"/>
    <col min="15" max="15" width="10.5703125" style="135" customWidth="1"/>
    <col min="16" max="16" width="9.42578125" style="135" customWidth="1"/>
    <col min="17" max="16384" width="11.42578125" style="135"/>
  </cols>
  <sheetData>
    <row r="2" spans="1:16" s="35" customFormat="1" x14ac:dyDescent="0.2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6" s="35" customFormat="1" x14ac:dyDescent="0.2">
      <c r="A3" s="148" t="s">
        <v>72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6" s="35" customFormat="1" x14ac:dyDescent="0.2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6" s="35" customFormat="1" x14ac:dyDescent="0.2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6" s="35" customFormat="1" x14ac:dyDescent="0.2">
      <c r="A6" s="149" t="s">
        <v>3</v>
      </c>
      <c r="B6" s="139" t="s">
        <v>4</v>
      </c>
      <c r="C6" s="140"/>
      <c r="D6" s="139" t="s">
        <v>5</v>
      </c>
      <c r="E6" s="151"/>
      <c r="F6" s="151"/>
      <c r="G6" s="151"/>
      <c r="H6" s="151"/>
      <c r="I6" s="151"/>
      <c r="J6" s="151"/>
      <c r="K6" s="151"/>
      <c r="L6" s="140"/>
      <c r="M6" s="151" t="s">
        <v>75</v>
      </c>
      <c r="N6" s="140"/>
      <c r="O6" s="152" t="s">
        <v>76</v>
      </c>
      <c r="P6" s="153"/>
    </row>
    <row r="7" spans="1:16" s="35" customFormat="1" x14ac:dyDescent="0.2">
      <c r="A7" s="150"/>
      <c r="B7" s="70" t="s">
        <v>73</v>
      </c>
      <c r="C7" s="8" t="s">
        <v>74</v>
      </c>
      <c r="D7" s="5" t="s">
        <v>39</v>
      </c>
      <c r="E7" s="6" t="s">
        <v>46</v>
      </c>
      <c r="F7" s="7" t="s">
        <v>48</v>
      </c>
      <c r="G7" s="6" t="s">
        <v>55</v>
      </c>
      <c r="H7" s="70" t="s">
        <v>70</v>
      </c>
      <c r="I7" s="70" t="s">
        <v>71</v>
      </c>
      <c r="J7" s="70" t="s">
        <v>98</v>
      </c>
      <c r="K7" s="70" t="s">
        <v>99</v>
      </c>
      <c r="L7" s="8" t="s">
        <v>110</v>
      </c>
      <c r="M7" s="110" t="s">
        <v>9</v>
      </c>
      <c r="N7" s="8" t="s">
        <v>10</v>
      </c>
      <c r="O7" s="111" t="s">
        <v>9</v>
      </c>
      <c r="P7" s="112" t="s">
        <v>10</v>
      </c>
    </row>
    <row r="8" spans="1:16" s="35" customFormat="1" x14ac:dyDescent="0.2">
      <c r="A8" s="113" t="s">
        <v>11</v>
      </c>
      <c r="B8" s="47">
        <v>79029.525650000011</v>
      </c>
      <c r="C8" s="19">
        <v>469076.82024999993</v>
      </c>
      <c r="D8" s="16">
        <v>268621.42735000001</v>
      </c>
      <c r="E8" s="17">
        <v>83594.843810000006</v>
      </c>
      <c r="F8" s="18">
        <v>118941.77326999999</v>
      </c>
      <c r="G8" s="47">
        <v>36125.754890000004</v>
      </c>
      <c r="H8" s="47">
        <v>101756.73760000001</v>
      </c>
      <c r="I8" s="47">
        <v>75758.609180000014</v>
      </c>
      <c r="J8" s="47">
        <v>97536.680210000006</v>
      </c>
      <c r="K8" s="47">
        <v>69226.994290000002</v>
      </c>
      <c r="L8" s="19">
        <v>851562.82059999998</v>
      </c>
      <c r="M8" s="20">
        <v>-9802.5313600000081</v>
      </c>
      <c r="N8" s="41">
        <v>-0.12403631781130409</v>
      </c>
      <c r="O8" s="22">
        <v>382486.00035000005</v>
      </c>
      <c r="P8" s="41">
        <v>0.81540162258742543</v>
      </c>
    </row>
    <row r="9" spans="1:16" s="35" customFormat="1" x14ac:dyDescent="0.2">
      <c r="A9" s="113" t="s">
        <v>12</v>
      </c>
      <c r="B9" s="47">
        <v>57187.706589999994</v>
      </c>
      <c r="C9" s="19">
        <v>299550.41282999999</v>
      </c>
      <c r="D9" s="18">
        <v>109321.95109999999</v>
      </c>
      <c r="E9" s="17">
        <v>35592.374250000001</v>
      </c>
      <c r="F9" s="18">
        <v>58103.747810000001</v>
      </c>
      <c r="G9" s="47">
        <v>37589.259129999999</v>
      </c>
      <c r="H9" s="47">
        <v>18732.285039999999</v>
      </c>
      <c r="I9" s="47">
        <v>58360.596170000004</v>
      </c>
      <c r="J9" s="47">
        <v>99175.115720000002</v>
      </c>
      <c r="K9" s="47">
        <v>38167.56697</v>
      </c>
      <c r="L9" s="19">
        <v>455042.89618999994</v>
      </c>
      <c r="M9" s="20">
        <v>-19020.139619999994</v>
      </c>
      <c r="N9" s="41">
        <v>-0.33259140388969388</v>
      </c>
      <c r="O9" s="22">
        <v>155492.48335999995</v>
      </c>
      <c r="P9" s="41">
        <v>0.51908619284141877</v>
      </c>
    </row>
    <row r="10" spans="1:16" s="35" customFormat="1" x14ac:dyDescent="0.2">
      <c r="A10" s="113" t="s">
        <v>13</v>
      </c>
      <c r="B10" s="47">
        <v>19106.684839999998</v>
      </c>
      <c r="C10" s="19">
        <v>177107.29024</v>
      </c>
      <c r="D10" s="18">
        <v>22722.332569999999</v>
      </c>
      <c r="E10" s="17">
        <v>15524.053199999998</v>
      </c>
      <c r="F10" s="18">
        <v>24490.50661</v>
      </c>
      <c r="G10" s="47">
        <v>22424.674759999998</v>
      </c>
      <c r="H10" s="47">
        <v>23697.258000000002</v>
      </c>
      <c r="I10" s="47">
        <v>21983.727350000001</v>
      </c>
      <c r="J10" s="47">
        <v>20235.545899999997</v>
      </c>
      <c r="K10" s="47">
        <v>19611.282639999998</v>
      </c>
      <c r="L10" s="19">
        <v>170689.38102999999</v>
      </c>
      <c r="M10" s="20">
        <v>504.59779999999955</v>
      </c>
      <c r="N10" s="41">
        <v>2.6409489884064996E-2</v>
      </c>
      <c r="O10" s="22">
        <v>-6417.9092100000125</v>
      </c>
      <c r="P10" s="41">
        <v>-3.6237408416689321E-2</v>
      </c>
    </row>
    <row r="11" spans="1:16" s="35" customFormat="1" x14ac:dyDescent="0.2">
      <c r="A11" s="113" t="s">
        <v>14</v>
      </c>
      <c r="B11" s="47">
        <v>42699.464780000002</v>
      </c>
      <c r="C11" s="19">
        <v>275320.33539000002</v>
      </c>
      <c r="D11" s="18">
        <v>24966.838669999997</v>
      </c>
      <c r="E11" s="17">
        <v>32358.509430000002</v>
      </c>
      <c r="F11" s="18">
        <v>35216.012200000005</v>
      </c>
      <c r="G11" s="47">
        <v>40391.256769999993</v>
      </c>
      <c r="H11" s="47">
        <v>42772.819219999998</v>
      </c>
      <c r="I11" s="47">
        <v>46131.458889999994</v>
      </c>
      <c r="J11" s="47">
        <v>50507.699300000007</v>
      </c>
      <c r="K11" s="47">
        <v>48089.542939999999</v>
      </c>
      <c r="L11" s="19">
        <v>320434.13741999998</v>
      </c>
      <c r="M11" s="20">
        <v>5390.0781599999973</v>
      </c>
      <c r="N11" s="41">
        <v>0.1262329208989208</v>
      </c>
      <c r="O11" s="22">
        <v>45113.802029999963</v>
      </c>
      <c r="P11" s="41">
        <v>0.16385931669774711</v>
      </c>
    </row>
    <row r="12" spans="1:16" s="35" customFormat="1" x14ac:dyDescent="0.2">
      <c r="A12" s="113" t="s">
        <v>15</v>
      </c>
      <c r="B12" s="47">
        <v>15059.35369</v>
      </c>
      <c r="C12" s="19">
        <v>85880.798820000011</v>
      </c>
      <c r="D12" s="18">
        <v>6813.4064399999997</v>
      </c>
      <c r="E12" s="17">
        <v>10449.332710000001</v>
      </c>
      <c r="F12" s="18">
        <v>16239.680990000001</v>
      </c>
      <c r="G12" s="47">
        <v>12717.671030000001</v>
      </c>
      <c r="H12" s="47">
        <v>17812.794610000001</v>
      </c>
      <c r="I12" s="47">
        <v>15345.568380000001</v>
      </c>
      <c r="J12" s="47">
        <v>20256.918100000003</v>
      </c>
      <c r="K12" s="47">
        <v>15911.447530000001</v>
      </c>
      <c r="L12" s="19">
        <v>115546.81979000001</v>
      </c>
      <c r="M12" s="20">
        <v>852.09384000000136</v>
      </c>
      <c r="N12" s="41">
        <v>5.6582364525100681E-2</v>
      </c>
      <c r="O12" s="22">
        <v>29666.020969999998</v>
      </c>
      <c r="P12" s="41">
        <v>0.34543252249176026</v>
      </c>
    </row>
    <row r="13" spans="1:16" s="35" customFormat="1" x14ac:dyDescent="0.2">
      <c r="A13" s="113" t="s">
        <v>16</v>
      </c>
      <c r="B13" s="47">
        <v>2045.5246399999999</v>
      </c>
      <c r="C13" s="19">
        <v>23520.369569999999</v>
      </c>
      <c r="D13" s="18">
        <v>2781.7254500000004</v>
      </c>
      <c r="E13" s="17">
        <v>3444.62075</v>
      </c>
      <c r="F13" s="18">
        <v>3156.1962000000003</v>
      </c>
      <c r="G13" s="47">
        <v>6247.4802499999996</v>
      </c>
      <c r="H13" s="47">
        <v>3131.4871300000004</v>
      </c>
      <c r="I13" s="47">
        <v>7128.6220700000003</v>
      </c>
      <c r="J13" s="47">
        <v>2836.7509799999998</v>
      </c>
      <c r="K13" s="47">
        <v>6777.3562200000006</v>
      </c>
      <c r="L13" s="19">
        <v>35504.239050000004</v>
      </c>
      <c r="M13" s="20">
        <v>4731.8315800000009</v>
      </c>
      <c r="N13" s="41">
        <v>2.3132606117127978</v>
      </c>
      <c r="O13" s="22">
        <v>11983.869480000005</v>
      </c>
      <c r="P13" s="41">
        <v>0.50951025426425756</v>
      </c>
    </row>
    <row r="14" spans="1:16" s="35" customFormat="1" x14ac:dyDescent="0.2">
      <c r="A14" s="113" t="s">
        <v>17</v>
      </c>
      <c r="B14" s="47">
        <v>1241144.0266099998</v>
      </c>
      <c r="C14" s="19">
        <v>8620827.8234299999</v>
      </c>
      <c r="D14" s="18">
        <v>1448024.96942</v>
      </c>
      <c r="E14" s="17">
        <v>972039.86278999993</v>
      </c>
      <c r="F14" s="18">
        <v>1228816.15702</v>
      </c>
      <c r="G14" s="47">
        <v>1320482.7419499999</v>
      </c>
      <c r="H14" s="47">
        <v>1200000.9450600001</v>
      </c>
      <c r="I14" s="47">
        <v>1075316.0522</v>
      </c>
      <c r="J14" s="47">
        <v>1387567.8945900002</v>
      </c>
      <c r="K14" s="47">
        <v>1167224.1607599999</v>
      </c>
      <c r="L14" s="19">
        <v>9799472.7837899998</v>
      </c>
      <c r="M14" s="20">
        <v>-73919.865849999944</v>
      </c>
      <c r="N14" s="41">
        <v>-5.955784684546328E-2</v>
      </c>
      <c r="O14" s="22">
        <v>1178644.9603599999</v>
      </c>
      <c r="P14" s="41">
        <v>0.13672062410951247</v>
      </c>
    </row>
    <row r="15" spans="1:16" s="35" customFormat="1" x14ac:dyDescent="0.2">
      <c r="A15" s="113" t="s">
        <v>18</v>
      </c>
      <c r="B15" s="47">
        <v>141937.37293000001</v>
      </c>
      <c r="C15" s="19">
        <v>1259733.5995200002</v>
      </c>
      <c r="D15" s="18">
        <v>137370.66659000001</v>
      </c>
      <c r="E15" s="17">
        <v>134911.48585999999</v>
      </c>
      <c r="F15" s="18">
        <v>133783.84764999998</v>
      </c>
      <c r="G15" s="47">
        <v>233961.04992000002</v>
      </c>
      <c r="H15" s="47">
        <v>173836.89870999998</v>
      </c>
      <c r="I15" s="47">
        <v>182082.32081999999</v>
      </c>
      <c r="J15" s="47">
        <v>163491.44315000001</v>
      </c>
      <c r="K15" s="47">
        <v>150170.11148999998</v>
      </c>
      <c r="L15" s="19">
        <v>1309607.8241900001</v>
      </c>
      <c r="M15" s="20">
        <v>8232.7385599999689</v>
      </c>
      <c r="N15" s="41">
        <v>5.8002613336095354E-2</v>
      </c>
      <c r="O15" s="22">
        <v>49874.224669999909</v>
      </c>
      <c r="P15" s="41">
        <v>3.95910886944697E-2</v>
      </c>
    </row>
    <row r="16" spans="1:16" s="35" customFormat="1" x14ac:dyDescent="0.2">
      <c r="A16" s="113" t="s">
        <v>19</v>
      </c>
      <c r="B16" s="47">
        <v>231106.38153000001</v>
      </c>
      <c r="C16" s="19">
        <v>1373074.8118500002</v>
      </c>
      <c r="D16" s="18">
        <v>147499.62982</v>
      </c>
      <c r="E16" s="17">
        <v>158983.97665</v>
      </c>
      <c r="F16" s="18">
        <v>175296.13127000004</v>
      </c>
      <c r="G16" s="47">
        <v>175134.40991999998</v>
      </c>
      <c r="H16" s="47">
        <v>218692.51878000001</v>
      </c>
      <c r="I16" s="47">
        <v>203502.57581000001</v>
      </c>
      <c r="J16" s="47">
        <v>212166.71355000001</v>
      </c>
      <c r="K16" s="47">
        <v>215568.57543999999</v>
      </c>
      <c r="L16" s="19">
        <v>1506844.5312400002</v>
      </c>
      <c r="M16" s="20">
        <v>-15537.806090000027</v>
      </c>
      <c r="N16" s="41">
        <v>-6.7232267612580165E-2</v>
      </c>
      <c r="O16" s="22">
        <v>133769.71938999998</v>
      </c>
      <c r="P16" s="41">
        <v>9.7423474843127078E-2</v>
      </c>
    </row>
    <row r="17" spans="1:16" s="35" customFormat="1" x14ac:dyDescent="0.2">
      <c r="A17" s="113" t="s">
        <v>20</v>
      </c>
      <c r="B17" s="47">
        <v>157828.02052000002</v>
      </c>
      <c r="C17" s="19">
        <v>1214736.1405500001</v>
      </c>
      <c r="D17" s="18">
        <v>204760.34499000001</v>
      </c>
      <c r="E17" s="17">
        <v>243716.78072000001</v>
      </c>
      <c r="F17" s="18">
        <v>208161.36616000001</v>
      </c>
      <c r="G17" s="47">
        <v>186405.44641</v>
      </c>
      <c r="H17" s="47">
        <v>204724.47278000001</v>
      </c>
      <c r="I17" s="47">
        <v>210427.37742999996</v>
      </c>
      <c r="J17" s="47">
        <v>213017.70199</v>
      </c>
      <c r="K17" s="47">
        <v>197431.42644000001</v>
      </c>
      <c r="L17" s="19">
        <v>1668644.91692</v>
      </c>
      <c r="M17" s="20">
        <v>39603.40591999999</v>
      </c>
      <c r="N17" s="41">
        <v>0.25092759694709232</v>
      </c>
      <c r="O17" s="22">
        <v>453908.77636999986</v>
      </c>
      <c r="P17" s="41">
        <v>0.37366861923156591</v>
      </c>
    </row>
    <row r="18" spans="1:16" s="35" customFormat="1" x14ac:dyDescent="0.2">
      <c r="A18" s="113" t="s">
        <v>21</v>
      </c>
      <c r="B18" s="47">
        <v>198195.22435999999</v>
      </c>
      <c r="C18" s="19">
        <v>1407638.1321</v>
      </c>
      <c r="D18" s="18">
        <v>178685.55680000002</v>
      </c>
      <c r="E18" s="17">
        <v>166755.29340999995</v>
      </c>
      <c r="F18" s="18">
        <v>209732.18611999997</v>
      </c>
      <c r="G18" s="47">
        <v>209569.90136000002</v>
      </c>
      <c r="H18" s="47">
        <v>240453.91391999999</v>
      </c>
      <c r="I18" s="47">
        <v>224532.73574999999</v>
      </c>
      <c r="J18" s="47">
        <v>239478.18041999999</v>
      </c>
      <c r="K18" s="47">
        <v>228082.74845000001</v>
      </c>
      <c r="L18" s="19">
        <v>1697290.51623</v>
      </c>
      <c r="M18" s="20">
        <v>29887.524090000021</v>
      </c>
      <c r="N18" s="41">
        <v>0.15079840690668012</v>
      </c>
      <c r="O18" s="22">
        <v>289652.3841299999</v>
      </c>
      <c r="P18" s="41">
        <v>0.20577190793906586</v>
      </c>
    </row>
    <row r="19" spans="1:16" s="35" customFormat="1" x14ac:dyDescent="0.2">
      <c r="A19" s="114" t="s">
        <v>22</v>
      </c>
      <c r="B19" s="50">
        <v>2185339.28614</v>
      </c>
      <c r="C19" s="30">
        <v>15206466.53455</v>
      </c>
      <c r="D19" s="28">
        <v>2551568.8491999996</v>
      </c>
      <c r="E19" s="29">
        <v>1857371.1335799999</v>
      </c>
      <c r="F19" s="28">
        <v>2211937.6053000004</v>
      </c>
      <c r="G19" s="50">
        <v>2281049.6463900004</v>
      </c>
      <c r="H19" s="50">
        <v>2245612.1308499998</v>
      </c>
      <c r="I19" s="50">
        <v>2120569.6440499998</v>
      </c>
      <c r="J19" s="50">
        <v>2506270.6439100001</v>
      </c>
      <c r="K19" s="50">
        <v>2156261.2131699999</v>
      </c>
      <c r="L19" s="50">
        <v>17930640.866450001</v>
      </c>
      <c r="M19" s="20">
        <v>-29078.072970000096</v>
      </c>
      <c r="N19" s="41">
        <v>-1.330597640120279E-2</v>
      </c>
      <c r="O19" s="22">
        <v>2724174.3319000006</v>
      </c>
      <c r="P19" s="41">
        <v>0.17914578154698302</v>
      </c>
    </row>
    <row r="20" spans="1:16" s="35" customFormat="1" x14ac:dyDescent="0.2">
      <c r="B20" s="115"/>
      <c r="C20" s="115"/>
    </row>
    <row r="21" spans="1:16" s="35" customFormat="1" x14ac:dyDescent="0.2">
      <c r="A21" s="35" t="s">
        <v>23</v>
      </c>
      <c r="B21" s="116"/>
      <c r="C21" s="116"/>
    </row>
    <row r="22" spans="1:16" s="35" customFormat="1" x14ac:dyDescent="0.2">
      <c r="B22" s="116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N22" s="118"/>
    </row>
    <row r="23" spans="1:16" s="35" customFormat="1" x14ac:dyDescent="0.2">
      <c r="A23" s="35" t="s">
        <v>24</v>
      </c>
    </row>
    <row r="24" spans="1:16" s="35" customFormat="1" x14ac:dyDescent="0.2">
      <c r="A24" s="35" t="s">
        <v>25</v>
      </c>
    </row>
    <row r="25" spans="1:16" s="35" customFormat="1" x14ac:dyDescent="0.2">
      <c r="A25" s="148" t="s">
        <v>0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  <row r="26" spans="1:16" s="35" customFormat="1" x14ac:dyDescent="0.2">
      <c r="A26" s="148" t="s">
        <v>72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</row>
    <row r="27" spans="1:16" s="35" customFormat="1" x14ac:dyDescent="0.2">
      <c r="A27" s="148" t="s">
        <v>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</row>
    <row r="28" spans="1:16" s="35" customFormat="1" x14ac:dyDescent="0.2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6" s="35" customFormat="1" x14ac:dyDescent="0.2">
      <c r="A29" s="149" t="s">
        <v>3</v>
      </c>
      <c r="B29" s="139" t="s">
        <v>26</v>
      </c>
      <c r="C29" s="140"/>
      <c r="D29" s="139" t="s">
        <v>27</v>
      </c>
      <c r="E29" s="151"/>
      <c r="F29" s="151"/>
      <c r="G29" s="151"/>
      <c r="H29" s="151"/>
      <c r="I29" s="151"/>
      <c r="J29" s="151"/>
      <c r="K29" s="151"/>
      <c r="L29" s="140"/>
      <c r="M29" s="151" t="s">
        <v>75</v>
      </c>
      <c r="N29" s="140"/>
      <c r="O29" s="152" t="s">
        <v>76</v>
      </c>
      <c r="P29" s="153"/>
    </row>
    <row r="30" spans="1:16" s="35" customFormat="1" x14ac:dyDescent="0.2">
      <c r="A30" s="150"/>
      <c r="B30" s="70" t="s">
        <v>73</v>
      </c>
      <c r="C30" s="8" t="s">
        <v>74</v>
      </c>
      <c r="D30" s="5" t="s">
        <v>39</v>
      </c>
      <c r="E30" s="6" t="s">
        <v>46</v>
      </c>
      <c r="F30" s="7" t="s">
        <v>48</v>
      </c>
      <c r="G30" s="6" t="s">
        <v>55</v>
      </c>
      <c r="H30" s="70" t="s">
        <v>70</v>
      </c>
      <c r="I30" s="70" t="s">
        <v>71</v>
      </c>
      <c r="J30" s="70" t="s">
        <v>98</v>
      </c>
      <c r="K30" s="70" t="s">
        <v>99</v>
      </c>
      <c r="L30" s="8" t="s">
        <v>110</v>
      </c>
      <c r="M30" s="110" t="s">
        <v>9</v>
      </c>
      <c r="N30" s="8" t="s">
        <v>10</v>
      </c>
      <c r="O30" s="111" t="s">
        <v>9</v>
      </c>
      <c r="P30" s="8" t="s">
        <v>10</v>
      </c>
    </row>
    <row r="31" spans="1:16" s="35" customFormat="1" x14ac:dyDescent="0.2">
      <c r="A31" s="125" t="s">
        <v>11</v>
      </c>
      <c r="B31" s="126">
        <v>6683.6235800000004</v>
      </c>
      <c r="C31" s="127">
        <v>9527.7809400000006</v>
      </c>
      <c r="D31" s="18">
        <v>0</v>
      </c>
      <c r="E31" s="17">
        <v>25567.883429999998</v>
      </c>
      <c r="F31" s="18">
        <v>17726.01556</v>
      </c>
      <c r="G31" s="47">
        <v>152.78110000000001</v>
      </c>
      <c r="H31" s="47">
        <v>882.45366999999999</v>
      </c>
      <c r="I31" s="47">
        <v>0</v>
      </c>
      <c r="J31" s="47">
        <v>708.49782999999991</v>
      </c>
      <c r="K31" s="47">
        <v>0</v>
      </c>
      <c r="L31" s="19">
        <v>45037.631590000005</v>
      </c>
      <c r="M31" s="120">
        <v>-6683.6235800000004</v>
      </c>
      <c r="N31" s="41">
        <v>-1</v>
      </c>
      <c r="O31" s="22">
        <v>35509.850650000008</v>
      </c>
      <c r="P31" s="41">
        <v>3.7269801723631986</v>
      </c>
    </row>
    <row r="32" spans="1:16" s="35" customFormat="1" x14ac:dyDescent="0.2">
      <c r="A32" s="125" t="s">
        <v>12</v>
      </c>
      <c r="B32" s="126">
        <v>2033.9183</v>
      </c>
      <c r="C32" s="127">
        <v>27750.690160000002</v>
      </c>
      <c r="D32" s="18">
        <v>68011.734110000005</v>
      </c>
      <c r="E32" s="17">
        <v>14000</v>
      </c>
      <c r="F32" s="18">
        <v>12236.78161</v>
      </c>
      <c r="G32" s="47">
        <v>541.48112000000003</v>
      </c>
      <c r="H32" s="47">
        <v>0</v>
      </c>
      <c r="I32" s="47">
        <v>5565.0211600000002</v>
      </c>
      <c r="J32" s="47">
        <v>2103.1027400000003</v>
      </c>
      <c r="K32" s="47">
        <v>2500</v>
      </c>
      <c r="L32" s="19">
        <v>104958.12074000001</v>
      </c>
      <c r="M32" s="120">
        <v>466.08169999999996</v>
      </c>
      <c r="N32" s="41">
        <v>0.22915458305281966</v>
      </c>
      <c r="O32" s="22">
        <v>77207.430580000015</v>
      </c>
      <c r="P32" s="41">
        <v>2.7821805560456738</v>
      </c>
    </row>
    <row r="33" spans="1:16" s="35" customFormat="1" x14ac:dyDescent="0.2">
      <c r="A33" s="125" t="s">
        <v>13</v>
      </c>
      <c r="B33" s="126">
        <v>3287.99</v>
      </c>
      <c r="C33" s="127">
        <v>35061.288360000006</v>
      </c>
      <c r="D33" s="18">
        <v>2411.8441499999999</v>
      </c>
      <c r="E33" s="17">
        <v>3581.3479199999997</v>
      </c>
      <c r="F33" s="18">
        <v>6510.9195</v>
      </c>
      <c r="G33" s="47">
        <v>3734.13472</v>
      </c>
      <c r="H33" s="47">
        <v>3789.1612</v>
      </c>
      <c r="I33" s="47">
        <v>3471.2987200000002</v>
      </c>
      <c r="J33" s="47">
        <v>3549.5459100000003</v>
      </c>
      <c r="K33" s="47">
        <v>2624.51188</v>
      </c>
      <c r="L33" s="19">
        <v>29672.763999999996</v>
      </c>
      <c r="M33" s="120">
        <v>-663.47811999999976</v>
      </c>
      <c r="N33" s="41">
        <v>-0.20178836310329407</v>
      </c>
      <c r="O33" s="22">
        <v>-5388.5243600000103</v>
      </c>
      <c r="P33" s="41">
        <v>-0.15368871516277649</v>
      </c>
    </row>
    <row r="34" spans="1:16" s="35" customFormat="1" x14ac:dyDescent="0.2">
      <c r="A34" s="125" t="s">
        <v>14</v>
      </c>
      <c r="B34" s="126">
        <v>11977.064849999999</v>
      </c>
      <c r="C34" s="127">
        <v>70675.949389999994</v>
      </c>
      <c r="D34" s="18">
        <v>5911.8539500000006</v>
      </c>
      <c r="E34" s="17">
        <v>5762.3474400000005</v>
      </c>
      <c r="F34" s="18">
        <v>7146.1325700000007</v>
      </c>
      <c r="G34" s="47">
        <v>10336.13185</v>
      </c>
      <c r="H34" s="47">
        <v>10613.916569999999</v>
      </c>
      <c r="I34" s="47">
        <v>8568.3703699999987</v>
      </c>
      <c r="J34" s="47">
        <v>10360.8411</v>
      </c>
      <c r="K34" s="47">
        <v>9692.2915699999994</v>
      </c>
      <c r="L34" s="19">
        <v>68391.885419999991</v>
      </c>
      <c r="M34" s="120">
        <v>-2284.7732799999994</v>
      </c>
      <c r="N34" s="41">
        <v>-0.19076237029809517</v>
      </c>
      <c r="O34" s="22">
        <v>-2284.0639700000029</v>
      </c>
      <c r="P34" s="41">
        <v>-3.2317414760093421E-2</v>
      </c>
    </row>
    <row r="35" spans="1:16" s="35" customFormat="1" x14ac:dyDescent="0.2">
      <c r="A35" s="125" t="s">
        <v>15</v>
      </c>
      <c r="B35" s="126">
        <v>0</v>
      </c>
      <c r="C35" s="127">
        <v>125</v>
      </c>
      <c r="D35" s="18">
        <v>0</v>
      </c>
      <c r="E35" s="17">
        <v>0</v>
      </c>
      <c r="F35" s="18">
        <v>55</v>
      </c>
      <c r="G35" s="47">
        <v>10</v>
      </c>
      <c r="H35" s="47">
        <v>58.161230000000003</v>
      </c>
      <c r="I35" s="47">
        <v>30</v>
      </c>
      <c r="J35" s="47">
        <v>0</v>
      </c>
      <c r="K35" s="47">
        <v>0</v>
      </c>
      <c r="L35" s="19">
        <v>153.16122999999999</v>
      </c>
      <c r="M35" s="120">
        <v>0</v>
      </c>
      <c r="N35" s="41">
        <v>0</v>
      </c>
      <c r="O35" s="22">
        <v>28.161229999999989</v>
      </c>
      <c r="P35" s="41">
        <v>0.22528983999999985</v>
      </c>
    </row>
    <row r="36" spans="1:16" s="35" customFormat="1" x14ac:dyDescent="0.2">
      <c r="A36" s="113" t="s">
        <v>16</v>
      </c>
      <c r="B36" s="126">
        <v>0</v>
      </c>
      <c r="C36" s="127">
        <v>0</v>
      </c>
      <c r="D36" s="18">
        <v>0</v>
      </c>
      <c r="E36" s="17">
        <v>0</v>
      </c>
      <c r="F36" s="18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19">
        <v>0</v>
      </c>
      <c r="M36" s="120">
        <v>0</v>
      </c>
      <c r="N36" s="41">
        <v>0</v>
      </c>
      <c r="O36" s="22">
        <v>0</v>
      </c>
      <c r="P36" s="41">
        <v>0</v>
      </c>
    </row>
    <row r="37" spans="1:16" s="35" customFormat="1" x14ac:dyDescent="0.2">
      <c r="A37" s="113" t="s">
        <v>17</v>
      </c>
      <c r="B37" s="126">
        <v>15862.414850000001</v>
      </c>
      <c r="C37" s="127">
        <v>220564.97198</v>
      </c>
      <c r="D37" s="18">
        <v>63666.868280000002</v>
      </c>
      <c r="E37" s="17">
        <v>24287.118340000001</v>
      </c>
      <c r="F37" s="18">
        <v>72094.124599999996</v>
      </c>
      <c r="G37" s="47">
        <v>93683.186539999995</v>
      </c>
      <c r="H37" s="47">
        <v>10592.130299999999</v>
      </c>
      <c r="I37" s="47">
        <v>17483.618240000003</v>
      </c>
      <c r="J37" s="47">
        <v>51012.323189999996</v>
      </c>
      <c r="K37" s="47">
        <v>13130.715199999999</v>
      </c>
      <c r="L37" s="19">
        <v>345950.08468999993</v>
      </c>
      <c r="M37" s="120">
        <v>-2731.6996500000023</v>
      </c>
      <c r="N37" s="41">
        <v>-0.1722120922842969</v>
      </c>
      <c r="O37" s="22">
        <v>125385.11270999993</v>
      </c>
      <c r="P37" s="41">
        <v>0.56847246226100379</v>
      </c>
    </row>
    <row r="38" spans="1:16" s="35" customFormat="1" x14ac:dyDescent="0.2">
      <c r="A38" s="113" t="s">
        <v>18</v>
      </c>
      <c r="B38" s="126">
        <v>12096.08222</v>
      </c>
      <c r="C38" s="127">
        <v>68965.592879999997</v>
      </c>
      <c r="D38" s="18">
        <v>3482.5412000000001</v>
      </c>
      <c r="E38" s="17">
        <v>8251.4588800000001</v>
      </c>
      <c r="F38" s="18">
        <v>12408.886990000001</v>
      </c>
      <c r="G38" s="47">
        <v>32647.846690000002</v>
      </c>
      <c r="H38" s="47">
        <v>12870.092949999998</v>
      </c>
      <c r="I38" s="47">
        <v>19449.524239999999</v>
      </c>
      <c r="J38" s="47">
        <v>8928.3691600000002</v>
      </c>
      <c r="K38" s="47">
        <v>3490.0204199999998</v>
      </c>
      <c r="L38" s="19">
        <v>101528.74053</v>
      </c>
      <c r="M38" s="120">
        <v>-8606.0617999999995</v>
      </c>
      <c r="N38" s="41">
        <v>-0.71147514075015938</v>
      </c>
      <c r="O38" s="22">
        <v>32563.147649999999</v>
      </c>
      <c r="P38" s="41">
        <v>0.47216512307317959</v>
      </c>
    </row>
    <row r="39" spans="1:16" s="35" customFormat="1" x14ac:dyDescent="0.2">
      <c r="A39" s="113" t="s">
        <v>19</v>
      </c>
      <c r="B39" s="126">
        <v>19002.769270000001</v>
      </c>
      <c r="C39" s="127">
        <v>141506.32295</v>
      </c>
      <c r="D39" s="18">
        <v>16327.10786</v>
      </c>
      <c r="E39" s="17">
        <v>35328.44846</v>
      </c>
      <c r="F39" s="18">
        <v>20154.293859999998</v>
      </c>
      <c r="G39" s="47">
        <v>22877.280699999999</v>
      </c>
      <c r="H39" s="47">
        <v>22300.942629999998</v>
      </c>
      <c r="I39" s="47">
        <v>21025.626789999998</v>
      </c>
      <c r="J39" s="47">
        <v>21567.834179999998</v>
      </c>
      <c r="K39" s="47">
        <v>22008.839090000001</v>
      </c>
      <c r="L39" s="19">
        <v>181590.37357000003</v>
      </c>
      <c r="M39" s="120">
        <v>3006.0698200000006</v>
      </c>
      <c r="N39" s="41">
        <v>0.15819114452679983</v>
      </c>
      <c r="O39" s="22">
        <v>40084.050620000024</v>
      </c>
      <c r="P39" s="41">
        <v>0.28326685185766132</v>
      </c>
    </row>
    <row r="40" spans="1:16" s="35" customFormat="1" x14ac:dyDescent="0.2">
      <c r="A40" s="113" t="s">
        <v>20</v>
      </c>
      <c r="B40" s="126">
        <v>677.72050000000002</v>
      </c>
      <c r="C40" s="127">
        <v>26554.998309999999</v>
      </c>
      <c r="D40" s="18">
        <v>17156.750120000001</v>
      </c>
      <c r="E40" s="17">
        <v>131815.39593999999</v>
      </c>
      <c r="F40" s="18">
        <v>10846.799660000001</v>
      </c>
      <c r="G40" s="47">
        <v>9682.2514800000008</v>
      </c>
      <c r="H40" s="47">
        <v>10421.606210000002</v>
      </c>
      <c r="I40" s="47">
        <v>16442.607670000001</v>
      </c>
      <c r="J40" s="47">
        <v>11226.90064</v>
      </c>
      <c r="K40" s="47">
        <v>7136.0024999999996</v>
      </c>
      <c r="L40" s="19">
        <v>214728.31422</v>
      </c>
      <c r="M40" s="120">
        <v>6458.2819999999992</v>
      </c>
      <c r="N40" s="41">
        <v>9.5294181008247492</v>
      </c>
      <c r="O40" s="22">
        <v>188173.31591</v>
      </c>
      <c r="P40" s="41">
        <v>7.0861731457590889</v>
      </c>
    </row>
    <row r="41" spans="1:16" s="35" customFormat="1" x14ac:dyDescent="0.2">
      <c r="A41" s="113" t="s">
        <v>21</v>
      </c>
      <c r="B41" s="126">
        <v>28390.419030000001</v>
      </c>
      <c r="C41" s="127">
        <v>184477.01417999997</v>
      </c>
      <c r="D41" s="18">
        <v>25178.446829999997</v>
      </c>
      <c r="E41" s="17">
        <v>25024.30286</v>
      </c>
      <c r="F41" s="18">
        <v>29474.212010000003</v>
      </c>
      <c r="G41" s="47">
        <v>28058.29867</v>
      </c>
      <c r="H41" s="47">
        <v>31725.867289999998</v>
      </c>
      <c r="I41" s="47">
        <v>30370.347690000002</v>
      </c>
      <c r="J41" s="47">
        <v>32090.68734</v>
      </c>
      <c r="K41" s="47">
        <v>32225.52059</v>
      </c>
      <c r="L41" s="19">
        <v>234147.68328</v>
      </c>
      <c r="M41" s="120">
        <v>3835.1015599999992</v>
      </c>
      <c r="N41" s="41">
        <v>0.13508435912648808</v>
      </c>
      <c r="O41" s="22">
        <v>49670.669100000028</v>
      </c>
      <c r="P41" s="41">
        <v>0.2692512632036359</v>
      </c>
    </row>
    <row r="42" spans="1:16" s="35" customFormat="1" x14ac:dyDescent="0.2">
      <c r="A42" s="114" t="s">
        <v>22</v>
      </c>
      <c r="B42" s="119">
        <v>100012.00260000001</v>
      </c>
      <c r="C42" s="114">
        <v>785209.60915000003</v>
      </c>
      <c r="D42" s="28">
        <v>202147.1465</v>
      </c>
      <c r="E42" s="29">
        <v>273618.30326999997</v>
      </c>
      <c r="F42" s="28">
        <v>188653.16635999997</v>
      </c>
      <c r="G42" s="50">
        <v>201723.39286999995</v>
      </c>
      <c r="H42" s="50">
        <v>103254.33204999998</v>
      </c>
      <c r="I42" s="50">
        <v>122406.41488000001</v>
      </c>
      <c r="J42" s="50">
        <v>141548.10208999997</v>
      </c>
      <c r="K42" s="50">
        <v>92807.901249999995</v>
      </c>
      <c r="L42" s="30">
        <v>1326158.7592699998</v>
      </c>
      <c r="M42" s="120">
        <v>-7204.1013500000117</v>
      </c>
      <c r="N42" s="41">
        <v>-7.2032367743029346E-2</v>
      </c>
      <c r="O42" s="22">
        <v>540949.15011999977</v>
      </c>
      <c r="P42" s="41">
        <v>0.6889232426811287</v>
      </c>
    </row>
    <row r="43" spans="1:16" s="35" customFormat="1" x14ac:dyDescent="0.2">
      <c r="B43" s="116"/>
      <c r="C43" s="116"/>
      <c r="N43" s="128"/>
    </row>
    <row r="44" spans="1:16" s="35" customFormat="1" x14ac:dyDescent="0.2">
      <c r="A44" s="35" t="s">
        <v>23</v>
      </c>
      <c r="B44" s="116"/>
      <c r="C44" s="116"/>
      <c r="N44" s="128"/>
    </row>
    <row r="45" spans="1:16" s="35" customFormat="1" x14ac:dyDescent="0.2">
      <c r="B45" s="116"/>
      <c r="C45" s="116"/>
      <c r="N45" s="128"/>
    </row>
    <row r="46" spans="1:16" s="35" customFormat="1" x14ac:dyDescent="0.2">
      <c r="A46" s="35" t="s">
        <v>24</v>
      </c>
      <c r="B46" s="116"/>
      <c r="C46" s="116"/>
      <c r="N46" s="103"/>
    </row>
    <row r="47" spans="1:16" s="35" customFormat="1" x14ac:dyDescent="0.2">
      <c r="A47" s="35" t="s">
        <v>25</v>
      </c>
      <c r="B47" s="116"/>
      <c r="C47" s="116"/>
      <c r="N47" s="103"/>
    </row>
    <row r="50" spans="1:16" s="35" customFormat="1" x14ac:dyDescent="0.2">
      <c r="A50" s="148" t="s">
        <v>0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</row>
    <row r="51" spans="1:16" s="35" customFormat="1" x14ac:dyDescent="0.2">
      <c r="A51" s="148" t="s">
        <v>72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</row>
    <row r="52" spans="1:16" s="35" customFormat="1" x14ac:dyDescent="0.2">
      <c r="A52" s="148" t="s">
        <v>2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</row>
    <row r="53" spans="1:16" s="35" customFormat="1" x14ac:dyDescent="0.2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</row>
    <row r="54" spans="1:16" s="35" customFormat="1" x14ac:dyDescent="0.2">
      <c r="A54" s="149" t="s">
        <v>3</v>
      </c>
      <c r="B54" s="139" t="s">
        <v>28</v>
      </c>
      <c r="C54" s="140"/>
      <c r="D54" s="139" t="s">
        <v>40</v>
      </c>
      <c r="E54" s="151"/>
      <c r="F54" s="151"/>
      <c r="G54" s="151"/>
      <c r="H54" s="151"/>
      <c r="I54" s="151"/>
      <c r="J54" s="151"/>
      <c r="K54" s="151"/>
      <c r="L54" s="140"/>
      <c r="M54" s="151" t="s">
        <v>75</v>
      </c>
      <c r="N54" s="140"/>
      <c r="O54" s="152" t="s">
        <v>76</v>
      </c>
      <c r="P54" s="153"/>
    </row>
    <row r="55" spans="1:16" s="35" customFormat="1" x14ac:dyDescent="0.2">
      <c r="A55" s="150"/>
      <c r="B55" s="70" t="s">
        <v>73</v>
      </c>
      <c r="C55" s="8" t="s">
        <v>74</v>
      </c>
      <c r="D55" s="5" t="s">
        <v>39</v>
      </c>
      <c r="E55" s="6" t="s">
        <v>46</v>
      </c>
      <c r="F55" s="7" t="s">
        <v>48</v>
      </c>
      <c r="G55" s="6" t="s">
        <v>55</v>
      </c>
      <c r="H55" s="70" t="s">
        <v>70</v>
      </c>
      <c r="I55" s="70" t="s">
        <v>71</v>
      </c>
      <c r="J55" s="70" t="s">
        <v>98</v>
      </c>
      <c r="K55" s="70" t="s">
        <v>99</v>
      </c>
      <c r="L55" s="8" t="s">
        <v>110</v>
      </c>
      <c r="M55" s="110" t="s">
        <v>9</v>
      </c>
      <c r="N55" s="8" t="s">
        <v>10</v>
      </c>
      <c r="O55" s="111" t="s">
        <v>9</v>
      </c>
      <c r="P55" s="8" t="s">
        <v>10</v>
      </c>
    </row>
    <row r="56" spans="1:16" s="35" customFormat="1" x14ac:dyDescent="0.2">
      <c r="A56" s="125" t="s">
        <v>11</v>
      </c>
      <c r="B56" s="125">
        <v>72345.902070000011</v>
      </c>
      <c r="C56" s="129">
        <v>459549.03930999996</v>
      </c>
      <c r="D56" s="18">
        <v>268621.42735000001</v>
      </c>
      <c r="E56" s="47">
        <v>58026.960380000004</v>
      </c>
      <c r="F56" s="47">
        <v>101215.75770999999</v>
      </c>
      <c r="G56" s="47">
        <v>35972.973789999996</v>
      </c>
      <c r="H56" s="47">
        <v>100874.28393000001</v>
      </c>
      <c r="I56" s="47">
        <v>75758.609180000014</v>
      </c>
      <c r="J56" s="47">
        <v>96828.182380000013</v>
      </c>
      <c r="K56" s="47">
        <v>69226.994290000002</v>
      </c>
      <c r="L56" s="19">
        <v>806525.18901000009</v>
      </c>
      <c r="M56" s="123">
        <v>-3118.9077800000086</v>
      </c>
      <c r="N56" s="49">
        <v>-4.311104970371693E-2</v>
      </c>
      <c r="O56" s="22">
        <v>346976.14970000013</v>
      </c>
      <c r="P56" s="41">
        <v>0.7550361768158087</v>
      </c>
    </row>
    <row r="57" spans="1:16" s="35" customFormat="1" x14ac:dyDescent="0.2">
      <c r="A57" s="125" t="s">
        <v>12</v>
      </c>
      <c r="B57" s="125">
        <v>55153.788289999997</v>
      </c>
      <c r="C57" s="129">
        <v>271799.72267000005</v>
      </c>
      <c r="D57" s="18">
        <v>41310.216989999994</v>
      </c>
      <c r="E57" s="47">
        <v>21592.374250000001</v>
      </c>
      <c r="F57" s="47">
        <v>45866.966200000003</v>
      </c>
      <c r="G57" s="47">
        <v>37047.778009999995</v>
      </c>
      <c r="H57" s="47">
        <v>18732.285039999999</v>
      </c>
      <c r="I57" s="47">
        <v>52795.57501</v>
      </c>
      <c r="J57" s="47">
        <v>97072.01298</v>
      </c>
      <c r="K57" s="47">
        <v>35667.56697</v>
      </c>
      <c r="L57" s="19">
        <v>350084.77545000002</v>
      </c>
      <c r="M57" s="123">
        <v>-19486.221319999997</v>
      </c>
      <c r="N57" s="49">
        <v>-0.35330703337259373</v>
      </c>
      <c r="O57" s="22">
        <v>78285.052779999969</v>
      </c>
      <c r="P57" s="41">
        <v>0.28802477063248566</v>
      </c>
    </row>
    <row r="58" spans="1:16" s="35" customFormat="1" x14ac:dyDescent="0.2">
      <c r="A58" s="125" t="s">
        <v>13</v>
      </c>
      <c r="B58" s="125">
        <v>15818.69484</v>
      </c>
      <c r="C58" s="129">
        <v>142046.00188</v>
      </c>
      <c r="D58" s="18">
        <v>20310.488420000001</v>
      </c>
      <c r="E58" s="47">
        <v>11942.70528</v>
      </c>
      <c r="F58" s="47">
        <v>17979.58711</v>
      </c>
      <c r="G58" s="47">
        <v>18690.54004</v>
      </c>
      <c r="H58" s="47">
        <v>19908.096799999999</v>
      </c>
      <c r="I58" s="47">
        <v>18512.428630000002</v>
      </c>
      <c r="J58" s="47">
        <v>16685.999989999997</v>
      </c>
      <c r="K58" s="47">
        <v>16986.770759999999</v>
      </c>
      <c r="L58" s="19">
        <v>141016.61702999999</v>
      </c>
      <c r="M58" s="123">
        <v>1168.0759199999993</v>
      </c>
      <c r="N58" s="49">
        <v>7.3841485142398744E-2</v>
      </c>
      <c r="O58" s="22">
        <v>-1029.3848500000022</v>
      </c>
      <c r="P58" s="41">
        <v>-7.2468414202155884E-3</v>
      </c>
    </row>
    <row r="59" spans="1:16" s="35" customFormat="1" x14ac:dyDescent="0.2">
      <c r="A59" s="125" t="s">
        <v>14</v>
      </c>
      <c r="B59" s="125">
        <v>30722.39993</v>
      </c>
      <c r="C59" s="129">
        <v>204644.386</v>
      </c>
      <c r="D59" s="18">
        <v>19054.98472</v>
      </c>
      <c r="E59" s="47">
        <v>26596.161990000001</v>
      </c>
      <c r="F59" s="47">
        <v>28069.879629999999</v>
      </c>
      <c r="G59" s="47">
        <v>30055.124919999998</v>
      </c>
      <c r="H59" s="47">
        <v>32158.90265</v>
      </c>
      <c r="I59" s="47">
        <v>37563.088519999998</v>
      </c>
      <c r="J59" s="47">
        <v>40146.858200000002</v>
      </c>
      <c r="K59" s="47">
        <v>38397.251369999998</v>
      </c>
      <c r="L59" s="19">
        <v>252042.25199999998</v>
      </c>
      <c r="M59" s="123">
        <v>7674.8514399999985</v>
      </c>
      <c r="N59" s="49">
        <v>0.24981288758322595</v>
      </c>
      <c r="O59" s="22">
        <v>47397.86599999998</v>
      </c>
      <c r="P59" s="41">
        <v>0.2316108783946802</v>
      </c>
    </row>
    <row r="60" spans="1:16" s="35" customFormat="1" x14ac:dyDescent="0.2">
      <c r="A60" s="125" t="s">
        <v>15</v>
      </c>
      <c r="B60" s="125">
        <v>15059.35369</v>
      </c>
      <c r="C60" s="129">
        <v>85755.798820000011</v>
      </c>
      <c r="D60" s="18">
        <v>6813.4064399999997</v>
      </c>
      <c r="E60" s="47">
        <v>10449.332710000001</v>
      </c>
      <c r="F60" s="47">
        <v>16184.680990000001</v>
      </c>
      <c r="G60" s="47">
        <v>12707.671030000001</v>
      </c>
      <c r="H60" s="47">
        <v>17754.633379999999</v>
      </c>
      <c r="I60" s="47">
        <v>15315.568380000001</v>
      </c>
      <c r="J60" s="47">
        <v>20256.918100000003</v>
      </c>
      <c r="K60" s="47">
        <v>15911.447530000001</v>
      </c>
      <c r="L60" s="19">
        <v>115393.65856000001</v>
      </c>
      <c r="M60" s="123">
        <v>852.09384000000136</v>
      </c>
      <c r="N60" s="49">
        <v>5.6582364525100681E-2</v>
      </c>
      <c r="O60" s="22">
        <v>29637.85974</v>
      </c>
      <c r="P60" s="41">
        <v>0.34560764575477121</v>
      </c>
    </row>
    <row r="61" spans="1:16" s="35" customFormat="1" x14ac:dyDescent="0.2">
      <c r="A61" s="113" t="s">
        <v>16</v>
      </c>
      <c r="B61" s="125">
        <v>2045.5246399999999</v>
      </c>
      <c r="C61" s="129">
        <v>23520.369569999999</v>
      </c>
      <c r="D61" s="18">
        <v>2781.7254500000004</v>
      </c>
      <c r="E61" s="47">
        <v>3444.62075</v>
      </c>
      <c r="F61" s="47">
        <v>3156.1962000000003</v>
      </c>
      <c r="G61" s="47">
        <v>6247.4802500000005</v>
      </c>
      <c r="H61" s="47">
        <v>3131.4871300000004</v>
      </c>
      <c r="I61" s="47">
        <v>7128.6220700000003</v>
      </c>
      <c r="J61" s="47">
        <v>2836.7509799999998</v>
      </c>
      <c r="K61" s="47">
        <v>6777.3562200000006</v>
      </c>
      <c r="L61" s="19">
        <v>35504.239050000004</v>
      </c>
      <c r="M61" s="123">
        <v>4731.8315800000009</v>
      </c>
      <c r="N61" s="49">
        <v>2.3132606117127978</v>
      </c>
      <c r="O61" s="22">
        <v>11983.869480000005</v>
      </c>
      <c r="P61" s="41">
        <v>0.50951025426425756</v>
      </c>
    </row>
    <row r="62" spans="1:16" s="35" customFormat="1" x14ac:dyDescent="0.2">
      <c r="A62" s="113" t="s">
        <v>17</v>
      </c>
      <c r="B62" s="125">
        <v>1225281.61176</v>
      </c>
      <c r="C62" s="129">
        <v>8400262.85145</v>
      </c>
      <c r="D62" s="18">
        <v>1384358.1011400002</v>
      </c>
      <c r="E62" s="47">
        <v>947752.74444999988</v>
      </c>
      <c r="F62" s="47">
        <v>1156722.0324200001</v>
      </c>
      <c r="G62" s="47">
        <v>1226799.55541</v>
      </c>
      <c r="H62" s="47">
        <v>1189408.81476</v>
      </c>
      <c r="I62" s="47">
        <v>1057832.4339600001</v>
      </c>
      <c r="J62" s="47">
        <v>1336555.5714</v>
      </c>
      <c r="K62" s="47">
        <v>1154093.4455599999</v>
      </c>
      <c r="L62" s="19">
        <v>9453522.6990999989</v>
      </c>
      <c r="M62" s="123">
        <v>-71188.166200000094</v>
      </c>
      <c r="N62" s="49">
        <v>-5.8099432421698682E-2</v>
      </c>
      <c r="O62" s="22">
        <v>1053259.847649999</v>
      </c>
      <c r="P62" s="41">
        <v>0.125384153600407</v>
      </c>
    </row>
    <row r="63" spans="1:16" s="35" customFormat="1" x14ac:dyDescent="0.2">
      <c r="A63" s="113" t="s">
        <v>18</v>
      </c>
      <c r="B63" s="125">
        <v>129841.29070999999</v>
      </c>
      <c r="C63" s="129">
        <v>1190768.00664</v>
      </c>
      <c r="D63" s="18">
        <v>133888.12539</v>
      </c>
      <c r="E63" s="47">
        <v>126660.02698</v>
      </c>
      <c r="F63" s="47">
        <v>121374.96066</v>
      </c>
      <c r="G63" s="47">
        <v>201313.20323000001</v>
      </c>
      <c r="H63" s="47">
        <v>160966.80575999999</v>
      </c>
      <c r="I63" s="47">
        <v>162632.79657999999</v>
      </c>
      <c r="J63" s="47">
        <v>154563.07399</v>
      </c>
      <c r="K63" s="47">
        <v>146680.09106999999</v>
      </c>
      <c r="L63" s="19">
        <v>1208079.08366</v>
      </c>
      <c r="M63" s="123">
        <v>16838.800360000008</v>
      </c>
      <c r="N63" s="49">
        <v>0.1296875613906936</v>
      </c>
      <c r="O63" s="22">
        <v>17311.077019999968</v>
      </c>
      <c r="P63" s="41">
        <v>1.4537741124609704E-2</v>
      </c>
    </row>
    <row r="64" spans="1:16" s="35" customFormat="1" x14ac:dyDescent="0.2">
      <c r="A64" s="113" t="s">
        <v>19</v>
      </c>
      <c r="B64" s="125">
        <v>212103.61225999999</v>
      </c>
      <c r="C64" s="129">
        <v>1231568.4889000002</v>
      </c>
      <c r="D64" s="18">
        <v>131172.52195999998</v>
      </c>
      <c r="E64" s="47">
        <v>123655.52819</v>
      </c>
      <c r="F64" s="47">
        <v>155141.83741000004</v>
      </c>
      <c r="G64" s="47">
        <v>152257.12922</v>
      </c>
      <c r="H64" s="47">
        <v>196391.57615000001</v>
      </c>
      <c r="I64" s="47">
        <v>182476.94902</v>
      </c>
      <c r="J64" s="47">
        <v>190598.87937000001</v>
      </c>
      <c r="K64" s="47">
        <v>193559.73634999999</v>
      </c>
      <c r="L64" s="19">
        <v>1325254.1576699999</v>
      </c>
      <c r="M64" s="123">
        <v>-18543.875910000002</v>
      </c>
      <c r="N64" s="49">
        <v>-8.7428383290656164E-2</v>
      </c>
      <c r="O64" s="22">
        <v>93685.66876999964</v>
      </c>
      <c r="P64" s="41">
        <v>7.607020609440629E-2</v>
      </c>
    </row>
    <row r="65" spans="1:16" s="35" customFormat="1" x14ac:dyDescent="0.2">
      <c r="A65" s="113" t="s">
        <v>20</v>
      </c>
      <c r="B65" s="125">
        <v>157150.30002000002</v>
      </c>
      <c r="C65" s="129">
        <v>1188181.14224</v>
      </c>
      <c r="D65" s="18">
        <v>187603.59487</v>
      </c>
      <c r="E65" s="47">
        <v>111901.38478000001</v>
      </c>
      <c r="F65" s="47">
        <v>197314.56649999999</v>
      </c>
      <c r="G65" s="47">
        <v>176723.19493000003</v>
      </c>
      <c r="H65" s="47">
        <v>194302.86656999998</v>
      </c>
      <c r="I65" s="47">
        <v>193984.76976</v>
      </c>
      <c r="J65" s="47">
        <v>201790.80134999999</v>
      </c>
      <c r="K65" s="47">
        <v>190295.42394000001</v>
      </c>
      <c r="L65" s="19">
        <v>1453916.6027000002</v>
      </c>
      <c r="M65" s="123">
        <v>33145.123919999984</v>
      </c>
      <c r="N65" s="49">
        <v>0.21091352619614279</v>
      </c>
      <c r="O65" s="22">
        <v>265735.46046000021</v>
      </c>
      <c r="P65" s="41">
        <v>0.22364894628694953</v>
      </c>
    </row>
    <row r="66" spans="1:16" s="35" customFormat="1" x14ac:dyDescent="0.2">
      <c r="A66" s="113" t="s">
        <v>21</v>
      </c>
      <c r="B66" s="125">
        <v>169804.80532999997</v>
      </c>
      <c r="C66" s="129">
        <v>1223161.1179199999</v>
      </c>
      <c r="D66" s="18">
        <v>153507.10996999999</v>
      </c>
      <c r="E66" s="47">
        <v>141730.99054999999</v>
      </c>
      <c r="F66" s="47">
        <v>180257.97410999998</v>
      </c>
      <c r="G66" s="47">
        <v>181511.60269</v>
      </c>
      <c r="H66" s="47">
        <v>208728.04663</v>
      </c>
      <c r="I66" s="47">
        <v>194162.38806</v>
      </c>
      <c r="J66" s="47">
        <v>207387.49307999999</v>
      </c>
      <c r="K66" s="47">
        <v>195857.22786000001</v>
      </c>
      <c r="L66" s="19">
        <v>1463142.8329499997</v>
      </c>
      <c r="M66" s="123">
        <v>26052.42253000004</v>
      </c>
      <c r="N66" s="49">
        <v>0.15342570829706248</v>
      </c>
      <c r="O66" s="22">
        <v>239981.71502999985</v>
      </c>
      <c r="P66" s="41">
        <v>0.19619795913566285</v>
      </c>
    </row>
    <row r="67" spans="1:16" s="35" customFormat="1" x14ac:dyDescent="0.2">
      <c r="A67" s="114" t="s">
        <v>22</v>
      </c>
      <c r="B67" s="121">
        <v>2085327.28354</v>
      </c>
      <c r="C67" s="122">
        <v>14421256.9254</v>
      </c>
      <c r="D67" s="28">
        <v>2349421.7027000003</v>
      </c>
      <c r="E67" s="50">
        <v>1583752.8303099999</v>
      </c>
      <c r="F67" s="50">
        <v>2023284.4389400003</v>
      </c>
      <c r="G67" s="69">
        <v>2079326.2535200003</v>
      </c>
      <c r="H67" s="69">
        <v>2142357.7988</v>
      </c>
      <c r="I67" s="69">
        <v>1998163.2291700002</v>
      </c>
      <c r="J67" s="69">
        <v>2364722.5418199999</v>
      </c>
      <c r="K67" s="69">
        <v>2063453.3119199998</v>
      </c>
      <c r="L67" s="30">
        <v>16604482.107180001</v>
      </c>
      <c r="M67" s="123">
        <v>-21873.9716200002</v>
      </c>
      <c r="N67" s="49">
        <v>-1.0489466949699877E-2</v>
      </c>
      <c r="O67" s="22">
        <v>2183225.1817800011</v>
      </c>
      <c r="P67" s="41">
        <v>0.15138938256725121</v>
      </c>
    </row>
    <row r="68" spans="1:16" s="35" customFormat="1" x14ac:dyDescent="0.2">
      <c r="B68" s="116"/>
      <c r="C68" s="116"/>
    </row>
    <row r="69" spans="1:16" s="35" customFormat="1" x14ac:dyDescent="0.2">
      <c r="A69" s="35" t="s">
        <v>23</v>
      </c>
      <c r="B69" s="116"/>
      <c r="C69" s="116"/>
    </row>
    <row r="70" spans="1:16" s="35" customFormat="1" x14ac:dyDescent="0.2">
      <c r="B70" s="116"/>
      <c r="C70" s="116"/>
    </row>
    <row r="71" spans="1:16" s="35" customFormat="1" x14ac:dyDescent="0.2">
      <c r="A71" s="35" t="s">
        <v>24</v>
      </c>
      <c r="B71" s="116"/>
      <c r="C71" s="116"/>
    </row>
    <row r="72" spans="1:16" s="35" customFormat="1" x14ac:dyDescent="0.2">
      <c r="A72" s="35" t="s">
        <v>25</v>
      </c>
      <c r="B72" s="116"/>
      <c r="C72" s="116"/>
    </row>
    <row r="73" spans="1:16" s="35" customFormat="1" x14ac:dyDescent="0.2">
      <c r="B73" s="116"/>
      <c r="C73" s="116"/>
    </row>
    <row r="75" spans="1:16" s="35" customFormat="1" x14ac:dyDescent="0.2">
      <c r="A75" s="148" t="s">
        <v>0</v>
      </c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</row>
    <row r="76" spans="1:16" s="35" customFormat="1" x14ac:dyDescent="0.2">
      <c r="A76" s="148" t="s">
        <v>72</v>
      </c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</row>
    <row r="77" spans="1:16" s="35" customFormat="1" x14ac:dyDescent="0.2">
      <c r="A77" s="148" t="s">
        <v>2</v>
      </c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</row>
    <row r="78" spans="1:16" s="35" customFormat="1" x14ac:dyDescent="0.2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</row>
    <row r="79" spans="1:16" s="35" customFormat="1" x14ac:dyDescent="0.2">
      <c r="A79" s="154" t="s">
        <v>3</v>
      </c>
      <c r="B79" s="139" t="s">
        <v>30</v>
      </c>
      <c r="C79" s="140"/>
      <c r="D79" s="139" t="s">
        <v>31</v>
      </c>
      <c r="E79" s="151"/>
      <c r="F79" s="151"/>
      <c r="G79" s="151"/>
      <c r="H79" s="151"/>
      <c r="I79" s="151"/>
      <c r="J79" s="151"/>
      <c r="K79" s="151"/>
      <c r="L79" s="140"/>
      <c r="M79" s="151" t="s">
        <v>75</v>
      </c>
      <c r="N79" s="140"/>
      <c r="O79" s="152" t="s">
        <v>76</v>
      </c>
      <c r="P79" s="153"/>
    </row>
    <row r="80" spans="1:16" s="35" customFormat="1" x14ac:dyDescent="0.2">
      <c r="A80" s="155"/>
      <c r="B80" s="70" t="s">
        <v>73</v>
      </c>
      <c r="C80" s="8" t="s">
        <v>74</v>
      </c>
      <c r="D80" s="5" t="s">
        <v>39</v>
      </c>
      <c r="E80" s="6" t="s">
        <v>46</v>
      </c>
      <c r="F80" s="7" t="s">
        <v>48</v>
      </c>
      <c r="G80" s="6" t="s">
        <v>55</v>
      </c>
      <c r="H80" s="70" t="s">
        <v>70</v>
      </c>
      <c r="I80" s="70" t="s">
        <v>71</v>
      </c>
      <c r="J80" s="70" t="s">
        <v>98</v>
      </c>
      <c r="K80" s="70" t="s">
        <v>99</v>
      </c>
      <c r="L80" s="8" t="s">
        <v>110</v>
      </c>
      <c r="M80" s="110" t="s">
        <v>9</v>
      </c>
      <c r="N80" s="8" t="s">
        <v>10</v>
      </c>
      <c r="O80" s="111" t="s">
        <v>9</v>
      </c>
      <c r="P80" s="8" t="s">
        <v>10</v>
      </c>
    </row>
    <row r="81" spans="1:16" s="35" customFormat="1" x14ac:dyDescent="0.2">
      <c r="A81" s="113" t="s">
        <v>11</v>
      </c>
      <c r="B81" s="130">
        <v>611.58516999999995</v>
      </c>
      <c r="C81" s="127">
        <v>4345.3658599999999</v>
      </c>
      <c r="D81" s="18">
        <v>16988.981899999999</v>
      </c>
      <c r="E81" s="17">
        <v>548.79081999999994</v>
      </c>
      <c r="F81" s="18">
        <v>355.27142000000003</v>
      </c>
      <c r="G81" s="47">
        <v>266.69693000000001</v>
      </c>
      <c r="H81" s="47">
        <v>563.57368000000008</v>
      </c>
      <c r="I81" s="47">
        <v>314.84974999999997</v>
      </c>
      <c r="J81" s="47">
        <v>325.85154999999997</v>
      </c>
      <c r="K81" s="47">
        <v>278.90667999999999</v>
      </c>
      <c r="L81" s="19">
        <v>19642.922729999998</v>
      </c>
      <c r="M81" s="131">
        <v>-332.67848999999995</v>
      </c>
      <c r="N81" s="41">
        <v>-0.54396101527445473</v>
      </c>
      <c r="O81" s="22">
        <v>15297.556869999999</v>
      </c>
      <c r="P81" s="41">
        <v>3.5204301232301756</v>
      </c>
    </row>
    <row r="82" spans="1:16" s="35" customFormat="1" x14ac:dyDescent="0.2">
      <c r="A82" s="113" t="s">
        <v>12</v>
      </c>
      <c r="B82" s="130">
        <v>32052.281460000002</v>
      </c>
      <c r="C82" s="127">
        <v>123300.15797</v>
      </c>
      <c r="D82" s="18">
        <v>22483.250540000001</v>
      </c>
      <c r="E82" s="17">
        <v>11925.83829</v>
      </c>
      <c r="F82" s="18">
        <v>21431.850569999999</v>
      </c>
      <c r="G82" s="47">
        <v>16546.546269999999</v>
      </c>
      <c r="H82" s="47">
        <v>11942.59434</v>
      </c>
      <c r="I82" s="47">
        <v>19207.43204</v>
      </c>
      <c r="J82" s="47">
        <v>11304.145970000001</v>
      </c>
      <c r="K82" s="47">
        <v>22987.932980000001</v>
      </c>
      <c r="L82" s="19">
        <v>137829.59099999999</v>
      </c>
      <c r="M82" s="131">
        <v>-9064.3484800000006</v>
      </c>
      <c r="N82" s="41">
        <v>-0.28279885446881381</v>
      </c>
      <c r="O82" s="22">
        <v>14529.433029999986</v>
      </c>
      <c r="P82" s="41">
        <v>0.11783791090953111</v>
      </c>
    </row>
    <row r="83" spans="1:16" s="35" customFormat="1" x14ac:dyDescent="0.2">
      <c r="A83" s="113" t="s">
        <v>13</v>
      </c>
      <c r="B83" s="130">
        <v>11797.49077</v>
      </c>
      <c r="C83" s="127">
        <v>97337.87281999999</v>
      </c>
      <c r="D83" s="18">
        <v>10717.96782</v>
      </c>
      <c r="E83" s="17">
        <v>8019.4752500000004</v>
      </c>
      <c r="F83" s="18">
        <v>12914.287759999999</v>
      </c>
      <c r="G83" s="47">
        <v>10238.90573</v>
      </c>
      <c r="H83" s="47">
        <v>15277.916440000001</v>
      </c>
      <c r="I83" s="47">
        <v>12916.622740000001</v>
      </c>
      <c r="J83" s="47">
        <v>8955.4248899999984</v>
      </c>
      <c r="K83" s="47">
        <v>11180.826389999998</v>
      </c>
      <c r="L83" s="19">
        <v>90221.427020000003</v>
      </c>
      <c r="M83" s="131">
        <v>-616.66438000000198</v>
      </c>
      <c r="N83" s="41">
        <v>-5.2270808430562754E-2</v>
      </c>
      <c r="O83" s="22">
        <v>-7116.4457999999868</v>
      </c>
      <c r="P83" s="41">
        <v>-7.3110759397423064E-2</v>
      </c>
    </row>
    <row r="84" spans="1:16" s="35" customFormat="1" x14ac:dyDescent="0.2">
      <c r="A84" s="113" t="s">
        <v>14</v>
      </c>
      <c r="B84" s="130">
        <v>18470.934160000001</v>
      </c>
      <c r="C84" s="127">
        <v>118445.10618</v>
      </c>
      <c r="D84" s="18">
        <v>10132.32617</v>
      </c>
      <c r="E84" s="17">
        <v>18463.713370000001</v>
      </c>
      <c r="F84" s="18">
        <v>15877.751789999998</v>
      </c>
      <c r="G84" s="47">
        <v>18307.19672</v>
      </c>
      <c r="H84" s="47">
        <v>17431.780719999999</v>
      </c>
      <c r="I84" s="47">
        <v>26638.083070000001</v>
      </c>
      <c r="J84" s="47">
        <v>21738.931710000001</v>
      </c>
      <c r="K84" s="47">
        <v>20293.074219999999</v>
      </c>
      <c r="L84" s="19">
        <v>148882.85777</v>
      </c>
      <c r="M84" s="131">
        <v>1822.1400599999979</v>
      </c>
      <c r="N84" s="41">
        <v>9.8649047428578829E-2</v>
      </c>
      <c r="O84" s="22">
        <v>30437.75159</v>
      </c>
      <c r="P84" s="41">
        <v>0.25697770529872299</v>
      </c>
    </row>
    <row r="85" spans="1:16" s="35" customFormat="1" x14ac:dyDescent="0.2">
      <c r="A85" s="113" t="s">
        <v>15</v>
      </c>
      <c r="B85" s="130">
        <v>4293.2205100000001</v>
      </c>
      <c r="C85" s="127">
        <v>33042.105100000001</v>
      </c>
      <c r="D85" s="18">
        <v>4627.07096</v>
      </c>
      <c r="E85" s="17">
        <v>4455.8168299999998</v>
      </c>
      <c r="F85" s="18">
        <v>5714.6484900000005</v>
      </c>
      <c r="G85" s="47">
        <v>7089.9458600000007</v>
      </c>
      <c r="H85" s="47">
        <v>5379.9247999999998</v>
      </c>
      <c r="I85" s="47">
        <v>7484.0442300000004</v>
      </c>
      <c r="J85" s="47">
        <v>8945.8184600000004</v>
      </c>
      <c r="K85" s="47">
        <v>9144.0079600000008</v>
      </c>
      <c r="L85" s="19">
        <v>52841.277590000005</v>
      </c>
      <c r="M85" s="131">
        <v>4850.7874500000007</v>
      </c>
      <c r="N85" s="41">
        <v>1.129871488944322</v>
      </c>
      <c r="O85" s="22">
        <v>19799.172490000004</v>
      </c>
      <c r="P85" s="41">
        <v>0.59921038414710459</v>
      </c>
    </row>
    <row r="86" spans="1:16" s="35" customFormat="1" x14ac:dyDescent="0.2">
      <c r="A86" s="113" t="s">
        <v>16</v>
      </c>
      <c r="B86" s="130">
        <v>2045.4481899999998</v>
      </c>
      <c r="C86" s="127">
        <v>8115.5739399999993</v>
      </c>
      <c r="D86" s="18">
        <v>2467.8791900000001</v>
      </c>
      <c r="E86" s="17">
        <v>3422.3629300000002</v>
      </c>
      <c r="F86" s="18">
        <v>3111.2912000000001</v>
      </c>
      <c r="G86" s="47">
        <v>4078.4317500000002</v>
      </c>
      <c r="H86" s="47">
        <v>3048.4369100000004</v>
      </c>
      <c r="I86" s="47">
        <v>7053.6220700000003</v>
      </c>
      <c r="J86" s="47">
        <v>2836.7509799999998</v>
      </c>
      <c r="K86" s="47">
        <v>4127.3562200000006</v>
      </c>
      <c r="L86" s="19">
        <v>30146.131250000002</v>
      </c>
      <c r="M86" s="131">
        <v>2081.9080300000005</v>
      </c>
      <c r="N86" s="41">
        <v>1.0178248660505065</v>
      </c>
      <c r="O86" s="22">
        <v>22030.557310000004</v>
      </c>
      <c r="P86" s="41">
        <v>2.7146025004363405</v>
      </c>
    </row>
    <row r="87" spans="1:16" s="35" customFormat="1" x14ac:dyDescent="0.2">
      <c r="A87" s="113" t="s">
        <v>17</v>
      </c>
      <c r="B87" s="130">
        <v>657939.34039999999</v>
      </c>
      <c r="C87" s="127">
        <v>4513722.3651599996</v>
      </c>
      <c r="D87" s="18">
        <v>678458.93198999995</v>
      </c>
      <c r="E87" s="17">
        <v>502775.03340999997</v>
      </c>
      <c r="F87" s="18">
        <v>607283.83817</v>
      </c>
      <c r="G87" s="47">
        <v>692474.64124999999</v>
      </c>
      <c r="H87" s="47">
        <v>598413.89499000006</v>
      </c>
      <c r="I87" s="47">
        <v>569501.39584999997</v>
      </c>
      <c r="J87" s="47">
        <v>712391.06976999994</v>
      </c>
      <c r="K87" s="47">
        <v>591865.88266000012</v>
      </c>
      <c r="L87" s="19">
        <v>4953164.6880900003</v>
      </c>
      <c r="M87" s="131">
        <v>-66073.457739999867</v>
      </c>
      <c r="N87" s="41">
        <v>-0.10042484722045941</v>
      </c>
      <c r="O87" s="22">
        <v>439442.32293000072</v>
      </c>
      <c r="P87" s="41">
        <v>9.7356967792684213E-2</v>
      </c>
    </row>
    <row r="88" spans="1:16" s="35" customFormat="1" x14ac:dyDescent="0.2">
      <c r="A88" s="113" t="s">
        <v>18</v>
      </c>
      <c r="B88" s="130">
        <v>50426.646939999999</v>
      </c>
      <c r="C88" s="127">
        <v>500919.47126000002</v>
      </c>
      <c r="D88" s="18">
        <v>61055.799729999999</v>
      </c>
      <c r="E88" s="17">
        <v>49790.007600000004</v>
      </c>
      <c r="F88" s="18">
        <v>53971.055500000002</v>
      </c>
      <c r="G88" s="47">
        <v>53354.23803</v>
      </c>
      <c r="H88" s="47">
        <v>52048.077270000002</v>
      </c>
      <c r="I88" s="47">
        <v>55225.613419999994</v>
      </c>
      <c r="J88" s="47">
        <v>57724.395239999998</v>
      </c>
      <c r="K88" s="47">
        <v>63136.912239999998</v>
      </c>
      <c r="L88" s="19">
        <v>446306.09902999998</v>
      </c>
      <c r="M88" s="131">
        <v>12710.265299999999</v>
      </c>
      <c r="N88" s="41">
        <v>0.25205454003561401</v>
      </c>
      <c r="O88" s="22">
        <v>-54613.372230000037</v>
      </c>
      <c r="P88" s="41">
        <v>-0.10902625145041167</v>
      </c>
    </row>
    <row r="89" spans="1:16" s="35" customFormat="1" x14ac:dyDescent="0.2">
      <c r="A89" s="113" t="s">
        <v>19</v>
      </c>
      <c r="B89" s="130">
        <v>98893.669509999992</v>
      </c>
      <c r="C89" s="127">
        <v>742705.00821</v>
      </c>
      <c r="D89" s="18">
        <v>79834.787970000005</v>
      </c>
      <c r="E89" s="17">
        <v>73027.660409999997</v>
      </c>
      <c r="F89" s="18">
        <v>104000.36499000002</v>
      </c>
      <c r="G89" s="47">
        <v>94272.954469999997</v>
      </c>
      <c r="H89" s="47">
        <v>132932.95264</v>
      </c>
      <c r="I89" s="47">
        <v>124706.33882</v>
      </c>
      <c r="J89" s="47">
        <v>110086.1995</v>
      </c>
      <c r="K89" s="47">
        <v>118760.15444999999</v>
      </c>
      <c r="L89" s="19">
        <v>837621.4132500001</v>
      </c>
      <c r="M89" s="131">
        <v>19866.484939999995</v>
      </c>
      <c r="N89" s="41">
        <v>0.20088732715081559</v>
      </c>
      <c r="O89" s="22">
        <v>94916.4050400001</v>
      </c>
      <c r="P89" s="41">
        <v>0.12779825636124231</v>
      </c>
    </row>
    <row r="90" spans="1:16" s="35" customFormat="1" x14ac:dyDescent="0.2">
      <c r="A90" s="113" t="s">
        <v>20</v>
      </c>
      <c r="B90" s="130">
        <v>105736.66476</v>
      </c>
      <c r="C90" s="127">
        <v>765517.32308999996</v>
      </c>
      <c r="D90" s="18">
        <v>144244.96838000001</v>
      </c>
      <c r="E90" s="17">
        <v>76459.648530000006</v>
      </c>
      <c r="F90" s="18">
        <v>85587.996379999997</v>
      </c>
      <c r="G90" s="47">
        <v>145269.02558000002</v>
      </c>
      <c r="H90" s="47">
        <v>105145.28938</v>
      </c>
      <c r="I90" s="47">
        <v>112207.0763</v>
      </c>
      <c r="J90" s="47">
        <v>144251.52888</v>
      </c>
      <c r="K90" s="47">
        <v>136707.43581999998</v>
      </c>
      <c r="L90" s="19">
        <v>949872.96924999997</v>
      </c>
      <c r="M90" s="131">
        <v>30970.771059999985</v>
      </c>
      <c r="N90" s="41">
        <v>0.29290474718771509</v>
      </c>
      <c r="O90" s="22">
        <v>184355.64616</v>
      </c>
      <c r="P90" s="41">
        <v>0.24082491747652557</v>
      </c>
    </row>
    <row r="91" spans="1:16" s="35" customFormat="1" x14ac:dyDescent="0.2">
      <c r="A91" s="113" t="s">
        <v>21</v>
      </c>
      <c r="B91" s="130">
        <v>109789.10711</v>
      </c>
      <c r="C91" s="127">
        <v>795676.31443000003</v>
      </c>
      <c r="D91" s="18">
        <v>104987.90712999999</v>
      </c>
      <c r="E91" s="17">
        <v>98167.743229999993</v>
      </c>
      <c r="F91" s="18">
        <v>126983.98769999998</v>
      </c>
      <c r="G91" s="47">
        <v>128500.84540999999</v>
      </c>
      <c r="H91" s="47">
        <v>143301.23966999998</v>
      </c>
      <c r="I91" s="47">
        <v>131503.96752000001</v>
      </c>
      <c r="J91" s="47">
        <v>135819.33669</v>
      </c>
      <c r="K91" s="47">
        <v>132328.16243999999</v>
      </c>
      <c r="L91" s="19">
        <v>1001593.1897899999</v>
      </c>
      <c r="M91" s="131">
        <v>22539.055329999988</v>
      </c>
      <c r="N91" s="41">
        <v>0.20529409449898917</v>
      </c>
      <c r="O91" s="22">
        <v>205916.87535999983</v>
      </c>
      <c r="P91" s="41">
        <v>0.25879477826044472</v>
      </c>
    </row>
    <row r="92" spans="1:16" s="35" customFormat="1" x14ac:dyDescent="0.2">
      <c r="A92" s="114" t="s">
        <v>22</v>
      </c>
      <c r="B92" s="132">
        <v>1092056.3889799998</v>
      </c>
      <c r="C92" s="114">
        <v>7703126.66402</v>
      </c>
      <c r="D92" s="28">
        <v>1135999.8717800002</v>
      </c>
      <c r="E92" s="29">
        <v>847056.09066999995</v>
      </c>
      <c r="F92" s="28">
        <v>1037232.34397</v>
      </c>
      <c r="G92" s="50">
        <v>1170399.4280000001</v>
      </c>
      <c r="H92" s="50">
        <v>1085485.6808399998</v>
      </c>
      <c r="I92" s="50">
        <v>1066759.04581</v>
      </c>
      <c r="J92" s="50">
        <v>1214379.45364</v>
      </c>
      <c r="K92" s="50">
        <v>1110810.6520600002</v>
      </c>
      <c r="L92" s="30">
        <v>8668122.5667700004</v>
      </c>
      <c r="M92" s="131">
        <v>18754.263080000412</v>
      </c>
      <c r="N92" s="41">
        <v>1.7173346787996202E-2</v>
      </c>
      <c r="O92" s="22">
        <v>964995.90275000036</v>
      </c>
      <c r="P92" s="41">
        <v>0.12527327471549099</v>
      </c>
    </row>
    <row r="93" spans="1:16" s="35" customFormat="1" x14ac:dyDescent="0.2">
      <c r="B93" s="116"/>
      <c r="C93" s="116"/>
      <c r="M93" s="133"/>
    </row>
    <row r="94" spans="1:16" s="35" customFormat="1" x14ac:dyDescent="0.2">
      <c r="A94" s="35" t="s">
        <v>23</v>
      </c>
      <c r="B94" s="116"/>
      <c r="C94" s="116"/>
    </row>
    <row r="95" spans="1:16" s="35" customFormat="1" x14ac:dyDescent="0.2">
      <c r="B95" s="116"/>
      <c r="C95" s="116"/>
    </row>
    <row r="96" spans="1:16" s="35" customFormat="1" x14ac:dyDescent="0.2">
      <c r="B96" s="116"/>
      <c r="C96" s="116"/>
    </row>
    <row r="97" spans="1:17" s="35" customFormat="1" x14ac:dyDescent="0.2">
      <c r="A97" s="35" t="s">
        <v>24</v>
      </c>
      <c r="B97" s="116"/>
      <c r="C97" s="116"/>
    </row>
    <row r="98" spans="1:17" s="35" customFormat="1" x14ac:dyDescent="0.2">
      <c r="A98" s="35" t="s">
        <v>25</v>
      </c>
      <c r="B98" s="116"/>
      <c r="C98" s="116"/>
    </row>
    <row r="101" spans="1:17" s="35" customFormat="1" x14ac:dyDescent="0.2">
      <c r="A101" s="148" t="s">
        <v>0</v>
      </c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</row>
    <row r="102" spans="1:17" s="35" customFormat="1" x14ac:dyDescent="0.2">
      <c r="A102" s="148" t="s">
        <v>72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</row>
    <row r="103" spans="1:17" s="35" customFormat="1" x14ac:dyDescent="0.2">
      <c r="A103" s="148" t="s">
        <v>2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</row>
    <row r="104" spans="1:17" s="35" customFormat="1" x14ac:dyDescent="0.2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</row>
    <row r="105" spans="1:17" s="35" customFormat="1" x14ac:dyDescent="0.2">
      <c r="A105" s="149" t="s">
        <v>3</v>
      </c>
      <c r="B105" s="139" t="s">
        <v>32</v>
      </c>
      <c r="C105" s="140"/>
      <c r="D105" s="139" t="s">
        <v>33</v>
      </c>
      <c r="E105" s="151"/>
      <c r="F105" s="151"/>
      <c r="G105" s="151"/>
      <c r="H105" s="151"/>
      <c r="I105" s="151"/>
      <c r="J105" s="151"/>
      <c r="K105" s="151"/>
      <c r="L105" s="140"/>
      <c r="M105" s="151" t="s">
        <v>75</v>
      </c>
      <c r="N105" s="140"/>
      <c r="O105" s="152" t="s">
        <v>76</v>
      </c>
      <c r="P105" s="153"/>
    </row>
    <row r="106" spans="1:17" s="35" customFormat="1" x14ac:dyDescent="0.2">
      <c r="A106" s="150"/>
      <c r="B106" s="70" t="s">
        <v>73</v>
      </c>
      <c r="C106" s="8" t="s">
        <v>74</v>
      </c>
      <c r="D106" s="5" t="s">
        <v>39</v>
      </c>
      <c r="E106" s="6" t="s">
        <v>46</v>
      </c>
      <c r="F106" s="7" t="s">
        <v>48</v>
      </c>
      <c r="G106" s="6" t="s">
        <v>55</v>
      </c>
      <c r="H106" s="70" t="s">
        <v>70</v>
      </c>
      <c r="I106" s="70" t="s">
        <v>71</v>
      </c>
      <c r="J106" s="70" t="s">
        <v>98</v>
      </c>
      <c r="K106" s="70" t="s">
        <v>99</v>
      </c>
      <c r="L106" s="8" t="s">
        <v>110</v>
      </c>
      <c r="M106" s="110" t="s">
        <v>9</v>
      </c>
      <c r="N106" s="8" t="s">
        <v>10</v>
      </c>
      <c r="O106" s="111" t="s">
        <v>9</v>
      </c>
      <c r="P106" s="8" t="s">
        <v>10</v>
      </c>
    </row>
    <row r="107" spans="1:17" s="35" customFormat="1" x14ac:dyDescent="0.2">
      <c r="A107" s="113" t="s">
        <v>11</v>
      </c>
      <c r="B107" s="130">
        <v>71734.316900000005</v>
      </c>
      <c r="C107" s="127">
        <v>455203.67345</v>
      </c>
      <c r="D107" s="18">
        <v>251632.44545000003</v>
      </c>
      <c r="E107" s="17">
        <v>57478.169560000002</v>
      </c>
      <c r="F107" s="18">
        <v>100860.48628999999</v>
      </c>
      <c r="G107" s="47">
        <v>35706.276859999998</v>
      </c>
      <c r="H107" s="47">
        <v>100310.71025</v>
      </c>
      <c r="I107" s="47">
        <v>75443.759430000006</v>
      </c>
      <c r="J107" s="47">
        <v>96502.330830000006</v>
      </c>
      <c r="K107" s="47">
        <v>68948.087610000002</v>
      </c>
      <c r="L107" s="19">
        <v>786882.26627999998</v>
      </c>
      <c r="M107" s="131">
        <v>-2786.2292900000029</v>
      </c>
      <c r="N107" s="41">
        <v>-3.8840953819691326E-2</v>
      </c>
      <c r="O107" s="22">
        <v>331678.59282999998</v>
      </c>
      <c r="P107" s="41">
        <v>0.72863777727494949</v>
      </c>
    </row>
    <row r="108" spans="1:17" s="35" customFormat="1" x14ac:dyDescent="0.2">
      <c r="A108" s="113" t="s">
        <v>12</v>
      </c>
      <c r="B108" s="130">
        <v>23101.506829999998</v>
      </c>
      <c r="C108" s="127">
        <v>148499.56469999999</v>
      </c>
      <c r="D108" s="18">
        <v>18826.96645</v>
      </c>
      <c r="E108" s="17">
        <v>9666.5359599999992</v>
      </c>
      <c r="F108" s="18">
        <v>24435.11563</v>
      </c>
      <c r="G108" s="47">
        <v>20501.231739999999</v>
      </c>
      <c r="H108" s="47">
        <v>6789.6907000000001</v>
      </c>
      <c r="I108" s="47">
        <v>33588.142970000001</v>
      </c>
      <c r="J108" s="47">
        <v>85767.867010000002</v>
      </c>
      <c r="K108" s="47">
        <v>12679.63399</v>
      </c>
      <c r="L108" s="19">
        <v>212255.18445</v>
      </c>
      <c r="M108" s="131">
        <v>-10421.872839999998</v>
      </c>
      <c r="N108" s="41">
        <v>-0.45113389861071673</v>
      </c>
      <c r="O108" s="22">
        <v>63755.619750000013</v>
      </c>
      <c r="P108" s="41">
        <v>0.42933203123389374</v>
      </c>
    </row>
    <row r="109" spans="1:17" s="35" customFormat="1" x14ac:dyDescent="0.2">
      <c r="A109" s="113" t="s">
        <v>13</v>
      </c>
      <c r="B109" s="130">
        <v>4021.2040699999998</v>
      </c>
      <c r="C109" s="127">
        <v>44708.129060000007</v>
      </c>
      <c r="D109" s="18">
        <v>9592.5205999999998</v>
      </c>
      <c r="E109" s="17">
        <v>3923.2300299999997</v>
      </c>
      <c r="F109" s="18">
        <v>5065.2993499999993</v>
      </c>
      <c r="G109" s="47">
        <v>8451.6343099999995</v>
      </c>
      <c r="H109" s="47">
        <v>4630.1803599999994</v>
      </c>
      <c r="I109" s="47">
        <v>5595.8058900000005</v>
      </c>
      <c r="J109" s="47">
        <v>7730.5751000000009</v>
      </c>
      <c r="K109" s="47">
        <v>5805.9443700000002</v>
      </c>
      <c r="L109" s="19">
        <v>50795.190009999998</v>
      </c>
      <c r="M109" s="131">
        <v>1784.7403000000004</v>
      </c>
      <c r="N109" s="41">
        <v>0.4438323121462473</v>
      </c>
      <c r="O109" s="22">
        <v>6087.0609499999919</v>
      </c>
      <c r="P109" s="41">
        <v>0.13615109998968933</v>
      </c>
      <c r="Q109" s="134"/>
    </row>
    <row r="110" spans="1:17" s="35" customFormat="1" x14ac:dyDescent="0.2">
      <c r="A110" s="113" t="s">
        <v>14</v>
      </c>
      <c r="B110" s="130">
        <v>12251.465769999999</v>
      </c>
      <c r="C110" s="127">
        <v>86199.279819999996</v>
      </c>
      <c r="D110" s="18">
        <v>8922.6585500000001</v>
      </c>
      <c r="E110" s="17">
        <v>8132.4486200000001</v>
      </c>
      <c r="F110" s="18">
        <v>12192.127839999999</v>
      </c>
      <c r="G110" s="47">
        <v>11747.928199999998</v>
      </c>
      <c r="H110" s="47">
        <v>14727.121929999999</v>
      </c>
      <c r="I110" s="47">
        <v>10925.005449999999</v>
      </c>
      <c r="J110" s="47">
        <v>18407.926489999998</v>
      </c>
      <c r="K110" s="47">
        <v>18104.17715</v>
      </c>
      <c r="L110" s="19">
        <v>103159.39423000001</v>
      </c>
      <c r="M110" s="131">
        <v>5852.7113800000006</v>
      </c>
      <c r="N110" s="41">
        <v>0.47771519668540052</v>
      </c>
      <c r="O110" s="22">
        <v>16960.114410000009</v>
      </c>
      <c r="P110" s="41">
        <v>0.19675471123907129</v>
      </c>
    </row>
    <row r="111" spans="1:17" s="35" customFormat="1" x14ac:dyDescent="0.2">
      <c r="A111" s="113" t="s">
        <v>15</v>
      </c>
      <c r="B111" s="130">
        <v>10766.133179999999</v>
      </c>
      <c r="C111" s="127">
        <v>52713.693719999996</v>
      </c>
      <c r="D111" s="18">
        <v>2186.3354800000002</v>
      </c>
      <c r="E111" s="17">
        <v>5993.5158799999999</v>
      </c>
      <c r="F111" s="18">
        <v>10470.032499999999</v>
      </c>
      <c r="G111" s="47">
        <v>5617.7251699999997</v>
      </c>
      <c r="H111" s="47">
        <v>12374.70858</v>
      </c>
      <c r="I111" s="47">
        <v>7831.5241500000002</v>
      </c>
      <c r="J111" s="47">
        <v>11311.09964</v>
      </c>
      <c r="K111" s="47">
        <v>6767.4395700000005</v>
      </c>
      <c r="L111" s="19">
        <v>62552.380969999998</v>
      </c>
      <c r="M111" s="131">
        <v>-3998.6936099999984</v>
      </c>
      <c r="N111" s="41">
        <v>-0.37141409484217425</v>
      </c>
      <c r="O111" s="22">
        <v>9838.6872500000027</v>
      </c>
      <c r="P111" s="41">
        <v>0.18664385960620189</v>
      </c>
    </row>
    <row r="112" spans="1:17" s="35" customFormat="1" x14ac:dyDescent="0.2">
      <c r="A112" s="113" t="s">
        <v>16</v>
      </c>
      <c r="B112" s="130">
        <v>7.6450000000000004E-2</v>
      </c>
      <c r="C112" s="127">
        <v>15404.795630000001</v>
      </c>
      <c r="D112" s="18">
        <v>313.84626000000003</v>
      </c>
      <c r="E112" s="17">
        <v>22.257819999999999</v>
      </c>
      <c r="F112" s="18">
        <v>44.905000000000001</v>
      </c>
      <c r="G112" s="47">
        <v>2169.0484999999999</v>
      </c>
      <c r="H112" s="47">
        <v>83.050219999999996</v>
      </c>
      <c r="I112" s="47">
        <v>75</v>
      </c>
      <c r="J112" s="47">
        <v>0</v>
      </c>
      <c r="K112" s="47">
        <v>2650</v>
      </c>
      <c r="L112" s="19">
        <v>5358.1077999999998</v>
      </c>
      <c r="M112" s="131">
        <v>2649.92355</v>
      </c>
      <c r="N112" s="41">
        <v>0</v>
      </c>
      <c r="O112" s="22">
        <v>-10046.687830000001</v>
      </c>
      <c r="P112" s="41">
        <v>-0.65217923504513253</v>
      </c>
    </row>
    <row r="113" spans="1:16" s="35" customFormat="1" x14ac:dyDescent="0.2">
      <c r="A113" s="113" t="s">
        <v>17</v>
      </c>
      <c r="B113" s="130">
        <v>567342.27136000001</v>
      </c>
      <c r="C113" s="127">
        <v>3886540.4862900004</v>
      </c>
      <c r="D113" s="18">
        <v>705899.16915000009</v>
      </c>
      <c r="E113" s="17">
        <v>444977.71103999997</v>
      </c>
      <c r="F113" s="18">
        <v>549438.19424999994</v>
      </c>
      <c r="G113" s="47">
        <v>534324.91416000004</v>
      </c>
      <c r="H113" s="47">
        <v>590994.91977000004</v>
      </c>
      <c r="I113" s="47">
        <v>488331.03811000002</v>
      </c>
      <c r="J113" s="47">
        <v>624164.50162999996</v>
      </c>
      <c r="K113" s="47">
        <v>562227.56290000002</v>
      </c>
      <c r="L113" s="19">
        <v>4500358.0110099996</v>
      </c>
      <c r="M113" s="131">
        <v>-5114.7084599999944</v>
      </c>
      <c r="N113" s="41">
        <v>-9.0152077823133503E-3</v>
      </c>
      <c r="O113" s="22">
        <v>613817.52471999917</v>
      </c>
      <c r="P113" s="41">
        <v>0.15793416455721387</v>
      </c>
    </row>
    <row r="114" spans="1:16" s="35" customFormat="1" x14ac:dyDescent="0.2">
      <c r="A114" s="113" t="s">
        <v>18</v>
      </c>
      <c r="B114" s="130">
        <v>79414.643769999995</v>
      </c>
      <c r="C114" s="127">
        <v>689848.53538000002</v>
      </c>
      <c r="D114" s="18">
        <v>72832.325660000017</v>
      </c>
      <c r="E114" s="17">
        <v>76870.019379999998</v>
      </c>
      <c r="F114" s="18">
        <v>67403.905159999995</v>
      </c>
      <c r="G114" s="47">
        <v>147958.96520000001</v>
      </c>
      <c r="H114" s="47">
        <v>108918.72848999999</v>
      </c>
      <c r="I114" s="47">
        <v>107407.18316</v>
      </c>
      <c r="J114" s="47">
        <v>96838.678750000006</v>
      </c>
      <c r="K114" s="47">
        <v>83543.178830000019</v>
      </c>
      <c r="L114" s="19">
        <v>761772.98462999996</v>
      </c>
      <c r="M114" s="131">
        <v>4128.5350600000238</v>
      </c>
      <c r="N114" s="41">
        <v>5.1987075229564139E-2</v>
      </c>
      <c r="O114" s="22">
        <v>71924.449249999947</v>
      </c>
      <c r="P114" s="41">
        <v>0.10426121903756846</v>
      </c>
    </row>
    <row r="115" spans="1:16" s="35" customFormat="1" x14ac:dyDescent="0.2">
      <c r="A115" s="113" t="s">
        <v>19</v>
      </c>
      <c r="B115" s="130">
        <v>113209.94275</v>
      </c>
      <c r="C115" s="127">
        <v>488863.48069</v>
      </c>
      <c r="D115" s="18">
        <v>51337.733989999993</v>
      </c>
      <c r="E115" s="17">
        <v>50627.86778</v>
      </c>
      <c r="F115" s="18">
        <v>51141.472419999998</v>
      </c>
      <c r="G115" s="47">
        <v>57984.174749999998</v>
      </c>
      <c r="H115" s="47">
        <v>63458.623509999998</v>
      </c>
      <c r="I115" s="47">
        <v>57770.610199999996</v>
      </c>
      <c r="J115" s="47">
        <v>80512.679869999993</v>
      </c>
      <c r="K115" s="47">
        <v>74799.581900000005</v>
      </c>
      <c r="L115" s="19">
        <v>487632.74441999994</v>
      </c>
      <c r="M115" s="131">
        <v>-38410.360849999997</v>
      </c>
      <c r="N115" s="41">
        <v>-0.33928434125985807</v>
      </c>
      <c r="O115" s="22">
        <v>-1230.7362700000522</v>
      </c>
      <c r="P115" s="41">
        <v>-2.5175459379026544E-3</v>
      </c>
    </row>
    <row r="116" spans="1:16" s="35" customFormat="1" x14ac:dyDescent="0.2">
      <c r="A116" s="113" t="s">
        <v>20</v>
      </c>
      <c r="B116" s="130">
        <v>51413.635259999995</v>
      </c>
      <c r="C116" s="127">
        <v>422663.81915000005</v>
      </c>
      <c r="D116" s="18">
        <v>43358.626490000002</v>
      </c>
      <c r="E116" s="17">
        <v>35441.736250000002</v>
      </c>
      <c r="F116" s="18">
        <v>111726.57012</v>
      </c>
      <c r="G116" s="47">
        <v>31454.16935</v>
      </c>
      <c r="H116" s="47">
        <v>89157.577189999996</v>
      </c>
      <c r="I116" s="47">
        <v>81777.693459999995</v>
      </c>
      <c r="J116" s="47">
        <v>57539.272469999996</v>
      </c>
      <c r="K116" s="47">
        <v>53587.988119999995</v>
      </c>
      <c r="L116" s="19">
        <v>504043.63344999996</v>
      </c>
      <c r="M116" s="131">
        <v>2174.3528599999991</v>
      </c>
      <c r="N116" s="41">
        <v>4.2291365879970177E-2</v>
      </c>
      <c r="O116" s="22">
        <v>81379.814299999911</v>
      </c>
      <c r="P116" s="41">
        <v>0.19254028997243999</v>
      </c>
    </row>
    <row r="117" spans="1:16" s="35" customFormat="1" x14ac:dyDescent="0.2">
      <c r="A117" s="113" t="s">
        <v>21</v>
      </c>
      <c r="B117" s="130">
        <v>60015.698219999998</v>
      </c>
      <c r="C117" s="127">
        <v>427484.80349000002</v>
      </c>
      <c r="D117" s="18">
        <v>48519.202839999998</v>
      </c>
      <c r="E117" s="17">
        <v>43563.247320000002</v>
      </c>
      <c r="F117" s="18">
        <v>53273.986409999998</v>
      </c>
      <c r="G117" s="47">
        <v>53010.757279999998</v>
      </c>
      <c r="H117" s="47">
        <v>65426.806960000002</v>
      </c>
      <c r="I117" s="47">
        <v>62658.420539999999</v>
      </c>
      <c r="J117" s="47">
        <v>71568.156390000004</v>
      </c>
      <c r="K117" s="47">
        <v>63529.065419999999</v>
      </c>
      <c r="L117" s="19">
        <v>461549.64316000004</v>
      </c>
      <c r="M117" s="131">
        <v>3513.3672000000006</v>
      </c>
      <c r="N117" s="41">
        <v>5.8540803559778976E-2</v>
      </c>
      <c r="O117" s="22">
        <v>34064.839670000016</v>
      </c>
      <c r="P117" s="41">
        <v>7.9686668138594818E-2</v>
      </c>
    </row>
    <row r="118" spans="1:16" s="35" customFormat="1" x14ac:dyDescent="0.2">
      <c r="A118" s="114" t="s">
        <v>22</v>
      </c>
      <c r="B118" s="132">
        <v>993270.89456000004</v>
      </c>
      <c r="C118" s="114">
        <v>6718130.26138</v>
      </c>
      <c r="D118" s="28">
        <v>1213421.8309200001</v>
      </c>
      <c r="E118" s="29">
        <v>736696.73964000004</v>
      </c>
      <c r="F118" s="28">
        <v>986052.09496999986</v>
      </c>
      <c r="G118" s="50">
        <v>908926.82552000007</v>
      </c>
      <c r="H118" s="50">
        <v>1056872.1179599999</v>
      </c>
      <c r="I118" s="50">
        <v>931404.18336000002</v>
      </c>
      <c r="J118" s="50">
        <v>1150343.08818</v>
      </c>
      <c r="K118" s="50">
        <v>952642.6598599999</v>
      </c>
      <c r="L118" s="30">
        <v>7936359.5404099999</v>
      </c>
      <c r="M118" s="131">
        <v>-40628.234700000146</v>
      </c>
      <c r="N118" s="41">
        <v>-4.0903478519822789E-2</v>
      </c>
      <c r="O118" s="22">
        <v>1218229.2790299999</v>
      </c>
      <c r="P118" s="41">
        <v>0.18133457251240581</v>
      </c>
    </row>
    <row r="119" spans="1:16" s="35" customFormat="1" x14ac:dyDescent="0.2">
      <c r="B119" s="116"/>
      <c r="C119" s="116"/>
      <c r="K119" s="124"/>
    </row>
    <row r="120" spans="1:16" s="35" customFormat="1" x14ac:dyDescent="0.2">
      <c r="A120" s="35" t="s">
        <v>23</v>
      </c>
      <c r="B120" s="116"/>
      <c r="C120" s="116"/>
    </row>
    <row r="121" spans="1:16" s="35" customFormat="1" x14ac:dyDescent="0.2">
      <c r="B121" s="116"/>
      <c r="C121" s="116"/>
    </row>
    <row r="122" spans="1:16" s="35" customFormat="1" x14ac:dyDescent="0.2">
      <c r="B122" s="116"/>
      <c r="C122" s="116"/>
    </row>
    <row r="123" spans="1:16" s="35" customFormat="1" x14ac:dyDescent="0.2">
      <c r="A123" s="35" t="s">
        <v>24</v>
      </c>
      <c r="B123" s="116"/>
      <c r="C123" s="116"/>
      <c r="M123" s="124"/>
    </row>
    <row r="124" spans="1:16" s="35" customFormat="1" x14ac:dyDescent="0.2">
      <c r="A124" s="35" t="s">
        <v>25</v>
      </c>
      <c r="B124" s="116"/>
      <c r="C124" s="116"/>
    </row>
  </sheetData>
  <mergeCells count="40">
    <mergeCell ref="O105:P105"/>
    <mergeCell ref="A101:N101"/>
    <mergeCell ref="A102:N102"/>
    <mergeCell ref="A103:N103"/>
    <mergeCell ref="A105:A106"/>
    <mergeCell ref="B105:C105"/>
    <mergeCell ref="D105:L105"/>
    <mergeCell ref="M105:N105"/>
    <mergeCell ref="O54:P54"/>
    <mergeCell ref="A75:N75"/>
    <mergeCell ref="A76:N76"/>
    <mergeCell ref="A77:N77"/>
    <mergeCell ref="A79:A80"/>
    <mergeCell ref="B79:C79"/>
    <mergeCell ref="D79:L79"/>
    <mergeCell ref="M79:N79"/>
    <mergeCell ref="O79:P79"/>
    <mergeCell ref="A50:N50"/>
    <mergeCell ref="A51:N51"/>
    <mergeCell ref="A52:N52"/>
    <mergeCell ref="A54:A55"/>
    <mergeCell ref="B54:C54"/>
    <mergeCell ref="D54:L54"/>
    <mergeCell ref="M54:N54"/>
    <mergeCell ref="O6:P6"/>
    <mergeCell ref="A25:N25"/>
    <mergeCell ref="A26:N26"/>
    <mergeCell ref="A27:N27"/>
    <mergeCell ref="A29:A30"/>
    <mergeCell ref="B29:C29"/>
    <mergeCell ref="D29:L29"/>
    <mergeCell ref="M29:N29"/>
    <mergeCell ref="O29:P29"/>
    <mergeCell ref="A2:N2"/>
    <mergeCell ref="A3:N3"/>
    <mergeCell ref="A4:N4"/>
    <mergeCell ref="A6:A7"/>
    <mergeCell ref="B6:C6"/>
    <mergeCell ref="D6:L6"/>
    <mergeCell ref="M6:N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6"/>
  <sheetViews>
    <sheetView workbookViewId="0">
      <selection sqref="A1:XFD1048576"/>
    </sheetView>
  </sheetViews>
  <sheetFormatPr baseColWidth="10" defaultRowHeight="11.25" x14ac:dyDescent="0.2"/>
  <cols>
    <col min="1" max="1" width="21.7109375" style="135" customWidth="1"/>
    <col min="2" max="2" width="9.28515625" style="135" bestFit="1" customWidth="1"/>
    <col min="3" max="3" width="14.42578125" style="135" bestFit="1" customWidth="1"/>
    <col min="4" max="5" width="9" style="135" bestFit="1" customWidth="1"/>
    <col min="6" max="6" width="9.140625" style="135" bestFit="1" customWidth="1"/>
    <col min="7" max="10" width="9" style="135" bestFit="1" customWidth="1"/>
    <col min="11" max="11" width="10" style="135" bestFit="1" customWidth="1"/>
    <col min="12" max="12" width="9.7109375" style="135" bestFit="1" customWidth="1"/>
    <col min="13" max="13" width="13.140625" style="135" bestFit="1" customWidth="1"/>
    <col min="14" max="14" width="9.42578125" style="135" customWidth="1"/>
    <col min="15" max="15" width="9.140625" style="135" customWidth="1"/>
    <col min="16" max="16" width="10.5703125" style="135" customWidth="1"/>
    <col min="17" max="17" width="9.7109375" style="135" customWidth="1"/>
    <col min="18" max="16384" width="11.42578125" style="135"/>
  </cols>
  <sheetData>
    <row r="2" spans="1:17" s="35" customFormat="1" x14ac:dyDescent="0.2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7" s="35" customFormat="1" x14ac:dyDescent="0.2">
      <c r="A3" s="148" t="s">
        <v>81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7" s="35" customFormat="1" x14ac:dyDescent="0.2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7" s="35" customFormat="1" x14ac:dyDescent="0.2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7" s="35" customFormat="1" x14ac:dyDescent="0.2">
      <c r="A6" s="149" t="s">
        <v>3</v>
      </c>
      <c r="B6" s="139" t="s">
        <v>4</v>
      </c>
      <c r="C6" s="140"/>
      <c r="D6" s="139" t="s">
        <v>5</v>
      </c>
      <c r="E6" s="151"/>
      <c r="F6" s="151"/>
      <c r="G6" s="151"/>
      <c r="H6" s="151"/>
      <c r="I6" s="151"/>
      <c r="J6" s="151"/>
      <c r="K6" s="151"/>
      <c r="L6" s="151"/>
      <c r="M6" s="140"/>
      <c r="N6" s="151" t="s">
        <v>79</v>
      </c>
      <c r="O6" s="140"/>
      <c r="P6" s="152" t="s">
        <v>80</v>
      </c>
      <c r="Q6" s="153"/>
    </row>
    <row r="7" spans="1:17" s="35" customFormat="1" x14ac:dyDescent="0.2">
      <c r="A7" s="150"/>
      <c r="B7" s="70" t="s">
        <v>77</v>
      </c>
      <c r="C7" s="8" t="s">
        <v>78</v>
      </c>
      <c r="D7" s="5" t="s">
        <v>39</v>
      </c>
      <c r="E7" s="6" t="s">
        <v>46</v>
      </c>
      <c r="F7" s="7" t="s">
        <v>48</v>
      </c>
      <c r="G7" s="6" t="s">
        <v>55</v>
      </c>
      <c r="H7" s="70" t="s">
        <v>70</v>
      </c>
      <c r="I7" s="70" t="s">
        <v>71</v>
      </c>
      <c r="J7" s="70" t="s">
        <v>98</v>
      </c>
      <c r="K7" s="70" t="s">
        <v>99</v>
      </c>
      <c r="L7" s="70" t="s">
        <v>100</v>
      </c>
      <c r="M7" s="8" t="s">
        <v>111</v>
      </c>
      <c r="N7" s="110" t="s">
        <v>9</v>
      </c>
      <c r="O7" s="8" t="s">
        <v>10</v>
      </c>
      <c r="P7" s="111" t="s">
        <v>9</v>
      </c>
      <c r="Q7" s="112" t="s">
        <v>10</v>
      </c>
    </row>
    <row r="8" spans="1:17" s="35" customFormat="1" x14ac:dyDescent="0.2">
      <c r="A8" s="113" t="s">
        <v>11</v>
      </c>
      <c r="B8" s="47">
        <v>23127.921340000001</v>
      </c>
      <c r="C8" s="19">
        <v>492204.74158999993</v>
      </c>
      <c r="D8" s="16">
        <v>268621.42735000001</v>
      </c>
      <c r="E8" s="17">
        <v>83594.843810000006</v>
      </c>
      <c r="F8" s="18">
        <v>118941.77326999999</v>
      </c>
      <c r="G8" s="47">
        <v>36125.754890000004</v>
      </c>
      <c r="H8" s="47">
        <v>101756.73760000001</v>
      </c>
      <c r="I8" s="47">
        <v>75758.609180000014</v>
      </c>
      <c r="J8" s="47">
        <v>97536.680210000006</v>
      </c>
      <c r="K8" s="47">
        <v>69226.994290000002</v>
      </c>
      <c r="L8" s="47">
        <v>94825.103070000012</v>
      </c>
      <c r="M8" s="19">
        <v>946387.92366999993</v>
      </c>
      <c r="N8" s="20">
        <v>71697.181730000011</v>
      </c>
      <c r="O8" s="41">
        <v>3.100027048518144</v>
      </c>
      <c r="P8" s="22">
        <v>454183.18208</v>
      </c>
      <c r="Q8" s="41">
        <v>0.92275255336391826</v>
      </c>
    </row>
    <row r="9" spans="1:17" s="35" customFormat="1" x14ac:dyDescent="0.2">
      <c r="A9" s="113" t="s">
        <v>12</v>
      </c>
      <c r="B9" s="47">
        <v>67714.588499999998</v>
      </c>
      <c r="C9" s="19">
        <v>367265.00133</v>
      </c>
      <c r="D9" s="18">
        <v>109321.95109999999</v>
      </c>
      <c r="E9" s="17">
        <v>35592.374250000001</v>
      </c>
      <c r="F9" s="18">
        <v>58103.747810000001</v>
      </c>
      <c r="G9" s="47">
        <v>37589.259129999999</v>
      </c>
      <c r="H9" s="47">
        <v>18732.285039999999</v>
      </c>
      <c r="I9" s="47">
        <v>58360.596170000004</v>
      </c>
      <c r="J9" s="47">
        <v>99175.115720000002</v>
      </c>
      <c r="K9" s="47">
        <v>38167.56697</v>
      </c>
      <c r="L9" s="47">
        <v>66884.695370000001</v>
      </c>
      <c r="M9" s="19">
        <v>521927.59155999997</v>
      </c>
      <c r="N9" s="20">
        <v>-829.89312999999675</v>
      </c>
      <c r="O9" s="41">
        <v>-1.2255750915476593E-2</v>
      </c>
      <c r="P9" s="22">
        <v>154662.59022999997</v>
      </c>
      <c r="Q9" s="41">
        <v>0.42111987167279907</v>
      </c>
    </row>
    <row r="10" spans="1:17" s="35" customFormat="1" x14ac:dyDescent="0.2">
      <c r="A10" s="113" t="s">
        <v>13</v>
      </c>
      <c r="B10" s="47">
        <v>25176.145240000002</v>
      </c>
      <c r="C10" s="19">
        <v>202283.43548000001</v>
      </c>
      <c r="D10" s="18">
        <v>22722.332569999999</v>
      </c>
      <c r="E10" s="17">
        <v>15524.053199999998</v>
      </c>
      <c r="F10" s="18">
        <v>24490.50661</v>
      </c>
      <c r="G10" s="47">
        <v>22424.674759999998</v>
      </c>
      <c r="H10" s="47">
        <v>23697.258000000002</v>
      </c>
      <c r="I10" s="47">
        <v>21983.727350000001</v>
      </c>
      <c r="J10" s="47">
        <v>20235.545899999997</v>
      </c>
      <c r="K10" s="47">
        <v>19611.282639999998</v>
      </c>
      <c r="L10" s="47">
        <v>24178.898739999997</v>
      </c>
      <c r="M10" s="19">
        <v>194868.27976999999</v>
      </c>
      <c r="N10" s="20">
        <v>-997.24650000000474</v>
      </c>
      <c r="O10" s="41">
        <v>-3.9610770056075717E-2</v>
      </c>
      <c r="P10" s="22">
        <v>-7415.1557100000209</v>
      </c>
      <c r="Q10" s="41">
        <v>-3.6657256153498352E-2</v>
      </c>
    </row>
    <row r="11" spans="1:17" s="35" customFormat="1" x14ac:dyDescent="0.2">
      <c r="A11" s="113" t="s">
        <v>14</v>
      </c>
      <c r="B11" s="47">
        <v>34046.580170000001</v>
      </c>
      <c r="C11" s="19">
        <v>309366.91555999999</v>
      </c>
      <c r="D11" s="18">
        <v>24966.838669999997</v>
      </c>
      <c r="E11" s="17">
        <v>32358.509430000002</v>
      </c>
      <c r="F11" s="18">
        <v>35216.012200000005</v>
      </c>
      <c r="G11" s="47">
        <v>40391.256769999993</v>
      </c>
      <c r="H11" s="47">
        <v>42772.819219999998</v>
      </c>
      <c r="I11" s="47">
        <v>46131.458889999994</v>
      </c>
      <c r="J11" s="47">
        <v>50507.699300000007</v>
      </c>
      <c r="K11" s="47">
        <v>48089.542939999999</v>
      </c>
      <c r="L11" s="47">
        <v>32507.328140000001</v>
      </c>
      <c r="M11" s="19">
        <v>352941.46555999998</v>
      </c>
      <c r="N11" s="20">
        <v>-1539.2520299999996</v>
      </c>
      <c r="O11" s="41">
        <v>-4.5210180356272778E-2</v>
      </c>
      <c r="P11" s="22">
        <v>43574.549999999988</v>
      </c>
      <c r="Q11" s="41">
        <v>0.14085071094665569</v>
      </c>
    </row>
    <row r="12" spans="1:17" s="35" customFormat="1" x14ac:dyDescent="0.2">
      <c r="A12" s="113" t="s">
        <v>15</v>
      </c>
      <c r="B12" s="47">
        <v>10269.44123</v>
      </c>
      <c r="C12" s="19">
        <v>96150.240050000008</v>
      </c>
      <c r="D12" s="18">
        <v>6813.4064399999997</v>
      </c>
      <c r="E12" s="17">
        <v>10449.332710000001</v>
      </c>
      <c r="F12" s="18">
        <v>16239.680990000001</v>
      </c>
      <c r="G12" s="47">
        <v>12717.671030000001</v>
      </c>
      <c r="H12" s="47">
        <v>17812.794610000001</v>
      </c>
      <c r="I12" s="47">
        <v>15345.568380000001</v>
      </c>
      <c r="J12" s="47">
        <v>20256.918100000003</v>
      </c>
      <c r="K12" s="47">
        <v>15911.447530000001</v>
      </c>
      <c r="L12" s="47">
        <v>20746.669449999998</v>
      </c>
      <c r="M12" s="19">
        <v>136293.48924</v>
      </c>
      <c r="N12" s="20">
        <v>10477.228219999997</v>
      </c>
      <c r="O12" s="41">
        <v>1.0202335244290595</v>
      </c>
      <c r="P12" s="22">
        <v>40143.249189999988</v>
      </c>
      <c r="Q12" s="41">
        <v>0.41750544948327439</v>
      </c>
    </row>
    <row r="13" spans="1:17" s="35" customFormat="1" x14ac:dyDescent="0.2">
      <c r="A13" s="113" t="s">
        <v>16</v>
      </c>
      <c r="B13" s="47">
        <v>4693.4591900000005</v>
      </c>
      <c r="C13" s="19">
        <v>28213.82876</v>
      </c>
      <c r="D13" s="18">
        <v>2781.7254500000004</v>
      </c>
      <c r="E13" s="17">
        <v>3444.62075</v>
      </c>
      <c r="F13" s="18">
        <v>3156.1962000000003</v>
      </c>
      <c r="G13" s="47">
        <v>6247.4802499999996</v>
      </c>
      <c r="H13" s="47">
        <v>3131.4871300000004</v>
      </c>
      <c r="I13" s="47">
        <v>7128.6220700000003</v>
      </c>
      <c r="J13" s="47">
        <v>2836.7509799999998</v>
      </c>
      <c r="K13" s="47">
        <v>6777.3562200000006</v>
      </c>
      <c r="L13" s="47">
        <v>4017.10338</v>
      </c>
      <c r="M13" s="19">
        <v>39521.342430000004</v>
      </c>
      <c r="N13" s="20">
        <v>-676.35581000000047</v>
      </c>
      <c r="O13" s="41">
        <v>-0.1441060383439704</v>
      </c>
      <c r="P13" s="22">
        <v>11307.513670000004</v>
      </c>
      <c r="Q13" s="41">
        <v>0.40077912736293242</v>
      </c>
    </row>
    <row r="14" spans="1:17" s="35" customFormat="1" x14ac:dyDescent="0.2">
      <c r="A14" s="113" t="s">
        <v>17</v>
      </c>
      <c r="B14" s="47">
        <v>1328025.29006</v>
      </c>
      <c r="C14" s="19">
        <v>9948853.1134900004</v>
      </c>
      <c r="D14" s="18">
        <v>1448024.96942</v>
      </c>
      <c r="E14" s="17">
        <v>972039.86278999993</v>
      </c>
      <c r="F14" s="18">
        <v>1228816.15702</v>
      </c>
      <c r="G14" s="47">
        <v>1320482.7419499999</v>
      </c>
      <c r="H14" s="47">
        <v>1200000.9450600001</v>
      </c>
      <c r="I14" s="47">
        <v>1075316.0522</v>
      </c>
      <c r="J14" s="47">
        <v>1387567.8945900002</v>
      </c>
      <c r="K14" s="47">
        <v>1167224.1607599999</v>
      </c>
      <c r="L14" s="47">
        <v>1179935.3031499998</v>
      </c>
      <c r="M14" s="19">
        <v>10979408.08694</v>
      </c>
      <c r="N14" s="20">
        <v>-148089.98691000021</v>
      </c>
      <c r="O14" s="41">
        <v>-0.1115114207676795</v>
      </c>
      <c r="P14" s="22">
        <v>1030554.9734499995</v>
      </c>
      <c r="Q14" s="41">
        <v>0.10358530392338738</v>
      </c>
    </row>
    <row r="15" spans="1:17" s="35" customFormat="1" x14ac:dyDescent="0.2">
      <c r="A15" s="113" t="s">
        <v>18</v>
      </c>
      <c r="B15" s="47">
        <v>134393.63313999999</v>
      </c>
      <c r="C15" s="19">
        <v>1394127.2326600002</v>
      </c>
      <c r="D15" s="18">
        <v>137370.66659000001</v>
      </c>
      <c r="E15" s="17">
        <v>134911.48585999999</v>
      </c>
      <c r="F15" s="18">
        <v>133783.84764999998</v>
      </c>
      <c r="G15" s="47">
        <v>233961.04992000002</v>
      </c>
      <c r="H15" s="47">
        <v>173836.89870999998</v>
      </c>
      <c r="I15" s="47">
        <v>182082.32081999999</v>
      </c>
      <c r="J15" s="47">
        <v>163491.44315000001</v>
      </c>
      <c r="K15" s="47">
        <v>150170.11148999998</v>
      </c>
      <c r="L15" s="47">
        <v>138787.37753</v>
      </c>
      <c r="M15" s="19">
        <v>1448395.20172</v>
      </c>
      <c r="N15" s="20">
        <v>4393.7443900000071</v>
      </c>
      <c r="O15" s="41">
        <v>3.2693099273705784E-2</v>
      </c>
      <c r="P15" s="22">
        <v>54267.969059999799</v>
      </c>
      <c r="Q15" s="41">
        <v>3.8926123662656131E-2</v>
      </c>
    </row>
    <row r="16" spans="1:17" s="35" customFormat="1" x14ac:dyDescent="0.2">
      <c r="A16" s="113" t="s">
        <v>19</v>
      </c>
      <c r="B16" s="47">
        <v>148357.17906999998</v>
      </c>
      <c r="C16" s="19">
        <v>1521431.9909200002</v>
      </c>
      <c r="D16" s="18">
        <v>147499.62982</v>
      </c>
      <c r="E16" s="17">
        <v>158983.97665</v>
      </c>
      <c r="F16" s="18">
        <v>175296.13127000004</v>
      </c>
      <c r="G16" s="47">
        <v>175134.40991999998</v>
      </c>
      <c r="H16" s="47">
        <v>218692.51878000001</v>
      </c>
      <c r="I16" s="47">
        <v>203502.57581000001</v>
      </c>
      <c r="J16" s="47">
        <v>212166.71355000001</v>
      </c>
      <c r="K16" s="47">
        <v>215568.57543999999</v>
      </c>
      <c r="L16" s="47">
        <v>198950.94484000001</v>
      </c>
      <c r="M16" s="19">
        <v>1705795.4760800002</v>
      </c>
      <c r="N16" s="20">
        <v>50593.765770000027</v>
      </c>
      <c r="O16" s="41">
        <v>0.34102674428804125</v>
      </c>
      <c r="P16" s="22">
        <v>184363.48515999992</v>
      </c>
      <c r="Q16" s="41">
        <v>0.1211776052168565</v>
      </c>
    </row>
    <row r="17" spans="1:17" s="35" customFormat="1" x14ac:dyDescent="0.2">
      <c r="A17" s="113" t="s">
        <v>20</v>
      </c>
      <c r="B17" s="47">
        <v>198652.42150999999</v>
      </c>
      <c r="C17" s="19">
        <v>1413388.5620600001</v>
      </c>
      <c r="D17" s="18">
        <v>204760.34499000001</v>
      </c>
      <c r="E17" s="17">
        <v>243716.78072000001</v>
      </c>
      <c r="F17" s="18">
        <v>208161.36616000001</v>
      </c>
      <c r="G17" s="47">
        <v>186405.44641</v>
      </c>
      <c r="H17" s="47">
        <v>204724.47278000001</v>
      </c>
      <c r="I17" s="47">
        <v>210427.37742999996</v>
      </c>
      <c r="J17" s="47">
        <v>213017.70199</v>
      </c>
      <c r="K17" s="47">
        <v>197431.42644000001</v>
      </c>
      <c r="L17" s="47">
        <v>200375.80486999999</v>
      </c>
      <c r="M17" s="19">
        <v>1869020.7217899999</v>
      </c>
      <c r="N17" s="20">
        <v>1723.3833600000071</v>
      </c>
      <c r="O17" s="41">
        <v>8.6753705134838821E-3</v>
      </c>
      <c r="P17" s="22">
        <v>455632.15972999972</v>
      </c>
      <c r="Q17" s="41">
        <v>0.32236864791513553</v>
      </c>
    </row>
    <row r="18" spans="1:17" s="35" customFormat="1" x14ac:dyDescent="0.2">
      <c r="A18" s="113" t="s">
        <v>21</v>
      </c>
      <c r="B18" s="47">
        <v>179514.43336000002</v>
      </c>
      <c r="C18" s="19">
        <v>1587152.5654600002</v>
      </c>
      <c r="D18" s="18">
        <v>178685.55680000002</v>
      </c>
      <c r="E18" s="17">
        <v>166755.29340999995</v>
      </c>
      <c r="F18" s="18">
        <v>209732.18611999997</v>
      </c>
      <c r="G18" s="47">
        <v>209569.90136000002</v>
      </c>
      <c r="H18" s="47">
        <v>240453.91391999999</v>
      </c>
      <c r="I18" s="47">
        <v>224532.73574999999</v>
      </c>
      <c r="J18" s="47">
        <v>239478.18041999999</v>
      </c>
      <c r="K18" s="47">
        <v>228082.74845000001</v>
      </c>
      <c r="L18" s="47">
        <v>210369.73680000001</v>
      </c>
      <c r="M18" s="19">
        <v>1907660.25303</v>
      </c>
      <c r="N18" s="20">
        <v>30855.303439999989</v>
      </c>
      <c r="O18" s="41">
        <v>0.17188202008315656</v>
      </c>
      <c r="P18" s="22">
        <v>320507.68756999983</v>
      </c>
      <c r="Q18" s="41">
        <v>0.2019388019431565</v>
      </c>
    </row>
    <row r="19" spans="1:17" s="35" customFormat="1" x14ac:dyDescent="0.2">
      <c r="A19" s="114" t="s">
        <v>22</v>
      </c>
      <c r="B19" s="50">
        <v>2153971.0928099998</v>
      </c>
      <c r="C19" s="30">
        <v>17360437.627360001</v>
      </c>
      <c r="D19" s="28">
        <v>2551568.8491999996</v>
      </c>
      <c r="E19" s="29">
        <v>1857371.1335799999</v>
      </c>
      <c r="F19" s="28">
        <v>2211937.6053000004</v>
      </c>
      <c r="G19" s="50">
        <v>2281049.6463900004</v>
      </c>
      <c r="H19" s="50">
        <v>2245612.1308499998</v>
      </c>
      <c r="I19" s="50">
        <v>2120569.6440499998</v>
      </c>
      <c r="J19" s="50">
        <v>2506270.6439100001</v>
      </c>
      <c r="K19" s="50">
        <v>2156261.2131699999</v>
      </c>
      <c r="L19" s="50">
        <v>2171578.9653399996</v>
      </c>
      <c r="M19" s="50">
        <v>20102219.83179</v>
      </c>
      <c r="N19" s="22">
        <v>17607.872529999819</v>
      </c>
      <c r="O19" s="41">
        <v>8.1746094869961095E-3</v>
      </c>
      <c r="P19" s="22">
        <v>2741782.204429999</v>
      </c>
      <c r="Q19" s="41">
        <v>0.15793278160850965</v>
      </c>
    </row>
    <row r="20" spans="1:17" s="35" customFormat="1" x14ac:dyDescent="0.2">
      <c r="B20" s="115"/>
      <c r="C20" s="115"/>
    </row>
    <row r="21" spans="1:17" s="35" customFormat="1" x14ac:dyDescent="0.2">
      <c r="A21" s="35" t="s">
        <v>23</v>
      </c>
      <c r="B21" s="116"/>
      <c r="C21" s="116"/>
    </row>
    <row r="22" spans="1:17" s="35" customFormat="1" x14ac:dyDescent="0.2">
      <c r="B22" s="116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8"/>
      <c r="O22" s="118"/>
    </row>
    <row r="23" spans="1:17" s="35" customFormat="1" x14ac:dyDescent="0.2">
      <c r="A23" s="35" t="s">
        <v>24</v>
      </c>
    </row>
    <row r="24" spans="1:17" s="35" customFormat="1" x14ac:dyDescent="0.2">
      <c r="A24" s="35" t="s">
        <v>25</v>
      </c>
    </row>
    <row r="25" spans="1:17" s="35" customFormat="1" x14ac:dyDescent="0.2"/>
    <row r="26" spans="1:17" s="35" customFormat="1" x14ac:dyDescent="0.2">
      <c r="O26" s="118"/>
    </row>
    <row r="27" spans="1:17" s="35" customFormat="1" x14ac:dyDescent="0.2">
      <c r="A27" s="148" t="s">
        <v>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</row>
    <row r="28" spans="1:17" s="35" customFormat="1" x14ac:dyDescent="0.2">
      <c r="A28" s="148" t="s">
        <v>81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  <row r="29" spans="1:17" s="35" customFormat="1" x14ac:dyDescent="0.2">
      <c r="A29" s="148" t="s">
        <v>2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</row>
    <row r="30" spans="1:17" s="35" customFormat="1" x14ac:dyDescent="0.2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</row>
    <row r="31" spans="1:17" s="35" customFormat="1" x14ac:dyDescent="0.2">
      <c r="A31" s="154" t="s">
        <v>3</v>
      </c>
      <c r="B31" s="139" t="s">
        <v>26</v>
      </c>
      <c r="C31" s="140"/>
      <c r="D31" s="139" t="s">
        <v>27</v>
      </c>
      <c r="E31" s="151"/>
      <c r="F31" s="151"/>
      <c r="G31" s="151"/>
      <c r="H31" s="151"/>
      <c r="I31" s="151"/>
      <c r="J31" s="151"/>
      <c r="K31" s="151"/>
      <c r="L31" s="151"/>
      <c r="M31" s="140"/>
      <c r="N31" s="151" t="s">
        <v>79</v>
      </c>
      <c r="O31" s="140"/>
      <c r="P31" s="152" t="s">
        <v>80</v>
      </c>
      <c r="Q31" s="153"/>
    </row>
    <row r="32" spans="1:17" s="35" customFormat="1" x14ac:dyDescent="0.2">
      <c r="A32" s="155"/>
      <c r="B32" s="70" t="s">
        <v>77</v>
      </c>
      <c r="C32" s="8" t="s">
        <v>78</v>
      </c>
      <c r="D32" s="5" t="s">
        <v>39</v>
      </c>
      <c r="E32" s="6" t="s">
        <v>46</v>
      </c>
      <c r="F32" s="7" t="s">
        <v>48</v>
      </c>
      <c r="G32" s="6" t="s">
        <v>55</v>
      </c>
      <c r="H32" s="70" t="s">
        <v>70</v>
      </c>
      <c r="I32" s="70" t="s">
        <v>71</v>
      </c>
      <c r="J32" s="70" t="s">
        <v>98</v>
      </c>
      <c r="K32" s="70" t="s">
        <v>99</v>
      </c>
      <c r="L32" s="70" t="s">
        <v>100</v>
      </c>
      <c r="M32" s="8" t="s">
        <v>111</v>
      </c>
      <c r="N32" s="110" t="s">
        <v>9</v>
      </c>
      <c r="O32" s="8" t="s">
        <v>10</v>
      </c>
      <c r="P32" s="111" t="s">
        <v>9</v>
      </c>
      <c r="Q32" s="8" t="s">
        <v>10</v>
      </c>
    </row>
    <row r="33" spans="1:17" s="35" customFormat="1" x14ac:dyDescent="0.2">
      <c r="A33" s="113" t="s">
        <v>11</v>
      </c>
      <c r="B33" s="126">
        <v>0</v>
      </c>
      <c r="C33" s="127">
        <v>9527.7809400000006</v>
      </c>
      <c r="D33" s="18">
        <v>0</v>
      </c>
      <c r="E33" s="17">
        <v>25567.883429999998</v>
      </c>
      <c r="F33" s="18">
        <v>17726.01556</v>
      </c>
      <c r="G33" s="47">
        <v>152.78110000000001</v>
      </c>
      <c r="H33" s="47">
        <v>882.45366999999999</v>
      </c>
      <c r="I33" s="47">
        <v>0</v>
      </c>
      <c r="J33" s="47">
        <v>708.49782999999991</v>
      </c>
      <c r="K33" s="47">
        <v>0</v>
      </c>
      <c r="L33" s="47">
        <v>2310.6204299999999</v>
      </c>
      <c r="M33" s="19">
        <v>47348.252020000007</v>
      </c>
      <c r="N33" s="120">
        <v>2310.6204299999999</v>
      </c>
      <c r="O33" s="80">
        <v>0</v>
      </c>
      <c r="P33" s="22">
        <v>37820.471080000003</v>
      </c>
      <c r="Q33" s="41">
        <v>3.9694941894833287</v>
      </c>
    </row>
    <row r="34" spans="1:17" s="35" customFormat="1" x14ac:dyDescent="0.2">
      <c r="A34" s="113" t="s">
        <v>12</v>
      </c>
      <c r="B34" s="126">
        <v>9929.7000000000007</v>
      </c>
      <c r="C34" s="127">
        <v>37680.390160000003</v>
      </c>
      <c r="D34" s="18">
        <v>68011.734110000005</v>
      </c>
      <c r="E34" s="17">
        <v>14000</v>
      </c>
      <c r="F34" s="18">
        <v>12236.78161</v>
      </c>
      <c r="G34" s="47">
        <v>541.48112000000003</v>
      </c>
      <c r="H34" s="47">
        <v>0</v>
      </c>
      <c r="I34" s="47">
        <v>5565.0211600000002</v>
      </c>
      <c r="J34" s="47">
        <v>2103.1027400000003</v>
      </c>
      <c r="K34" s="47">
        <v>2500</v>
      </c>
      <c r="L34" s="47">
        <v>800</v>
      </c>
      <c r="M34" s="19">
        <v>105758.12074000001</v>
      </c>
      <c r="N34" s="120">
        <v>-9129.7000000000007</v>
      </c>
      <c r="O34" s="80">
        <v>-0.91943361833690851</v>
      </c>
      <c r="P34" s="22">
        <v>68077.730580000003</v>
      </c>
      <c r="Q34" s="41">
        <v>1.8067151186844295</v>
      </c>
    </row>
    <row r="35" spans="1:17" s="35" customFormat="1" x14ac:dyDescent="0.2">
      <c r="A35" s="113" t="s">
        <v>13</v>
      </c>
      <c r="B35" s="126">
        <v>4488.43667</v>
      </c>
      <c r="C35" s="127">
        <v>39549.725030000009</v>
      </c>
      <c r="D35" s="18">
        <v>2411.8441499999999</v>
      </c>
      <c r="E35" s="17">
        <v>3581.3479199999997</v>
      </c>
      <c r="F35" s="18">
        <v>6510.9195</v>
      </c>
      <c r="G35" s="47">
        <v>3734.13472</v>
      </c>
      <c r="H35" s="47">
        <v>3789.1612</v>
      </c>
      <c r="I35" s="47">
        <v>3471.2987200000002</v>
      </c>
      <c r="J35" s="47">
        <v>3549.5459100000003</v>
      </c>
      <c r="K35" s="47">
        <v>2624.51188</v>
      </c>
      <c r="L35" s="47">
        <v>5230.7680499999997</v>
      </c>
      <c r="M35" s="19">
        <v>34903.532049999994</v>
      </c>
      <c r="N35" s="120">
        <v>742.33137999999963</v>
      </c>
      <c r="O35" s="80">
        <v>0.16538751342123748</v>
      </c>
      <c r="P35" s="22">
        <v>-4646.1929800000144</v>
      </c>
      <c r="Q35" s="41">
        <v>-0.11747725114335672</v>
      </c>
    </row>
    <row r="36" spans="1:17" s="35" customFormat="1" x14ac:dyDescent="0.2">
      <c r="A36" s="113" t="s">
        <v>14</v>
      </c>
      <c r="B36" s="126">
        <v>10216.41008</v>
      </c>
      <c r="C36" s="127">
        <v>80892.359469999996</v>
      </c>
      <c r="D36" s="18">
        <v>5911.8539500000006</v>
      </c>
      <c r="E36" s="17">
        <v>5762.3474400000005</v>
      </c>
      <c r="F36" s="18">
        <v>7146.1325700000007</v>
      </c>
      <c r="G36" s="47">
        <v>10336.13185</v>
      </c>
      <c r="H36" s="47">
        <v>10613.916569999999</v>
      </c>
      <c r="I36" s="47">
        <v>8568.3703699999987</v>
      </c>
      <c r="J36" s="47">
        <v>10360.8411</v>
      </c>
      <c r="K36" s="47">
        <v>9692.2915699999994</v>
      </c>
      <c r="L36" s="47">
        <v>10618.39502</v>
      </c>
      <c r="M36" s="19">
        <v>79010.280439999988</v>
      </c>
      <c r="N36" s="120">
        <v>401.98494000000028</v>
      </c>
      <c r="O36" s="80">
        <v>3.9346985570493098E-2</v>
      </c>
      <c r="P36" s="22">
        <v>-1882.0790300000081</v>
      </c>
      <c r="Q36" s="41">
        <v>-2.3266462275686295E-2</v>
      </c>
    </row>
    <row r="37" spans="1:17" s="35" customFormat="1" x14ac:dyDescent="0.2">
      <c r="A37" s="113" t="s">
        <v>15</v>
      </c>
      <c r="B37" s="126">
        <v>65</v>
      </c>
      <c r="C37" s="127">
        <v>190</v>
      </c>
      <c r="D37" s="18">
        <v>0</v>
      </c>
      <c r="E37" s="17">
        <v>0</v>
      </c>
      <c r="F37" s="18">
        <v>55</v>
      </c>
      <c r="G37" s="47">
        <v>10</v>
      </c>
      <c r="H37" s="47">
        <v>58.161230000000003</v>
      </c>
      <c r="I37" s="47">
        <v>30</v>
      </c>
      <c r="J37" s="47">
        <v>0</v>
      </c>
      <c r="K37" s="47">
        <v>0</v>
      </c>
      <c r="L37" s="47">
        <v>36</v>
      </c>
      <c r="M37" s="19">
        <v>189.16122999999999</v>
      </c>
      <c r="N37" s="120">
        <v>-29</v>
      </c>
      <c r="O37" s="80">
        <v>-0.44615384615384612</v>
      </c>
      <c r="P37" s="22">
        <v>-0.8387700000000109</v>
      </c>
      <c r="Q37" s="41">
        <v>-4.4145789473685193E-3</v>
      </c>
    </row>
    <row r="38" spans="1:17" s="35" customFormat="1" x14ac:dyDescent="0.2">
      <c r="A38" s="113" t="s">
        <v>16</v>
      </c>
      <c r="B38" s="126">
        <v>0</v>
      </c>
      <c r="C38" s="127">
        <v>0</v>
      </c>
      <c r="D38" s="18">
        <v>0</v>
      </c>
      <c r="E38" s="17">
        <v>0</v>
      </c>
      <c r="F38" s="18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19">
        <v>0</v>
      </c>
      <c r="N38" s="120">
        <v>0</v>
      </c>
      <c r="O38" s="80">
        <v>0</v>
      </c>
      <c r="P38" s="22">
        <v>0</v>
      </c>
      <c r="Q38" s="41" t="e">
        <v>#DIV/0!</v>
      </c>
    </row>
    <row r="39" spans="1:17" s="35" customFormat="1" x14ac:dyDescent="0.2">
      <c r="A39" s="113" t="s">
        <v>17</v>
      </c>
      <c r="B39" s="126">
        <v>24945.93923</v>
      </c>
      <c r="C39" s="127">
        <v>245510.91120999999</v>
      </c>
      <c r="D39" s="18">
        <v>63666.868280000002</v>
      </c>
      <c r="E39" s="17">
        <v>24287.118340000001</v>
      </c>
      <c r="F39" s="18">
        <v>72094.124599999996</v>
      </c>
      <c r="G39" s="47">
        <v>93683.186539999995</v>
      </c>
      <c r="H39" s="47">
        <v>10592.130299999999</v>
      </c>
      <c r="I39" s="47">
        <v>17483.618240000003</v>
      </c>
      <c r="J39" s="47">
        <v>51012.323189999996</v>
      </c>
      <c r="K39" s="47">
        <v>13130.715199999999</v>
      </c>
      <c r="L39" s="47">
        <v>36701.432359999999</v>
      </c>
      <c r="M39" s="19">
        <v>382651.51704999991</v>
      </c>
      <c r="N39" s="120">
        <v>11755.493129999999</v>
      </c>
      <c r="O39" s="80">
        <v>0.47123874637932395</v>
      </c>
      <c r="P39" s="22">
        <v>137140.60583999992</v>
      </c>
      <c r="Q39" s="41">
        <v>0.55859271249535403</v>
      </c>
    </row>
    <row r="40" spans="1:17" s="35" customFormat="1" x14ac:dyDescent="0.2">
      <c r="A40" s="113" t="s">
        <v>18</v>
      </c>
      <c r="B40" s="126">
        <v>15266.334849999999</v>
      </c>
      <c r="C40" s="127">
        <v>84231.927729999996</v>
      </c>
      <c r="D40" s="18">
        <v>3482.5412000000001</v>
      </c>
      <c r="E40" s="17">
        <v>8251.4588800000001</v>
      </c>
      <c r="F40" s="18">
        <v>12408.886990000001</v>
      </c>
      <c r="G40" s="47">
        <v>32647.846690000002</v>
      </c>
      <c r="H40" s="47">
        <v>12870.092949999998</v>
      </c>
      <c r="I40" s="47">
        <v>19449.524239999999</v>
      </c>
      <c r="J40" s="47">
        <v>8928.3691600000002</v>
      </c>
      <c r="K40" s="47">
        <v>3490.0204199999998</v>
      </c>
      <c r="L40" s="47">
        <v>1279.875</v>
      </c>
      <c r="M40" s="19">
        <v>102808.61553</v>
      </c>
      <c r="N40" s="120">
        <v>-13986.459849999999</v>
      </c>
      <c r="O40" s="80">
        <v>-0.91616357085210931</v>
      </c>
      <c r="P40" s="22">
        <v>18576.6878</v>
      </c>
      <c r="Q40" s="41">
        <v>0.22054211865536755</v>
      </c>
    </row>
    <row r="41" spans="1:17" s="35" customFormat="1" x14ac:dyDescent="0.2">
      <c r="A41" s="113" t="s">
        <v>19</v>
      </c>
      <c r="B41" s="126">
        <v>15699.27182</v>
      </c>
      <c r="C41" s="127">
        <v>157205.59477</v>
      </c>
      <c r="D41" s="18">
        <v>16327.10786</v>
      </c>
      <c r="E41" s="17">
        <v>35328.44846</v>
      </c>
      <c r="F41" s="18">
        <v>20154.293859999998</v>
      </c>
      <c r="G41" s="47">
        <v>22877.280699999999</v>
      </c>
      <c r="H41" s="47">
        <v>22300.942629999998</v>
      </c>
      <c r="I41" s="47">
        <v>21025.626789999998</v>
      </c>
      <c r="J41" s="47">
        <v>21567.834179999998</v>
      </c>
      <c r="K41" s="47">
        <v>22008.839090000001</v>
      </c>
      <c r="L41" s="47">
        <v>21015.896830000002</v>
      </c>
      <c r="M41" s="19">
        <v>202606.27040000004</v>
      </c>
      <c r="N41" s="120">
        <v>5316.6250100000016</v>
      </c>
      <c r="O41" s="80">
        <v>0.33865424275455358</v>
      </c>
      <c r="P41" s="22">
        <v>45400.675630000042</v>
      </c>
      <c r="Q41" s="41">
        <v>0.28879809078311491</v>
      </c>
    </row>
    <row r="42" spans="1:17" s="35" customFormat="1" x14ac:dyDescent="0.2">
      <c r="A42" s="113" t="s">
        <v>20</v>
      </c>
      <c r="B42" s="126">
        <v>5484.7734400000008</v>
      </c>
      <c r="C42" s="127">
        <v>32039.77175</v>
      </c>
      <c r="D42" s="18">
        <v>17156.750120000001</v>
      </c>
      <c r="E42" s="17">
        <v>131815.39593999999</v>
      </c>
      <c r="F42" s="18">
        <v>10846.799660000001</v>
      </c>
      <c r="G42" s="47">
        <v>9682.2514800000008</v>
      </c>
      <c r="H42" s="47">
        <v>10421.606210000002</v>
      </c>
      <c r="I42" s="47">
        <v>16442.607670000001</v>
      </c>
      <c r="J42" s="47">
        <v>11226.90064</v>
      </c>
      <c r="K42" s="47">
        <v>7136.0024999999996</v>
      </c>
      <c r="L42" s="47">
        <v>5052.2785300000005</v>
      </c>
      <c r="M42" s="19">
        <v>219780.59275000001</v>
      </c>
      <c r="N42" s="120">
        <v>-432.49491000000035</v>
      </c>
      <c r="O42" s="80">
        <v>-7.8853742042624853E-2</v>
      </c>
      <c r="P42" s="22">
        <v>187740.821</v>
      </c>
      <c r="Q42" s="41">
        <v>5.8596179293942692</v>
      </c>
    </row>
    <row r="43" spans="1:17" s="35" customFormat="1" x14ac:dyDescent="0.2">
      <c r="A43" s="113" t="s">
        <v>21</v>
      </c>
      <c r="B43" s="126">
        <v>29311.654429999999</v>
      </c>
      <c r="C43" s="127">
        <v>213788.66860999996</v>
      </c>
      <c r="D43" s="18">
        <v>25178.446829999997</v>
      </c>
      <c r="E43" s="17">
        <v>25024.30286</v>
      </c>
      <c r="F43" s="18">
        <v>29474.212010000003</v>
      </c>
      <c r="G43" s="47">
        <v>28058.29867</v>
      </c>
      <c r="H43" s="47">
        <v>31725.867289999998</v>
      </c>
      <c r="I43" s="47">
        <v>30370.347690000002</v>
      </c>
      <c r="J43" s="47">
        <v>32090.68734</v>
      </c>
      <c r="K43" s="47">
        <v>32225.52059</v>
      </c>
      <c r="L43" s="47">
        <v>30195.722750000001</v>
      </c>
      <c r="M43" s="19">
        <v>264343.40603000001</v>
      </c>
      <c r="N43" s="120">
        <v>884.06832000000213</v>
      </c>
      <c r="O43" s="80">
        <v>3.0160983308235689E-2</v>
      </c>
      <c r="P43" s="22">
        <v>50554.737420000049</v>
      </c>
      <c r="Q43" s="41">
        <v>0.23647061253851387</v>
      </c>
    </row>
    <row r="44" spans="1:17" s="35" customFormat="1" x14ac:dyDescent="0.2">
      <c r="A44" s="114" t="s">
        <v>22</v>
      </c>
      <c r="B44" s="119">
        <v>115407.52051999999</v>
      </c>
      <c r="C44" s="114">
        <v>900617.12967000005</v>
      </c>
      <c r="D44" s="28">
        <v>202147.1465</v>
      </c>
      <c r="E44" s="29">
        <v>273618.30326999997</v>
      </c>
      <c r="F44" s="28">
        <v>188653.16635999997</v>
      </c>
      <c r="G44" s="50">
        <v>201723.39286999995</v>
      </c>
      <c r="H44" s="50">
        <v>103254.33204999998</v>
      </c>
      <c r="I44" s="50">
        <v>122406.41488000001</v>
      </c>
      <c r="J44" s="50">
        <v>141548.10208999997</v>
      </c>
      <c r="K44" s="50">
        <v>92807.901249999995</v>
      </c>
      <c r="L44" s="69">
        <v>113240.98897000001</v>
      </c>
      <c r="M44" s="30">
        <v>1439399.7482399999</v>
      </c>
      <c r="N44" s="120">
        <v>-2166.5315499999851</v>
      </c>
      <c r="O44" s="80">
        <v>-1.8772880140203063E-2</v>
      </c>
      <c r="P44" s="22">
        <v>538782.61856999982</v>
      </c>
      <c r="Q44" s="41">
        <v>0.59823714297708075</v>
      </c>
    </row>
    <row r="45" spans="1:17" s="35" customFormat="1" x14ac:dyDescent="0.2">
      <c r="B45" s="116"/>
      <c r="C45" s="116"/>
      <c r="O45" s="128"/>
    </row>
    <row r="46" spans="1:17" s="35" customFormat="1" x14ac:dyDescent="0.2">
      <c r="A46" s="35" t="s">
        <v>23</v>
      </c>
      <c r="B46" s="116"/>
      <c r="C46" s="116"/>
      <c r="O46" s="128"/>
    </row>
    <row r="47" spans="1:17" s="35" customFormat="1" x14ac:dyDescent="0.2">
      <c r="B47" s="116"/>
      <c r="C47" s="116"/>
      <c r="O47" s="128"/>
    </row>
    <row r="48" spans="1:17" s="35" customFormat="1" x14ac:dyDescent="0.2">
      <c r="A48" s="35" t="s">
        <v>24</v>
      </c>
      <c r="B48" s="116"/>
      <c r="C48" s="116"/>
      <c r="O48" s="103"/>
    </row>
    <row r="49" spans="1:17" s="35" customFormat="1" x14ac:dyDescent="0.2">
      <c r="A49" s="35" t="s">
        <v>25</v>
      </c>
      <c r="B49" s="116"/>
      <c r="C49" s="116"/>
      <c r="O49" s="103"/>
    </row>
    <row r="52" spans="1:17" s="35" customFormat="1" x14ac:dyDescent="0.2">
      <c r="A52" s="148" t="s">
        <v>0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</row>
    <row r="53" spans="1:17" s="35" customFormat="1" x14ac:dyDescent="0.2">
      <c r="A53" s="148" t="s">
        <v>81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</row>
    <row r="54" spans="1:17" s="35" customFormat="1" x14ac:dyDescent="0.2">
      <c r="A54" s="148" t="s">
        <v>2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</row>
    <row r="55" spans="1:17" s="35" customFormat="1" x14ac:dyDescent="0.2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</row>
    <row r="56" spans="1:17" s="35" customFormat="1" x14ac:dyDescent="0.2">
      <c r="A56" s="154" t="s">
        <v>3</v>
      </c>
      <c r="B56" s="139" t="s">
        <v>28</v>
      </c>
      <c r="C56" s="140"/>
      <c r="D56" s="139" t="s">
        <v>40</v>
      </c>
      <c r="E56" s="151"/>
      <c r="F56" s="151"/>
      <c r="G56" s="151"/>
      <c r="H56" s="151"/>
      <c r="I56" s="151"/>
      <c r="J56" s="151"/>
      <c r="K56" s="151"/>
      <c r="L56" s="151"/>
      <c r="M56" s="140"/>
      <c r="N56" s="151" t="s">
        <v>79</v>
      </c>
      <c r="O56" s="140"/>
      <c r="P56" s="152" t="s">
        <v>80</v>
      </c>
      <c r="Q56" s="153"/>
    </row>
    <row r="57" spans="1:17" s="35" customFormat="1" x14ac:dyDescent="0.2">
      <c r="A57" s="155"/>
      <c r="B57" s="70" t="s">
        <v>77</v>
      </c>
      <c r="C57" s="8" t="s">
        <v>78</v>
      </c>
      <c r="D57" s="5" t="s">
        <v>39</v>
      </c>
      <c r="E57" s="6" t="s">
        <v>46</v>
      </c>
      <c r="F57" s="7" t="s">
        <v>48</v>
      </c>
      <c r="G57" s="6" t="s">
        <v>55</v>
      </c>
      <c r="H57" s="70" t="s">
        <v>70</v>
      </c>
      <c r="I57" s="70" t="s">
        <v>71</v>
      </c>
      <c r="J57" s="70" t="s">
        <v>98</v>
      </c>
      <c r="K57" s="70" t="s">
        <v>99</v>
      </c>
      <c r="L57" s="70" t="s">
        <v>100</v>
      </c>
      <c r="M57" s="8" t="s">
        <v>111</v>
      </c>
      <c r="N57" s="110" t="s">
        <v>9</v>
      </c>
      <c r="O57" s="8" t="s">
        <v>10</v>
      </c>
      <c r="P57" s="111" t="s">
        <v>9</v>
      </c>
      <c r="Q57" s="8" t="s">
        <v>10</v>
      </c>
    </row>
    <row r="58" spans="1:17" s="35" customFormat="1" x14ac:dyDescent="0.2">
      <c r="A58" s="113" t="s">
        <v>11</v>
      </c>
      <c r="B58" s="125">
        <v>23127.921340000001</v>
      </c>
      <c r="C58" s="129">
        <v>482676.96064999996</v>
      </c>
      <c r="D58" s="18">
        <v>268621.42735000001</v>
      </c>
      <c r="E58" s="47">
        <v>58026.960380000004</v>
      </c>
      <c r="F58" s="47">
        <v>101215.75770999999</v>
      </c>
      <c r="G58" s="47">
        <v>35972.973789999996</v>
      </c>
      <c r="H58" s="47">
        <v>100874.28393000001</v>
      </c>
      <c r="I58" s="47">
        <v>75758.609180000014</v>
      </c>
      <c r="J58" s="47">
        <v>96828.182380000013</v>
      </c>
      <c r="K58" s="47">
        <v>69226.994290000002</v>
      </c>
      <c r="L58" s="47">
        <v>92514.482640000002</v>
      </c>
      <c r="M58" s="19">
        <v>899039.67165000015</v>
      </c>
      <c r="N58" s="123">
        <v>69386.561300000001</v>
      </c>
      <c r="O58" s="49">
        <v>3.0001209481802915</v>
      </c>
      <c r="P58" s="22">
        <v>416362.71100000018</v>
      </c>
      <c r="Q58" s="41">
        <v>0.86261152891843595</v>
      </c>
    </row>
    <row r="59" spans="1:17" s="35" customFormat="1" x14ac:dyDescent="0.2">
      <c r="A59" s="113" t="s">
        <v>12</v>
      </c>
      <c r="B59" s="125">
        <v>57784.888500000001</v>
      </c>
      <c r="C59" s="129">
        <v>329584.61117000005</v>
      </c>
      <c r="D59" s="18">
        <v>41310.216989999994</v>
      </c>
      <c r="E59" s="47">
        <v>21592.374250000001</v>
      </c>
      <c r="F59" s="47">
        <v>45866.966200000003</v>
      </c>
      <c r="G59" s="47">
        <v>37047.778009999995</v>
      </c>
      <c r="H59" s="47">
        <v>18732.285039999999</v>
      </c>
      <c r="I59" s="47">
        <v>52795.57501</v>
      </c>
      <c r="J59" s="47">
        <v>97072.01298</v>
      </c>
      <c r="K59" s="47">
        <v>35667.56697</v>
      </c>
      <c r="L59" s="47">
        <v>66084.695370000001</v>
      </c>
      <c r="M59" s="19">
        <v>416169.47082000005</v>
      </c>
      <c r="N59" s="123">
        <v>8299.8068700000003</v>
      </c>
      <c r="O59" s="49">
        <v>0.14363282659963938</v>
      </c>
      <c r="P59" s="22">
        <v>86584.859649999999</v>
      </c>
      <c r="Q59" s="41">
        <v>0.26270904864954225</v>
      </c>
    </row>
    <row r="60" spans="1:17" s="35" customFormat="1" x14ac:dyDescent="0.2">
      <c r="A60" s="113" t="s">
        <v>13</v>
      </c>
      <c r="B60" s="125">
        <v>20687.708569999999</v>
      </c>
      <c r="C60" s="129">
        <v>162733.71044999998</v>
      </c>
      <c r="D60" s="18">
        <v>20310.488420000001</v>
      </c>
      <c r="E60" s="47">
        <v>11942.70528</v>
      </c>
      <c r="F60" s="47">
        <v>17979.58711</v>
      </c>
      <c r="G60" s="47">
        <v>18690.54004</v>
      </c>
      <c r="H60" s="47">
        <v>19908.096799999999</v>
      </c>
      <c r="I60" s="47">
        <v>18512.428630000002</v>
      </c>
      <c r="J60" s="47">
        <v>16685.999989999997</v>
      </c>
      <c r="K60" s="47">
        <v>16986.770759999999</v>
      </c>
      <c r="L60" s="47">
        <v>18948.130689999998</v>
      </c>
      <c r="M60" s="19">
        <v>159964.74771999998</v>
      </c>
      <c r="N60" s="123">
        <v>-1739.5778800000007</v>
      </c>
      <c r="O60" s="49">
        <v>-8.4087508972483627E-2</v>
      </c>
      <c r="P60" s="22">
        <v>-2768.9627299999993</v>
      </c>
      <c r="Q60" s="41">
        <v>-1.70152989343334E-2</v>
      </c>
    </row>
    <row r="61" spans="1:17" s="35" customFormat="1" x14ac:dyDescent="0.2">
      <c r="A61" s="113" t="s">
        <v>14</v>
      </c>
      <c r="B61" s="125">
        <v>23830.17009</v>
      </c>
      <c r="C61" s="129">
        <v>228474.55609</v>
      </c>
      <c r="D61" s="18">
        <v>19054.98472</v>
      </c>
      <c r="E61" s="47">
        <v>26596.161990000001</v>
      </c>
      <c r="F61" s="47">
        <v>28069.879629999999</v>
      </c>
      <c r="G61" s="47">
        <v>30055.124919999998</v>
      </c>
      <c r="H61" s="47">
        <v>32158.90265</v>
      </c>
      <c r="I61" s="47">
        <v>37563.088519999998</v>
      </c>
      <c r="J61" s="47">
        <v>40146.858200000002</v>
      </c>
      <c r="K61" s="47">
        <v>38397.251369999998</v>
      </c>
      <c r="L61" s="47">
        <v>21888.933120000002</v>
      </c>
      <c r="M61" s="19">
        <v>273931.18511999998</v>
      </c>
      <c r="N61" s="123">
        <v>-1941.2369699999981</v>
      </c>
      <c r="O61" s="49">
        <v>-8.1461314068195012E-2</v>
      </c>
      <c r="P61" s="22">
        <v>45456.629029999982</v>
      </c>
      <c r="Q61" s="41">
        <v>0.19895707341737356</v>
      </c>
    </row>
    <row r="62" spans="1:17" s="35" customFormat="1" x14ac:dyDescent="0.2">
      <c r="A62" s="113" t="s">
        <v>15</v>
      </c>
      <c r="B62" s="125">
        <v>10204.44123</v>
      </c>
      <c r="C62" s="129">
        <v>95960.240050000008</v>
      </c>
      <c r="D62" s="18">
        <v>6813.4064399999997</v>
      </c>
      <c r="E62" s="47">
        <v>10449.332710000001</v>
      </c>
      <c r="F62" s="47">
        <v>16184.680990000001</v>
      </c>
      <c r="G62" s="47">
        <v>12707.671030000001</v>
      </c>
      <c r="H62" s="47">
        <v>17754.633379999999</v>
      </c>
      <c r="I62" s="47">
        <v>15315.568380000001</v>
      </c>
      <c r="J62" s="47">
        <v>20256.918100000003</v>
      </c>
      <c r="K62" s="47">
        <v>15911.447530000001</v>
      </c>
      <c r="L62" s="47">
        <v>20710.669449999998</v>
      </c>
      <c r="M62" s="19">
        <v>136104.32801</v>
      </c>
      <c r="N62" s="123">
        <v>10506.228219999997</v>
      </c>
      <c r="O62" s="49">
        <v>1.0295740828133515</v>
      </c>
      <c r="P62" s="22">
        <v>40144.08795999999</v>
      </c>
      <c r="Q62" s="41">
        <v>0.41834084553230522</v>
      </c>
    </row>
    <row r="63" spans="1:17" s="35" customFormat="1" x14ac:dyDescent="0.2">
      <c r="A63" s="113" t="s">
        <v>16</v>
      </c>
      <c r="B63" s="125">
        <v>4693.4591900000005</v>
      </c>
      <c r="C63" s="129">
        <v>28213.82876</v>
      </c>
      <c r="D63" s="18">
        <v>2781.7254500000004</v>
      </c>
      <c r="E63" s="47">
        <v>3444.62075</v>
      </c>
      <c r="F63" s="47">
        <v>3156.1962000000003</v>
      </c>
      <c r="G63" s="47">
        <v>6247.4802500000005</v>
      </c>
      <c r="H63" s="47">
        <v>3131.4871300000004</v>
      </c>
      <c r="I63" s="47">
        <v>7128.6220700000003</v>
      </c>
      <c r="J63" s="47">
        <v>2836.7509799999998</v>
      </c>
      <c r="K63" s="47">
        <v>6777.3562200000006</v>
      </c>
      <c r="L63" s="47">
        <v>4017.10338</v>
      </c>
      <c r="M63" s="19">
        <v>39521.342430000004</v>
      </c>
      <c r="N63" s="123">
        <v>-676.35581000000047</v>
      </c>
      <c r="O63" s="49">
        <v>-0.1441060383439704</v>
      </c>
      <c r="P63" s="22">
        <v>11307.513670000004</v>
      </c>
      <c r="Q63" s="41">
        <v>0.40077912736293242</v>
      </c>
    </row>
    <row r="64" spans="1:17" s="35" customFormat="1" x14ac:dyDescent="0.2">
      <c r="A64" s="113" t="s">
        <v>17</v>
      </c>
      <c r="B64" s="125">
        <v>1303079.3508299999</v>
      </c>
      <c r="C64" s="129">
        <v>9703342.2022799999</v>
      </c>
      <c r="D64" s="18">
        <v>1384358.1011400002</v>
      </c>
      <c r="E64" s="47">
        <v>947752.74444999988</v>
      </c>
      <c r="F64" s="47">
        <v>1156722.0324200001</v>
      </c>
      <c r="G64" s="47">
        <v>1226799.55541</v>
      </c>
      <c r="H64" s="47">
        <v>1189408.81476</v>
      </c>
      <c r="I64" s="47">
        <v>1057832.4339600001</v>
      </c>
      <c r="J64" s="47">
        <v>1336555.5714</v>
      </c>
      <c r="K64" s="47">
        <v>1154093.4455599999</v>
      </c>
      <c r="L64" s="47">
        <v>1143233.8707900001</v>
      </c>
      <c r="M64" s="19">
        <v>10596756.56989</v>
      </c>
      <c r="N64" s="123">
        <v>-159845.48003999982</v>
      </c>
      <c r="O64" s="49">
        <v>-0.12266749522059861</v>
      </c>
      <c r="P64" s="22">
        <v>893414.36761000007</v>
      </c>
      <c r="Q64" s="41">
        <v>9.2072849641443577E-2</v>
      </c>
    </row>
    <row r="65" spans="1:17" s="35" customFormat="1" x14ac:dyDescent="0.2">
      <c r="A65" s="113" t="s">
        <v>18</v>
      </c>
      <c r="B65" s="125">
        <v>119127.29828999999</v>
      </c>
      <c r="C65" s="129">
        <v>1309895.3049300001</v>
      </c>
      <c r="D65" s="18">
        <v>133888.12539</v>
      </c>
      <c r="E65" s="47">
        <v>126660.02698</v>
      </c>
      <c r="F65" s="47">
        <v>121374.96066</v>
      </c>
      <c r="G65" s="47">
        <v>201313.20323000001</v>
      </c>
      <c r="H65" s="47">
        <v>160966.80575999999</v>
      </c>
      <c r="I65" s="47">
        <v>162632.79657999999</v>
      </c>
      <c r="J65" s="47">
        <v>154563.07399</v>
      </c>
      <c r="K65" s="47">
        <v>146680.09106999999</v>
      </c>
      <c r="L65" s="47">
        <v>137507.50253</v>
      </c>
      <c r="M65" s="19">
        <v>1345586.5861899999</v>
      </c>
      <c r="N65" s="123">
        <v>18380.204240000006</v>
      </c>
      <c r="O65" s="49">
        <v>0.15429044814947268</v>
      </c>
      <c r="P65" s="22">
        <v>35691.281259999843</v>
      </c>
      <c r="Q65" s="41">
        <v>2.7247430482169044E-2</v>
      </c>
    </row>
    <row r="66" spans="1:17" s="35" customFormat="1" x14ac:dyDescent="0.2">
      <c r="A66" s="113" t="s">
        <v>19</v>
      </c>
      <c r="B66" s="125">
        <v>132657.90724999999</v>
      </c>
      <c r="C66" s="129">
        <v>1364226.3961500002</v>
      </c>
      <c r="D66" s="18">
        <v>131172.52195999998</v>
      </c>
      <c r="E66" s="47">
        <v>123655.52819</v>
      </c>
      <c r="F66" s="47">
        <v>155141.83741000004</v>
      </c>
      <c r="G66" s="47">
        <v>152257.12922</v>
      </c>
      <c r="H66" s="47">
        <v>196391.57615000001</v>
      </c>
      <c r="I66" s="47">
        <v>182476.94902</v>
      </c>
      <c r="J66" s="47">
        <v>190598.87937000001</v>
      </c>
      <c r="K66" s="47">
        <v>193559.73634999999</v>
      </c>
      <c r="L66" s="47">
        <v>177935.04801</v>
      </c>
      <c r="M66" s="19">
        <v>1503189.2056799999</v>
      </c>
      <c r="N66" s="123">
        <v>45277.140760000009</v>
      </c>
      <c r="O66" s="49">
        <v>0.34130751568900553</v>
      </c>
      <c r="P66" s="22">
        <v>138962.80952999974</v>
      </c>
      <c r="Q66" s="41">
        <v>0.1018619856074976</v>
      </c>
    </row>
    <row r="67" spans="1:17" s="35" customFormat="1" x14ac:dyDescent="0.2">
      <c r="A67" s="113" t="s">
        <v>20</v>
      </c>
      <c r="B67" s="125">
        <v>193167.64807</v>
      </c>
      <c r="C67" s="129">
        <v>1381348.7903100001</v>
      </c>
      <c r="D67" s="18">
        <v>187603.59487</v>
      </c>
      <c r="E67" s="47">
        <v>111901.38478000001</v>
      </c>
      <c r="F67" s="47">
        <v>197314.56649999999</v>
      </c>
      <c r="G67" s="47">
        <v>176723.19493000003</v>
      </c>
      <c r="H67" s="47">
        <v>194302.86656999998</v>
      </c>
      <c r="I67" s="47">
        <v>193984.76976</v>
      </c>
      <c r="J67" s="47">
        <v>201790.80134999999</v>
      </c>
      <c r="K67" s="47">
        <v>190295.42394000001</v>
      </c>
      <c r="L67" s="47">
        <v>195323.52634000001</v>
      </c>
      <c r="M67" s="19">
        <v>1649240.1290400003</v>
      </c>
      <c r="N67" s="123">
        <v>2155.8782700000156</v>
      </c>
      <c r="O67" s="49">
        <v>1.116065910384112E-2</v>
      </c>
      <c r="P67" s="22">
        <v>267891.33873000019</v>
      </c>
      <c r="Q67" s="41">
        <v>0.19393460986046862</v>
      </c>
    </row>
    <row r="68" spans="1:17" s="35" customFormat="1" x14ac:dyDescent="0.2">
      <c r="A68" s="113" t="s">
        <v>21</v>
      </c>
      <c r="B68" s="125">
        <v>150202.77893</v>
      </c>
      <c r="C68" s="129">
        <v>1373363.8968499999</v>
      </c>
      <c r="D68" s="18">
        <v>153507.10996999999</v>
      </c>
      <c r="E68" s="47">
        <v>141730.99054999999</v>
      </c>
      <c r="F68" s="47">
        <v>180257.97410999998</v>
      </c>
      <c r="G68" s="47">
        <v>181511.60269</v>
      </c>
      <c r="H68" s="47">
        <v>208728.04663</v>
      </c>
      <c r="I68" s="47">
        <v>194162.38806</v>
      </c>
      <c r="J68" s="47">
        <v>207387.49307999999</v>
      </c>
      <c r="K68" s="47">
        <v>195857.22786000001</v>
      </c>
      <c r="L68" s="47">
        <v>180174.01405</v>
      </c>
      <c r="M68" s="19">
        <v>1643316.8469999996</v>
      </c>
      <c r="N68" s="123">
        <v>29971.235119999998</v>
      </c>
      <c r="O68" s="49">
        <v>0.19953848612859337</v>
      </c>
      <c r="P68" s="22">
        <v>269952.9501499997</v>
      </c>
      <c r="Q68" s="41">
        <v>0.19656330763403207</v>
      </c>
    </row>
    <row r="69" spans="1:17" s="35" customFormat="1" x14ac:dyDescent="0.2">
      <c r="A69" s="114" t="s">
        <v>22</v>
      </c>
      <c r="B69" s="121">
        <v>2038563.57229</v>
      </c>
      <c r="C69" s="122">
        <v>16459820.49769</v>
      </c>
      <c r="D69" s="28">
        <v>2349421.7027000003</v>
      </c>
      <c r="E69" s="50">
        <v>1583752.8303099999</v>
      </c>
      <c r="F69" s="50">
        <v>2023284.4389400003</v>
      </c>
      <c r="G69" s="69">
        <v>2079326.2535200003</v>
      </c>
      <c r="H69" s="69">
        <v>2142357.7988</v>
      </c>
      <c r="I69" s="69">
        <v>1998163.2291700002</v>
      </c>
      <c r="J69" s="69">
        <v>2364722.5418199999</v>
      </c>
      <c r="K69" s="69">
        <v>2063453.3119199998</v>
      </c>
      <c r="L69" s="69">
        <v>2058337.9763700003</v>
      </c>
      <c r="M69" s="30">
        <v>18662820.083550002</v>
      </c>
      <c r="N69" s="123">
        <v>19774.40408000024</v>
      </c>
      <c r="O69" s="49">
        <v>9.7001655228179384E-3</v>
      </c>
      <c r="P69" s="22">
        <v>2202999.5858600028</v>
      </c>
      <c r="Q69" s="41">
        <v>0.13384104560369758</v>
      </c>
    </row>
    <row r="70" spans="1:17" s="35" customFormat="1" x14ac:dyDescent="0.2">
      <c r="B70" s="116"/>
      <c r="C70" s="116"/>
    </row>
    <row r="71" spans="1:17" s="35" customFormat="1" x14ac:dyDescent="0.2">
      <c r="A71" s="35" t="s">
        <v>23</v>
      </c>
      <c r="B71" s="116"/>
      <c r="C71" s="116"/>
    </row>
    <row r="72" spans="1:17" s="35" customFormat="1" x14ac:dyDescent="0.2">
      <c r="B72" s="116"/>
      <c r="C72" s="116"/>
    </row>
    <row r="73" spans="1:17" s="35" customFormat="1" x14ac:dyDescent="0.2">
      <c r="A73" s="35" t="s">
        <v>24</v>
      </c>
      <c r="B73" s="116"/>
      <c r="C73" s="116"/>
    </row>
    <row r="74" spans="1:17" s="35" customFormat="1" x14ac:dyDescent="0.2">
      <c r="A74" s="35" t="s">
        <v>25</v>
      </c>
      <c r="B74" s="116"/>
      <c r="C74" s="116"/>
    </row>
    <row r="75" spans="1:17" s="35" customFormat="1" x14ac:dyDescent="0.2">
      <c r="B75" s="116"/>
      <c r="C75" s="116"/>
    </row>
    <row r="77" spans="1:17" s="35" customFormat="1" x14ac:dyDescent="0.2">
      <c r="A77" s="148" t="s">
        <v>0</v>
      </c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</row>
    <row r="78" spans="1:17" s="35" customFormat="1" x14ac:dyDescent="0.2">
      <c r="A78" s="148" t="s">
        <v>81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</row>
    <row r="79" spans="1:17" s="35" customFormat="1" x14ac:dyDescent="0.2">
      <c r="A79" s="148" t="s">
        <v>2</v>
      </c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</row>
    <row r="80" spans="1:17" s="35" customFormat="1" x14ac:dyDescent="0.2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</row>
    <row r="81" spans="1:17" s="35" customFormat="1" x14ac:dyDescent="0.2">
      <c r="A81" s="154" t="s">
        <v>3</v>
      </c>
      <c r="B81" s="139" t="s">
        <v>30</v>
      </c>
      <c r="C81" s="140"/>
      <c r="D81" s="139" t="s">
        <v>31</v>
      </c>
      <c r="E81" s="151"/>
      <c r="F81" s="151"/>
      <c r="G81" s="151"/>
      <c r="H81" s="151"/>
      <c r="I81" s="151"/>
      <c r="J81" s="151"/>
      <c r="K81" s="151"/>
      <c r="L81" s="151"/>
      <c r="M81" s="140"/>
      <c r="N81" s="151" t="s">
        <v>79</v>
      </c>
      <c r="O81" s="140"/>
      <c r="P81" s="152" t="s">
        <v>80</v>
      </c>
      <c r="Q81" s="153"/>
    </row>
    <row r="82" spans="1:17" s="35" customFormat="1" x14ac:dyDescent="0.2">
      <c r="A82" s="155"/>
      <c r="B82" s="70" t="s">
        <v>77</v>
      </c>
      <c r="C82" s="8" t="s">
        <v>78</v>
      </c>
      <c r="D82" s="5" t="s">
        <v>39</v>
      </c>
      <c r="E82" s="6" t="s">
        <v>46</v>
      </c>
      <c r="F82" s="7" t="s">
        <v>48</v>
      </c>
      <c r="G82" s="6" t="s">
        <v>55</v>
      </c>
      <c r="H82" s="70" t="s">
        <v>70</v>
      </c>
      <c r="I82" s="70" t="s">
        <v>71</v>
      </c>
      <c r="J82" s="70" t="s">
        <v>98</v>
      </c>
      <c r="K82" s="70" t="s">
        <v>99</v>
      </c>
      <c r="L82" s="70" t="s">
        <v>100</v>
      </c>
      <c r="M82" s="8" t="s">
        <v>111</v>
      </c>
      <c r="N82" s="110" t="s">
        <v>9</v>
      </c>
      <c r="O82" s="8" t="s">
        <v>10</v>
      </c>
      <c r="P82" s="111" t="s">
        <v>9</v>
      </c>
      <c r="Q82" s="8" t="s">
        <v>10</v>
      </c>
    </row>
    <row r="83" spans="1:17" s="35" customFormat="1" x14ac:dyDescent="0.2">
      <c r="A83" s="113" t="s">
        <v>11</v>
      </c>
      <c r="B83" s="130">
        <v>1106.07944</v>
      </c>
      <c r="C83" s="127">
        <v>5451.4452999999994</v>
      </c>
      <c r="D83" s="18">
        <v>16988.981899999999</v>
      </c>
      <c r="E83" s="17">
        <v>548.79081999999994</v>
      </c>
      <c r="F83" s="18">
        <v>355.27142000000003</v>
      </c>
      <c r="G83" s="47">
        <v>266.69693000000001</v>
      </c>
      <c r="H83" s="47">
        <v>563.57368000000008</v>
      </c>
      <c r="I83" s="47">
        <v>314.84974999999997</v>
      </c>
      <c r="J83" s="47">
        <v>325.85154999999997</v>
      </c>
      <c r="K83" s="47">
        <v>278.90667999999999</v>
      </c>
      <c r="L83" s="47">
        <v>910.45190999999988</v>
      </c>
      <c r="M83" s="19">
        <v>20553.374639999998</v>
      </c>
      <c r="N83" s="131">
        <v>-195.62753000000009</v>
      </c>
      <c r="O83" s="41">
        <v>-0.17686571409373641</v>
      </c>
      <c r="P83" s="22">
        <v>15101.929339999999</v>
      </c>
      <c r="Q83" s="41">
        <v>2.770261556141818</v>
      </c>
    </row>
    <row r="84" spans="1:17" s="35" customFormat="1" x14ac:dyDescent="0.2">
      <c r="A84" s="113" t="s">
        <v>12</v>
      </c>
      <c r="B84" s="130">
        <v>23930.854629999998</v>
      </c>
      <c r="C84" s="127">
        <v>147231.01259999999</v>
      </c>
      <c r="D84" s="18">
        <v>22483.250540000001</v>
      </c>
      <c r="E84" s="17">
        <v>11925.83829</v>
      </c>
      <c r="F84" s="18">
        <v>21431.850569999999</v>
      </c>
      <c r="G84" s="47">
        <v>16546.546269999999</v>
      </c>
      <c r="H84" s="47">
        <v>11942.59434</v>
      </c>
      <c r="I84" s="47">
        <v>19207.43204</v>
      </c>
      <c r="J84" s="47">
        <v>11304.145970000001</v>
      </c>
      <c r="K84" s="47">
        <v>22987.932980000001</v>
      </c>
      <c r="L84" s="47">
        <v>24948.65036</v>
      </c>
      <c r="M84" s="19">
        <v>162778.24135999999</v>
      </c>
      <c r="N84" s="131">
        <v>1017.7957300000016</v>
      </c>
      <c r="O84" s="41">
        <v>4.2530688758774193E-2</v>
      </c>
      <c r="P84" s="22">
        <v>15547.228759999998</v>
      </c>
      <c r="Q84" s="41">
        <v>0.10559751295224062</v>
      </c>
    </row>
    <row r="85" spans="1:17" s="35" customFormat="1" x14ac:dyDescent="0.2">
      <c r="A85" s="113" t="s">
        <v>13</v>
      </c>
      <c r="B85" s="130">
        <v>15035.82964</v>
      </c>
      <c r="C85" s="127">
        <v>112373.70245999999</v>
      </c>
      <c r="D85" s="18">
        <v>10717.96782</v>
      </c>
      <c r="E85" s="17">
        <v>8019.4752500000004</v>
      </c>
      <c r="F85" s="18">
        <v>12914.287759999999</v>
      </c>
      <c r="G85" s="47">
        <v>10238.90573</v>
      </c>
      <c r="H85" s="47">
        <v>15277.916440000001</v>
      </c>
      <c r="I85" s="47">
        <v>12916.622740000001</v>
      </c>
      <c r="J85" s="47">
        <v>8955.4248899999984</v>
      </c>
      <c r="K85" s="47">
        <v>11180.826389999998</v>
      </c>
      <c r="L85" s="47">
        <v>11412.67476</v>
      </c>
      <c r="M85" s="19">
        <v>101634.10178</v>
      </c>
      <c r="N85" s="131">
        <v>-3623.15488</v>
      </c>
      <c r="O85" s="41">
        <v>-0.24096807204846726</v>
      </c>
      <c r="P85" s="22">
        <v>-10739.600679999989</v>
      </c>
      <c r="Q85" s="41">
        <v>-9.5570408778003935E-2</v>
      </c>
    </row>
    <row r="86" spans="1:17" s="35" customFormat="1" x14ac:dyDescent="0.2">
      <c r="A86" s="113" t="s">
        <v>14</v>
      </c>
      <c r="B86" s="130">
        <v>12904.285539999999</v>
      </c>
      <c r="C86" s="127">
        <v>131349.39172000001</v>
      </c>
      <c r="D86" s="18">
        <v>10132.32617</v>
      </c>
      <c r="E86" s="17">
        <v>18463.713370000001</v>
      </c>
      <c r="F86" s="18">
        <v>15877.751789999998</v>
      </c>
      <c r="G86" s="47">
        <v>18307.19672</v>
      </c>
      <c r="H86" s="47">
        <v>17431.780719999999</v>
      </c>
      <c r="I86" s="47">
        <v>26638.083070000001</v>
      </c>
      <c r="J86" s="47">
        <v>21738.931710000001</v>
      </c>
      <c r="K86" s="47">
        <v>20293.074219999999</v>
      </c>
      <c r="L86" s="47">
        <v>16336.215400000001</v>
      </c>
      <c r="M86" s="19">
        <v>165219.07316999999</v>
      </c>
      <c r="N86" s="131">
        <v>3431.929860000002</v>
      </c>
      <c r="O86" s="41">
        <v>0.26595272162584238</v>
      </c>
      <c r="P86" s="22">
        <v>33869.681449999975</v>
      </c>
      <c r="Q86" s="41">
        <v>0.25785944652260451</v>
      </c>
    </row>
    <row r="87" spans="1:17" s="35" customFormat="1" x14ac:dyDescent="0.2">
      <c r="A87" s="113" t="s">
        <v>15</v>
      </c>
      <c r="B87" s="130">
        <v>4153.9537499999997</v>
      </c>
      <c r="C87" s="127">
        <v>37196.058850000001</v>
      </c>
      <c r="D87" s="18">
        <v>4627.07096</v>
      </c>
      <c r="E87" s="17">
        <v>4455.8168299999998</v>
      </c>
      <c r="F87" s="18">
        <v>5714.6484900000005</v>
      </c>
      <c r="G87" s="47">
        <v>7089.9458600000007</v>
      </c>
      <c r="H87" s="47">
        <v>5379.9247999999998</v>
      </c>
      <c r="I87" s="47">
        <v>7484.0442300000004</v>
      </c>
      <c r="J87" s="47">
        <v>8945.8184600000004</v>
      </c>
      <c r="K87" s="47">
        <v>9144.0079600000008</v>
      </c>
      <c r="L87" s="47">
        <v>5372.2947999999997</v>
      </c>
      <c r="M87" s="19">
        <v>58213.572390000001</v>
      </c>
      <c r="N87" s="131">
        <v>1218.34105</v>
      </c>
      <c r="O87" s="41">
        <v>0.29329672965184073</v>
      </c>
      <c r="P87" s="22">
        <v>21017.51354</v>
      </c>
      <c r="Q87" s="41">
        <v>0.56504678693936405</v>
      </c>
    </row>
    <row r="88" spans="1:17" s="35" customFormat="1" x14ac:dyDescent="0.2">
      <c r="A88" s="113" t="s">
        <v>16</v>
      </c>
      <c r="B88" s="130">
        <v>2997.4636800000003</v>
      </c>
      <c r="C88" s="127">
        <v>11113.037619999999</v>
      </c>
      <c r="D88" s="18">
        <v>2467.8791900000001</v>
      </c>
      <c r="E88" s="17">
        <v>3422.3629300000002</v>
      </c>
      <c r="F88" s="18">
        <v>3111.2912000000001</v>
      </c>
      <c r="G88" s="47">
        <v>4078.4317500000002</v>
      </c>
      <c r="H88" s="47">
        <v>3048.4369100000004</v>
      </c>
      <c r="I88" s="47">
        <v>7053.6220700000003</v>
      </c>
      <c r="J88" s="47">
        <v>2836.7509799999998</v>
      </c>
      <c r="K88" s="47">
        <v>4127.3562200000006</v>
      </c>
      <c r="L88" s="47">
        <v>3632.2033900000001</v>
      </c>
      <c r="M88" s="19">
        <v>33778.334640000001</v>
      </c>
      <c r="N88" s="131">
        <v>634.73970999999983</v>
      </c>
      <c r="O88" s="41">
        <v>0.2117589328054843</v>
      </c>
      <c r="P88" s="22">
        <v>22665.297020000002</v>
      </c>
      <c r="Q88" s="41">
        <v>2.039523107454396</v>
      </c>
    </row>
    <row r="89" spans="1:17" s="35" customFormat="1" x14ac:dyDescent="0.2">
      <c r="A89" s="113" t="s">
        <v>17</v>
      </c>
      <c r="B89" s="130">
        <v>699673.92275999999</v>
      </c>
      <c r="C89" s="127">
        <v>5213396.28792</v>
      </c>
      <c r="D89" s="18">
        <v>678458.93198999995</v>
      </c>
      <c r="E89" s="17">
        <v>502775.03340999997</v>
      </c>
      <c r="F89" s="18">
        <v>607283.83817</v>
      </c>
      <c r="G89" s="47">
        <v>692474.64124999999</v>
      </c>
      <c r="H89" s="47">
        <v>598413.89499000006</v>
      </c>
      <c r="I89" s="47">
        <v>569501.39584999997</v>
      </c>
      <c r="J89" s="47">
        <v>712391.06976999994</v>
      </c>
      <c r="K89" s="47">
        <v>591865.88266000012</v>
      </c>
      <c r="L89" s="47">
        <v>605746.80001000001</v>
      </c>
      <c r="M89" s="19">
        <v>5558911.4881000007</v>
      </c>
      <c r="N89" s="131">
        <v>-93927.12274999998</v>
      </c>
      <c r="O89" s="41">
        <v>-0.13424413815436509</v>
      </c>
      <c r="P89" s="22">
        <v>345515.20018000063</v>
      </c>
      <c r="Q89" s="41">
        <v>6.6274493842065407E-2</v>
      </c>
    </row>
    <row r="90" spans="1:17" s="35" customFormat="1" x14ac:dyDescent="0.2">
      <c r="A90" s="113" t="s">
        <v>18</v>
      </c>
      <c r="B90" s="130">
        <v>44963.048539999996</v>
      </c>
      <c r="C90" s="127">
        <v>545882.51980000001</v>
      </c>
      <c r="D90" s="18">
        <v>61055.799729999999</v>
      </c>
      <c r="E90" s="17">
        <v>49790.007600000004</v>
      </c>
      <c r="F90" s="18">
        <v>53971.055500000002</v>
      </c>
      <c r="G90" s="47">
        <v>53354.23803</v>
      </c>
      <c r="H90" s="47">
        <v>52048.077270000002</v>
      </c>
      <c r="I90" s="47">
        <v>55225.613419999994</v>
      </c>
      <c r="J90" s="47">
        <v>57724.395239999998</v>
      </c>
      <c r="K90" s="47">
        <v>63136.912239999998</v>
      </c>
      <c r="L90" s="47">
        <v>58027.63897</v>
      </c>
      <c r="M90" s="19">
        <v>504333.73800000001</v>
      </c>
      <c r="N90" s="131">
        <v>13064.590430000004</v>
      </c>
      <c r="O90" s="41">
        <v>0.29056282556947832</v>
      </c>
      <c r="P90" s="22">
        <v>-41548.781799999997</v>
      </c>
      <c r="Q90" s="41">
        <v>-7.6113046842427923E-2</v>
      </c>
    </row>
    <row r="91" spans="1:17" s="35" customFormat="1" x14ac:dyDescent="0.2">
      <c r="A91" s="113" t="s">
        <v>19</v>
      </c>
      <c r="B91" s="130">
        <v>72755.147270000001</v>
      </c>
      <c r="C91" s="127">
        <v>815460.15547999996</v>
      </c>
      <c r="D91" s="18">
        <v>79834.787970000005</v>
      </c>
      <c r="E91" s="17">
        <v>73027.660409999997</v>
      </c>
      <c r="F91" s="18">
        <v>104000.36499000002</v>
      </c>
      <c r="G91" s="47">
        <v>94272.954469999997</v>
      </c>
      <c r="H91" s="47">
        <v>132932.95264</v>
      </c>
      <c r="I91" s="47">
        <v>124706.33882</v>
      </c>
      <c r="J91" s="47">
        <v>110086.1995</v>
      </c>
      <c r="K91" s="47">
        <v>118760.15444999999</v>
      </c>
      <c r="L91" s="47">
        <v>120438.17797</v>
      </c>
      <c r="M91" s="19">
        <v>958059.59122000006</v>
      </c>
      <c r="N91" s="131">
        <v>47683.030700000003</v>
      </c>
      <c r="O91" s="41">
        <v>0.65539047736436529</v>
      </c>
      <c r="P91" s="22">
        <v>142599.4357400001</v>
      </c>
      <c r="Q91" s="41">
        <v>0.17486989987397061</v>
      </c>
    </row>
    <row r="92" spans="1:17" s="35" customFormat="1" x14ac:dyDescent="0.2">
      <c r="A92" s="113" t="s">
        <v>20</v>
      </c>
      <c r="B92" s="130">
        <v>99098.469819999998</v>
      </c>
      <c r="C92" s="127">
        <v>864615.79290999996</v>
      </c>
      <c r="D92" s="18">
        <v>144244.96838000001</v>
      </c>
      <c r="E92" s="17">
        <v>76459.648530000006</v>
      </c>
      <c r="F92" s="18">
        <v>85587.996379999997</v>
      </c>
      <c r="G92" s="47">
        <v>145269.02558000002</v>
      </c>
      <c r="H92" s="47">
        <v>105145.28938</v>
      </c>
      <c r="I92" s="47">
        <v>112207.0763</v>
      </c>
      <c r="J92" s="47">
        <v>144251.52888</v>
      </c>
      <c r="K92" s="47">
        <v>136707.43581999998</v>
      </c>
      <c r="L92" s="47">
        <v>107142.21254000001</v>
      </c>
      <c r="M92" s="19">
        <v>1057015.1817900001</v>
      </c>
      <c r="N92" s="131">
        <v>8043.7427200000093</v>
      </c>
      <c r="O92" s="41">
        <v>8.1169191962403353E-2</v>
      </c>
      <c r="P92" s="22">
        <v>192399.3888800001</v>
      </c>
      <c r="Q92" s="41">
        <v>0.22252587849737249</v>
      </c>
    </row>
    <row r="93" spans="1:17" s="35" customFormat="1" x14ac:dyDescent="0.2">
      <c r="A93" s="113" t="s">
        <v>21</v>
      </c>
      <c r="B93" s="130">
        <v>100427.59121</v>
      </c>
      <c r="C93" s="127">
        <v>896103.90564000001</v>
      </c>
      <c r="D93" s="18">
        <v>104987.90712999999</v>
      </c>
      <c r="E93" s="17">
        <v>98167.743229999993</v>
      </c>
      <c r="F93" s="18">
        <v>126983.98769999998</v>
      </c>
      <c r="G93" s="47">
        <v>128500.84540999999</v>
      </c>
      <c r="H93" s="47">
        <v>143301.23966999998</v>
      </c>
      <c r="I93" s="47">
        <v>131503.96752000001</v>
      </c>
      <c r="J93" s="47">
        <v>135819.33669</v>
      </c>
      <c r="K93" s="47">
        <v>132328.16243999999</v>
      </c>
      <c r="L93" s="47">
        <v>119326.32651</v>
      </c>
      <c r="M93" s="19">
        <v>1120919.5162999998</v>
      </c>
      <c r="N93" s="131">
        <v>18898.7353</v>
      </c>
      <c r="O93" s="41">
        <v>0.18818270031471362</v>
      </c>
      <c r="P93" s="22">
        <v>224815.61065999977</v>
      </c>
      <c r="Q93" s="41">
        <v>0.2508811860377238</v>
      </c>
    </row>
    <row r="94" spans="1:17" s="35" customFormat="1" x14ac:dyDescent="0.2">
      <c r="A94" s="114" t="s">
        <v>22</v>
      </c>
      <c r="B94" s="132">
        <v>1077046.64628</v>
      </c>
      <c r="C94" s="114">
        <v>8780173.3103</v>
      </c>
      <c r="D94" s="28">
        <v>1135999.8717800002</v>
      </c>
      <c r="E94" s="29">
        <v>847056.09066999995</v>
      </c>
      <c r="F94" s="28">
        <v>1037232.34397</v>
      </c>
      <c r="G94" s="50">
        <v>1170399.4280000001</v>
      </c>
      <c r="H94" s="50">
        <v>1085485.6808399998</v>
      </c>
      <c r="I94" s="50">
        <v>1066759.04581</v>
      </c>
      <c r="J94" s="50">
        <v>1214379.45364</v>
      </c>
      <c r="K94" s="50">
        <v>1110810.6520600002</v>
      </c>
      <c r="L94" s="69">
        <v>1073293.64662</v>
      </c>
      <c r="M94" s="30">
        <v>9741416.2133900002</v>
      </c>
      <c r="N94" s="131">
        <v>-3752.9996599999722</v>
      </c>
      <c r="O94" s="41">
        <v>-3.4845284305581314E-3</v>
      </c>
      <c r="P94" s="22">
        <v>961242.90309000015</v>
      </c>
      <c r="Q94" s="41">
        <v>0.10947880743565364</v>
      </c>
    </row>
    <row r="95" spans="1:17" s="35" customFormat="1" x14ac:dyDescent="0.2">
      <c r="B95" s="116"/>
      <c r="C95" s="116"/>
      <c r="N95" s="133"/>
    </row>
    <row r="96" spans="1:17" s="35" customFormat="1" x14ac:dyDescent="0.2">
      <c r="A96" s="35" t="s">
        <v>23</v>
      </c>
      <c r="B96" s="116"/>
      <c r="C96" s="116"/>
    </row>
    <row r="97" spans="1:18" s="35" customFormat="1" x14ac:dyDescent="0.2">
      <c r="B97" s="116"/>
      <c r="C97" s="116"/>
    </row>
    <row r="98" spans="1:18" s="35" customFormat="1" x14ac:dyDescent="0.2">
      <c r="B98" s="116"/>
      <c r="C98" s="116"/>
    </row>
    <row r="99" spans="1:18" s="35" customFormat="1" x14ac:dyDescent="0.2">
      <c r="A99" s="35" t="s">
        <v>24</v>
      </c>
      <c r="B99" s="116"/>
      <c r="C99" s="116"/>
    </row>
    <row r="100" spans="1:18" s="35" customFormat="1" x14ac:dyDescent="0.2">
      <c r="A100" s="35" t="s">
        <v>25</v>
      </c>
      <c r="B100" s="116"/>
      <c r="C100" s="116"/>
    </row>
    <row r="103" spans="1:18" s="35" customFormat="1" x14ac:dyDescent="0.2">
      <c r="A103" s="148" t="s">
        <v>0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</row>
    <row r="104" spans="1:18" s="35" customFormat="1" x14ac:dyDescent="0.2">
      <c r="A104" s="148" t="s">
        <v>81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</row>
    <row r="105" spans="1:18" s="35" customFormat="1" x14ac:dyDescent="0.2">
      <c r="A105" s="148" t="s">
        <v>2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</row>
    <row r="106" spans="1:18" s="35" customFormat="1" x14ac:dyDescent="0.2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</row>
    <row r="107" spans="1:18" s="35" customFormat="1" x14ac:dyDescent="0.2">
      <c r="A107" s="154" t="s">
        <v>3</v>
      </c>
      <c r="B107" s="139" t="s">
        <v>32</v>
      </c>
      <c r="C107" s="140"/>
      <c r="D107" s="139" t="s">
        <v>33</v>
      </c>
      <c r="E107" s="151"/>
      <c r="F107" s="151"/>
      <c r="G107" s="151"/>
      <c r="H107" s="151"/>
      <c r="I107" s="151"/>
      <c r="J107" s="151"/>
      <c r="K107" s="151"/>
      <c r="L107" s="151"/>
      <c r="M107" s="140"/>
      <c r="N107" s="151" t="s">
        <v>79</v>
      </c>
      <c r="O107" s="140"/>
      <c r="P107" s="152" t="s">
        <v>80</v>
      </c>
      <c r="Q107" s="153"/>
    </row>
    <row r="108" spans="1:18" s="35" customFormat="1" x14ac:dyDescent="0.2">
      <c r="A108" s="155"/>
      <c r="B108" s="70" t="s">
        <v>77</v>
      </c>
      <c r="C108" s="8" t="s">
        <v>78</v>
      </c>
      <c r="D108" s="5" t="s">
        <v>39</v>
      </c>
      <c r="E108" s="6" t="s">
        <v>46</v>
      </c>
      <c r="F108" s="7" t="s">
        <v>48</v>
      </c>
      <c r="G108" s="6" t="s">
        <v>55</v>
      </c>
      <c r="H108" s="70" t="s">
        <v>70</v>
      </c>
      <c r="I108" s="70" t="s">
        <v>71</v>
      </c>
      <c r="J108" s="70" t="s">
        <v>98</v>
      </c>
      <c r="K108" s="70" t="s">
        <v>99</v>
      </c>
      <c r="L108" s="70" t="s">
        <v>100</v>
      </c>
      <c r="M108" s="8" t="s">
        <v>111</v>
      </c>
      <c r="N108" s="110" t="s">
        <v>9</v>
      </c>
      <c r="O108" s="8" t="s">
        <v>10</v>
      </c>
      <c r="P108" s="111" t="s">
        <v>9</v>
      </c>
      <c r="Q108" s="8" t="s">
        <v>10</v>
      </c>
    </row>
    <row r="109" spans="1:18" s="35" customFormat="1" x14ac:dyDescent="0.2">
      <c r="A109" s="113" t="s">
        <v>11</v>
      </c>
      <c r="B109" s="130">
        <v>22021.841899999999</v>
      </c>
      <c r="C109" s="127">
        <v>477225.51535</v>
      </c>
      <c r="D109" s="18">
        <v>251632.44545000003</v>
      </c>
      <c r="E109" s="17">
        <v>57478.169560000002</v>
      </c>
      <c r="F109" s="18">
        <v>100860.48628999999</v>
      </c>
      <c r="G109" s="47">
        <v>35706.276859999998</v>
      </c>
      <c r="H109" s="47">
        <v>100310.71025</v>
      </c>
      <c r="I109" s="47">
        <v>75443.759430000006</v>
      </c>
      <c r="J109" s="47">
        <v>96502.330830000006</v>
      </c>
      <c r="K109" s="47">
        <v>68948.087610000002</v>
      </c>
      <c r="L109" s="47">
        <v>91604.030729999999</v>
      </c>
      <c r="M109" s="19">
        <v>878486.29700999998</v>
      </c>
      <c r="N109" s="131">
        <v>69582.188829999999</v>
      </c>
      <c r="O109" s="41">
        <v>3.1596897818978533</v>
      </c>
      <c r="P109" s="22">
        <v>401260.78165999998</v>
      </c>
      <c r="Q109" s="41">
        <v>0.84082004996256954</v>
      </c>
    </row>
    <row r="110" spans="1:18" s="35" customFormat="1" x14ac:dyDescent="0.2">
      <c r="A110" s="113" t="s">
        <v>12</v>
      </c>
      <c r="B110" s="130">
        <v>33854.033869999999</v>
      </c>
      <c r="C110" s="127">
        <v>182353.59856999997</v>
      </c>
      <c r="D110" s="18">
        <v>18826.96645</v>
      </c>
      <c r="E110" s="17">
        <v>9666.5359599999992</v>
      </c>
      <c r="F110" s="18">
        <v>24435.11563</v>
      </c>
      <c r="G110" s="47">
        <v>20501.231739999999</v>
      </c>
      <c r="H110" s="47">
        <v>6789.6907000000001</v>
      </c>
      <c r="I110" s="47">
        <v>33588.142970000001</v>
      </c>
      <c r="J110" s="47">
        <v>85767.867010000002</v>
      </c>
      <c r="K110" s="47">
        <v>12679.63399</v>
      </c>
      <c r="L110" s="47">
        <v>41136.045009999994</v>
      </c>
      <c r="M110" s="19">
        <v>253391.22946</v>
      </c>
      <c r="N110" s="131">
        <v>7282.0111399999951</v>
      </c>
      <c r="O110" s="41">
        <v>0.21510024973576347</v>
      </c>
      <c r="P110" s="22">
        <v>71037.630890000029</v>
      </c>
      <c r="Q110" s="41">
        <v>0.38955979726789347</v>
      </c>
    </row>
    <row r="111" spans="1:18" s="35" customFormat="1" x14ac:dyDescent="0.2">
      <c r="A111" s="113" t="s">
        <v>13</v>
      </c>
      <c r="B111" s="130">
        <v>5651.8789300000008</v>
      </c>
      <c r="C111" s="127">
        <v>50360.007990000006</v>
      </c>
      <c r="D111" s="18">
        <v>9592.5205999999998</v>
      </c>
      <c r="E111" s="17">
        <v>3923.2300299999997</v>
      </c>
      <c r="F111" s="18">
        <v>5065.2993499999993</v>
      </c>
      <c r="G111" s="47">
        <v>8451.6343099999995</v>
      </c>
      <c r="H111" s="47">
        <v>4630.1803599999994</v>
      </c>
      <c r="I111" s="47">
        <v>5595.8058900000005</v>
      </c>
      <c r="J111" s="47">
        <v>7730.5751000000009</v>
      </c>
      <c r="K111" s="47">
        <v>5805.9443700000002</v>
      </c>
      <c r="L111" s="47">
        <v>7535.4559300000001</v>
      </c>
      <c r="M111" s="19">
        <v>58330.645940000002</v>
      </c>
      <c r="N111" s="131">
        <v>1883.5769999999993</v>
      </c>
      <c r="O111" s="41">
        <v>0.33326563136411691</v>
      </c>
      <c r="P111" s="22">
        <v>7970.6379499999966</v>
      </c>
      <c r="Q111" s="41">
        <v>0.15827316690622295</v>
      </c>
      <c r="R111" s="134"/>
    </row>
    <row r="112" spans="1:18" s="35" customFormat="1" x14ac:dyDescent="0.2">
      <c r="A112" s="113" t="s">
        <v>14</v>
      </c>
      <c r="B112" s="130">
        <v>10925.884550000001</v>
      </c>
      <c r="C112" s="127">
        <v>97125.164369999999</v>
      </c>
      <c r="D112" s="18">
        <v>8922.6585500000001</v>
      </c>
      <c r="E112" s="17">
        <v>8132.4486200000001</v>
      </c>
      <c r="F112" s="18">
        <v>12192.127839999999</v>
      </c>
      <c r="G112" s="47">
        <v>11747.928199999998</v>
      </c>
      <c r="H112" s="47">
        <v>14727.121929999999</v>
      </c>
      <c r="I112" s="47">
        <v>10925.005449999999</v>
      </c>
      <c r="J112" s="47">
        <v>18407.926489999998</v>
      </c>
      <c r="K112" s="47">
        <v>18104.17715</v>
      </c>
      <c r="L112" s="47">
        <v>5552.7177199999996</v>
      </c>
      <c r="M112" s="19">
        <v>108712.11195000001</v>
      </c>
      <c r="N112" s="131">
        <v>-5373.166830000001</v>
      </c>
      <c r="O112" s="41">
        <v>-0.49178323323945439</v>
      </c>
      <c r="P112" s="22">
        <v>11586.947580000007</v>
      </c>
      <c r="Q112" s="41">
        <v>0.1192991296865078</v>
      </c>
    </row>
    <row r="113" spans="1:17" s="35" customFormat="1" x14ac:dyDescent="0.2">
      <c r="A113" s="113" t="s">
        <v>15</v>
      </c>
      <c r="B113" s="130">
        <v>6050.4874800000007</v>
      </c>
      <c r="C113" s="127">
        <v>58764.181199999999</v>
      </c>
      <c r="D113" s="18">
        <v>2186.3354800000002</v>
      </c>
      <c r="E113" s="17">
        <v>5993.5158799999999</v>
      </c>
      <c r="F113" s="18">
        <v>10470.032499999999</v>
      </c>
      <c r="G113" s="47">
        <v>5617.7251699999997</v>
      </c>
      <c r="H113" s="47">
        <v>12374.70858</v>
      </c>
      <c r="I113" s="47">
        <v>7831.5241500000002</v>
      </c>
      <c r="J113" s="47">
        <v>11311.09964</v>
      </c>
      <c r="K113" s="47">
        <v>6767.4395700000005</v>
      </c>
      <c r="L113" s="47">
        <v>15338.37465</v>
      </c>
      <c r="M113" s="19">
        <v>77890.755619999996</v>
      </c>
      <c r="N113" s="131">
        <v>9287.8871699999982</v>
      </c>
      <c r="O113" s="41">
        <v>1.5350642738624423</v>
      </c>
      <c r="P113" s="22">
        <v>19126.574419999997</v>
      </c>
      <c r="Q113" s="41">
        <v>0.32548014844117312</v>
      </c>
    </row>
    <row r="114" spans="1:17" s="35" customFormat="1" x14ac:dyDescent="0.2">
      <c r="A114" s="113" t="s">
        <v>16</v>
      </c>
      <c r="B114" s="130">
        <v>1695.99551</v>
      </c>
      <c r="C114" s="127">
        <v>17100.791140000001</v>
      </c>
      <c r="D114" s="18">
        <v>313.84626000000003</v>
      </c>
      <c r="E114" s="17">
        <v>22.257819999999999</v>
      </c>
      <c r="F114" s="18">
        <v>44.905000000000001</v>
      </c>
      <c r="G114" s="47">
        <v>2169.0484999999999</v>
      </c>
      <c r="H114" s="47">
        <v>83.050219999999996</v>
      </c>
      <c r="I114" s="47">
        <v>75</v>
      </c>
      <c r="J114" s="47">
        <v>0</v>
      </c>
      <c r="K114" s="47">
        <v>2650</v>
      </c>
      <c r="L114" s="47">
        <v>384.89999</v>
      </c>
      <c r="M114" s="19">
        <v>5743.0077899999997</v>
      </c>
      <c r="N114" s="131">
        <v>-1311.0955199999999</v>
      </c>
      <c r="O114" s="41">
        <v>-0.77305365036019458</v>
      </c>
      <c r="P114" s="22">
        <v>-11357.783350000002</v>
      </c>
      <c r="Q114" s="41">
        <v>-0.66416712870279526</v>
      </c>
    </row>
    <row r="115" spans="1:17" s="35" customFormat="1" x14ac:dyDescent="0.2">
      <c r="A115" s="113" t="s">
        <v>17</v>
      </c>
      <c r="B115" s="130">
        <v>603405.42806999991</v>
      </c>
      <c r="C115" s="127">
        <v>4489945.9143599998</v>
      </c>
      <c r="D115" s="18">
        <v>705899.16915000009</v>
      </c>
      <c r="E115" s="17">
        <v>444977.71103999997</v>
      </c>
      <c r="F115" s="18">
        <v>549438.19424999994</v>
      </c>
      <c r="G115" s="47">
        <v>534324.91416000004</v>
      </c>
      <c r="H115" s="47">
        <v>590994.91977000004</v>
      </c>
      <c r="I115" s="47">
        <v>488331.03811000002</v>
      </c>
      <c r="J115" s="47">
        <v>624164.50162999996</v>
      </c>
      <c r="K115" s="47">
        <v>562227.56290000002</v>
      </c>
      <c r="L115" s="47">
        <v>537487.07077999995</v>
      </c>
      <c r="M115" s="19">
        <v>5037845.0817899993</v>
      </c>
      <c r="N115" s="131">
        <v>-65918.357289999956</v>
      </c>
      <c r="O115" s="41">
        <v>-0.10924389179069982</v>
      </c>
      <c r="P115" s="22">
        <v>547899.16742999945</v>
      </c>
      <c r="Q115" s="41">
        <v>0.1220280105552447</v>
      </c>
    </row>
    <row r="116" spans="1:17" s="35" customFormat="1" x14ac:dyDescent="0.2">
      <c r="A116" s="113" t="s">
        <v>18</v>
      </c>
      <c r="B116" s="130">
        <v>74164.249750000003</v>
      </c>
      <c r="C116" s="127">
        <v>764012.78512999997</v>
      </c>
      <c r="D116" s="18">
        <v>72832.325660000017</v>
      </c>
      <c r="E116" s="17">
        <v>76870.019379999998</v>
      </c>
      <c r="F116" s="18">
        <v>67403.905159999995</v>
      </c>
      <c r="G116" s="47">
        <v>147958.96520000001</v>
      </c>
      <c r="H116" s="47">
        <v>108918.72848999999</v>
      </c>
      <c r="I116" s="47">
        <v>107407.18316</v>
      </c>
      <c r="J116" s="47">
        <v>96838.678750000006</v>
      </c>
      <c r="K116" s="47">
        <v>83543.178830000019</v>
      </c>
      <c r="L116" s="47">
        <v>79479.863559999998</v>
      </c>
      <c r="M116" s="19">
        <v>841252.84818999993</v>
      </c>
      <c r="N116" s="131">
        <v>5315.6138099999953</v>
      </c>
      <c r="O116" s="41">
        <v>7.1673533109528842E-2</v>
      </c>
      <c r="P116" s="22">
        <v>77240.063059999957</v>
      </c>
      <c r="Q116" s="41">
        <v>0.10109786716050473</v>
      </c>
    </row>
    <row r="117" spans="1:17" s="35" customFormat="1" x14ac:dyDescent="0.2">
      <c r="A117" s="113" t="s">
        <v>19</v>
      </c>
      <c r="B117" s="130">
        <v>59902.759979999995</v>
      </c>
      <c r="C117" s="127">
        <v>548766.24066999997</v>
      </c>
      <c r="D117" s="18">
        <v>51337.733989999993</v>
      </c>
      <c r="E117" s="17">
        <v>50627.86778</v>
      </c>
      <c r="F117" s="18">
        <v>51141.472419999998</v>
      </c>
      <c r="G117" s="47">
        <v>57984.174749999998</v>
      </c>
      <c r="H117" s="47">
        <v>63458.623509999998</v>
      </c>
      <c r="I117" s="47">
        <v>57770.610199999996</v>
      </c>
      <c r="J117" s="47">
        <v>80512.679869999993</v>
      </c>
      <c r="K117" s="47">
        <v>74799.581900000005</v>
      </c>
      <c r="L117" s="47">
        <v>57496.870040000002</v>
      </c>
      <c r="M117" s="19">
        <v>545129.61445999995</v>
      </c>
      <c r="N117" s="131">
        <v>-2405.8899399999937</v>
      </c>
      <c r="O117" s="41">
        <v>-4.016325693178846E-2</v>
      </c>
      <c r="P117" s="22">
        <v>-3636.6262100000167</v>
      </c>
      <c r="Q117" s="41">
        <v>-6.6269131380238822E-3</v>
      </c>
    </row>
    <row r="118" spans="1:17" s="35" customFormat="1" x14ac:dyDescent="0.2">
      <c r="A118" s="113" t="s">
        <v>20</v>
      </c>
      <c r="B118" s="130">
        <v>94069.178249999997</v>
      </c>
      <c r="C118" s="127">
        <v>516732.99740000005</v>
      </c>
      <c r="D118" s="18">
        <v>43358.626490000002</v>
      </c>
      <c r="E118" s="17">
        <v>35441.736250000002</v>
      </c>
      <c r="F118" s="18">
        <v>111726.57012</v>
      </c>
      <c r="G118" s="47">
        <v>31454.16935</v>
      </c>
      <c r="H118" s="47">
        <v>89157.577189999996</v>
      </c>
      <c r="I118" s="47">
        <v>81777.693459999995</v>
      </c>
      <c r="J118" s="47">
        <v>57539.272469999996</v>
      </c>
      <c r="K118" s="47">
        <v>53587.988119999995</v>
      </c>
      <c r="L118" s="47">
        <v>88181.313800000004</v>
      </c>
      <c r="M118" s="19">
        <v>592224.94724999997</v>
      </c>
      <c r="N118" s="131">
        <v>-5887.8644499999937</v>
      </c>
      <c r="O118" s="41">
        <v>-6.2590792856213717E-2</v>
      </c>
      <c r="P118" s="22">
        <v>75491.949849999917</v>
      </c>
      <c r="Q118" s="41">
        <v>0.14609469538397213</v>
      </c>
    </row>
    <row r="119" spans="1:17" s="35" customFormat="1" x14ac:dyDescent="0.2">
      <c r="A119" s="113" t="s">
        <v>21</v>
      </c>
      <c r="B119" s="130">
        <v>49775.187720000002</v>
      </c>
      <c r="C119" s="127">
        <v>477259.99121000001</v>
      </c>
      <c r="D119" s="18">
        <v>48519.202839999998</v>
      </c>
      <c r="E119" s="17">
        <v>43563.247320000002</v>
      </c>
      <c r="F119" s="18">
        <v>53273.986409999998</v>
      </c>
      <c r="G119" s="47">
        <v>53010.757279999998</v>
      </c>
      <c r="H119" s="47">
        <v>65426.806960000002</v>
      </c>
      <c r="I119" s="47">
        <v>62658.420539999999</v>
      </c>
      <c r="J119" s="47">
        <v>71568.156390000004</v>
      </c>
      <c r="K119" s="47">
        <v>63529.065419999999</v>
      </c>
      <c r="L119" s="47">
        <v>60847.687539999999</v>
      </c>
      <c r="M119" s="19">
        <v>522397.33070000005</v>
      </c>
      <c r="N119" s="131">
        <v>11072.499819999997</v>
      </c>
      <c r="O119" s="41">
        <v>0.22245018707485453</v>
      </c>
      <c r="P119" s="22">
        <v>45137.339490000042</v>
      </c>
      <c r="Q119" s="41">
        <v>9.457599698554886E-2</v>
      </c>
    </row>
    <row r="120" spans="1:17" s="35" customFormat="1" x14ac:dyDescent="0.2">
      <c r="A120" s="114" t="s">
        <v>22</v>
      </c>
      <c r="B120" s="132">
        <v>961516.92600999994</v>
      </c>
      <c r="C120" s="114">
        <v>7679647.1873899996</v>
      </c>
      <c r="D120" s="28">
        <v>1213421.8309200001</v>
      </c>
      <c r="E120" s="29">
        <v>736696.73964000004</v>
      </c>
      <c r="F120" s="28">
        <v>986052.09496999986</v>
      </c>
      <c r="G120" s="50">
        <v>908926.82552000007</v>
      </c>
      <c r="H120" s="50">
        <v>1056872.1179599999</v>
      </c>
      <c r="I120" s="50">
        <v>931404.18336000002</v>
      </c>
      <c r="J120" s="50">
        <v>1150343.08818</v>
      </c>
      <c r="K120" s="50">
        <v>952642.6598599999</v>
      </c>
      <c r="L120" s="69">
        <v>985044.3297499998</v>
      </c>
      <c r="M120" s="30">
        <v>8921403.8701600004</v>
      </c>
      <c r="N120" s="131">
        <v>23527.403739999863</v>
      </c>
      <c r="O120" s="41">
        <v>2.4469047921632958E-2</v>
      </c>
      <c r="P120" s="22">
        <v>1241756.6827700008</v>
      </c>
      <c r="Q120" s="41">
        <v>0.1616944961754192</v>
      </c>
    </row>
    <row r="121" spans="1:17" s="35" customFormat="1" x14ac:dyDescent="0.2">
      <c r="B121" s="116"/>
      <c r="C121" s="116"/>
      <c r="K121" s="124"/>
    </row>
    <row r="122" spans="1:17" s="35" customFormat="1" x14ac:dyDescent="0.2">
      <c r="A122" s="35" t="s">
        <v>23</v>
      </c>
      <c r="B122" s="116"/>
      <c r="C122" s="116"/>
    </row>
    <row r="123" spans="1:17" s="35" customFormat="1" x14ac:dyDescent="0.2">
      <c r="B123" s="116"/>
      <c r="C123" s="116"/>
    </row>
    <row r="124" spans="1:17" s="35" customFormat="1" x14ac:dyDescent="0.2">
      <c r="B124" s="116"/>
      <c r="C124" s="116"/>
    </row>
    <row r="125" spans="1:17" s="35" customFormat="1" x14ac:dyDescent="0.2">
      <c r="A125" s="35" t="s">
        <v>24</v>
      </c>
      <c r="B125" s="116"/>
      <c r="C125" s="116"/>
      <c r="N125" s="124"/>
    </row>
    <row r="126" spans="1:17" s="35" customFormat="1" x14ac:dyDescent="0.2">
      <c r="A126" s="35" t="s">
        <v>25</v>
      </c>
      <c r="B126" s="116"/>
      <c r="C126" s="116"/>
    </row>
  </sheetData>
  <mergeCells count="40">
    <mergeCell ref="A2:O2"/>
    <mergeCell ref="A3:O3"/>
    <mergeCell ref="A4:O4"/>
    <mergeCell ref="A6:A7"/>
    <mergeCell ref="B6:C6"/>
    <mergeCell ref="D6:M6"/>
    <mergeCell ref="N6:O6"/>
    <mergeCell ref="P6:Q6"/>
    <mergeCell ref="A27:O27"/>
    <mergeCell ref="A28:O28"/>
    <mergeCell ref="A29:O29"/>
    <mergeCell ref="A31:A32"/>
    <mergeCell ref="B31:C31"/>
    <mergeCell ref="D31:M31"/>
    <mergeCell ref="N31:O31"/>
    <mergeCell ref="P31:Q31"/>
    <mergeCell ref="A52:O52"/>
    <mergeCell ref="A53:O53"/>
    <mergeCell ref="A54:O54"/>
    <mergeCell ref="A56:A57"/>
    <mergeCell ref="B56:C56"/>
    <mergeCell ref="D56:M56"/>
    <mergeCell ref="N56:O56"/>
    <mergeCell ref="P56:Q56"/>
    <mergeCell ref="A77:O77"/>
    <mergeCell ref="A78:O78"/>
    <mergeCell ref="A79:O79"/>
    <mergeCell ref="A81:A82"/>
    <mergeCell ref="B81:C81"/>
    <mergeCell ref="D81:M81"/>
    <mergeCell ref="N81:O81"/>
    <mergeCell ref="P81:Q81"/>
    <mergeCell ref="P107:Q107"/>
    <mergeCell ref="A103:O103"/>
    <mergeCell ref="A104:O104"/>
    <mergeCell ref="A105:O105"/>
    <mergeCell ref="A107:A108"/>
    <mergeCell ref="B107:C107"/>
    <mergeCell ref="D107:M107"/>
    <mergeCell ref="N107:O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Ene 2013</vt:lpstr>
      <vt:lpstr>Feb 2013</vt:lpstr>
      <vt:lpstr>Marz 2013</vt:lpstr>
      <vt:lpstr>Abril 2013</vt:lpstr>
      <vt:lpstr>Mayo 2013</vt:lpstr>
      <vt:lpstr>Junio 2013 </vt:lpstr>
      <vt:lpstr>Julio 2013</vt:lpstr>
      <vt:lpstr>Agosto 2013</vt:lpstr>
      <vt:lpstr>Sept. 2013</vt:lpstr>
      <vt:lpstr>Oct. 2013</vt:lpstr>
      <vt:lpstr>Nov. 2013</vt:lpstr>
      <vt:lpstr>Dic. 2013</vt:lpstr>
      <vt:lpstr>'Dic. 2013'!Área_de_impresión</vt:lpstr>
      <vt:lpstr>'Nov. 2013'!Área_de_impresión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2014-05-09T18:03:28Z</dcterms:modified>
</cp:coreProperties>
</file>