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ipotec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<sst xmlns="http://schemas.openxmlformats.org/spreadsheetml/2006/main" count="39" uniqueCount="39">
  <si>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Vivienda Propia</t>
  </si>
  <si>
    <t xml:space="preserve">   Local Comercial </t>
  </si>
  <si>
    <t>Bancos</t>
  </si>
  <si>
    <t>Préstamo Local</t>
  </si>
  <si>
    <t>Crédito Hipotecario</t>
  </si>
  <si>
    <t>Ponderación</t>
  </si>
  <si>
    <t>CUADRO No. 23</t>
  </si>
  <si>
    <t>SALDOS DE LOS CREDITOS HIPOTECARIOS DEL SISTEMA BANCARIO NACIONAL</t>
  </si>
  <si>
    <t>(En miles de balboas)</t>
  </si>
  <si>
    <t>Primer Banco del Istmo, S.A.</t>
  </si>
  <si>
    <t>Banco General, S.A.</t>
  </si>
  <si>
    <t>HSBC Bank USA</t>
  </si>
  <si>
    <t>Caja de Ahorros</t>
  </si>
  <si>
    <t>Banco Nacional de Panamá</t>
  </si>
  <si>
    <t>Banco Continental de Panamá, S.A.</t>
  </si>
  <si>
    <t>Citibank, N.A.</t>
  </si>
  <si>
    <t>Banco Panameño de la Vivienda, S.A.</t>
  </si>
  <si>
    <t>BankBoston, N.A.</t>
  </si>
  <si>
    <t>The Bank of Nova Scotia</t>
  </si>
  <si>
    <t>Banco Bilbao Vizcaya Argentaria (Panamá),S.A.</t>
  </si>
  <si>
    <t>Banco Atlántico</t>
  </si>
  <si>
    <t>Credicorp Bank, S.A.</t>
  </si>
  <si>
    <t>Global Bank Corporation</t>
  </si>
  <si>
    <t>The International Commercial Bank of China</t>
  </si>
  <si>
    <t>Banco Universal, S.A.</t>
  </si>
  <si>
    <t>Towerbank International Inc.</t>
  </si>
  <si>
    <t>Lloyds TSB Bank, PLC.</t>
  </si>
  <si>
    <t>BAC International Bank Inc.</t>
  </si>
  <si>
    <t>Bank of China</t>
  </si>
  <si>
    <t>Banco Trasatlántico</t>
  </si>
  <si>
    <t>Banco Uno, S.A.</t>
  </si>
  <si>
    <t>Bco. Internacional de Costa Rica, S.A.</t>
  </si>
  <si>
    <t>Bancafé (Panamá), S.A.</t>
  </si>
  <si>
    <t>Banco de Bogotá, S.A.</t>
  </si>
  <si>
    <t>AL 31 DE DICIEMBRE DE 2002</t>
  </si>
  <si>
    <t>TOTALES</t>
  </si>
  <si>
    <t>Multicredit Bank, Inc.</t>
  </si>
  <si>
    <t>Banco Aliado, S.A.</t>
  </si>
  <si>
    <t>Banque  Sudameris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</si>
</sst>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%"/>
    <numFmt numFmtId="183" formatCode="_-* #,##0_-;\-* #,##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1" fontId="1" fillId="0" borderId="0" xfId="15" applyNumberFormat="1" applyFont="1" applyAlignment="1">
      <alignment/>
    </xf>
    <xf numFmtId="181" fontId="2" fillId="0" borderId="0" xfId="15" applyNumberFormat="1" applyFont="1" applyAlignment="1">
      <alignment horizontal="center"/>
    </xf>
    <xf numFmtId="181" fontId="2" fillId="0" borderId="0" xfId="15" applyNumberFormat="1" applyFont="1" applyAlignment="1">
      <alignment/>
    </xf>
    <xf numFmtId="181" fontId="2" fillId="0" borderId="1" xfId="15" applyNumberFormat="1" applyFont="1" applyBorder="1" applyAlignment="1">
      <alignment horizontal="center"/>
    </xf>
    <xf numFmtId="181" fontId="1" fillId="0" borderId="1" xfId="15" applyNumberFormat="1" applyFont="1" applyBorder="1" applyAlignment="1">
      <alignment/>
    </xf>
    <xf numFmtId="181" fontId="2" fillId="0" borderId="1" xfId="15" applyNumberFormat="1" applyFont="1" applyBorder="1" applyAlignment="1">
      <alignment/>
    </xf>
    <xf numFmtId="181" fontId="2" fillId="0" borderId="1" xfId="15" applyNumberFormat="1" applyFont="1" applyBorder="1" applyAlignment="1">
      <alignment horizontal="center" wrapText="1"/>
    </xf>
    <xf numFmtId="9" fontId="1" fillId="0" borderId="1" xfId="19" applyFont="1" applyBorder="1" applyAlignment="1">
      <alignment/>
    </xf>
    <xf numFmtId="9" fontId="2" fillId="0" borderId="1" xfId="19" applyFont="1" applyBorder="1" applyAlignment="1">
      <alignment/>
    </xf>
    <xf numFmtId="181" fontId="1" fillId="0" borderId="2" xfId="15" applyNumberFormat="1" applyFont="1" applyBorder="1" applyAlignment="1">
      <alignment/>
    </xf>
    <xf numFmtId="183" fontId="1" fillId="0" borderId="1" xfId="15" applyNumberFormat="1" applyFont="1" applyFill="1" applyBorder="1" applyAlignment="1">
      <alignment/>
    </xf>
    <xf numFmtId="183" fontId="2" fillId="0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0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39.28125" style="1" bestFit="1" customWidth="1"/>
    <col min="2" max="2" width="14.140625" style="1" bestFit="1" customWidth="1"/>
    <col min="3" max="3" width="9.8515625" style="1" bestFit="1" customWidth="1"/>
    <col min="4" max="4" width="11.7109375" style="1" bestFit="1" customWidth="1"/>
    <col min="5" max="5" width="14.00390625" style="1" bestFit="1" customWidth="1"/>
    <col min="6" max="6" width="9.00390625" style="1" bestFit="1" customWidth="1"/>
    <col min="7" max="16384" width="11.421875" style="1" customWidth="1"/>
  </cols>
  <sheetData>
    <row r="1" ht="11.25"/>
    <row r="2" ht="11.25"/>
    <row r="3" ht="11.25"/>
    <row r="4" ht="11.25"/>
    <row r="5" ht="11.25"/>
    <row r="6" spans="2:6" ht="11.25">
      <c r="B6" s="2"/>
      <c r="C6" s="2" t="s">
        <v>6</v>
      </c>
      <c r="D6" s="2"/>
      <c r="E6" s="2"/>
      <c r="F6" s="2"/>
    </row>
    <row r="7" spans="2:6" ht="11.25">
      <c r="B7" s="2"/>
      <c r="C7" s="2" t="s">
        <v>7</v>
      </c>
      <c r="D7" s="2"/>
      <c r="E7" s="2"/>
      <c r="F7" s="2"/>
    </row>
    <row r="8" spans="2:6" ht="11.25">
      <c r="B8" s="2"/>
      <c r="C8" s="2" t="s">
        <v>34</v>
      </c>
      <c r="D8" s="2"/>
      <c r="E8" s="2"/>
      <c r="F8" s="2"/>
    </row>
    <row r="9" spans="2:6" ht="11.25">
      <c r="B9" s="2"/>
      <c r="C9" s="2" t="s">
        <v>8</v>
      </c>
      <c r="D9" s="2"/>
      <c r="E9" s="2"/>
      <c r="F9" s="2"/>
    </row>
    <row r="11" spans="1:6" s="2" customFormat="1" ht="22.5">
      <c r="A11" s="4" t="s">
        <v>2</v>
      </c>
      <c r="B11" s="4" t="s">
        <v>3</v>
      </c>
      <c r="C11" s="7" t="s">
        <v>4</v>
      </c>
      <c r="D11" s="4" t="s">
        <v>5</v>
      </c>
      <c r="E11" s="4" t="s">
        <v>0</v>
      </c>
      <c r="F11" s="7" t="s">
        <v>1</v>
      </c>
    </row>
    <row r="12" spans="1:6" ht="11.25">
      <c r="A12" s="11" t="s">
        <v>10</v>
      </c>
      <c r="B12" s="5">
        <v>1330525</v>
      </c>
      <c r="C12" s="10">
        <f>E12+F12</f>
        <v>785836.75629</v>
      </c>
      <c r="D12" s="8">
        <f>C12/B12</f>
        <v>0.5906215638864358</v>
      </c>
      <c r="E12" s="5">
        <v>532824.56747</v>
      </c>
      <c r="F12" s="5">
        <v>253012.18882</v>
      </c>
    </row>
    <row r="13" spans="1:6" ht="11.25">
      <c r="A13" s="11" t="s">
        <v>9</v>
      </c>
      <c r="B13" s="5">
        <v>1654607</v>
      </c>
      <c r="C13" s="10">
        <f aca="true" t="shared" si="0" ref="C13:C39">E13+F13</f>
        <v>389963</v>
      </c>
      <c r="D13" s="8">
        <f aca="true" t="shared" si="1" ref="D13:D40">C13/B13</f>
        <v>0.23568315618149807</v>
      </c>
      <c r="E13" s="5">
        <v>389963</v>
      </c>
      <c r="F13" s="5">
        <v>0</v>
      </c>
    </row>
    <row r="14" spans="1:6" ht="11.25">
      <c r="A14" s="11" t="s">
        <v>12</v>
      </c>
      <c r="B14" s="5">
        <v>519216</v>
      </c>
      <c r="C14" s="10">
        <f t="shared" si="0"/>
        <v>334565</v>
      </c>
      <c r="D14" s="8">
        <f t="shared" si="1"/>
        <v>0.6443657360327879</v>
      </c>
      <c r="E14" s="5">
        <v>334565</v>
      </c>
      <c r="F14" s="5"/>
    </row>
    <row r="15" spans="1:6" ht="11.25">
      <c r="A15" s="11" t="s">
        <v>11</v>
      </c>
      <c r="B15" s="5">
        <v>811916</v>
      </c>
      <c r="C15" s="10">
        <f t="shared" si="0"/>
        <v>297260</v>
      </c>
      <c r="D15" s="8">
        <f t="shared" si="1"/>
        <v>0.3661216184925534</v>
      </c>
      <c r="E15" s="5">
        <v>297260</v>
      </c>
      <c r="F15" s="5">
        <v>0</v>
      </c>
    </row>
    <row r="16" spans="1:6" ht="11.25">
      <c r="A16" s="11" t="s">
        <v>13</v>
      </c>
      <c r="B16" s="5">
        <v>1572014</v>
      </c>
      <c r="C16" s="10">
        <f t="shared" si="0"/>
        <v>282454</v>
      </c>
      <c r="D16" s="8">
        <f t="shared" si="1"/>
        <v>0.1796765168758039</v>
      </c>
      <c r="E16" s="5">
        <v>282454</v>
      </c>
      <c r="F16" s="5">
        <v>0</v>
      </c>
    </row>
    <row r="17" spans="1:6" ht="11.25">
      <c r="A17" s="11" t="s">
        <v>14</v>
      </c>
      <c r="B17" s="5">
        <v>849518</v>
      </c>
      <c r="C17" s="10">
        <f t="shared" si="0"/>
        <v>170959</v>
      </c>
      <c r="D17" s="8">
        <f t="shared" si="1"/>
        <v>0.20124235154522918</v>
      </c>
      <c r="E17" s="5">
        <v>170959</v>
      </c>
      <c r="F17" s="5">
        <v>0</v>
      </c>
    </row>
    <row r="18" spans="1:6" ht="11.25">
      <c r="A18" s="11" t="s">
        <v>19</v>
      </c>
      <c r="B18" s="5">
        <v>505253</v>
      </c>
      <c r="C18" s="10">
        <f t="shared" si="0"/>
        <v>99173.55923</v>
      </c>
      <c r="D18" s="8">
        <f t="shared" si="1"/>
        <v>0.19628494878803293</v>
      </c>
      <c r="E18" s="5">
        <v>95724</v>
      </c>
      <c r="F18" s="5">
        <v>3449.55923</v>
      </c>
    </row>
    <row r="19" spans="1:6" ht="11.25">
      <c r="A19" s="11" t="s">
        <v>15</v>
      </c>
      <c r="B19" s="5">
        <v>374382</v>
      </c>
      <c r="C19" s="10">
        <f t="shared" si="0"/>
        <v>79909.64472</v>
      </c>
      <c r="D19" s="8">
        <f t="shared" si="1"/>
        <v>0.21344414186579483</v>
      </c>
      <c r="E19" s="5">
        <v>79909.64472</v>
      </c>
      <c r="F19" s="5">
        <v>0</v>
      </c>
    </row>
    <row r="20" spans="1:6" ht="11.25">
      <c r="A20" s="11" t="s">
        <v>16</v>
      </c>
      <c r="B20" s="5">
        <v>86979</v>
      </c>
      <c r="C20" s="10">
        <f t="shared" si="0"/>
        <v>65899</v>
      </c>
      <c r="D20" s="8">
        <f t="shared" si="1"/>
        <v>0.7576426493751365</v>
      </c>
      <c r="E20" s="5">
        <v>65899</v>
      </c>
      <c r="F20" s="5">
        <v>0</v>
      </c>
    </row>
    <row r="21" spans="1:6" ht="11.25">
      <c r="A21" s="11" t="s">
        <v>17</v>
      </c>
      <c r="B21" s="5">
        <v>326825</v>
      </c>
      <c r="C21" s="10">
        <f t="shared" si="0"/>
        <v>58122</v>
      </c>
      <c r="D21" s="8">
        <f t="shared" si="1"/>
        <v>0.17783829266426987</v>
      </c>
      <c r="E21" s="5">
        <v>58122</v>
      </c>
      <c r="F21" s="5">
        <v>0</v>
      </c>
    </row>
    <row r="22" spans="1:6" ht="11.25">
      <c r="A22" s="11" t="s">
        <v>18</v>
      </c>
      <c r="B22" s="5">
        <v>278526</v>
      </c>
      <c r="C22" s="10">
        <f t="shared" si="0"/>
        <v>48258.51963</v>
      </c>
      <c r="D22" s="8">
        <f t="shared" si="1"/>
        <v>0.1732639668469012</v>
      </c>
      <c r="E22" s="5">
        <v>48258.51963</v>
      </c>
      <c r="F22" s="5">
        <v>0</v>
      </c>
    </row>
    <row r="23" spans="1:6" ht="11.25">
      <c r="A23" s="11" t="s">
        <v>20</v>
      </c>
      <c r="B23" s="5">
        <v>249057</v>
      </c>
      <c r="C23" s="10">
        <f t="shared" si="0"/>
        <v>32053</v>
      </c>
      <c r="D23" s="8">
        <f t="shared" si="1"/>
        <v>0.12869744676921346</v>
      </c>
      <c r="E23" s="5">
        <v>32053</v>
      </c>
      <c r="F23" s="5">
        <v>0</v>
      </c>
    </row>
    <row r="24" spans="1:6" ht="11.25">
      <c r="A24" s="11" t="s">
        <v>21</v>
      </c>
      <c r="B24" s="5">
        <v>180372</v>
      </c>
      <c r="C24" s="10">
        <f t="shared" si="0"/>
        <v>21669.455410000002</v>
      </c>
      <c r="D24" s="8">
        <f t="shared" si="1"/>
        <v>0.12013757905883397</v>
      </c>
      <c r="E24" s="5">
        <v>11631</v>
      </c>
      <c r="F24" s="5">
        <v>10038.45541</v>
      </c>
    </row>
    <row r="25" spans="1:6" ht="11.25">
      <c r="A25" s="11" t="s">
        <v>22</v>
      </c>
      <c r="B25" s="5">
        <v>441630</v>
      </c>
      <c r="C25" s="10">
        <f t="shared" si="0"/>
        <v>11541.185770000002</v>
      </c>
      <c r="D25" s="8">
        <f t="shared" si="1"/>
        <v>0.026133156194099137</v>
      </c>
      <c r="E25" s="5">
        <v>11541.185770000002</v>
      </c>
      <c r="F25" s="5">
        <v>0</v>
      </c>
    </row>
    <row r="26" spans="1:6" ht="11.25">
      <c r="A26" s="11" t="s">
        <v>37</v>
      </c>
      <c r="B26" s="5">
        <v>134600</v>
      </c>
      <c r="C26" s="10">
        <f t="shared" si="0"/>
        <v>6917.84961</v>
      </c>
      <c r="D26" s="8">
        <f t="shared" si="1"/>
        <v>0.051395613744427936</v>
      </c>
      <c r="E26" s="5">
        <v>215</v>
      </c>
      <c r="F26" s="5">
        <v>6702.84961</v>
      </c>
    </row>
    <row r="27" spans="1:6" ht="11.25">
      <c r="A27" s="11" t="s">
        <v>23</v>
      </c>
      <c r="B27" s="5">
        <v>84329</v>
      </c>
      <c r="C27" s="10">
        <f t="shared" si="0"/>
        <v>3750</v>
      </c>
      <c r="D27" s="8">
        <f t="shared" si="1"/>
        <v>0.044468688114409044</v>
      </c>
      <c r="E27" s="5">
        <v>3750</v>
      </c>
      <c r="F27" s="5">
        <v>0</v>
      </c>
    </row>
    <row r="28" spans="1:6" ht="11.25">
      <c r="A28" s="11" t="s">
        <v>36</v>
      </c>
      <c r="B28" s="5">
        <v>274020</v>
      </c>
      <c r="C28" s="10">
        <f t="shared" si="0"/>
        <v>3591</v>
      </c>
      <c r="D28" s="8">
        <f t="shared" si="1"/>
        <v>0.013104882855266039</v>
      </c>
      <c r="E28" s="5">
        <v>3591</v>
      </c>
      <c r="F28" s="5">
        <v>0</v>
      </c>
    </row>
    <row r="29" spans="1:6" ht="11.25">
      <c r="A29" s="11" t="s">
        <v>24</v>
      </c>
      <c r="B29" s="5">
        <v>35419</v>
      </c>
      <c r="C29" s="10">
        <f t="shared" si="0"/>
        <v>3011</v>
      </c>
      <c r="D29" s="8">
        <f t="shared" si="1"/>
        <v>0.08501086987210255</v>
      </c>
      <c r="E29" s="5">
        <v>3011</v>
      </c>
      <c r="F29" s="5">
        <v>0</v>
      </c>
    </row>
    <row r="30" spans="1:6" ht="11.25">
      <c r="A30" s="11" t="s">
        <v>25</v>
      </c>
      <c r="B30" s="5">
        <v>101164</v>
      </c>
      <c r="C30" s="10">
        <f t="shared" si="0"/>
        <v>2237</v>
      </c>
      <c r="D30" s="8">
        <f t="shared" si="1"/>
        <v>0.022112609228579338</v>
      </c>
      <c r="E30" s="5">
        <v>2237</v>
      </c>
      <c r="F30" s="5">
        <v>0</v>
      </c>
    </row>
    <row r="31" spans="1:6" ht="11.25">
      <c r="A31" s="11" t="s">
        <v>26</v>
      </c>
      <c r="B31" s="5">
        <v>117028</v>
      </c>
      <c r="C31" s="10">
        <f t="shared" si="0"/>
        <v>1877</v>
      </c>
      <c r="D31" s="8">
        <f t="shared" si="1"/>
        <v>0.016038896674300168</v>
      </c>
      <c r="E31" s="5">
        <v>1877</v>
      </c>
      <c r="F31" s="5">
        <v>0</v>
      </c>
    </row>
    <row r="32" spans="1:6" ht="11.25">
      <c r="A32" s="11" t="s">
        <v>29</v>
      </c>
      <c r="B32" s="5">
        <v>47632</v>
      </c>
      <c r="C32" s="10">
        <f t="shared" si="0"/>
        <v>1841.1866499999999</v>
      </c>
      <c r="D32" s="8">
        <f t="shared" si="1"/>
        <v>0.03865440565166275</v>
      </c>
      <c r="E32" s="5">
        <v>0</v>
      </c>
      <c r="F32" s="5">
        <v>1841.1866499999999</v>
      </c>
    </row>
    <row r="33" spans="1:6" ht="11.25">
      <c r="A33" s="11" t="s">
        <v>27</v>
      </c>
      <c r="B33" s="5">
        <v>41003</v>
      </c>
      <c r="C33" s="10">
        <f t="shared" si="0"/>
        <v>1194</v>
      </c>
      <c r="D33" s="8">
        <f t="shared" si="1"/>
        <v>0.029119820500938955</v>
      </c>
      <c r="E33" s="5">
        <v>1194</v>
      </c>
      <c r="F33" s="5">
        <v>0</v>
      </c>
    </row>
    <row r="34" spans="1:6" ht="11.25">
      <c r="A34" s="11" t="s">
        <v>30</v>
      </c>
      <c r="B34" s="5">
        <v>55290</v>
      </c>
      <c r="C34" s="10">
        <f t="shared" si="0"/>
        <v>791</v>
      </c>
      <c r="D34" s="8">
        <f t="shared" si="1"/>
        <v>0.014306384517996021</v>
      </c>
      <c r="E34" s="5">
        <v>791</v>
      </c>
      <c r="F34" s="5">
        <v>0</v>
      </c>
    </row>
    <row r="35" spans="1:6" ht="11.25">
      <c r="A35" s="11" t="s">
        <v>32</v>
      </c>
      <c r="B35" s="5">
        <v>104380</v>
      </c>
      <c r="C35" s="10">
        <f t="shared" si="0"/>
        <v>596.8505</v>
      </c>
      <c r="D35" s="8">
        <f t="shared" si="1"/>
        <v>0.005718054224947308</v>
      </c>
      <c r="E35" s="5">
        <v>586</v>
      </c>
      <c r="F35" s="5">
        <v>10.8505</v>
      </c>
    </row>
    <row r="36" spans="1:6" ht="11.25">
      <c r="A36" s="11" t="s">
        <v>31</v>
      </c>
      <c r="B36" s="5">
        <v>61785</v>
      </c>
      <c r="C36" s="10">
        <f t="shared" si="0"/>
        <v>330</v>
      </c>
      <c r="D36" s="8">
        <f t="shared" si="1"/>
        <v>0.005341102209274096</v>
      </c>
      <c r="E36" s="5">
        <v>330</v>
      </c>
      <c r="F36" s="5">
        <v>0</v>
      </c>
    </row>
    <row r="37" spans="1:6" ht="11.25">
      <c r="A37" s="11" t="s">
        <v>28</v>
      </c>
      <c r="B37" s="5">
        <v>15512</v>
      </c>
      <c r="C37" s="10">
        <f t="shared" si="0"/>
        <v>281</v>
      </c>
      <c r="D37" s="8">
        <f t="shared" si="1"/>
        <v>0.018115007735946365</v>
      </c>
      <c r="E37" s="5">
        <v>281</v>
      </c>
      <c r="F37" s="5">
        <v>0</v>
      </c>
    </row>
    <row r="38" spans="1:6" s="3" customFormat="1" ht="11.25">
      <c r="A38" s="11" t="s">
        <v>38</v>
      </c>
      <c r="B38" s="5">
        <v>20469</v>
      </c>
      <c r="C38" s="10">
        <f t="shared" si="0"/>
        <v>209</v>
      </c>
      <c r="D38" s="8">
        <f t="shared" si="1"/>
        <v>0.010210562313742733</v>
      </c>
      <c r="E38" s="5">
        <v>209</v>
      </c>
      <c r="F38" s="5">
        <v>0</v>
      </c>
    </row>
    <row r="39" spans="1:6" ht="11.25">
      <c r="A39" s="11" t="s">
        <v>33</v>
      </c>
      <c r="B39" s="5">
        <v>1837</v>
      </c>
      <c r="C39" s="10">
        <f t="shared" si="0"/>
        <v>157</v>
      </c>
      <c r="D39" s="8">
        <f t="shared" si="1"/>
        <v>0.085465432770822</v>
      </c>
      <c r="E39" s="5">
        <v>157</v>
      </c>
      <c r="F39" s="5">
        <v>0</v>
      </c>
    </row>
    <row r="40" spans="1:6" s="3" customFormat="1" ht="11.25">
      <c r="A40" s="12" t="s">
        <v>35</v>
      </c>
      <c r="B40" s="6">
        <f>SUM(B12:B39)</f>
        <v>10275288</v>
      </c>
      <c r="C40" s="6">
        <f>SUM(C12:C39)</f>
        <v>2704448.00781</v>
      </c>
      <c r="D40" s="9">
        <f t="shared" si="1"/>
        <v>0.26319924150155205</v>
      </c>
      <c r="E40" s="6">
        <f>SUM(E12:E39)</f>
        <v>2429392.91759</v>
      </c>
      <c r="F40" s="6">
        <f>SUM(F12:F39)</f>
        <v>275055.09022</v>
      </c>
    </row>
  </sheetData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2003-04-23T15:13:33Z</cp:lastPrinted>
  <dcterms:created xsi:type="dcterms:W3CDTF">2002-12-12T16:42:39Z</dcterms:created>
  <dcterms:modified xsi:type="dcterms:W3CDTF">2003-04-23T15:14:47Z</dcterms:modified>
  <cp:category/>
  <cp:version/>
  <cp:contentType/>
  <cp:contentStatus/>
</cp:coreProperties>
</file>