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del Centro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<sst xmlns="http://schemas.openxmlformats.org/spreadsheetml/2006/main" count="38" uniqueCount="38">
  <si>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</si>
  <si>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BANCO DEL CENTRO, S.A.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</si>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</sst>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24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</numFmts>
  <fonts count="4">
    <font>
      <sz val="10"/>
      <name val="Arial"/>
      <family val="0"/>
    </font>
    <font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179" fontId="2" fillId="0" borderId="1" xfId="15" applyNumberFormat="1" applyFont="1" applyBorder="1" applyAlignment="1">
      <alignment/>
    </xf>
    <xf numFmtId="0" fontId="3" fillId="0" borderId="1" xfId="0" applyFont="1" applyBorder="1" applyAlignment="1">
      <alignment/>
    </xf>
    <xf numFmtId="179" fontId="3" fillId="0" borderId="1" xfId="15" applyNumberFormat="1" applyFont="1" applyBorder="1" applyAlignment="1">
      <alignment/>
    </xf>
    <xf numFmtId="0" fontId="3" fillId="0" borderId="1" xfId="0" applyFont="1" applyFill="1" applyBorder="1" applyAlignment="1">
      <alignment/>
    </xf>
    <xf numFmtId="179" fontId="2" fillId="0" borderId="1" xfId="15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7" sqref="D7"/>
    </sheetView>
  </sheetViews>
  <sheetFormatPr defaultColWidth="11.421875" defaultRowHeight="12.75"/>
  <cols>
    <col min="1" max="1" width="24.140625" style="1" bestFit="1" customWidth="1"/>
    <col min="2" max="2" width="12.57421875" style="1" bestFit="1" customWidth="1"/>
    <col min="3" max="3" width="8.28125" style="1" customWidth="1"/>
    <col min="4" max="4" width="8.57421875" style="1" customWidth="1"/>
    <col min="5" max="5" width="8.421875" style="1" customWidth="1"/>
    <col min="6" max="6" width="8.00390625" style="1" customWidth="1"/>
    <col min="7" max="7" width="10.00390625" style="1" customWidth="1"/>
    <col min="8" max="8" width="8.57421875" style="1" customWidth="1"/>
    <col min="9" max="9" width="10.7109375" style="1" customWidth="1"/>
    <col min="10" max="10" width="12.8515625" style="1" customWidth="1"/>
    <col min="11" max="11" width="12.140625" style="1" customWidth="1"/>
    <col min="12" max="12" width="8.00390625" style="1" customWidth="1"/>
    <col min="13" max="16384" width="11.421875" style="1" customWidth="1"/>
  </cols>
  <sheetData>
    <row r="1" spans="2:11" s="2" customFormat="1" ht="11.25"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2:11" s="2" customFormat="1" ht="11.25">
      <c r="B2" s="13"/>
      <c r="C2" s="13"/>
      <c r="D2" s="13"/>
      <c r="E2" s="13"/>
      <c r="F2" s="13" t="s">
        <v>0</v>
      </c>
      <c r="G2" s="13"/>
      <c r="H2" s="13"/>
      <c r="I2" s="13"/>
      <c r="J2" s="13"/>
      <c r="K2" s="13"/>
    </row>
    <row r="3" spans="2:11" s="2" customFormat="1" ht="11.25">
      <c r="B3" s="12"/>
      <c r="C3" s="12"/>
      <c r="D3" s="12"/>
      <c r="E3" s="12"/>
      <c r="F3" s="13" t="s">
        <v>1</v>
      </c>
      <c r="G3" s="12"/>
      <c r="H3" s="12"/>
      <c r="I3" s="12"/>
      <c r="J3" s="12"/>
      <c r="K3" s="12"/>
    </row>
    <row r="4" spans="1:11" s="2" customFormat="1" ht="11.25">
      <c r="A4" s="12"/>
      <c r="B4" s="12"/>
      <c r="C4" s="12"/>
      <c r="D4" s="12"/>
      <c r="E4" s="12"/>
      <c r="F4" s="12" t="s">
        <v>2</v>
      </c>
      <c r="G4" s="12"/>
      <c r="H4" s="12"/>
      <c r="I4" s="12"/>
      <c r="J4" s="12"/>
      <c r="K4" s="12"/>
    </row>
    <row r="5" spans="1:11" s="2" customFormat="1" ht="11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s="2" customFormat="1" ht="11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="2" customFormat="1" ht="11.25"/>
    <row r="8" spans="1:12" s="5" customFormat="1" ht="11.25">
      <c r="A8" s="3"/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3" t="s">
        <v>10</v>
      </c>
      <c r="J8" s="3" t="s">
        <v>11</v>
      </c>
      <c r="K8" s="3" t="s">
        <v>12</v>
      </c>
      <c r="L8" s="3" t="s">
        <v>13</v>
      </c>
    </row>
    <row r="9" spans="1:12" s="2" customFormat="1" ht="11.25">
      <c r="A9" s="6" t="s">
        <v>14</v>
      </c>
      <c r="B9" s="7">
        <f aca="true" t="shared" si="0" ref="B9:K9">SUM(B10:B14)</f>
        <v>606</v>
      </c>
      <c r="C9" s="7">
        <f t="shared" si="0"/>
        <v>204</v>
      </c>
      <c r="D9" s="7">
        <f t="shared" si="0"/>
        <v>212</v>
      </c>
      <c r="E9" s="7">
        <f t="shared" si="0"/>
        <v>206</v>
      </c>
      <c r="F9" s="7">
        <f t="shared" si="0"/>
        <v>205</v>
      </c>
      <c r="G9" s="7">
        <f t="shared" si="0"/>
        <v>206</v>
      </c>
      <c r="H9" s="7">
        <f t="shared" si="0"/>
        <v>215</v>
      </c>
      <c r="I9" s="7">
        <f t="shared" si="0"/>
        <v>220</v>
      </c>
      <c r="J9" s="7">
        <f t="shared" si="0"/>
        <v>214</v>
      </c>
      <c r="K9" s="7">
        <f t="shared" si="0"/>
        <v>222</v>
      </c>
      <c r="L9" s="7">
        <f aca="true" t="shared" si="1" ref="L9:L32">SUM(B9:K9)</f>
        <v>2510</v>
      </c>
    </row>
    <row r="10" spans="1:12" s="2" customFormat="1" ht="11.25">
      <c r="A10" s="8" t="s">
        <v>15</v>
      </c>
      <c r="B10" s="9">
        <v>470</v>
      </c>
      <c r="C10" s="9">
        <v>157</v>
      </c>
      <c r="D10" s="9">
        <v>170</v>
      </c>
      <c r="E10" s="9">
        <v>167</v>
      </c>
      <c r="F10" s="9">
        <v>169</v>
      </c>
      <c r="G10" s="9">
        <v>171</v>
      </c>
      <c r="H10" s="9">
        <v>201</v>
      </c>
      <c r="I10" s="9">
        <v>197</v>
      </c>
      <c r="J10" s="9">
        <v>188</v>
      </c>
      <c r="K10" s="9">
        <v>187</v>
      </c>
      <c r="L10" s="9">
        <f t="shared" si="1"/>
        <v>2077</v>
      </c>
    </row>
    <row r="11" spans="1:12" s="2" customFormat="1" ht="11.25">
      <c r="A11" s="8" t="s">
        <v>16</v>
      </c>
      <c r="B11" s="9">
        <v>57</v>
      </c>
      <c r="C11" s="9">
        <v>21</v>
      </c>
      <c r="D11" s="9">
        <v>15</v>
      </c>
      <c r="E11" s="9">
        <v>14</v>
      </c>
      <c r="F11" s="9">
        <v>25</v>
      </c>
      <c r="G11" s="9">
        <v>26</v>
      </c>
      <c r="H11" s="9">
        <v>5</v>
      </c>
      <c r="I11" s="9">
        <v>13</v>
      </c>
      <c r="J11" s="9">
        <v>17</v>
      </c>
      <c r="K11" s="9">
        <v>22</v>
      </c>
      <c r="L11" s="9">
        <f t="shared" si="1"/>
        <v>215</v>
      </c>
    </row>
    <row r="12" spans="1:12" s="2" customFormat="1" ht="11.25">
      <c r="A12" s="8" t="s">
        <v>17</v>
      </c>
      <c r="B12" s="9">
        <v>79</v>
      </c>
      <c r="C12" s="9">
        <v>26</v>
      </c>
      <c r="D12" s="9">
        <v>27</v>
      </c>
      <c r="E12" s="9">
        <v>25</v>
      </c>
      <c r="F12" s="9">
        <v>11</v>
      </c>
      <c r="G12" s="9">
        <v>9</v>
      </c>
      <c r="H12" s="9">
        <v>9</v>
      </c>
      <c r="I12" s="9">
        <v>10</v>
      </c>
      <c r="J12" s="9">
        <v>9</v>
      </c>
      <c r="K12" s="9">
        <v>11</v>
      </c>
      <c r="L12" s="9">
        <f t="shared" si="1"/>
        <v>216</v>
      </c>
    </row>
    <row r="13" spans="1:12" s="2" customFormat="1" ht="11.25">
      <c r="A13" s="8" t="s">
        <v>18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f t="shared" si="1"/>
        <v>0</v>
      </c>
    </row>
    <row r="14" spans="1:12" s="2" customFormat="1" ht="11.25">
      <c r="A14" s="8" t="s">
        <v>19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2</v>
      </c>
      <c r="L14" s="9">
        <f t="shared" si="1"/>
        <v>2</v>
      </c>
    </row>
    <row r="15" spans="1:12" s="2" customFormat="1" ht="11.25">
      <c r="A15" s="6" t="s">
        <v>20</v>
      </c>
      <c r="B15" s="7">
        <f aca="true" t="shared" si="2" ref="B15:K15">SUM(B16:B17)</f>
        <v>422</v>
      </c>
      <c r="C15" s="7">
        <f t="shared" si="2"/>
        <v>135</v>
      </c>
      <c r="D15" s="7">
        <f t="shared" si="2"/>
        <v>140</v>
      </c>
      <c r="E15" s="7">
        <f t="shared" si="2"/>
        <v>134</v>
      </c>
      <c r="F15" s="7">
        <f t="shared" si="2"/>
        <v>139</v>
      </c>
      <c r="G15" s="7">
        <f t="shared" si="2"/>
        <v>139</v>
      </c>
      <c r="H15" s="7">
        <f t="shared" si="2"/>
        <v>135</v>
      </c>
      <c r="I15" s="7">
        <f t="shared" si="2"/>
        <v>140</v>
      </c>
      <c r="J15" s="7">
        <f t="shared" si="2"/>
        <v>135</v>
      </c>
      <c r="K15" s="7">
        <f t="shared" si="2"/>
        <v>140</v>
      </c>
      <c r="L15" s="7">
        <f t="shared" si="1"/>
        <v>1659</v>
      </c>
    </row>
    <row r="16" spans="1:12" s="2" customFormat="1" ht="11.25">
      <c r="A16" s="8" t="s">
        <v>21</v>
      </c>
      <c r="B16" s="9">
        <v>422</v>
      </c>
      <c r="C16" s="9">
        <v>135</v>
      </c>
      <c r="D16" s="9">
        <v>140</v>
      </c>
      <c r="E16" s="9">
        <v>134</v>
      </c>
      <c r="F16" s="9">
        <v>139</v>
      </c>
      <c r="G16" s="9">
        <v>139</v>
      </c>
      <c r="H16" s="9">
        <v>135</v>
      </c>
      <c r="I16" s="9">
        <v>140</v>
      </c>
      <c r="J16" s="9">
        <v>135</v>
      </c>
      <c r="K16" s="9">
        <v>140</v>
      </c>
      <c r="L16" s="9">
        <f t="shared" si="1"/>
        <v>1659</v>
      </c>
    </row>
    <row r="17" spans="1:12" s="2" customFormat="1" ht="11.25">
      <c r="A17" s="8" t="s">
        <v>22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f t="shared" si="1"/>
        <v>0</v>
      </c>
    </row>
    <row r="18" spans="1:12" s="2" customFormat="1" ht="11.25">
      <c r="A18" s="6" t="s">
        <v>23</v>
      </c>
      <c r="B18" s="7">
        <f aca="true" t="shared" si="3" ref="B18:K18">B9-B15</f>
        <v>184</v>
      </c>
      <c r="C18" s="7">
        <f t="shared" si="3"/>
        <v>69</v>
      </c>
      <c r="D18" s="7">
        <f t="shared" si="3"/>
        <v>72</v>
      </c>
      <c r="E18" s="7">
        <f t="shared" si="3"/>
        <v>72</v>
      </c>
      <c r="F18" s="7">
        <f t="shared" si="3"/>
        <v>66</v>
      </c>
      <c r="G18" s="7">
        <f t="shared" si="3"/>
        <v>67</v>
      </c>
      <c r="H18" s="7">
        <f t="shared" si="3"/>
        <v>80</v>
      </c>
      <c r="I18" s="7">
        <f t="shared" si="3"/>
        <v>80</v>
      </c>
      <c r="J18" s="7">
        <f t="shared" si="3"/>
        <v>79</v>
      </c>
      <c r="K18" s="7">
        <f t="shared" si="3"/>
        <v>82</v>
      </c>
      <c r="L18" s="7">
        <f t="shared" si="1"/>
        <v>851</v>
      </c>
    </row>
    <row r="19" spans="1:12" s="2" customFormat="1" ht="11.25">
      <c r="A19" s="6" t="s">
        <v>24</v>
      </c>
      <c r="B19" s="7">
        <f aca="true" t="shared" si="4" ref="B19:K19">SUM(B20:B23)</f>
        <v>55</v>
      </c>
      <c r="C19" s="7">
        <f t="shared" si="4"/>
        <v>8</v>
      </c>
      <c r="D19" s="7">
        <f t="shared" si="4"/>
        <v>9</v>
      </c>
      <c r="E19" s="7">
        <f t="shared" si="4"/>
        <v>18</v>
      </c>
      <c r="F19" s="7">
        <f t="shared" si="4"/>
        <v>10</v>
      </c>
      <c r="G19" s="7">
        <f t="shared" si="4"/>
        <v>10</v>
      </c>
      <c r="H19" s="7">
        <f t="shared" si="4"/>
        <v>11</v>
      </c>
      <c r="I19" s="7">
        <f t="shared" si="4"/>
        <v>15</v>
      </c>
      <c r="J19" s="7">
        <f t="shared" si="4"/>
        <v>11</v>
      </c>
      <c r="K19" s="7">
        <f t="shared" si="4"/>
        <v>-9</v>
      </c>
      <c r="L19" s="7">
        <f t="shared" si="1"/>
        <v>138</v>
      </c>
    </row>
    <row r="20" spans="1:12" s="2" customFormat="1" ht="11.25">
      <c r="A20" s="8" t="s">
        <v>25</v>
      </c>
      <c r="B20" s="9">
        <v>8</v>
      </c>
      <c r="C20" s="9">
        <v>8</v>
      </c>
      <c r="D20" s="9">
        <v>9</v>
      </c>
      <c r="E20" s="9">
        <v>9</v>
      </c>
      <c r="F20" s="9">
        <v>10</v>
      </c>
      <c r="G20" s="9">
        <v>10</v>
      </c>
      <c r="H20" s="9">
        <v>11</v>
      </c>
      <c r="I20" s="9">
        <v>11</v>
      </c>
      <c r="J20" s="9">
        <v>11</v>
      </c>
      <c r="K20" s="9">
        <v>13</v>
      </c>
      <c r="L20" s="9">
        <f t="shared" si="1"/>
        <v>100</v>
      </c>
    </row>
    <row r="21" spans="1:12" s="2" customFormat="1" ht="11.25">
      <c r="A21" s="8" t="s">
        <v>26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f t="shared" si="1"/>
        <v>0</v>
      </c>
    </row>
    <row r="22" spans="1:12" s="2" customFormat="1" ht="11.25">
      <c r="A22" s="10" t="s">
        <v>27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f t="shared" si="1"/>
        <v>0</v>
      </c>
    </row>
    <row r="23" spans="1:12" s="2" customFormat="1" ht="11.25">
      <c r="A23" s="8" t="s">
        <v>28</v>
      </c>
      <c r="B23" s="9">
        <v>47</v>
      </c>
      <c r="C23" s="9">
        <v>0</v>
      </c>
      <c r="D23" s="9">
        <v>0</v>
      </c>
      <c r="E23" s="9">
        <v>9</v>
      </c>
      <c r="F23" s="9">
        <v>0</v>
      </c>
      <c r="G23" s="9">
        <v>0</v>
      </c>
      <c r="H23" s="9">
        <v>0</v>
      </c>
      <c r="I23" s="9">
        <v>4</v>
      </c>
      <c r="J23" s="9">
        <v>0</v>
      </c>
      <c r="K23" s="9">
        <v>-22</v>
      </c>
      <c r="L23" s="9">
        <f t="shared" si="1"/>
        <v>38</v>
      </c>
    </row>
    <row r="24" spans="1:12" s="2" customFormat="1" ht="11.25">
      <c r="A24" s="6" t="s">
        <v>29</v>
      </c>
      <c r="B24" s="7">
        <f aca="true" t="shared" si="5" ref="B24:K24">B18+B19</f>
        <v>239</v>
      </c>
      <c r="C24" s="7">
        <f t="shared" si="5"/>
        <v>77</v>
      </c>
      <c r="D24" s="7">
        <f t="shared" si="5"/>
        <v>81</v>
      </c>
      <c r="E24" s="7">
        <f t="shared" si="5"/>
        <v>90</v>
      </c>
      <c r="F24" s="7">
        <f t="shared" si="5"/>
        <v>76</v>
      </c>
      <c r="G24" s="7">
        <f t="shared" si="5"/>
        <v>77</v>
      </c>
      <c r="H24" s="7">
        <f t="shared" si="5"/>
        <v>91</v>
      </c>
      <c r="I24" s="7">
        <f t="shared" si="5"/>
        <v>95</v>
      </c>
      <c r="J24" s="7">
        <f t="shared" si="5"/>
        <v>90</v>
      </c>
      <c r="K24" s="7">
        <f t="shared" si="5"/>
        <v>73</v>
      </c>
      <c r="L24" s="7">
        <f t="shared" si="1"/>
        <v>989</v>
      </c>
    </row>
    <row r="25" spans="1:12" s="2" customFormat="1" ht="11.25">
      <c r="A25" s="6" t="s">
        <v>30</v>
      </c>
      <c r="B25" s="7">
        <f aca="true" t="shared" si="6" ref="B25:K25">SUM(B26:B29)</f>
        <v>46</v>
      </c>
      <c r="C25" s="7">
        <f t="shared" si="6"/>
        <v>16</v>
      </c>
      <c r="D25" s="7">
        <f t="shared" si="6"/>
        <v>21</v>
      </c>
      <c r="E25" s="7">
        <f t="shared" si="6"/>
        <v>22</v>
      </c>
      <c r="F25" s="7">
        <f t="shared" si="6"/>
        <v>13</v>
      </c>
      <c r="G25" s="7">
        <f t="shared" si="6"/>
        <v>17</v>
      </c>
      <c r="H25" s="7">
        <f t="shared" si="6"/>
        <v>17</v>
      </c>
      <c r="I25" s="7">
        <f t="shared" si="6"/>
        <v>25</v>
      </c>
      <c r="J25" s="7">
        <f t="shared" si="6"/>
        <v>24</v>
      </c>
      <c r="K25" s="7">
        <f t="shared" si="6"/>
        <v>48</v>
      </c>
      <c r="L25" s="7">
        <f t="shared" si="1"/>
        <v>249</v>
      </c>
    </row>
    <row r="26" spans="1:12" s="2" customFormat="1" ht="11.25">
      <c r="A26" s="8" t="s">
        <v>31</v>
      </c>
      <c r="B26" s="9">
        <v>37</v>
      </c>
      <c r="C26" s="9">
        <v>12</v>
      </c>
      <c r="D26" s="9">
        <v>8</v>
      </c>
      <c r="E26" s="9">
        <v>17</v>
      </c>
      <c r="F26" s="9">
        <v>8</v>
      </c>
      <c r="G26" s="9">
        <v>12</v>
      </c>
      <c r="H26" s="9">
        <v>9</v>
      </c>
      <c r="I26" s="9">
        <v>10</v>
      </c>
      <c r="J26" s="9">
        <v>9</v>
      </c>
      <c r="K26" s="9">
        <v>33</v>
      </c>
      <c r="L26" s="9">
        <f t="shared" si="1"/>
        <v>155</v>
      </c>
    </row>
    <row r="27" spans="1:12" s="2" customFormat="1" ht="11.25">
      <c r="A27" s="8" t="s">
        <v>32</v>
      </c>
      <c r="B27" s="9">
        <v>8</v>
      </c>
      <c r="C27" s="9">
        <v>2</v>
      </c>
      <c r="D27" s="9">
        <v>11</v>
      </c>
      <c r="E27" s="9">
        <v>3</v>
      </c>
      <c r="F27" s="9">
        <v>3</v>
      </c>
      <c r="G27" s="9">
        <v>3</v>
      </c>
      <c r="H27" s="9">
        <v>6</v>
      </c>
      <c r="I27" s="9">
        <v>13</v>
      </c>
      <c r="J27" s="9">
        <v>13</v>
      </c>
      <c r="K27" s="9">
        <v>13</v>
      </c>
      <c r="L27" s="9">
        <f t="shared" si="1"/>
        <v>75</v>
      </c>
    </row>
    <row r="28" spans="1:12" s="2" customFormat="1" ht="11.25">
      <c r="A28" s="8" t="s">
        <v>33</v>
      </c>
      <c r="B28" s="9">
        <v>1</v>
      </c>
      <c r="C28" s="9">
        <v>1</v>
      </c>
      <c r="D28" s="9">
        <v>1</v>
      </c>
      <c r="E28" s="9">
        <v>1</v>
      </c>
      <c r="F28" s="9">
        <v>1</v>
      </c>
      <c r="G28" s="9">
        <v>1</v>
      </c>
      <c r="H28" s="9">
        <v>1</v>
      </c>
      <c r="I28" s="9">
        <v>1</v>
      </c>
      <c r="J28" s="9">
        <v>1</v>
      </c>
      <c r="K28" s="9">
        <v>1</v>
      </c>
      <c r="L28" s="9">
        <f t="shared" si="1"/>
        <v>10</v>
      </c>
    </row>
    <row r="29" spans="1:12" s="2" customFormat="1" ht="11.25">
      <c r="A29" s="8" t="s">
        <v>34</v>
      </c>
      <c r="B29" s="9">
        <v>0</v>
      </c>
      <c r="C29" s="9">
        <v>1</v>
      </c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  <c r="J29" s="9">
        <v>1</v>
      </c>
      <c r="K29" s="9">
        <v>1</v>
      </c>
      <c r="L29" s="9">
        <f t="shared" si="1"/>
        <v>9</v>
      </c>
    </row>
    <row r="30" spans="1:12" s="2" customFormat="1" ht="11.25">
      <c r="A30" s="6" t="s">
        <v>35</v>
      </c>
      <c r="B30" s="7">
        <f aca="true" t="shared" si="7" ref="B30:K30">B24-B25</f>
        <v>193</v>
      </c>
      <c r="C30" s="7">
        <f t="shared" si="7"/>
        <v>61</v>
      </c>
      <c r="D30" s="7">
        <f t="shared" si="7"/>
        <v>60</v>
      </c>
      <c r="E30" s="7">
        <f t="shared" si="7"/>
        <v>68</v>
      </c>
      <c r="F30" s="7">
        <f t="shared" si="7"/>
        <v>63</v>
      </c>
      <c r="G30" s="7">
        <f t="shared" si="7"/>
        <v>60</v>
      </c>
      <c r="H30" s="7">
        <f t="shared" si="7"/>
        <v>74</v>
      </c>
      <c r="I30" s="7">
        <f t="shared" si="7"/>
        <v>70</v>
      </c>
      <c r="J30" s="7">
        <f t="shared" si="7"/>
        <v>66</v>
      </c>
      <c r="K30" s="7">
        <f t="shared" si="7"/>
        <v>25</v>
      </c>
      <c r="L30" s="7">
        <f t="shared" si="1"/>
        <v>740</v>
      </c>
    </row>
    <row r="31" spans="1:12" s="2" customFormat="1" ht="11.25">
      <c r="A31" s="8" t="s">
        <v>36</v>
      </c>
      <c r="B31" s="9">
        <v>500</v>
      </c>
      <c r="C31" s="9">
        <v>500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-631</v>
      </c>
      <c r="J31" s="9">
        <v>0</v>
      </c>
      <c r="K31" s="9">
        <v>-222</v>
      </c>
      <c r="L31" s="9">
        <f t="shared" si="1"/>
        <v>147</v>
      </c>
    </row>
    <row r="32" spans="1:12" s="2" customFormat="1" ht="11.25">
      <c r="A32" s="6" t="s">
        <v>37</v>
      </c>
      <c r="B32" s="11">
        <f aca="true" t="shared" si="8" ref="B32:K32">B30-B31</f>
        <v>-307</v>
      </c>
      <c r="C32" s="11">
        <f t="shared" si="8"/>
        <v>-439</v>
      </c>
      <c r="D32" s="11">
        <f t="shared" si="8"/>
        <v>60</v>
      </c>
      <c r="E32" s="11">
        <f t="shared" si="8"/>
        <v>68</v>
      </c>
      <c r="F32" s="11">
        <f t="shared" si="8"/>
        <v>63</v>
      </c>
      <c r="G32" s="11">
        <f t="shared" si="8"/>
        <v>60</v>
      </c>
      <c r="H32" s="11">
        <f t="shared" si="8"/>
        <v>74</v>
      </c>
      <c r="I32" s="11">
        <f t="shared" si="8"/>
        <v>701</v>
      </c>
      <c r="J32" s="11">
        <f t="shared" si="8"/>
        <v>66</v>
      </c>
      <c r="K32" s="11">
        <f t="shared" si="8"/>
        <v>247</v>
      </c>
      <c r="L32" s="7">
        <f t="shared" si="1"/>
        <v>593</v>
      </c>
    </row>
    <row r="33" s="2" customFormat="1" ht="11.25"/>
    <row r="34" s="2" customFormat="1" ht="11.25"/>
    <row r="35" s="2" customFormat="1" ht="11.25"/>
    <row r="36" s="2" customFormat="1" ht="11.25"/>
    <row r="37" s="2" customFormat="1" ht="11.25"/>
    <row r="38" s="2" customFormat="1" ht="11.25"/>
    <row r="39" s="2" customFormat="1" ht="11.25"/>
    <row r="40" s="2" customFormat="1" ht="11.25"/>
    <row r="41" s="2" customFormat="1" ht="11.25"/>
    <row r="42" s="2" customFormat="1" ht="11.25"/>
    <row r="43" s="2" customFormat="1" ht="11.25"/>
    <row r="44" s="2" customFormat="1" ht="11.25"/>
    <row r="45" s="2" customFormat="1" ht="11.25"/>
    <row r="46" s="2" customFormat="1" ht="11.25"/>
    <row r="47" s="2" customFormat="1" ht="11.25"/>
    <row r="48" s="2" customFormat="1" ht="11.25"/>
    <row r="49" s="2" customFormat="1" ht="11.25"/>
    <row r="50" s="2" customFormat="1" ht="11.25"/>
    <row r="51" s="2" customFormat="1" ht="11.25"/>
    <row r="52" s="2" customFormat="1" ht="11.25"/>
    <row r="53" s="2" customFormat="1" ht="11.25"/>
    <row r="54" s="2" customFormat="1" ht="11.25"/>
    <row r="55" s="2" customFormat="1" ht="11.25"/>
    <row r="56" s="2" customFormat="1" ht="11.25"/>
    <row r="57" s="2" customFormat="1" ht="11.25"/>
    <row r="58" s="2" customFormat="1" ht="11.25"/>
    <row r="59" s="2" customFormat="1" ht="11.25"/>
    <row r="60" s="2" customFormat="1" ht="11.25"/>
    <row r="61" s="2" customFormat="1" ht="11.25"/>
    <row r="62" s="2" customFormat="1" ht="11.25"/>
    <row r="63" s="2" customFormat="1" ht="11.25"/>
    <row r="64" s="2" customFormat="1" ht="11.25"/>
    <row r="65" s="2" customFormat="1" ht="11.25"/>
    <row r="66" s="2" customFormat="1" ht="11.25"/>
    <row r="67" s="2" customFormat="1" ht="11.25"/>
    <row r="68" s="2" customFormat="1" ht="11.25"/>
    <row r="69" s="2" customFormat="1" ht="11.25"/>
    <row r="70" s="2" customFormat="1" ht="11.25"/>
    <row r="71" s="2" customFormat="1" ht="11.25"/>
    <row r="72" s="2" customFormat="1" ht="11.25"/>
    <row r="73" s="2" customFormat="1" ht="11.25"/>
    <row r="74" s="2" customFormat="1" ht="11.25"/>
    <row r="75" s="2" customFormat="1" ht="11.25"/>
    <row r="76" s="2" customFormat="1" ht="11.25"/>
    <row r="77" s="2" customFormat="1" ht="11.25"/>
    <row r="78" s="2" customFormat="1" ht="11.25"/>
    <row r="79" s="2" customFormat="1" ht="11.25"/>
    <row r="80" s="2" customFormat="1" ht="11.25"/>
    <row r="81" s="2" customFormat="1" ht="11.25"/>
    <row r="82" s="2" customFormat="1" ht="11.25"/>
    <row r="83" s="2" customFormat="1" ht="11.25"/>
    <row r="84" s="2" customFormat="1" ht="11.25"/>
    <row r="85" s="2" customFormat="1" ht="11.25"/>
    <row r="86" s="2" customFormat="1" ht="11.25"/>
    <row r="87" s="2" customFormat="1" ht="11.25"/>
    <row r="88" s="2" customFormat="1" ht="11.25"/>
    <row r="89" s="2" customFormat="1" ht="11.25"/>
    <row r="90" s="2" customFormat="1" ht="11.25"/>
    <row r="91" s="2" customFormat="1" ht="11.25"/>
    <row r="92" s="2" customFormat="1" ht="11.25"/>
    <row r="93" s="2" customFormat="1" ht="11.25"/>
    <row r="94" s="2" customFormat="1" ht="11.25"/>
    <row r="95" s="2" customFormat="1" ht="11.25"/>
    <row r="96" s="2" customFormat="1" ht="11.25"/>
    <row r="97" s="2" customFormat="1" ht="11.25"/>
    <row r="98" s="2" customFormat="1" ht="11.25"/>
    <row r="99" s="2" customFormat="1" ht="11.25"/>
    <row r="100" s="2" customFormat="1" ht="11.25"/>
    <row r="101" s="2" customFormat="1" ht="11.25"/>
    <row r="102" s="2" customFormat="1" ht="11.25"/>
    <row r="103" s="2" customFormat="1" ht="11.25"/>
    <row r="104" s="2" customFormat="1" ht="11.25"/>
    <row r="105" s="2" customFormat="1" ht="11.25"/>
    <row r="106" s="2" customFormat="1" ht="11.25"/>
    <row r="107" s="2" customFormat="1" ht="11.25"/>
    <row r="108" s="2" customFormat="1" ht="11.25"/>
    <row r="109" s="2" customFormat="1" ht="11.25"/>
    <row r="110" s="2" customFormat="1" ht="11.25"/>
    <row r="111" s="2" customFormat="1" ht="11.25"/>
    <row r="112" s="2" customFormat="1" ht="11.25"/>
    <row r="113" s="2" customFormat="1" ht="11.25"/>
    <row r="114" s="2" customFormat="1" ht="11.25"/>
    <row r="115" s="2" customFormat="1" ht="11.25"/>
    <row r="116" s="2" customFormat="1" ht="11.25"/>
    <row r="117" s="2" customFormat="1" ht="11.25"/>
    <row r="118" s="2" customFormat="1" ht="11.25"/>
    <row r="119" s="2" customFormat="1" ht="11.25"/>
    <row r="120" s="2" customFormat="1" ht="11.25"/>
    <row r="121" s="2" customFormat="1" ht="11.25"/>
    <row r="122" s="2" customFormat="1" ht="11.25"/>
    <row r="123" s="2" customFormat="1" ht="11.25"/>
    <row r="124" s="2" customFormat="1" ht="11.25"/>
    <row r="125" s="2" customFormat="1" ht="11.25"/>
    <row r="126" s="2" customFormat="1" ht="11.25"/>
    <row r="127" s="2" customFormat="1" ht="11.25"/>
    <row r="128" s="2" customFormat="1" ht="11.25"/>
    <row r="129" s="2" customFormat="1" ht="11.25"/>
    <row r="130" s="2" customFormat="1" ht="11.25"/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  <row r="140" s="2" customFormat="1" ht="11.25"/>
    <row r="141" s="2" customFormat="1" ht="11.25"/>
    <row r="142" s="2" customFormat="1" ht="11.25"/>
    <row r="143" s="2" customFormat="1" ht="11.25"/>
    <row r="144" s="2" customFormat="1" ht="11.25"/>
    <row r="145" s="2" customFormat="1" ht="11.25"/>
    <row r="146" s="2" customFormat="1" ht="11.25"/>
    <row r="147" s="2" customFormat="1" ht="11.25"/>
  </sheetData>
  <sheetProtection password="CD66" sheet="1" objects="1" scenarios="1"/>
  <printOptions/>
  <pageMargins left="0.37" right="0.75" top="0.7874015748031497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2002-04-22T18:42:40Z</cp:lastPrinted>
  <dcterms:created xsi:type="dcterms:W3CDTF">2002-03-11T20:45:34Z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