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Universa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<sst xmlns="http://schemas.openxmlformats.org/spreadsheetml/2006/main" count="38" uniqueCount="38">
  <si>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</si>
  <si>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UNIVERSAL,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</si>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</sst>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171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D7" sqref="D7"/>
    </sheetView>
  </sheetViews>
  <sheetFormatPr defaultColWidth="11.421875" defaultRowHeight="12.75"/>
  <cols>
    <col min="1" max="1" width="24.140625" style="1" customWidth="1"/>
    <col min="2" max="2" width="12.57421875" style="1" bestFit="1" customWidth="1"/>
    <col min="3" max="3" width="8.57421875" style="1" customWidth="1"/>
    <col min="4" max="4" width="8.421875" style="1" customWidth="1"/>
    <col min="5" max="5" width="8.57421875" style="1" customWidth="1"/>
    <col min="6" max="6" width="8.28125" style="1" customWidth="1"/>
    <col min="7" max="7" width="10.00390625" style="1" customWidth="1"/>
    <col min="8" max="8" width="8.421875" style="1" customWidth="1"/>
    <col min="9" max="9" width="10.57421875" style="1" customWidth="1"/>
    <col min="10" max="10" width="12.8515625" style="1" customWidth="1"/>
    <col min="11" max="11" width="12.421875" style="1" customWidth="1"/>
    <col min="12" max="12" width="8.421875" style="1" customWidth="1"/>
    <col min="13" max="16384" width="11.421875" style="1" customWidth="1"/>
  </cols>
  <sheetData>
    <row r="1" spans="2:11" s="2" customFormat="1" ht="11.2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 s="2" customFormat="1" ht="11.25">
      <c r="B2" s="3"/>
      <c r="C2" s="3"/>
      <c r="D2" s="3"/>
      <c r="E2" s="3" t="s">
        <v>0</v>
      </c>
      <c r="F2" s="3"/>
      <c r="G2" s="3"/>
      <c r="H2" s="3"/>
      <c r="I2" s="3"/>
      <c r="J2" s="3"/>
      <c r="K2" s="3"/>
    </row>
    <row r="3" spans="2:11" s="2" customFormat="1" ht="11.25">
      <c r="B3" s="13"/>
      <c r="C3" s="13"/>
      <c r="D3" s="13"/>
      <c r="E3" s="3" t="s">
        <v>1</v>
      </c>
      <c r="F3" s="13"/>
      <c r="G3" s="13"/>
      <c r="H3" s="13"/>
      <c r="I3" s="13"/>
      <c r="J3" s="13"/>
      <c r="K3" s="13"/>
    </row>
    <row r="4" spans="1:11" s="2" customFormat="1" ht="11.25">
      <c r="A4" s="13"/>
      <c r="B4" s="13"/>
      <c r="C4" s="13"/>
      <c r="D4" s="13"/>
      <c r="E4" s="13" t="s">
        <v>2</v>
      </c>
      <c r="F4" s="13"/>
      <c r="G4" s="13"/>
      <c r="H4" s="13"/>
      <c r="I4" s="13"/>
      <c r="J4" s="13"/>
      <c r="K4" s="13"/>
    </row>
    <row r="5" spans="1:11" s="2" customFormat="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2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2" customFormat="1" ht="11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2" customFormat="1" ht="11.25">
      <c r="A8" s="14"/>
      <c r="B8" s="14"/>
      <c r="C8" s="14"/>
      <c r="D8" s="14"/>
      <c r="E8" s="14"/>
      <c r="F8" s="15"/>
      <c r="G8" s="15"/>
      <c r="H8" s="3"/>
      <c r="I8" s="14"/>
      <c r="J8" s="14"/>
      <c r="K8" s="14"/>
    </row>
    <row r="9" spans="1:12" s="2" customFormat="1" ht="11.25">
      <c r="A9" s="4"/>
      <c r="B9" s="4" t="s">
        <v>3</v>
      </c>
      <c r="C9" s="4" t="s">
        <v>4</v>
      </c>
      <c r="D9" s="4" t="s">
        <v>5</v>
      </c>
      <c r="E9" s="4" t="s">
        <v>6</v>
      </c>
      <c r="F9" s="5" t="s">
        <v>7</v>
      </c>
      <c r="G9" s="5" t="s">
        <v>8</v>
      </c>
      <c r="H9" s="4" t="s">
        <v>9</v>
      </c>
      <c r="I9" s="4" t="s">
        <v>10</v>
      </c>
      <c r="J9" s="4" t="s">
        <v>11</v>
      </c>
      <c r="K9" s="4" t="s">
        <v>12</v>
      </c>
      <c r="L9" s="6" t="s">
        <v>13</v>
      </c>
    </row>
    <row r="10" spans="1:12" s="2" customFormat="1" ht="11.25">
      <c r="A10" s="7" t="s">
        <v>14</v>
      </c>
      <c r="B10" s="8">
        <f aca="true" t="shared" si="0" ref="B10:K10">SUM(B11:B15)</f>
        <v>675</v>
      </c>
      <c r="C10" s="8">
        <f t="shared" si="0"/>
        <v>252</v>
      </c>
      <c r="D10" s="8">
        <f t="shared" si="0"/>
        <v>294</v>
      </c>
      <c r="E10" s="8">
        <f t="shared" si="0"/>
        <v>272</v>
      </c>
      <c r="F10" s="8">
        <f t="shared" si="0"/>
        <v>312</v>
      </c>
      <c r="G10" s="8">
        <f t="shared" si="0"/>
        <v>311</v>
      </c>
      <c r="H10" s="8">
        <f t="shared" si="0"/>
        <v>307</v>
      </c>
      <c r="I10" s="8">
        <f t="shared" si="0"/>
        <v>344</v>
      </c>
      <c r="J10" s="8">
        <f t="shared" si="0"/>
        <v>341</v>
      </c>
      <c r="K10" s="8">
        <f t="shared" si="0"/>
        <v>335</v>
      </c>
      <c r="L10" s="8">
        <f aca="true" t="shared" si="1" ref="L10:L33">SUM(B10:K10)</f>
        <v>3443</v>
      </c>
    </row>
    <row r="11" spans="1:12" s="2" customFormat="1" ht="11.25">
      <c r="A11" s="9" t="s">
        <v>15</v>
      </c>
      <c r="B11" s="10">
        <v>635</v>
      </c>
      <c r="C11" s="10">
        <v>242</v>
      </c>
      <c r="D11" s="10">
        <v>270</v>
      </c>
      <c r="E11" s="10">
        <v>266</v>
      </c>
      <c r="F11" s="10">
        <v>287</v>
      </c>
      <c r="G11" s="10">
        <v>299</v>
      </c>
      <c r="H11" s="10">
        <v>296</v>
      </c>
      <c r="I11" s="10">
        <v>316</v>
      </c>
      <c r="J11" s="10">
        <v>284</v>
      </c>
      <c r="K11" s="10">
        <v>294</v>
      </c>
      <c r="L11" s="10">
        <f t="shared" si="1"/>
        <v>3189</v>
      </c>
    </row>
    <row r="12" spans="1:12" s="2" customFormat="1" ht="11.25">
      <c r="A12" s="9" t="s">
        <v>16</v>
      </c>
      <c r="B12" s="10">
        <v>40</v>
      </c>
      <c r="C12" s="10">
        <v>10</v>
      </c>
      <c r="D12" s="10">
        <v>24</v>
      </c>
      <c r="E12" s="10">
        <v>6</v>
      </c>
      <c r="F12" s="10">
        <v>25</v>
      </c>
      <c r="G12" s="10">
        <v>12</v>
      </c>
      <c r="H12" s="10">
        <v>11</v>
      </c>
      <c r="I12" s="10">
        <v>28</v>
      </c>
      <c r="J12" s="10">
        <v>27</v>
      </c>
      <c r="K12" s="10">
        <v>24</v>
      </c>
      <c r="L12" s="10">
        <f t="shared" si="1"/>
        <v>207</v>
      </c>
    </row>
    <row r="13" spans="1:12" s="2" customFormat="1" ht="11.25">
      <c r="A13" s="9" t="s">
        <v>17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1"/>
        <v>0</v>
      </c>
    </row>
    <row r="14" spans="1:12" s="2" customFormat="1" ht="11.25">
      <c r="A14" s="9" t="s">
        <v>18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f t="shared" si="1"/>
        <v>0</v>
      </c>
    </row>
    <row r="15" spans="1:12" s="2" customFormat="1" ht="11.25">
      <c r="A15" s="9" t="s">
        <v>19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30</v>
      </c>
      <c r="K15" s="10">
        <v>17</v>
      </c>
      <c r="L15" s="10">
        <f t="shared" si="1"/>
        <v>47</v>
      </c>
    </row>
    <row r="16" spans="1:12" s="2" customFormat="1" ht="11.25">
      <c r="A16" s="7" t="s">
        <v>20</v>
      </c>
      <c r="B16" s="8">
        <f aca="true" t="shared" si="2" ref="B16:K16">+B17+B18</f>
        <v>384</v>
      </c>
      <c r="C16" s="8">
        <f t="shared" si="2"/>
        <v>146</v>
      </c>
      <c r="D16" s="8">
        <f t="shared" si="2"/>
        <v>147</v>
      </c>
      <c r="E16" s="8">
        <f t="shared" si="2"/>
        <v>166</v>
      </c>
      <c r="F16" s="8">
        <f t="shared" si="2"/>
        <v>164</v>
      </c>
      <c r="G16" s="8">
        <f t="shared" si="2"/>
        <v>164</v>
      </c>
      <c r="H16" s="8">
        <f t="shared" si="2"/>
        <v>159</v>
      </c>
      <c r="I16" s="8">
        <f t="shared" si="2"/>
        <v>191</v>
      </c>
      <c r="J16" s="8">
        <f t="shared" si="2"/>
        <v>172</v>
      </c>
      <c r="K16" s="8">
        <f t="shared" si="2"/>
        <v>177</v>
      </c>
      <c r="L16" s="8">
        <f t="shared" si="1"/>
        <v>1870</v>
      </c>
    </row>
    <row r="17" spans="1:12" s="2" customFormat="1" ht="11.25">
      <c r="A17" s="9" t="s">
        <v>21</v>
      </c>
      <c r="B17" s="10">
        <v>379</v>
      </c>
      <c r="C17" s="10">
        <v>146</v>
      </c>
      <c r="D17" s="10">
        <v>143</v>
      </c>
      <c r="E17" s="10">
        <v>164</v>
      </c>
      <c r="F17" s="10">
        <v>162</v>
      </c>
      <c r="G17" s="10">
        <v>163</v>
      </c>
      <c r="H17" s="10">
        <v>158</v>
      </c>
      <c r="I17" s="10">
        <v>189</v>
      </c>
      <c r="J17" s="10">
        <v>171</v>
      </c>
      <c r="K17" s="10">
        <v>176</v>
      </c>
      <c r="L17" s="10">
        <f t="shared" si="1"/>
        <v>1851</v>
      </c>
    </row>
    <row r="18" spans="1:12" s="2" customFormat="1" ht="11.25">
      <c r="A18" s="9" t="s">
        <v>22</v>
      </c>
      <c r="B18" s="10">
        <v>5</v>
      </c>
      <c r="C18" s="10">
        <v>0</v>
      </c>
      <c r="D18" s="10">
        <v>4</v>
      </c>
      <c r="E18" s="10">
        <v>2</v>
      </c>
      <c r="F18" s="10">
        <v>2</v>
      </c>
      <c r="G18" s="10">
        <v>1</v>
      </c>
      <c r="H18" s="10">
        <v>1</v>
      </c>
      <c r="I18" s="10">
        <v>2</v>
      </c>
      <c r="J18" s="10">
        <v>1</v>
      </c>
      <c r="K18" s="10">
        <v>1</v>
      </c>
      <c r="L18" s="10">
        <f t="shared" si="1"/>
        <v>19</v>
      </c>
    </row>
    <row r="19" spans="1:12" s="2" customFormat="1" ht="11.25">
      <c r="A19" s="7" t="s">
        <v>23</v>
      </c>
      <c r="B19" s="8">
        <f aca="true" t="shared" si="3" ref="B19:K19">B10-B16</f>
        <v>291</v>
      </c>
      <c r="C19" s="8">
        <f t="shared" si="3"/>
        <v>106</v>
      </c>
      <c r="D19" s="8">
        <f t="shared" si="3"/>
        <v>147</v>
      </c>
      <c r="E19" s="8">
        <f t="shared" si="3"/>
        <v>106</v>
      </c>
      <c r="F19" s="8">
        <f t="shared" si="3"/>
        <v>148</v>
      </c>
      <c r="G19" s="8">
        <f t="shared" si="3"/>
        <v>147</v>
      </c>
      <c r="H19" s="8">
        <f t="shared" si="3"/>
        <v>148</v>
      </c>
      <c r="I19" s="8">
        <f t="shared" si="3"/>
        <v>153</v>
      </c>
      <c r="J19" s="8">
        <f t="shared" si="3"/>
        <v>169</v>
      </c>
      <c r="K19" s="8">
        <f t="shared" si="3"/>
        <v>158</v>
      </c>
      <c r="L19" s="8">
        <f t="shared" si="1"/>
        <v>1573</v>
      </c>
    </row>
    <row r="20" spans="1:12" s="2" customFormat="1" ht="11.25">
      <c r="A20" s="7" t="s">
        <v>24</v>
      </c>
      <c r="B20" s="8">
        <f aca="true" t="shared" si="4" ref="B20:K20">SUM(B21:B24)</f>
        <v>234</v>
      </c>
      <c r="C20" s="8">
        <f t="shared" si="4"/>
        <v>52</v>
      </c>
      <c r="D20" s="8">
        <f t="shared" si="4"/>
        <v>35</v>
      </c>
      <c r="E20" s="8">
        <f t="shared" si="4"/>
        <v>-96</v>
      </c>
      <c r="F20" s="8">
        <f t="shared" si="4"/>
        <v>21</v>
      </c>
      <c r="G20" s="8">
        <f t="shared" si="4"/>
        <v>43</v>
      </c>
      <c r="H20" s="8">
        <f t="shared" si="4"/>
        <v>31</v>
      </c>
      <c r="I20" s="8">
        <f t="shared" si="4"/>
        <v>31</v>
      </c>
      <c r="J20" s="8">
        <f t="shared" si="4"/>
        <v>37</v>
      </c>
      <c r="K20" s="8">
        <f t="shared" si="4"/>
        <v>3</v>
      </c>
      <c r="L20" s="8">
        <f t="shared" si="1"/>
        <v>391</v>
      </c>
    </row>
    <row r="21" spans="1:12" s="2" customFormat="1" ht="11.25">
      <c r="A21" s="9" t="s">
        <v>25</v>
      </c>
      <c r="B21" s="10">
        <v>116</v>
      </c>
      <c r="C21" s="10">
        <v>52</v>
      </c>
      <c r="D21" s="10">
        <v>35</v>
      </c>
      <c r="E21" s="10">
        <v>-96</v>
      </c>
      <c r="F21" s="10">
        <v>21</v>
      </c>
      <c r="G21" s="10">
        <v>43</v>
      </c>
      <c r="H21" s="10">
        <v>31</v>
      </c>
      <c r="I21" s="10">
        <v>30</v>
      </c>
      <c r="J21" s="10">
        <v>25</v>
      </c>
      <c r="K21" s="10">
        <v>3</v>
      </c>
      <c r="L21" s="10">
        <f t="shared" si="1"/>
        <v>260</v>
      </c>
    </row>
    <row r="22" spans="1:12" s="2" customFormat="1" ht="11.25">
      <c r="A22" s="9" t="s">
        <v>26</v>
      </c>
      <c r="B22" s="10">
        <v>0</v>
      </c>
      <c r="C22" s="8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1"/>
        <v>0</v>
      </c>
    </row>
    <row r="23" spans="1:12" s="2" customFormat="1" ht="11.25">
      <c r="A23" s="11" t="s">
        <v>27</v>
      </c>
      <c r="B23" s="10">
        <v>0</v>
      </c>
      <c r="C23" s="8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1"/>
        <v>0</v>
      </c>
    </row>
    <row r="24" spans="1:12" s="2" customFormat="1" ht="11.25">
      <c r="A24" s="9" t="s">
        <v>28</v>
      </c>
      <c r="B24" s="10">
        <v>118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12</v>
      </c>
      <c r="K24" s="10">
        <v>0</v>
      </c>
      <c r="L24" s="10">
        <f t="shared" si="1"/>
        <v>131</v>
      </c>
    </row>
    <row r="25" spans="1:12" s="2" customFormat="1" ht="11.25">
      <c r="A25" s="7" t="s">
        <v>29</v>
      </c>
      <c r="B25" s="8">
        <f aca="true" t="shared" si="5" ref="B25:K25">B19+B20</f>
        <v>525</v>
      </c>
      <c r="C25" s="8">
        <f t="shared" si="5"/>
        <v>158</v>
      </c>
      <c r="D25" s="8">
        <f t="shared" si="5"/>
        <v>182</v>
      </c>
      <c r="E25" s="8">
        <f t="shared" si="5"/>
        <v>10</v>
      </c>
      <c r="F25" s="8">
        <f t="shared" si="5"/>
        <v>169</v>
      </c>
      <c r="G25" s="8">
        <f t="shared" si="5"/>
        <v>190</v>
      </c>
      <c r="H25" s="8">
        <f t="shared" si="5"/>
        <v>179</v>
      </c>
      <c r="I25" s="8">
        <f t="shared" si="5"/>
        <v>184</v>
      </c>
      <c r="J25" s="8">
        <f t="shared" si="5"/>
        <v>206</v>
      </c>
      <c r="K25" s="8">
        <f t="shared" si="5"/>
        <v>161</v>
      </c>
      <c r="L25" s="8">
        <f t="shared" si="1"/>
        <v>1964</v>
      </c>
    </row>
    <row r="26" spans="1:12" s="2" customFormat="1" ht="11.25">
      <c r="A26" s="7" t="s">
        <v>30</v>
      </c>
      <c r="B26" s="8">
        <f aca="true" t="shared" si="6" ref="B26:K26">SUM(B27:B30)</f>
        <v>350</v>
      </c>
      <c r="C26" s="8">
        <f t="shared" si="6"/>
        <v>100</v>
      </c>
      <c r="D26" s="8">
        <f t="shared" si="6"/>
        <v>91</v>
      </c>
      <c r="E26" s="8">
        <f t="shared" si="6"/>
        <v>95</v>
      </c>
      <c r="F26" s="8">
        <f t="shared" si="6"/>
        <v>86</v>
      </c>
      <c r="G26" s="8">
        <f t="shared" si="6"/>
        <v>107</v>
      </c>
      <c r="H26" s="8">
        <f t="shared" si="6"/>
        <v>91</v>
      </c>
      <c r="I26" s="8">
        <f t="shared" si="6"/>
        <v>99</v>
      </c>
      <c r="J26" s="8">
        <f t="shared" si="6"/>
        <v>115</v>
      </c>
      <c r="K26" s="8">
        <f t="shared" si="6"/>
        <v>120</v>
      </c>
      <c r="L26" s="8">
        <f t="shared" si="1"/>
        <v>1254</v>
      </c>
    </row>
    <row r="27" spans="1:12" s="2" customFormat="1" ht="11.25">
      <c r="A27" s="9" t="s">
        <v>31</v>
      </c>
      <c r="B27" s="10">
        <v>224</v>
      </c>
      <c r="C27" s="10">
        <v>55</v>
      </c>
      <c r="D27" s="10">
        <v>44</v>
      </c>
      <c r="E27" s="10">
        <v>61</v>
      </c>
      <c r="F27" s="10">
        <v>43</v>
      </c>
      <c r="G27" s="10">
        <v>66</v>
      </c>
      <c r="H27" s="10">
        <v>56</v>
      </c>
      <c r="I27" s="10">
        <v>60</v>
      </c>
      <c r="J27" s="10">
        <v>71</v>
      </c>
      <c r="K27" s="10">
        <v>44</v>
      </c>
      <c r="L27" s="10">
        <f t="shared" si="1"/>
        <v>724</v>
      </c>
    </row>
    <row r="28" spans="1:12" s="2" customFormat="1" ht="11.25">
      <c r="A28" s="9" t="s">
        <v>32</v>
      </c>
      <c r="B28" s="10">
        <v>50</v>
      </c>
      <c r="C28" s="10">
        <v>21</v>
      </c>
      <c r="D28" s="10">
        <v>22</v>
      </c>
      <c r="E28" s="10">
        <v>12</v>
      </c>
      <c r="F28" s="10">
        <v>19</v>
      </c>
      <c r="G28" s="10">
        <v>22</v>
      </c>
      <c r="H28" s="10">
        <v>15</v>
      </c>
      <c r="I28" s="10">
        <v>16</v>
      </c>
      <c r="J28" s="10">
        <v>21</v>
      </c>
      <c r="K28" s="10">
        <v>51</v>
      </c>
      <c r="L28" s="10">
        <f t="shared" si="1"/>
        <v>249</v>
      </c>
    </row>
    <row r="29" spans="1:12" s="2" customFormat="1" ht="11.25">
      <c r="A29" s="9" t="s">
        <v>33</v>
      </c>
      <c r="B29" s="10">
        <v>27</v>
      </c>
      <c r="C29" s="10">
        <v>9</v>
      </c>
      <c r="D29" s="10">
        <v>9</v>
      </c>
      <c r="E29" s="10">
        <v>9</v>
      </c>
      <c r="F29" s="10">
        <v>9</v>
      </c>
      <c r="G29" s="10">
        <v>9</v>
      </c>
      <c r="H29" s="10">
        <v>9</v>
      </c>
      <c r="I29" s="10">
        <v>9</v>
      </c>
      <c r="J29" s="10">
        <v>11</v>
      </c>
      <c r="K29" s="10">
        <v>11</v>
      </c>
      <c r="L29" s="10">
        <f t="shared" si="1"/>
        <v>112</v>
      </c>
    </row>
    <row r="30" spans="1:12" s="2" customFormat="1" ht="11.25">
      <c r="A30" s="9" t="s">
        <v>34</v>
      </c>
      <c r="B30" s="10">
        <v>49</v>
      </c>
      <c r="C30" s="10">
        <v>15</v>
      </c>
      <c r="D30" s="10">
        <v>16</v>
      </c>
      <c r="E30" s="10">
        <v>13</v>
      </c>
      <c r="F30" s="10">
        <v>15</v>
      </c>
      <c r="G30" s="10">
        <v>10</v>
      </c>
      <c r="H30" s="10">
        <v>11</v>
      </c>
      <c r="I30" s="10">
        <v>14</v>
      </c>
      <c r="J30" s="10">
        <v>12</v>
      </c>
      <c r="K30" s="10">
        <v>14</v>
      </c>
      <c r="L30" s="10">
        <f t="shared" si="1"/>
        <v>169</v>
      </c>
    </row>
    <row r="31" spans="1:12" s="2" customFormat="1" ht="11.25">
      <c r="A31" s="7" t="s">
        <v>35</v>
      </c>
      <c r="B31" s="8">
        <f aca="true" t="shared" si="7" ref="B31:K31">B25-B26</f>
        <v>175</v>
      </c>
      <c r="C31" s="8">
        <f t="shared" si="7"/>
        <v>58</v>
      </c>
      <c r="D31" s="8">
        <f t="shared" si="7"/>
        <v>91</v>
      </c>
      <c r="E31" s="8">
        <f t="shared" si="7"/>
        <v>-85</v>
      </c>
      <c r="F31" s="8">
        <f t="shared" si="7"/>
        <v>83</v>
      </c>
      <c r="G31" s="8">
        <f t="shared" si="7"/>
        <v>83</v>
      </c>
      <c r="H31" s="8">
        <f t="shared" si="7"/>
        <v>88</v>
      </c>
      <c r="I31" s="8">
        <f t="shared" si="7"/>
        <v>85</v>
      </c>
      <c r="J31" s="8">
        <f t="shared" si="7"/>
        <v>91</v>
      </c>
      <c r="K31" s="8">
        <f t="shared" si="7"/>
        <v>41</v>
      </c>
      <c r="L31" s="8">
        <f t="shared" si="1"/>
        <v>710</v>
      </c>
    </row>
    <row r="32" spans="1:12" s="2" customFormat="1" ht="11.25">
      <c r="A32" s="9" t="s">
        <v>36</v>
      </c>
      <c r="B32" s="10">
        <v>9</v>
      </c>
      <c r="C32" s="10">
        <v>3</v>
      </c>
      <c r="D32" s="10">
        <v>3</v>
      </c>
      <c r="E32" s="10">
        <v>4</v>
      </c>
      <c r="F32" s="10">
        <v>4</v>
      </c>
      <c r="G32" s="10">
        <v>6</v>
      </c>
      <c r="H32" s="10">
        <v>1</v>
      </c>
      <c r="I32" s="10">
        <v>4</v>
      </c>
      <c r="J32" s="10">
        <v>3</v>
      </c>
      <c r="K32" s="10">
        <v>1</v>
      </c>
      <c r="L32" s="10">
        <f t="shared" si="1"/>
        <v>38</v>
      </c>
    </row>
    <row r="33" spans="1:12" s="2" customFormat="1" ht="11.25">
      <c r="A33" s="7" t="s">
        <v>37</v>
      </c>
      <c r="B33" s="12">
        <f aca="true" t="shared" si="8" ref="B33:K33">B31-B32</f>
        <v>166</v>
      </c>
      <c r="C33" s="12">
        <f t="shared" si="8"/>
        <v>55</v>
      </c>
      <c r="D33" s="12">
        <f t="shared" si="8"/>
        <v>88</v>
      </c>
      <c r="E33" s="12">
        <f t="shared" si="8"/>
        <v>-89</v>
      </c>
      <c r="F33" s="12">
        <f t="shared" si="8"/>
        <v>79</v>
      </c>
      <c r="G33" s="12">
        <f t="shared" si="8"/>
        <v>77</v>
      </c>
      <c r="H33" s="12">
        <f t="shared" si="8"/>
        <v>87</v>
      </c>
      <c r="I33" s="12">
        <f t="shared" si="8"/>
        <v>81</v>
      </c>
      <c r="J33" s="12">
        <f t="shared" si="8"/>
        <v>88</v>
      </c>
      <c r="K33" s="12">
        <f t="shared" si="8"/>
        <v>40</v>
      </c>
      <c r="L33" s="8">
        <f t="shared" si="1"/>
        <v>672</v>
      </c>
    </row>
    <row r="34" s="2" customFormat="1" ht="11.25"/>
    <row r="35" s="2" customFormat="1" ht="11.25"/>
    <row r="36" s="2" customFormat="1" ht="11.25"/>
    <row r="37" s="2" customFormat="1" ht="11.25"/>
  </sheetData>
  <sheetProtection password="CD66" sheet="1" objects="1" scenarios="1"/>
  <printOptions horizontalCentered="1"/>
  <pageMargins left="0.28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2002-04-22T20:25:48Z</cp:lastPrinted>
  <dcterms:created xsi:type="dcterms:W3CDTF">2002-03-11T20:38:59Z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