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Santa Cruz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<sst xmlns="http://schemas.openxmlformats.org/spreadsheetml/2006/main" count="38" uniqueCount="38">
  <si>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</si>
  <si>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BANCO SANTA CRUZ,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</si>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</sst>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371475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F5" sqref="F5"/>
    </sheetView>
  </sheetViews>
  <sheetFormatPr defaultColWidth="11.421875" defaultRowHeight="12.75"/>
  <cols>
    <col min="1" max="1" width="23.7109375" style="1" customWidth="1"/>
    <col min="2" max="2" width="12.57421875" style="1" bestFit="1" customWidth="1"/>
    <col min="3" max="3" width="8.421875" style="1" customWidth="1"/>
    <col min="4" max="4" width="8.7109375" style="1" customWidth="1"/>
    <col min="5" max="5" width="8.8515625" style="1" customWidth="1"/>
    <col min="6" max="6" width="8.421875" style="1" customWidth="1"/>
    <col min="7" max="7" width="10.00390625" style="1" customWidth="1"/>
    <col min="8" max="8" width="8.421875" style="1" customWidth="1"/>
    <col min="9" max="9" width="10.7109375" style="1" customWidth="1"/>
    <col min="10" max="10" width="13.00390625" style="1" customWidth="1"/>
    <col min="11" max="11" width="12.7109375" style="1" customWidth="1"/>
    <col min="12" max="12" width="8.7109375" style="1" customWidth="1"/>
    <col min="13" max="16384" width="11.421875" style="1" customWidth="1"/>
  </cols>
  <sheetData>
    <row r="1" spans="2:11" s="3" customFormat="1" ht="14.25" customHeight="1"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2:11" s="3" customFormat="1" ht="11.25">
      <c r="B2" s="14"/>
      <c r="C2" s="14"/>
      <c r="D2" s="14"/>
      <c r="E2" s="14" t="s">
        <v>0</v>
      </c>
      <c r="F2" s="14"/>
      <c r="G2" s="14"/>
      <c r="H2" s="14"/>
      <c r="I2" s="14"/>
      <c r="J2" s="14"/>
      <c r="K2" s="14"/>
    </row>
    <row r="3" spans="2:11" s="3" customFormat="1" ht="11.25">
      <c r="B3" s="15"/>
      <c r="C3" s="15"/>
      <c r="D3" s="15"/>
      <c r="E3" s="14" t="s">
        <v>1</v>
      </c>
      <c r="F3" s="15"/>
      <c r="G3" s="15"/>
      <c r="H3" s="15"/>
      <c r="I3" s="15"/>
      <c r="J3" s="15"/>
      <c r="K3" s="15"/>
    </row>
    <row r="4" spans="1:11" s="3" customFormat="1" ht="11.25">
      <c r="A4" s="15"/>
      <c r="B4" s="15"/>
      <c r="C4" s="15"/>
      <c r="D4" s="15"/>
      <c r="E4" s="15" t="s">
        <v>2</v>
      </c>
      <c r="F4" s="15"/>
      <c r="G4" s="15"/>
      <c r="H4" s="15"/>
      <c r="I4" s="15"/>
      <c r="J4" s="15"/>
      <c r="K4" s="15"/>
    </row>
    <row r="5" spans="1:11" s="3" customFormat="1" ht="11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s="3" customFormat="1" ht="11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2" s="5" customFormat="1" ht="11.25">
      <c r="A7" s="4"/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</row>
    <row r="8" spans="1:12" s="3" customFormat="1" ht="11.25">
      <c r="A8" s="6" t="s">
        <v>14</v>
      </c>
      <c r="B8" s="7">
        <f aca="true" t="shared" si="0" ref="B8:K8">SUM(B9:B13)</f>
        <v>4085</v>
      </c>
      <c r="C8" s="7">
        <f t="shared" si="0"/>
        <v>1691</v>
      </c>
      <c r="D8" s="7">
        <f t="shared" si="0"/>
        <v>2115</v>
      </c>
      <c r="E8" s="7">
        <f t="shared" si="0"/>
        <v>2377</v>
      </c>
      <c r="F8" s="7">
        <f t="shared" si="0"/>
        <v>2284</v>
      </c>
      <c r="G8" s="7">
        <f t="shared" si="0"/>
        <v>2419</v>
      </c>
      <c r="H8" s="7">
        <f t="shared" si="0"/>
        <v>2632</v>
      </c>
      <c r="I8" s="7">
        <f t="shared" si="0"/>
        <v>2451</v>
      </c>
      <c r="J8" s="7">
        <f t="shared" si="0"/>
        <v>2247</v>
      </c>
      <c r="K8" s="7">
        <f t="shared" si="0"/>
        <v>2227</v>
      </c>
      <c r="L8" s="7">
        <f aca="true" t="shared" si="1" ref="L8:L31">SUM(B8:K8)</f>
        <v>24528</v>
      </c>
    </row>
    <row r="9" spans="1:12" s="3" customFormat="1" ht="11.25">
      <c r="A9" s="8" t="s">
        <v>15</v>
      </c>
      <c r="B9" s="9">
        <v>2131</v>
      </c>
      <c r="C9" s="9">
        <v>853</v>
      </c>
      <c r="D9" s="9">
        <v>898</v>
      </c>
      <c r="E9" s="9">
        <v>947</v>
      </c>
      <c r="F9" s="9">
        <v>901</v>
      </c>
      <c r="G9" s="9">
        <v>838</v>
      </c>
      <c r="H9" s="9">
        <v>647</v>
      </c>
      <c r="I9" s="9">
        <v>743</v>
      </c>
      <c r="J9" s="9">
        <v>739</v>
      </c>
      <c r="K9" s="9">
        <v>620</v>
      </c>
      <c r="L9" s="9">
        <f t="shared" si="1"/>
        <v>9317</v>
      </c>
    </row>
    <row r="10" spans="1:12" s="3" customFormat="1" ht="11.25">
      <c r="A10" s="8" t="s">
        <v>16</v>
      </c>
      <c r="B10" s="9">
        <v>960</v>
      </c>
      <c r="C10" s="9">
        <v>170</v>
      </c>
      <c r="D10" s="9">
        <v>212</v>
      </c>
      <c r="E10" s="9">
        <v>207</v>
      </c>
      <c r="F10" s="9">
        <v>210</v>
      </c>
      <c r="G10" s="9">
        <v>208</v>
      </c>
      <c r="H10" s="9">
        <v>175</v>
      </c>
      <c r="I10" s="9">
        <v>201</v>
      </c>
      <c r="J10" s="9">
        <v>195</v>
      </c>
      <c r="K10" s="9">
        <v>200</v>
      </c>
      <c r="L10" s="9">
        <f t="shared" si="1"/>
        <v>2738</v>
      </c>
    </row>
    <row r="11" spans="1:12" s="3" customFormat="1" ht="11.25">
      <c r="A11" s="8" t="s">
        <v>17</v>
      </c>
      <c r="B11" s="9">
        <v>994</v>
      </c>
      <c r="C11" s="9">
        <v>682</v>
      </c>
      <c r="D11" s="9">
        <v>1005</v>
      </c>
      <c r="E11" s="9">
        <v>1223</v>
      </c>
      <c r="F11" s="9">
        <v>1173</v>
      </c>
      <c r="G11" s="9">
        <v>1373</v>
      </c>
      <c r="H11" s="9">
        <v>1810</v>
      </c>
      <c r="I11" s="9">
        <v>1507</v>
      </c>
      <c r="J11" s="9">
        <v>1313</v>
      </c>
      <c r="K11" s="9">
        <v>1407</v>
      </c>
      <c r="L11" s="9">
        <f t="shared" si="1"/>
        <v>12487</v>
      </c>
    </row>
    <row r="12" spans="1:12" s="3" customFormat="1" ht="11.25">
      <c r="A12" s="8" t="s">
        <v>18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1:12" s="3" customFormat="1" ht="11.25">
      <c r="A13" s="8" t="s">
        <v>19</v>
      </c>
      <c r="B13" s="9">
        <v>0</v>
      </c>
      <c r="C13" s="9">
        <v>-14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-14</v>
      </c>
    </row>
    <row r="14" spans="1:12" s="3" customFormat="1" ht="11.25">
      <c r="A14" s="6" t="s">
        <v>20</v>
      </c>
      <c r="B14" s="7">
        <f aca="true" t="shared" si="2" ref="B14:K14">SUM(B15:B16)</f>
        <v>3575</v>
      </c>
      <c r="C14" s="7">
        <f t="shared" si="2"/>
        <v>1460</v>
      </c>
      <c r="D14" s="7">
        <f t="shared" si="2"/>
        <v>1848</v>
      </c>
      <c r="E14" s="7">
        <f t="shared" si="2"/>
        <v>1926</v>
      </c>
      <c r="F14" s="7">
        <f t="shared" si="2"/>
        <v>1976</v>
      </c>
      <c r="G14" s="7">
        <f t="shared" si="2"/>
        <v>2020</v>
      </c>
      <c r="H14" s="7">
        <f t="shared" si="2"/>
        <v>2249</v>
      </c>
      <c r="I14" s="7">
        <f t="shared" si="2"/>
        <v>2159</v>
      </c>
      <c r="J14" s="7">
        <f t="shared" si="2"/>
        <v>1998</v>
      </c>
      <c r="K14" s="7">
        <f t="shared" si="2"/>
        <v>1822</v>
      </c>
      <c r="L14" s="7">
        <f t="shared" si="1"/>
        <v>21033</v>
      </c>
    </row>
    <row r="15" spans="1:12" s="3" customFormat="1" ht="11.25">
      <c r="A15" s="8" t="s">
        <v>21</v>
      </c>
      <c r="B15" s="9">
        <v>3529</v>
      </c>
      <c r="C15" s="9">
        <v>1468</v>
      </c>
      <c r="D15" s="9">
        <v>1842</v>
      </c>
      <c r="E15" s="9">
        <v>1921</v>
      </c>
      <c r="F15" s="9">
        <v>1971</v>
      </c>
      <c r="G15" s="9">
        <v>2016</v>
      </c>
      <c r="H15" s="9">
        <v>2238</v>
      </c>
      <c r="I15" s="9">
        <v>2150</v>
      </c>
      <c r="J15" s="9">
        <v>1993</v>
      </c>
      <c r="K15" s="9">
        <v>1816</v>
      </c>
      <c r="L15" s="9">
        <f t="shared" si="1"/>
        <v>20944</v>
      </c>
    </row>
    <row r="16" spans="1:12" s="3" customFormat="1" ht="11.25">
      <c r="A16" s="8" t="s">
        <v>22</v>
      </c>
      <c r="B16" s="9">
        <v>46</v>
      </c>
      <c r="C16" s="9">
        <v>-8</v>
      </c>
      <c r="D16" s="9">
        <v>6</v>
      </c>
      <c r="E16" s="9">
        <v>5</v>
      </c>
      <c r="F16" s="9">
        <v>5</v>
      </c>
      <c r="G16" s="9">
        <v>4</v>
      </c>
      <c r="H16" s="9">
        <v>11</v>
      </c>
      <c r="I16" s="9">
        <v>9</v>
      </c>
      <c r="J16" s="9">
        <v>5</v>
      </c>
      <c r="K16" s="9">
        <v>6</v>
      </c>
      <c r="L16" s="9">
        <f t="shared" si="1"/>
        <v>89</v>
      </c>
    </row>
    <row r="17" spans="1:12" s="3" customFormat="1" ht="11.25">
      <c r="A17" s="6" t="s">
        <v>23</v>
      </c>
      <c r="B17" s="7">
        <f aca="true" t="shared" si="3" ref="B17:K17">B8-B14</f>
        <v>510</v>
      </c>
      <c r="C17" s="7">
        <f t="shared" si="3"/>
        <v>231</v>
      </c>
      <c r="D17" s="7">
        <f t="shared" si="3"/>
        <v>267</v>
      </c>
      <c r="E17" s="7">
        <f t="shared" si="3"/>
        <v>451</v>
      </c>
      <c r="F17" s="7">
        <f t="shared" si="3"/>
        <v>308</v>
      </c>
      <c r="G17" s="7">
        <f t="shared" si="3"/>
        <v>399</v>
      </c>
      <c r="H17" s="7">
        <f t="shared" si="3"/>
        <v>383</v>
      </c>
      <c r="I17" s="7">
        <f t="shared" si="3"/>
        <v>292</v>
      </c>
      <c r="J17" s="7">
        <f t="shared" si="3"/>
        <v>249</v>
      </c>
      <c r="K17" s="7">
        <f t="shared" si="3"/>
        <v>405</v>
      </c>
      <c r="L17" s="7">
        <f t="shared" si="1"/>
        <v>3495</v>
      </c>
    </row>
    <row r="18" spans="1:12" s="3" customFormat="1" ht="11.25">
      <c r="A18" s="6" t="s">
        <v>24</v>
      </c>
      <c r="B18" s="7">
        <f aca="true" t="shared" si="4" ref="B18:K18">SUM(B19:B22)</f>
        <v>79</v>
      </c>
      <c r="C18" s="7">
        <f t="shared" si="4"/>
        <v>28</v>
      </c>
      <c r="D18" s="7">
        <f t="shared" si="4"/>
        <v>23</v>
      </c>
      <c r="E18" s="7">
        <f t="shared" si="4"/>
        <v>12</v>
      </c>
      <c r="F18" s="7">
        <f t="shared" si="4"/>
        <v>113</v>
      </c>
      <c r="G18" s="7">
        <f t="shared" si="4"/>
        <v>109</v>
      </c>
      <c r="H18" s="7">
        <f t="shared" si="4"/>
        <v>70</v>
      </c>
      <c r="I18" s="7">
        <f t="shared" si="4"/>
        <v>55</v>
      </c>
      <c r="J18" s="7">
        <f t="shared" si="4"/>
        <v>90</v>
      </c>
      <c r="K18" s="7">
        <f t="shared" si="4"/>
        <v>32</v>
      </c>
      <c r="L18" s="7">
        <f t="shared" si="1"/>
        <v>611</v>
      </c>
    </row>
    <row r="19" spans="1:12" s="3" customFormat="1" ht="11.25">
      <c r="A19" s="8" t="s">
        <v>25</v>
      </c>
      <c r="B19" s="9">
        <v>44</v>
      </c>
      <c r="C19" s="9">
        <v>15</v>
      </c>
      <c r="D19" s="9">
        <v>16</v>
      </c>
      <c r="E19" s="9">
        <v>6</v>
      </c>
      <c r="F19" s="9">
        <v>5</v>
      </c>
      <c r="G19" s="9">
        <v>7</v>
      </c>
      <c r="H19" s="9">
        <v>3</v>
      </c>
      <c r="I19" s="9">
        <v>7</v>
      </c>
      <c r="J19" s="9">
        <v>5</v>
      </c>
      <c r="K19" s="9">
        <v>7</v>
      </c>
      <c r="L19" s="9">
        <f t="shared" si="1"/>
        <v>115</v>
      </c>
    </row>
    <row r="20" spans="1:12" s="3" customFormat="1" ht="11.25">
      <c r="A20" s="8" t="s">
        <v>26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f t="shared" si="1"/>
        <v>0</v>
      </c>
    </row>
    <row r="21" spans="1:12" s="3" customFormat="1" ht="11.25">
      <c r="A21" s="10" t="s">
        <v>27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f t="shared" si="1"/>
        <v>0</v>
      </c>
    </row>
    <row r="22" spans="1:12" s="3" customFormat="1" ht="11.25">
      <c r="A22" s="8" t="s">
        <v>28</v>
      </c>
      <c r="B22" s="9">
        <v>35</v>
      </c>
      <c r="C22" s="9">
        <v>13</v>
      </c>
      <c r="D22" s="9">
        <v>7</v>
      </c>
      <c r="E22" s="9">
        <v>6</v>
      </c>
      <c r="F22" s="9">
        <v>108</v>
      </c>
      <c r="G22" s="9">
        <v>102</v>
      </c>
      <c r="H22" s="9">
        <v>67</v>
      </c>
      <c r="I22" s="9">
        <v>48</v>
      </c>
      <c r="J22" s="9">
        <v>85</v>
      </c>
      <c r="K22" s="9">
        <v>25</v>
      </c>
      <c r="L22" s="9">
        <f t="shared" si="1"/>
        <v>496</v>
      </c>
    </row>
    <row r="23" spans="1:12" s="3" customFormat="1" ht="11.25">
      <c r="A23" s="6" t="s">
        <v>29</v>
      </c>
      <c r="B23" s="7">
        <f aca="true" t="shared" si="5" ref="B23:K23">B17+B18</f>
        <v>589</v>
      </c>
      <c r="C23" s="7">
        <f t="shared" si="5"/>
        <v>259</v>
      </c>
      <c r="D23" s="7">
        <f t="shared" si="5"/>
        <v>290</v>
      </c>
      <c r="E23" s="7">
        <f t="shared" si="5"/>
        <v>463</v>
      </c>
      <c r="F23" s="7">
        <f t="shared" si="5"/>
        <v>421</v>
      </c>
      <c r="G23" s="7">
        <f t="shared" si="5"/>
        <v>508</v>
      </c>
      <c r="H23" s="7">
        <f t="shared" si="5"/>
        <v>453</v>
      </c>
      <c r="I23" s="7">
        <f t="shared" si="5"/>
        <v>347</v>
      </c>
      <c r="J23" s="7">
        <f t="shared" si="5"/>
        <v>339</v>
      </c>
      <c r="K23" s="7">
        <f t="shared" si="5"/>
        <v>437</v>
      </c>
      <c r="L23" s="7">
        <f t="shared" si="1"/>
        <v>4106</v>
      </c>
    </row>
    <row r="24" spans="1:12" s="3" customFormat="1" ht="11.25">
      <c r="A24" s="6" t="s">
        <v>30</v>
      </c>
      <c r="B24" s="7">
        <f aca="true" t="shared" si="6" ref="B24:K24">SUM(B25:B28)</f>
        <v>374</v>
      </c>
      <c r="C24" s="7">
        <f t="shared" si="6"/>
        <v>60</v>
      </c>
      <c r="D24" s="7">
        <f t="shared" si="6"/>
        <v>292</v>
      </c>
      <c r="E24" s="7">
        <f t="shared" si="6"/>
        <v>231</v>
      </c>
      <c r="F24" s="7">
        <f t="shared" si="6"/>
        <v>99</v>
      </c>
      <c r="G24" s="7">
        <f t="shared" si="6"/>
        <v>182</v>
      </c>
      <c r="H24" s="7">
        <f t="shared" si="6"/>
        <v>50</v>
      </c>
      <c r="I24" s="7">
        <f t="shared" si="6"/>
        <v>61</v>
      </c>
      <c r="J24" s="7">
        <f t="shared" si="6"/>
        <v>52</v>
      </c>
      <c r="K24" s="7">
        <f t="shared" si="6"/>
        <v>94</v>
      </c>
      <c r="L24" s="7">
        <f t="shared" si="1"/>
        <v>1495</v>
      </c>
    </row>
    <row r="25" spans="1:12" s="3" customFormat="1" ht="11.25">
      <c r="A25" s="8" t="s">
        <v>31</v>
      </c>
      <c r="B25" s="9">
        <v>193</v>
      </c>
      <c r="C25" s="9">
        <v>56</v>
      </c>
      <c r="D25" s="9">
        <v>107</v>
      </c>
      <c r="E25" s="9">
        <v>200</v>
      </c>
      <c r="F25" s="9">
        <v>66</v>
      </c>
      <c r="G25" s="9">
        <v>144</v>
      </c>
      <c r="H25" s="9">
        <v>21</v>
      </c>
      <c r="I25" s="9">
        <v>26</v>
      </c>
      <c r="J25" s="9">
        <v>22</v>
      </c>
      <c r="K25" s="9">
        <v>57</v>
      </c>
      <c r="L25" s="9">
        <f t="shared" si="1"/>
        <v>892</v>
      </c>
    </row>
    <row r="26" spans="1:12" s="3" customFormat="1" ht="11.25">
      <c r="A26" s="8" t="s">
        <v>32</v>
      </c>
      <c r="B26" s="9">
        <v>67</v>
      </c>
      <c r="C26" s="9">
        <v>-17</v>
      </c>
      <c r="D26" s="9">
        <v>26</v>
      </c>
      <c r="E26" s="9">
        <v>16</v>
      </c>
      <c r="F26" s="9">
        <v>15</v>
      </c>
      <c r="G26" s="9">
        <v>19</v>
      </c>
      <c r="H26" s="9">
        <v>11</v>
      </c>
      <c r="I26" s="9">
        <v>14</v>
      </c>
      <c r="J26" s="9">
        <v>12</v>
      </c>
      <c r="K26" s="9">
        <v>8</v>
      </c>
      <c r="L26" s="9">
        <f t="shared" si="1"/>
        <v>171</v>
      </c>
    </row>
    <row r="27" spans="1:12" s="3" customFormat="1" ht="11.25">
      <c r="A27" s="8" t="s">
        <v>33</v>
      </c>
      <c r="B27" s="9">
        <v>36</v>
      </c>
      <c r="C27" s="9">
        <v>-3</v>
      </c>
      <c r="D27" s="9">
        <v>8</v>
      </c>
      <c r="E27" s="9">
        <v>8</v>
      </c>
      <c r="F27" s="9">
        <v>9</v>
      </c>
      <c r="G27" s="9">
        <v>8</v>
      </c>
      <c r="H27" s="9">
        <v>8</v>
      </c>
      <c r="I27" s="9">
        <v>8</v>
      </c>
      <c r="J27" s="9">
        <v>8</v>
      </c>
      <c r="K27" s="9">
        <v>8</v>
      </c>
      <c r="L27" s="9">
        <f t="shared" si="1"/>
        <v>98</v>
      </c>
    </row>
    <row r="28" spans="1:12" s="3" customFormat="1" ht="11.25">
      <c r="A28" s="8" t="s">
        <v>34</v>
      </c>
      <c r="B28" s="9">
        <v>78</v>
      </c>
      <c r="C28" s="9">
        <v>24</v>
      </c>
      <c r="D28" s="9">
        <v>151</v>
      </c>
      <c r="E28" s="9">
        <v>7</v>
      </c>
      <c r="F28" s="9">
        <v>9</v>
      </c>
      <c r="G28" s="9">
        <v>11</v>
      </c>
      <c r="H28" s="9">
        <v>10</v>
      </c>
      <c r="I28" s="9">
        <v>13</v>
      </c>
      <c r="J28" s="9">
        <v>10</v>
      </c>
      <c r="K28" s="9">
        <v>21</v>
      </c>
      <c r="L28" s="9">
        <f t="shared" si="1"/>
        <v>334</v>
      </c>
    </row>
    <row r="29" spans="1:12" s="3" customFormat="1" ht="11.25">
      <c r="A29" s="6" t="s">
        <v>35</v>
      </c>
      <c r="B29" s="7">
        <f aca="true" t="shared" si="7" ref="B29:K29">B23-B24</f>
        <v>215</v>
      </c>
      <c r="C29" s="7">
        <f t="shared" si="7"/>
        <v>199</v>
      </c>
      <c r="D29" s="7">
        <f t="shared" si="7"/>
        <v>-2</v>
      </c>
      <c r="E29" s="7">
        <f t="shared" si="7"/>
        <v>232</v>
      </c>
      <c r="F29" s="7">
        <f t="shared" si="7"/>
        <v>322</v>
      </c>
      <c r="G29" s="7">
        <f t="shared" si="7"/>
        <v>326</v>
      </c>
      <c r="H29" s="7">
        <f t="shared" si="7"/>
        <v>403</v>
      </c>
      <c r="I29" s="7">
        <f t="shared" si="7"/>
        <v>286</v>
      </c>
      <c r="J29" s="7">
        <f t="shared" si="7"/>
        <v>287</v>
      </c>
      <c r="K29" s="7">
        <f t="shared" si="7"/>
        <v>343</v>
      </c>
      <c r="L29" s="7">
        <f t="shared" si="1"/>
        <v>2611</v>
      </c>
    </row>
    <row r="30" spans="1:12" s="3" customFormat="1" ht="11.25">
      <c r="A30" s="8" t="s">
        <v>36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f t="shared" si="1"/>
        <v>0</v>
      </c>
    </row>
    <row r="31" spans="1:12" s="3" customFormat="1" ht="11.25">
      <c r="A31" s="6" t="s">
        <v>37</v>
      </c>
      <c r="B31" s="11">
        <f aca="true" t="shared" si="8" ref="B31:K31">B29-B30</f>
        <v>215</v>
      </c>
      <c r="C31" s="11">
        <f t="shared" si="8"/>
        <v>199</v>
      </c>
      <c r="D31" s="11">
        <f t="shared" si="8"/>
        <v>-2</v>
      </c>
      <c r="E31" s="11">
        <f t="shared" si="8"/>
        <v>232</v>
      </c>
      <c r="F31" s="11">
        <f t="shared" si="8"/>
        <v>322</v>
      </c>
      <c r="G31" s="11">
        <f t="shared" si="8"/>
        <v>326</v>
      </c>
      <c r="H31" s="11">
        <f t="shared" si="8"/>
        <v>403</v>
      </c>
      <c r="I31" s="11">
        <f t="shared" si="8"/>
        <v>286</v>
      </c>
      <c r="J31" s="11">
        <f t="shared" si="8"/>
        <v>287</v>
      </c>
      <c r="K31" s="11">
        <f t="shared" si="8"/>
        <v>343</v>
      </c>
      <c r="L31" s="7">
        <f t="shared" si="1"/>
        <v>2611</v>
      </c>
    </row>
    <row r="32" spans="1:7" s="3" customFormat="1" ht="11.25">
      <c r="A32" s="12"/>
      <c r="B32" s="12"/>
      <c r="C32" s="12"/>
      <c r="D32" s="12"/>
      <c r="E32" s="12"/>
      <c r="F32" s="12"/>
      <c r="G32" s="12"/>
    </row>
    <row r="33" spans="1:7" s="3" customFormat="1" ht="11.25">
      <c r="A33" s="12"/>
      <c r="B33" s="12"/>
      <c r="C33" s="12"/>
      <c r="D33" s="12"/>
      <c r="E33" s="12"/>
      <c r="F33" s="12"/>
      <c r="G33" s="12"/>
    </row>
    <row r="34" spans="1:7" s="3" customFormat="1" ht="11.25">
      <c r="A34" s="13"/>
      <c r="B34" s="13"/>
      <c r="C34" s="13"/>
      <c r="D34" s="13"/>
      <c r="E34" s="13"/>
      <c r="F34" s="13"/>
      <c r="G34" s="13"/>
    </row>
    <row r="35" spans="1:7" s="3" customFormat="1" ht="11.25">
      <c r="A35" s="13"/>
      <c r="B35" s="13"/>
      <c r="C35" s="13"/>
      <c r="D35" s="13"/>
      <c r="E35" s="13"/>
      <c r="F35" s="13"/>
      <c r="G35" s="13"/>
    </row>
    <row r="36" s="3" customFormat="1" ht="11.25">
      <c r="A36" s="13"/>
    </row>
    <row r="37" ht="12.75">
      <c r="A37" s="2"/>
    </row>
  </sheetData>
  <sheetProtection password="CD66" sheet="1" objects="1" scenarios="1"/>
  <printOptions/>
  <pageMargins left="0.42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2002-04-22T18:54:23Z</cp:lastPrinted>
  <dcterms:created xsi:type="dcterms:W3CDTF">2002-03-11T20:47:07Z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