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<sst xmlns="http://schemas.openxmlformats.org/spreadsheetml/2006/main" count="38" uniqueCount="38">
  <si>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</si>
  <si>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BANK LEUMI-LE ISRAEL, B.M.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</si>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</sst>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11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_(&quot;B&quot;* #,##0_);_(&quot;B&quot;* \(#,##0\);_(&quot;B&quot;* &quot;-&quot;_);_(@_)"/>
    <numFmt numFmtId="165" formatCode="_(&quot;B&quot;* #,##0.00_);_(&quot;B&quot;* \(#,##0.00\);_(&quot;B&quot;* &quot;-&quot;??_);_(@_)"/>
    <numFmt numFmtId="166" formatCode="_(* #,##0_);_(* \(#,##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49" fontId="19" fillId="0" borderId="10" xfId="49" applyNumberFormat="1" applyFont="1" applyBorder="1" applyAlignment="1">
      <alignment horizontal="right"/>
    </xf>
    <xf numFmtId="166" fontId="19" fillId="0" borderId="10" xfId="49" applyNumberFormat="1" applyFont="1" applyBorder="1" applyAlignment="1">
      <alignment/>
    </xf>
    <xf numFmtId="166" fontId="20" fillId="0" borderId="10" xfId="49" applyNumberFormat="1" applyFont="1" applyBorder="1" applyAlignment="1">
      <alignment/>
    </xf>
    <xf numFmtId="166" fontId="19" fillId="0" borderId="10" xfId="49" applyNumberFormat="1" applyFont="1" applyFill="1" applyBorder="1" applyAlignment="1">
      <alignment/>
    </xf>
    <xf numFmtId="166" fontId="20" fillId="0" borderId="0" xfId="49" applyNumberFormat="1" applyFont="1" applyAlignment="1">
      <alignment/>
    </xf>
    <xf numFmtId="0" fontId="20" fillId="0" borderId="0" xfId="0" applyFont="1" applyAlignment="1">
      <alignment horizontal="center"/>
    </xf>
    <xf numFmtId="49" fontId="19" fillId="0" borderId="10" xfId="0" applyNumberFormat="1" applyFont="1" applyBorder="1" applyAlignment="1">
      <alignment horizontal="right"/>
    </xf>
    <xf numFmtId="49" fontId="19" fillId="0" borderId="0" xfId="0" applyNumberFormat="1" applyFont="1" applyAlignment="1">
      <alignment horizontal="right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504825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:IV32"/>
    </sheetView>
  </sheetViews>
  <sheetFormatPr defaultColWidth="11.421875" defaultRowHeight="15"/>
  <sheetData>
    <row r="1" spans="2:11" s="1" customFormat="1" ht="11.2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s="1" customFormat="1" ht="11.25">
      <c r="B2" s="2"/>
      <c r="C2" s="2"/>
      <c r="D2" s="2"/>
      <c r="E2" s="2"/>
      <c r="F2" s="2" t="s">
        <v>0</v>
      </c>
      <c r="G2" s="2"/>
      <c r="H2" s="2"/>
      <c r="I2" s="2"/>
      <c r="J2" s="2"/>
      <c r="K2" s="2"/>
    </row>
    <row r="3" spans="2:11" s="1" customFormat="1" ht="11.25">
      <c r="B3" s="8"/>
      <c r="C3" s="8"/>
      <c r="D3" s="8"/>
      <c r="E3" s="8"/>
      <c r="F3" s="2" t="s">
        <v>1</v>
      </c>
      <c r="G3" s="8"/>
      <c r="H3" s="8"/>
      <c r="I3" s="8"/>
      <c r="J3" s="8"/>
      <c r="K3" s="8"/>
    </row>
    <row r="4" spans="1:11" s="1" customFormat="1" ht="11.25">
      <c r="A4" s="8"/>
      <c r="B4" s="8"/>
      <c r="C4" s="8"/>
      <c r="D4" s="8"/>
      <c r="E4" s="8"/>
      <c r="F4" s="8" t="s">
        <v>2</v>
      </c>
      <c r="G4" s="8"/>
      <c r="H4" s="8"/>
      <c r="I4" s="8"/>
      <c r="J4" s="8"/>
      <c r="K4" s="8"/>
    </row>
    <row r="5" spans="1:11" s="1" customFormat="1" ht="11.2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s="1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6:7" s="1" customFormat="1" ht="11.25">
      <c r="F7" s="7"/>
      <c r="G7" s="7"/>
    </row>
    <row r="8" spans="1:12" s="10" customFormat="1" ht="11.25">
      <c r="A8" s="9"/>
      <c r="B8" s="9" t="s">
        <v>3</v>
      </c>
      <c r="C8" s="9" t="s">
        <v>4</v>
      </c>
      <c r="D8" s="9" t="s">
        <v>5</v>
      </c>
      <c r="E8" s="9" t="s">
        <v>6</v>
      </c>
      <c r="F8" s="3" t="s">
        <v>7</v>
      </c>
      <c r="G8" s="3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</row>
    <row r="9" spans="1:12" s="1" customFormat="1" ht="11.25">
      <c r="A9" s="11" t="s">
        <v>14</v>
      </c>
      <c r="B9" s="4">
        <f aca="true" t="shared" si="0" ref="B9:K9">SUM(B10:B14)</f>
        <v>1317</v>
      </c>
      <c r="C9" s="4">
        <f t="shared" si="0"/>
        <v>442</v>
      </c>
      <c r="D9" s="4">
        <f t="shared" si="0"/>
        <v>464</v>
      </c>
      <c r="E9" s="4">
        <f t="shared" si="0"/>
        <v>502</v>
      </c>
      <c r="F9" s="4">
        <f t="shared" si="0"/>
        <v>511</v>
      </c>
      <c r="G9" s="4">
        <f t="shared" si="0"/>
        <v>514</v>
      </c>
      <c r="H9" s="4">
        <f t="shared" si="0"/>
        <v>495</v>
      </c>
      <c r="I9" s="4">
        <f t="shared" si="0"/>
        <v>508</v>
      </c>
      <c r="J9" s="4">
        <f t="shared" si="0"/>
        <v>522</v>
      </c>
      <c r="K9" s="4">
        <f t="shared" si="0"/>
        <v>520</v>
      </c>
      <c r="L9" s="4">
        <f aca="true" t="shared" si="1" ref="L9:L32">SUM(A9:K9)</f>
        <v>5795</v>
      </c>
    </row>
    <row r="10" spans="1:12" s="1" customFormat="1" ht="11.25">
      <c r="A10" s="12" t="s">
        <v>15</v>
      </c>
      <c r="B10" s="5">
        <v>1293</v>
      </c>
      <c r="C10" s="5">
        <v>435</v>
      </c>
      <c r="D10" s="5">
        <v>457</v>
      </c>
      <c r="E10" s="5">
        <v>495</v>
      </c>
      <c r="F10" s="5">
        <v>504</v>
      </c>
      <c r="G10" s="5">
        <v>509</v>
      </c>
      <c r="H10" s="5">
        <v>495</v>
      </c>
      <c r="I10" s="5">
        <v>503</v>
      </c>
      <c r="J10" s="5">
        <v>516</v>
      </c>
      <c r="K10" s="5">
        <v>511</v>
      </c>
      <c r="L10" s="5">
        <f t="shared" si="1"/>
        <v>5718</v>
      </c>
    </row>
    <row r="11" spans="1:12" s="1" customFormat="1" ht="11.25">
      <c r="A11" s="12" t="s">
        <v>16</v>
      </c>
      <c r="B11" s="5">
        <v>24</v>
      </c>
      <c r="C11" s="5">
        <v>7</v>
      </c>
      <c r="D11" s="5">
        <v>7</v>
      </c>
      <c r="E11" s="5">
        <v>7</v>
      </c>
      <c r="F11" s="5">
        <v>7</v>
      </c>
      <c r="G11" s="5">
        <v>5</v>
      </c>
      <c r="H11" s="5">
        <v>0</v>
      </c>
      <c r="I11" s="5">
        <v>5</v>
      </c>
      <c r="J11" s="5">
        <v>6</v>
      </c>
      <c r="K11" s="5">
        <v>6</v>
      </c>
      <c r="L11" s="5">
        <f t="shared" si="1"/>
        <v>74</v>
      </c>
    </row>
    <row r="12" spans="1:12" s="1" customFormat="1" ht="11.25">
      <c r="A12" s="12" t="s">
        <v>17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f t="shared" si="1"/>
        <v>0</v>
      </c>
    </row>
    <row r="13" spans="1:12" s="1" customFormat="1" ht="11.25">
      <c r="A13" s="12" t="s">
        <v>18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f t="shared" si="1"/>
        <v>0</v>
      </c>
    </row>
    <row r="14" spans="1:12" s="1" customFormat="1" ht="11.25">
      <c r="A14" s="12" t="s">
        <v>19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3</v>
      </c>
      <c r="L14" s="5">
        <f t="shared" si="1"/>
        <v>3</v>
      </c>
    </row>
    <row r="15" spans="1:12" s="1" customFormat="1" ht="11.25">
      <c r="A15" s="11" t="s">
        <v>20</v>
      </c>
      <c r="B15" s="4">
        <f aca="true" t="shared" si="2" ref="B15:K15">+B16+B17</f>
        <v>880</v>
      </c>
      <c r="C15" s="4">
        <f t="shared" si="2"/>
        <v>297</v>
      </c>
      <c r="D15" s="4">
        <f t="shared" si="2"/>
        <v>316</v>
      </c>
      <c r="E15" s="4">
        <f t="shared" si="2"/>
        <v>355</v>
      </c>
      <c r="F15" s="4">
        <f t="shared" si="2"/>
        <v>369</v>
      </c>
      <c r="G15" s="4">
        <f t="shared" si="2"/>
        <v>369</v>
      </c>
      <c r="H15" s="4">
        <f t="shared" si="2"/>
        <v>357</v>
      </c>
      <c r="I15" s="4">
        <f t="shared" si="2"/>
        <v>373</v>
      </c>
      <c r="J15" s="4">
        <f t="shared" si="2"/>
        <v>368</v>
      </c>
      <c r="K15" s="4">
        <f t="shared" si="2"/>
        <v>364</v>
      </c>
      <c r="L15" s="4">
        <f t="shared" si="1"/>
        <v>4048</v>
      </c>
    </row>
    <row r="16" spans="1:12" s="1" customFormat="1" ht="11.25">
      <c r="A16" s="12" t="s">
        <v>21</v>
      </c>
      <c r="B16" s="5">
        <v>875</v>
      </c>
      <c r="C16" s="5">
        <v>296</v>
      </c>
      <c r="D16" s="5">
        <v>315</v>
      </c>
      <c r="E16" s="5">
        <v>355</v>
      </c>
      <c r="F16" s="5">
        <v>369</v>
      </c>
      <c r="G16" s="5">
        <v>369</v>
      </c>
      <c r="H16" s="5">
        <v>356</v>
      </c>
      <c r="I16" s="5">
        <v>372</v>
      </c>
      <c r="J16" s="5">
        <v>367</v>
      </c>
      <c r="K16" s="5">
        <v>363</v>
      </c>
      <c r="L16" s="5">
        <f t="shared" si="1"/>
        <v>4037</v>
      </c>
    </row>
    <row r="17" spans="1:12" s="1" customFormat="1" ht="11.25">
      <c r="A17" s="12" t="s">
        <v>22</v>
      </c>
      <c r="B17" s="5">
        <v>5</v>
      </c>
      <c r="C17" s="5">
        <v>1</v>
      </c>
      <c r="D17" s="5">
        <v>1</v>
      </c>
      <c r="E17" s="5">
        <v>0</v>
      </c>
      <c r="F17" s="5">
        <v>0</v>
      </c>
      <c r="G17" s="5">
        <v>0</v>
      </c>
      <c r="H17" s="5">
        <v>1</v>
      </c>
      <c r="I17" s="5">
        <v>1</v>
      </c>
      <c r="J17" s="5">
        <v>1</v>
      </c>
      <c r="K17" s="5">
        <v>1</v>
      </c>
      <c r="L17" s="5">
        <f t="shared" si="1"/>
        <v>11</v>
      </c>
    </row>
    <row r="18" spans="1:12" s="1" customFormat="1" ht="11.25">
      <c r="A18" s="11" t="s">
        <v>23</v>
      </c>
      <c r="B18" s="4">
        <f aca="true" t="shared" si="3" ref="B18:K18">B9-B15</f>
        <v>437</v>
      </c>
      <c r="C18" s="4">
        <f t="shared" si="3"/>
        <v>145</v>
      </c>
      <c r="D18" s="4">
        <f t="shared" si="3"/>
        <v>148</v>
      </c>
      <c r="E18" s="4">
        <f t="shared" si="3"/>
        <v>147</v>
      </c>
      <c r="F18" s="4">
        <f t="shared" si="3"/>
        <v>142</v>
      </c>
      <c r="G18" s="4">
        <f t="shared" si="3"/>
        <v>145</v>
      </c>
      <c r="H18" s="4">
        <f t="shared" si="3"/>
        <v>138</v>
      </c>
      <c r="I18" s="4">
        <f t="shared" si="3"/>
        <v>135</v>
      </c>
      <c r="J18" s="4">
        <f t="shared" si="3"/>
        <v>154</v>
      </c>
      <c r="K18" s="4">
        <f t="shared" si="3"/>
        <v>156</v>
      </c>
      <c r="L18" s="4">
        <f t="shared" si="1"/>
        <v>1747</v>
      </c>
    </row>
    <row r="19" spans="1:12" s="1" customFormat="1" ht="11.25">
      <c r="A19" s="11" t="s">
        <v>24</v>
      </c>
      <c r="B19" s="4">
        <f aca="true" t="shared" si="4" ref="B19:K19">SUM(B20:B23)</f>
        <v>255</v>
      </c>
      <c r="C19" s="4">
        <f t="shared" si="4"/>
        <v>51</v>
      </c>
      <c r="D19" s="4">
        <f t="shared" si="4"/>
        <v>66</v>
      </c>
      <c r="E19" s="4">
        <f t="shared" si="4"/>
        <v>74</v>
      </c>
      <c r="F19" s="4">
        <f t="shared" si="4"/>
        <v>62</v>
      </c>
      <c r="G19" s="4">
        <f t="shared" si="4"/>
        <v>63</v>
      </c>
      <c r="H19" s="4">
        <f t="shared" si="4"/>
        <v>84</v>
      </c>
      <c r="I19" s="4">
        <f t="shared" si="4"/>
        <v>63</v>
      </c>
      <c r="J19" s="4">
        <f t="shared" si="4"/>
        <v>59</v>
      </c>
      <c r="K19" s="4">
        <f t="shared" si="4"/>
        <v>63</v>
      </c>
      <c r="L19" s="4">
        <f t="shared" si="1"/>
        <v>840</v>
      </c>
    </row>
    <row r="20" spans="1:12" s="1" customFormat="1" ht="11.25">
      <c r="A20" s="12" t="s">
        <v>25</v>
      </c>
      <c r="B20" s="5">
        <v>218</v>
      </c>
      <c r="C20" s="5">
        <v>24</v>
      </c>
      <c r="D20" s="5">
        <v>31</v>
      </c>
      <c r="E20" s="5">
        <v>34</v>
      </c>
      <c r="F20" s="5">
        <v>32</v>
      </c>
      <c r="G20" s="5">
        <v>45</v>
      </c>
      <c r="H20" s="5">
        <v>69</v>
      </c>
      <c r="I20" s="5">
        <v>45</v>
      </c>
      <c r="J20" s="5">
        <v>41</v>
      </c>
      <c r="K20" s="5">
        <v>46</v>
      </c>
      <c r="L20" s="5">
        <f t="shared" si="1"/>
        <v>585</v>
      </c>
    </row>
    <row r="21" spans="1:12" s="1" customFormat="1" ht="11.25">
      <c r="A21" s="12" t="s">
        <v>26</v>
      </c>
      <c r="B21" s="5">
        <v>0</v>
      </c>
      <c r="C21" s="4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f t="shared" si="1"/>
        <v>0</v>
      </c>
    </row>
    <row r="22" spans="1:12" s="1" customFormat="1" ht="11.25">
      <c r="A22" s="13" t="s">
        <v>27</v>
      </c>
      <c r="B22" s="5">
        <v>0</v>
      </c>
      <c r="C22" s="4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f t="shared" si="1"/>
        <v>0</v>
      </c>
    </row>
    <row r="23" spans="1:12" s="1" customFormat="1" ht="11.25">
      <c r="A23" s="12" t="s">
        <v>28</v>
      </c>
      <c r="B23" s="5">
        <v>37</v>
      </c>
      <c r="C23" s="5">
        <v>27</v>
      </c>
      <c r="D23" s="5">
        <v>35</v>
      </c>
      <c r="E23" s="5">
        <v>40</v>
      </c>
      <c r="F23" s="5">
        <v>30</v>
      </c>
      <c r="G23" s="5">
        <v>18</v>
      </c>
      <c r="H23" s="5">
        <v>15</v>
      </c>
      <c r="I23" s="5">
        <v>18</v>
      </c>
      <c r="J23" s="5">
        <v>18</v>
      </c>
      <c r="K23" s="5">
        <v>17</v>
      </c>
      <c r="L23" s="5">
        <f t="shared" si="1"/>
        <v>255</v>
      </c>
    </row>
    <row r="24" spans="1:12" s="1" customFormat="1" ht="11.25">
      <c r="A24" s="11" t="s">
        <v>29</v>
      </c>
      <c r="B24" s="4">
        <f aca="true" t="shared" si="5" ref="B24:K24">B18+B19</f>
        <v>692</v>
      </c>
      <c r="C24" s="4">
        <f t="shared" si="5"/>
        <v>196</v>
      </c>
      <c r="D24" s="4">
        <f t="shared" si="5"/>
        <v>214</v>
      </c>
      <c r="E24" s="4">
        <f t="shared" si="5"/>
        <v>221</v>
      </c>
      <c r="F24" s="4">
        <f t="shared" si="5"/>
        <v>204</v>
      </c>
      <c r="G24" s="4">
        <f t="shared" si="5"/>
        <v>208</v>
      </c>
      <c r="H24" s="4">
        <f t="shared" si="5"/>
        <v>222</v>
      </c>
      <c r="I24" s="4">
        <f t="shared" si="5"/>
        <v>198</v>
      </c>
      <c r="J24" s="4">
        <f t="shared" si="5"/>
        <v>213</v>
      </c>
      <c r="K24" s="4">
        <f t="shared" si="5"/>
        <v>219</v>
      </c>
      <c r="L24" s="4">
        <f t="shared" si="1"/>
        <v>2587</v>
      </c>
    </row>
    <row r="25" spans="1:12" s="1" customFormat="1" ht="11.25">
      <c r="A25" s="11" t="s">
        <v>30</v>
      </c>
      <c r="B25" s="4">
        <f aca="true" t="shared" si="6" ref="B25:K25">SUM(B26:B29)</f>
        <v>456</v>
      </c>
      <c r="C25" s="4">
        <f t="shared" si="6"/>
        <v>146</v>
      </c>
      <c r="D25" s="4">
        <f t="shared" si="6"/>
        <v>152</v>
      </c>
      <c r="E25" s="4">
        <f t="shared" si="6"/>
        <v>147</v>
      </c>
      <c r="F25" s="4">
        <f t="shared" si="6"/>
        <v>154</v>
      </c>
      <c r="G25" s="4">
        <f t="shared" si="6"/>
        <v>152</v>
      </c>
      <c r="H25" s="4">
        <f t="shared" si="6"/>
        <v>152</v>
      </c>
      <c r="I25" s="4">
        <f t="shared" si="6"/>
        <v>154</v>
      </c>
      <c r="J25" s="4">
        <f t="shared" si="6"/>
        <v>171</v>
      </c>
      <c r="K25" s="4">
        <f t="shared" si="6"/>
        <v>196</v>
      </c>
      <c r="L25" s="4">
        <f t="shared" si="1"/>
        <v>1880</v>
      </c>
    </row>
    <row r="26" spans="1:12" s="1" customFormat="1" ht="11.25">
      <c r="A26" s="12" t="s">
        <v>31</v>
      </c>
      <c r="B26" s="5">
        <v>355</v>
      </c>
      <c r="C26" s="5">
        <v>116</v>
      </c>
      <c r="D26" s="5">
        <v>124</v>
      </c>
      <c r="E26" s="5">
        <v>121</v>
      </c>
      <c r="F26" s="5">
        <v>130</v>
      </c>
      <c r="G26" s="5">
        <v>119</v>
      </c>
      <c r="H26" s="5">
        <v>124</v>
      </c>
      <c r="I26" s="5">
        <v>131</v>
      </c>
      <c r="J26" s="5">
        <v>140</v>
      </c>
      <c r="K26" s="5">
        <v>166</v>
      </c>
      <c r="L26" s="5">
        <f t="shared" si="1"/>
        <v>1526</v>
      </c>
    </row>
    <row r="27" spans="1:12" s="1" customFormat="1" ht="11.25">
      <c r="A27" s="12" t="s">
        <v>32</v>
      </c>
      <c r="B27" s="5">
        <v>91</v>
      </c>
      <c r="C27" s="5">
        <v>14</v>
      </c>
      <c r="D27" s="5">
        <v>11</v>
      </c>
      <c r="E27" s="5">
        <v>12</v>
      </c>
      <c r="F27" s="5">
        <v>11</v>
      </c>
      <c r="G27" s="5">
        <v>15</v>
      </c>
      <c r="H27" s="5">
        <v>10</v>
      </c>
      <c r="I27" s="5">
        <v>9</v>
      </c>
      <c r="J27" s="5">
        <v>12</v>
      </c>
      <c r="K27" s="5">
        <v>15</v>
      </c>
      <c r="L27" s="5">
        <f t="shared" si="1"/>
        <v>200</v>
      </c>
    </row>
    <row r="28" spans="1:12" s="1" customFormat="1" ht="11.25">
      <c r="A28" s="12" t="s">
        <v>33</v>
      </c>
      <c r="B28" s="5">
        <v>10</v>
      </c>
      <c r="C28" s="5">
        <v>3</v>
      </c>
      <c r="D28" s="5">
        <v>3</v>
      </c>
      <c r="E28" s="5">
        <v>3</v>
      </c>
      <c r="F28" s="5">
        <v>3</v>
      </c>
      <c r="G28" s="5">
        <v>3</v>
      </c>
      <c r="H28" s="5">
        <v>3</v>
      </c>
      <c r="I28" s="5">
        <v>3</v>
      </c>
      <c r="J28" s="5">
        <v>4</v>
      </c>
      <c r="K28" s="5">
        <v>4</v>
      </c>
      <c r="L28" s="5">
        <f t="shared" si="1"/>
        <v>39</v>
      </c>
    </row>
    <row r="29" spans="1:12" s="1" customFormat="1" ht="11.25">
      <c r="A29" s="12" t="s">
        <v>34</v>
      </c>
      <c r="B29" s="5">
        <v>0</v>
      </c>
      <c r="C29" s="5">
        <v>13</v>
      </c>
      <c r="D29" s="5">
        <v>14</v>
      </c>
      <c r="E29" s="5">
        <v>11</v>
      </c>
      <c r="F29" s="5">
        <v>10</v>
      </c>
      <c r="G29" s="5">
        <v>15</v>
      </c>
      <c r="H29" s="5">
        <v>15</v>
      </c>
      <c r="I29" s="5">
        <v>11</v>
      </c>
      <c r="J29" s="5">
        <v>15</v>
      </c>
      <c r="K29" s="5">
        <v>11</v>
      </c>
      <c r="L29" s="5">
        <f t="shared" si="1"/>
        <v>115</v>
      </c>
    </row>
    <row r="30" spans="1:12" s="1" customFormat="1" ht="11.25">
      <c r="A30" s="11" t="s">
        <v>35</v>
      </c>
      <c r="B30" s="4">
        <f aca="true" t="shared" si="7" ref="B30:K30">B24-B25</f>
        <v>236</v>
      </c>
      <c r="C30" s="4">
        <f t="shared" si="7"/>
        <v>50</v>
      </c>
      <c r="D30" s="4">
        <f t="shared" si="7"/>
        <v>62</v>
      </c>
      <c r="E30" s="4">
        <f t="shared" si="7"/>
        <v>74</v>
      </c>
      <c r="F30" s="4">
        <f t="shared" si="7"/>
        <v>50</v>
      </c>
      <c r="G30" s="4">
        <f t="shared" si="7"/>
        <v>56</v>
      </c>
      <c r="H30" s="4">
        <f t="shared" si="7"/>
        <v>70</v>
      </c>
      <c r="I30" s="4">
        <f t="shared" si="7"/>
        <v>44</v>
      </c>
      <c r="J30" s="4">
        <f t="shared" si="7"/>
        <v>42</v>
      </c>
      <c r="K30" s="4">
        <f t="shared" si="7"/>
        <v>23</v>
      </c>
      <c r="L30" s="4">
        <f t="shared" si="1"/>
        <v>707</v>
      </c>
    </row>
    <row r="31" spans="1:12" s="1" customFormat="1" ht="11.25">
      <c r="A31" s="12" t="s">
        <v>36</v>
      </c>
      <c r="B31" s="5">
        <v>60</v>
      </c>
      <c r="C31" s="5">
        <v>20</v>
      </c>
      <c r="D31" s="5">
        <v>20</v>
      </c>
      <c r="E31" s="5">
        <v>20</v>
      </c>
      <c r="F31" s="5">
        <v>20</v>
      </c>
      <c r="G31" s="5">
        <v>20</v>
      </c>
      <c r="H31" s="5">
        <v>20</v>
      </c>
      <c r="I31" s="5">
        <v>19</v>
      </c>
      <c r="J31" s="5">
        <v>20</v>
      </c>
      <c r="K31" s="5">
        <v>120</v>
      </c>
      <c r="L31" s="5">
        <f t="shared" si="1"/>
        <v>339</v>
      </c>
    </row>
    <row r="32" spans="1:12" s="1" customFormat="1" ht="11.25">
      <c r="A32" s="11" t="s">
        <v>37</v>
      </c>
      <c r="B32" s="6">
        <f aca="true" t="shared" si="8" ref="B32:K32">B30-B31</f>
        <v>176</v>
      </c>
      <c r="C32" s="6">
        <f t="shared" si="8"/>
        <v>30</v>
      </c>
      <c r="D32" s="6">
        <f t="shared" si="8"/>
        <v>42</v>
      </c>
      <c r="E32" s="6">
        <f t="shared" si="8"/>
        <v>54</v>
      </c>
      <c r="F32" s="6">
        <f t="shared" si="8"/>
        <v>30</v>
      </c>
      <c r="G32" s="6">
        <f t="shared" si="8"/>
        <v>36</v>
      </c>
      <c r="H32" s="6">
        <f t="shared" si="8"/>
        <v>50</v>
      </c>
      <c r="I32" s="6">
        <f t="shared" si="8"/>
        <v>25</v>
      </c>
      <c r="J32" s="6">
        <f t="shared" si="8"/>
        <v>22</v>
      </c>
      <c r="K32" s="6">
        <f t="shared" si="8"/>
        <v>-97</v>
      </c>
      <c r="L32" s="4">
        <f t="shared" si="1"/>
        <v>368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2017-06-19T20:31:09Z</dcterms:created>
  <dcterms:modified xsi:type="dcterms:W3CDTF">2017-06-19T20:35:45Z</dcterms:modified>
  <cp:category/>
  <cp:version/>
  <cp:contentType/>
  <cp:contentStatus/>
</cp:coreProperties>
</file>