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Ganadero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<sst xmlns="http://schemas.openxmlformats.org/spreadsheetml/2006/main" count="36" uniqueCount="36">
  <si>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ESTADO DE GANANCIAS Y PERDIDAS</t>
  </si>
  <si>
    <t>BANCO GANADERO (1)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</si>
  <si>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</si>
  <si>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</si>
  <si>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</si>
  <si>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</si>
  <si>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</si>
  <si>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</si>
  <si>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</si>
  <si>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</si>
  <si>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</si>
  <si>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</si>
  <si>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</si>
  <si>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</si>
  <si>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</si>
  <si>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</si>
  <si>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</si>
  <si>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</si>
  <si>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</si>
  <si>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</si>
  <si>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</si>
  <si>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</si>
  <si>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</si>
  <si>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</si>
  <si>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</si>
  <si>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</si>
  <si>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</si>
  <si>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</si>
  <si>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</si>
  <si>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</si>
  <si>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</si>
  <si>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</si>
  <si>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</si>
  <si>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</si>
  <si>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Nota:</t>
  </si>
  <si>
    <t>(1)  Información solamente hasta agosto de 1999, por fusión con GNB Bank.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</si>
</sst>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171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C7" sqref="C7"/>
    </sheetView>
  </sheetViews>
  <sheetFormatPr defaultColWidth="11.421875" defaultRowHeight="12.75"/>
  <cols>
    <col min="1" max="1" width="26.57421875" style="0" bestFit="1" customWidth="1"/>
    <col min="2" max="2" width="14.8515625" style="0" customWidth="1"/>
    <col min="3" max="3" width="8.57421875" style="0" customWidth="1"/>
    <col min="4" max="4" width="8.7109375" style="0" customWidth="1"/>
    <col min="5" max="6" width="8.8515625" style="0" customWidth="1"/>
    <col min="7" max="7" width="10.421875" style="0" customWidth="1"/>
    <col min="8" max="8" width="9.140625" style="1" customWidth="1"/>
  </cols>
  <sheetData>
    <row r="1" spans="2:7" s="2" customFormat="1" ht="11.25">
      <c r="B1" s="14"/>
      <c r="C1" s="14"/>
      <c r="D1" s="14"/>
      <c r="E1" s="14"/>
      <c r="F1" s="14"/>
      <c r="G1" s="14"/>
    </row>
    <row r="2" spans="2:7" s="2" customFormat="1" ht="11.25">
      <c r="B2" s="14"/>
      <c r="C2" s="14"/>
      <c r="D2" s="14"/>
      <c r="E2" s="14" t="s">
        <v>0</v>
      </c>
      <c r="F2" s="14"/>
      <c r="G2" s="14"/>
    </row>
    <row r="3" spans="2:7" s="2" customFormat="1" ht="11.25">
      <c r="B3" s="13"/>
      <c r="C3" s="13"/>
      <c r="D3" s="13"/>
      <c r="E3" s="14" t="s">
        <v>1</v>
      </c>
      <c r="F3" s="13"/>
      <c r="G3" s="13"/>
    </row>
    <row r="4" spans="1:7" s="2" customFormat="1" ht="11.25">
      <c r="A4" s="13"/>
      <c r="B4" s="13"/>
      <c r="C4" s="13"/>
      <c r="D4" s="13"/>
      <c r="E4" s="13" t="s">
        <v>2</v>
      </c>
      <c r="F4" s="13"/>
      <c r="G4" s="13"/>
    </row>
    <row r="5" spans="1:7" s="2" customFormat="1" ht="11.25">
      <c r="A5" s="13"/>
      <c r="B5" s="13"/>
      <c r="C5" s="13"/>
      <c r="D5" s="13"/>
      <c r="E5" s="13"/>
      <c r="F5" s="13"/>
      <c r="G5" s="13"/>
    </row>
    <row r="6" spans="1:7" s="2" customFormat="1" ht="11.25">
      <c r="A6" s="13"/>
      <c r="B6" s="13"/>
      <c r="C6" s="13"/>
      <c r="D6" s="13"/>
      <c r="E6" s="13"/>
      <c r="F6" s="13"/>
      <c r="G6" s="13"/>
    </row>
    <row r="7" spans="6:7" s="2" customFormat="1" ht="11.25">
      <c r="F7" s="12"/>
      <c r="G7" s="12"/>
    </row>
    <row r="8" spans="1:8" s="2" customFormat="1" ht="11.25">
      <c r="A8" s="3"/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5" t="s">
        <v>9</v>
      </c>
    </row>
    <row r="9" spans="1:8" s="2" customFormat="1" ht="11.25">
      <c r="A9" s="6" t="s">
        <v>10</v>
      </c>
      <c r="B9" s="7">
        <f aca="true" t="shared" si="0" ref="B9:G9">SUM(B10:B14)</f>
        <v>7073</v>
      </c>
      <c r="C9" s="7">
        <f t="shared" si="0"/>
        <v>2352</v>
      </c>
      <c r="D9" s="7">
        <f t="shared" si="0"/>
        <v>1602</v>
      </c>
      <c r="E9" s="7">
        <f t="shared" si="0"/>
        <v>2084</v>
      </c>
      <c r="F9" s="7">
        <f t="shared" si="0"/>
        <v>1619</v>
      </c>
      <c r="G9" s="7">
        <f t="shared" si="0"/>
        <v>1714</v>
      </c>
      <c r="H9" s="7">
        <f aca="true" t="shared" si="1" ref="H9:H32">SUM(B9:G9)</f>
        <v>16444</v>
      </c>
    </row>
    <row r="10" spans="1:8" s="2" customFormat="1" ht="11.25">
      <c r="A10" s="8" t="s">
        <v>11</v>
      </c>
      <c r="B10" s="9">
        <v>3115</v>
      </c>
      <c r="C10" s="9">
        <v>1326</v>
      </c>
      <c r="D10" s="9">
        <v>605</v>
      </c>
      <c r="E10" s="9">
        <v>1290</v>
      </c>
      <c r="F10" s="9">
        <v>1004</v>
      </c>
      <c r="G10" s="9">
        <v>983</v>
      </c>
      <c r="H10" s="9">
        <f t="shared" si="1"/>
        <v>8323</v>
      </c>
    </row>
    <row r="11" spans="1:8" s="2" customFormat="1" ht="11.25">
      <c r="A11" s="8" t="s">
        <v>12</v>
      </c>
      <c r="B11" s="9">
        <v>199</v>
      </c>
      <c r="C11" s="9">
        <v>75</v>
      </c>
      <c r="D11" s="9">
        <v>41</v>
      </c>
      <c r="E11" s="9">
        <v>-116</v>
      </c>
      <c r="F11" s="9">
        <v>-308</v>
      </c>
      <c r="G11" s="9">
        <v>-224</v>
      </c>
      <c r="H11" s="9">
        <f t="shared" si="1"/>
        <v>-333</v>
      </c>
    </row>
    <row r="12" spans="1:8" s="2" customFormat="1" ht="11.25">
      <c r="A12" s="8" t="s">
        <v>13</v>
      </c>
      <c r="B12" s="9">
        <v>879</v>
      </c>
      <c r="C12" s="9">
        <v>2</v>
      </c>
      <c r="D12" s="9">
        <v>7</v>
      </c>
      <c r="E12" s="9">
        <v>2</v>
      </c>
      <c r="F12" s="9">
        <v>2</v>
      </c>
      <c r="G12" s="9">
        <v>2</v>
      </c>
      <c r="H12" s="9">
        <f t="shared" si="1"/>
        <v>894</v>
      </c>
    </row>
    <row r="13" spans="1:8" s="2" customFormat="1" ht="11.25">
      <c r="A13" s="8" t="s">
        <v>14</v>
      </c>
      <c r="B13" s="9">
        <v>2880</v>
      </c>
      <c r="C13" s="9">
        <v>949</v>
      </c>
      <c r="D13" s="9">
        <v>949</v>
      </c>
      <c r="E13" s="9">
        <v>908</v>
      </c>
      <c r="F13" s="9">
        <v>921</v>
      </c>
      <c r="G13" s="9">
        <v>953</v>
      </c>
      <c r="H13" s="9">
        <f t="shared" si="1"/>
        <v>7560</v>
      </c>
    </row>
    <row r="14" spans="1:8" s="2" customFormat="1" ht="11.25">
      <c r="A14" s="8" t="s">
        <v>15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1"/>
        <v>0</v>
      </c>
    </row>
    <row r="15" spans="1:8" s="2" customFormat="1" ht="11.25">
      <c r="A15" s="6" t="s">
        <v>16</v>
      </c>
      <c r="B15" s="7">
        <f aca="true" t="shared" si="2" ref="B15:G15">+B16+B17</f>
        <v>4877</v>
      </c>
      <c r="C15" s="7">
        <f t="shared" si="2"/>
        <v>1576</v>
      </c>
      <c r="D15" s="7">
        <f t="shared" si="2"/>
        <v>1569</v>
      </c>
      <c r="E15" s="7">
        <f t="shared" si="2"/>
        <v>1277</v>
      </c>
      <c r="F15" s="7">
        <f t="shared" si="2"/>
        <v>1068</v>
      </c>
      <c r="G15" s="7">
        <f t="shared" si="2"/>
        <v>1039</v>
      </c>
      <c r="H15" s="7">
        <f t="shared" si="1"/>
        <v>11406</v>
      </c>
    </row>
    <row r="16" spans="1:8" s="2" customFormat="1" ht="11.25">
      <c r="A16" s="8" t="s">
        <v>17</v>
      </c>
      <c r="B16" s="9">
        <v>4860</v>
      </c>
      <c r="C16" s="9">
        <v>1570</v>
      </c>
      <c r="D16" s="9">
        <v>1563</v>
      </c>
      <c r="E16" s="9">
        <v>1274</v>
      </c>
      <c r="F16" s="9">
        <v>1066</v>
      </c>
      <c r="G16" s="9">
        <v>1037</v>
      </c>
      <c r="H16" s="9">
        <f t="shared" si="1"/>
        <v>11370</v>
      </c>
    </row>
    <row r="17" spans="1:8" s="2" customFormat="1" ht="11.25">
      <c r="A17" s="8" t="s">
        <v>18</v>
      </c>
      <c r="B17" s="9">
        <v>17</v>
      </c>
      <c r="C17" s="9">
        <v>6</v>
      </c>
      <c r="D17" s="9">
        <v>6</v>
      </c>
      <c r="E17" s="9">
        <v>3</v>
      </c>
      <c r="F17" s="9">
        <v>2</v>
      </c>
      <c r="G17" s="9">
        <v>2</v>
      </c>
      <c r="H17" s="9">
        <f t="shared" si="1"/>
        <v>36</v>
      </c>
    </row>
    <row r="18" spans="1:8" s="2" customFormat="1" ht="11.25">
      <c r="A18" s="6" t="s">
        <v>19</v>
      </c>
      <c r="B18" s="7">
        <f aca="true" t="shared" si="3" ref="B18:G18">B9-B15</f>
        <v>2196</v>
      </c>
      <c r="C18" s="7">
        <f t="shared" si="3"/>
        <v>776</v>
      </c>
      <c r="D18" s="7">
        <f t="shared" si="3"/>
        <v>33</v>
      </c>
      <c r="E18" s="7">
        <f t="shared" si="3"/>
        <v>807</v>
      </c>
      <c r="F18" s="7">
        <f t="shared" si="3"/>
        <v>551</v>
      </c>
      <c r="G18" s="7">
        <f t="shared" si="3"/>
        <v>675</v>
      </c>
      <c r="H18" s="7">
        <f t="shared" si="1"/>
        <v>5038</v>
      </c>
    </row>
    <row r="19" spans="1:8" s="2" customFormat="1" ht="11.25">
      <c r="A19" s="6" t="s">
        <v>20</v>
      </c>
      <c r="B19" s="7">
        <f aca="true" t="shared" si="4" ref="B19:G19">SUM(B20:B23)</f>
        <v>300</v>
      </c>
      <c r="C19" s="7">
        <f t="shared" si="4"/>
        <v>7</v>
      </c>
      <c r="D19" s="7">
        <f t="shared" si="4"/>
        <v>2</v>
      </c>
      <c r="E19" s="7">
        <f t="shared" si="4"/>
        <v>61</v>
      </c>
      <c r="F19" s="7">
        <f t="shared" si="4"/>
        <v>11</v>
      </c>
      <c r="G19" s="7">
        <f t="shared" si="4"/>
        <v>19</v>
      </c>
      <c r="H19" s="7">
        <f t="shared" si="1"/>
        <v>400</v>
      </c>
    </row>
    <row r="20" spans="1:8" s="2" customFormat="1" ht="11.25">
      <c r="A20" s="8" t="s">
        <v>21</v>
      </c>
      <c r="B20" s="9">
        <v>65</v>
      </c>
      <c r="C20" s="9">
        <v>7</v>
      </c>
      <c r="D20" s="9">
        <v>2</v>
      </c>
      <c r="E20" s="9">
        <v>59</v>
      </c>
      <c r="F20" s="9">
        <v>11</v>
      </c>
      <c r="G20" s="9">
        <v>18</v>
      </c>
      <c r="H20" s="9">
        <f t="shared" si="1"/>
        <v>162</v>
      </c>
    </row>
    <row r="21" spans="1:8" s="2" customFormat="1" ht="11.25">
      <c r="A21" s="8" t="s">
        <v>22</v>
      </c>
      <c r="B21" s="9">
        <v>0</v>
      </c>
      <c r="C21" s="7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1"/>
        <v>0</v>
      </c>
    </row>
    <row r="22" spans="1:8" s="2" customFormat="1" ht="11.25">
      <c r="A22" s="10" t="s">
        <v>23</v>
      </c>
      <c r="B22" s="9">
        <v>0</v>
      </c>
      <c r="C22" s="7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1"/>
        <v>0</v>
      </c>
    </row>
    <row r="23" spans="1:8" s="2" customFormat="1" ht="11.25">
      <c r="A23" s="8" t="s">
        <v>24</v>
      </c>
      <c r="B23" s="9">
        <v>235</v>
      </c>
      <c r="C23" s="9">
        <v>0</v>
      </c>
      <c r="D23" s="9">
        <v>0</v>
      </c>
      <c r="E23" s="9">
        <v>2</v>
      </c>
      <c r="F23" s="9">
        <v>0</v>
      </c>
      <c r="G23" s="9">
        <v>1</v>
      </c>
      <c r="H23" s="9">
        <f t="shared" si="1"/>
        <v>238</v>
      </c>
    </row>
    <row r="24" spans="1:8" s="2" customFormat="1" ht="11.25">
      <c r="A24" s="6" t="s">
        <v>25</v>
      </c>
      <c r="B24" s="7">
        <f aca="true" t="shared" si="5" ref="B24:G24">B18+B19</f>
        <v>2496</v>
      </c>
      <c r="C24" s="7">
        <f t="shared" si="5"/>
        <v>783</v>
      </c>
      <c r="D24" s="7">
        <f t="shared" si="5"/>
        <v>35</v>
      </c>
      <c r="E24" s="7">
        <f t="shared" si="5"/>
        <v>868</v>
      </c>
      <c r="F24" s="7">
        <f t="shared" si="5"/>
        <v>562</v>
      </c>
      <c r="G24" s="7">
        <f t="shared" si="5"/>
        <v>694</v>
      </c>
      <c r="H24" s="7">
        <f t="shared" si="1"/>
        <v>5438</v>
      </c>
    </row>
    <row r="25" spans="1:8" s="2" customFormat="1" ht="11.25">
      <c r="A25" s="6" t="s">
        <v>26</v>
      </c>
      <c r="B25" s="7">
        <f aca="true" t="shared" si="6" ref="B25:G25">SUM(B26:B29)</f>
        <v>805</v>
      </c>
      <c r="C25" s="7">
        <f t="shared" si="6"/>
        <v>619</v>
      </c>
      <c r="D25" s="7">
        <f t="shared" si="6"/>
        <v>269</v>
      </c>
      <c r="E25" s="7">
        <f t="shared" si="6"/>
        <v>298</v>
      </c>
      <c r="F25" s="7">
        <f t="shared" si="6"/>
        <v>256</v>
      </c>
      <c r="G25" s="7">
        <f t="shared" si="6"/>
        <v>176</v>
      </c>
      <c r="H25" s="7">
        <f t="shared" si="1"/>
        <v>2423</v>
      </c>
    </row>
    <row r="26" spans="1:8" s="2" customFormat="1" ht="11.25">
      <c r="A26" s="8" t="s">
        <v>27</v>
      </c>
      <c r="B26" s="9">
        <v>563</v>
      </c>
      <c r="C26" s="9">
        <v>429</v>
      </c>
      <c r="D26" s="9">
        <v>195</v>
      </c>
      <c r="E26" s="9">
        <v>162</v>
      </c>
      <c r="F26" s="9">
        <v>153</v>
      </c>
      <c r="G26" s="9">
        <v>67</v>
      </c>
      <c r="H26" s="9">
        <f t="shared" si="1"/>
        <v>1569</v>
      </c>
    </row>
    <row r="27" spans="1:8" s="2" customFormat="1" ht="11.25">
      <c r="A27" s="8" t="s">
        <v>28</v>
      </c>
      <c r="B27" s="9">
        <v>118</v>
      </c>
      <c r="C27" s="9">
        <v>135</v>
      </c>
      <c r="D27" s="9">
        <v>45</v>
      </c>
      <c r="E27" s="9">
        <v>-36</v>
      </c>
      <c r="F27" s="9">
        <v>151</v>
      </c>
      <c r="G27" s="9">
        <v>29</v>
      </c>
      <c r="H27" s="9">
        <f t="shared" si="1"/>
        <v>442</v>
      </c>
    </row>
    <row r="28" spans="1:8" s="2" customFormat="1" ht="11.25">
      <c r="A28" s="8" t="s">
        <v>29</v>
      </c>
      <c r="B28" s="9">
        <v>96</v>
      </c>
      <c r="C28" s="9">
        <v>53</v>
      </c>
      <c r="D28" s="9">
        <v>23</v>
      </c>
      <c r="E28" s="9">
        <v>53</v>
      </c>
      <c r="F28" s="9">
        <v>53</v>
      </c>
      <c r="G28" s="9">
        <v>15</v>
      </c>
      <c r="H28" s="9">
        <f t="shared" si="1"/>
        <v>293</v>
      </c>
    </row>
    <row r="29" spans="1:8" s="2" customFormat="1" ht="11.25">
      <c r="A29" s="8" t="s">
        <v>30</v>
      </c>
      <c r="B29" s="9">
        <v>28</v>
      </c>
      <c r="C29" s="9">
        <v>2</v>
      </c>
      <c r="D29" s="9">
        <v>6</v>
      </c>
      <c r="E29" s="9">
        <v>119</v>
      </c>
      <c r="F29" s="9">
        <v>-101</v>
      </c>
      <c r="G29" s="9">
        <v>65</v>
      </c>
      <c r="H29" s="9">
        <f t="shared" si="1"/>
        <v>119</v>
      </c>
    </row>
    <row r="30" spans="1:8" s="2" customFormat="1" ht="11.25">
      <c r="A30" s="6" t="s">
        <v>31</v>
      </c>
      <c r="B30" s="7">
        <f aca="true" t="shared" si="7" ref="B30:G30">B24-B25</f>
        <v>1691</v>
      </c>
      <c r="C30" s="7">
        <f t="shared" si="7"/>
        <v>164</v>
      </c>
      <c r="D30" s="7">
        <f t="shared" si="7"/>
        <v>-234</v>
      </c>
      <c r="E30" s="7">
        <f t="shared" si="7"/>
        <v>570</v>
      </c>
      <c r="F30" s="7">
        <f t="shared" si="7"/>
        <v>306</v>
      </c>
      <c r="G30" s="7">
        <f t="shared" si="7"/>
        <v>518</v>
      </c>
      <c r="H30" s="7">
        <f t="shared" si="1"/>
        <v>3015</v>
      </c>
    </row>
    <row r="31" spans="1:8" s="2" customFormat="1" ht="11.25">
      <c r="A31" s="8" t="s">
        <v>32</v>
      </c>
      <c r="B31" s="9">
        <v>0</v>
      </c>
      <c r="C31" s="7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1"/>
        <v>0</v>
      </c>
    </row>
    <row r="32" spans="1:8" s="2" customFormat="1" ht="11.25">
      <c r="A32" s="6" t="s">
        <v>33</v>
      </c>
      <c r="B32" s="11">
        <f aca="true" t="shared" si="8" ref="B32:G32">B30-B31</f>
        <v>1691</v>
      </c>
      <c r="C32" s="11">
        <f t="shared" si="8"/>
        <v>164</v>
      </c>
      <c r="D32" s="11">
        <f t="shared" si="8"/>
        <v>-234</v>
      </c>
      <c r="E32" s="11">
        <f t="shared" si="8"/>
        <v>570</v>
      </c>
      <c r="F32" s="11">
        <f t="shared" si="8"/>
        <v>306</v>
      </c>
      <c r="G32" s="11">
        <f t="shared" si="8"/>
        <v>518</v>
      </c>
      <c r="H32" s="7">
        <f t="shared" si="1"/>
        <v>3015</v>
      </c>
    </row>
    <row r="33" s="2" customFormat="1" ht="11.25"/>
    <row r="34" s="2" customFormat="1" ht="11.25"/>
    <row r="35" s="2" customFormat="1" ht="11.25">
      <c r="A35" s="2" t="s">
        <v>34</v>
      </c>
    </row>
    <row r="36" s="2" customFormat="1" ht="11.25">
      <c r="A36" s="2" t="s">
        <v>35</v>
      </c>
    </row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</sheetData>
  <sheetProtection password="CD66" sheet="1" objects="1" scenarios="1"/>
  <printOptions/>
  <pageMargins left="0.787401574803149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2002-04-16T15:27:34Z</cp:lastPrinted>
  <dcterms:created xsi:type="dcterms:W3CDTF">2002-03-08T20:57:07Z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