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Gnb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<sst xmlns="http://schemas.openxmlformats.org/spreadsheetml/2006/main" count="38" uniqueCount="38">
  <si>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</si>
  <si>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GNB BANK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</si>
  <si>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</si>
  <si>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</si>
  <si>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</si>
  <si>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</si>
  <si>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</si>
  <si>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</si>
  <si>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</si>
  <si>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</si>
  <si>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</si>
  <si>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</t>
  </si>
  <si>
    <t>Diciembre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</si>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</sst>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5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9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4" fillId="0" borderId="0" xfId="15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790575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447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5" sqref="C5"/>
    </sheetView>
  </sheetViews>
  <sheetFormatPr defaultColWidth="11.421875" defaultRowHeight="12.75"/>
  <cols>
    <col min="1" max="1" width="24.8515625" style="2" customWidth="1"/>
    <col min="2" max="2" width="14.57421875" style="2" customWidth="1"/>
    <col min="3" max="3" width="9.00390625" style="2" customWidth="1"/>
    <col min="4" max="4" width="9.28125" style="2" customWidth="1"/>
    <col min="5" max="5" width="9.421875" style="2" customWidth="1"/>
    <col min="6" max="6" width="8.28125" style="2" customWidth="1"/>
    <col min="7" max="7" width="10.28125" style="2" customWidth="1"/>
    <col min="8" max="8" width="9.00390625" style="2" customWidth="1"/>
    <col min="9" max="9" width="11.140625" style="2" customWidth="1"/>
    <col min="10" max="10" width="9.7109375" style="2" customWidth="1"/>
    <col min="11" max="11" width="9.57421875" style="2" customWidth="1"/>
    <col min="12" max="12" width="8.7109375" style="1" customWidth="1"/>
    <col min="13" max="16384" width="11.421875" style="2" customWidth="1"/>
  </cols>
  <sheetData>
    <row r="1" spans="2:11" s="3" customFormat="1" ht="11.25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s="3" customFormat="1" ht="11.25">
      <c r="B2" s="15"/>
      <c r="C2" s="15"/>
      <c r="D2" s="15" t="s">
        <v>0</v>
      </c>
      <c r="E2" s="15"/>
      <c r="F2" s="15"/>
      <c r="G2" s="15"/>
      <c r="H2" s="15"/>
      <c r="I2" s="15"/>
      <c r="J2" s="15"/>
      <c r="K2" s="15"/>
    </row>
    <row r="3" spans="2:11" s="3" customFormat="1" ht="11.25">
      <c r="B3" s="14"/>
      <c r="C3" s="14"/>
      <c r="D3" s="15" t="s">
        <v>1</v>
      </c>
      <c r="E3" s="14"/>
      <c r="F3" s="14"/>
      <c r="G3" s="14"/>
      <c r="H3" s="14"/>
      <c r="I3" s="14"/>
      <c r="J3" s="14"/>
      <c r="K3" s="14"/>
    </row>
    <row r="4" spans="1:11" s="3" customFormat="1" ht="11.25">
      <c r="A4" s="14"/>
      <c r="B4" s="14"/>
      <c r="C4" s="14"/>
      <c r="D4" s="14" t="s">
        <v>2</v>
      </c>
      <c r="E4" s="14"/>
      <c r="F4" s="14"/>
      <c r="G4" s="14"/>
      <c r="H4" s="14"/>
      <c r="I4" s="14"/>
      <c r="J4" s="14"/>
      <c r="K4" s="14"/>
    </row>
    <row r="5" spans="1:11" s="3" customFormat="1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3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6:7" s="3" customFormat="1" ht="11.25">
      <c r="F7" s="12"/>
      <c r="G7" s="12"/>
    </row>
    <row r="8" spans="1:12" s="13" customFormat="1" ht="11.25">
      <c r="A8" s="4"/>
      <c r="B8" s="4" t="s">
        <v>3</v>
      </c>
      <c r="C8" s="4" t="s">
        <v>4</v>
      </c>
      <c r="D8" s="4" t="s">
        <v>5</v>
      </c>
      <c r="E8" s="4" t="s">
        <v>6</v>
      </c>
      <c r="F8" s="5" t="s">
        <v>7</v>
      </c>
      <c r="G8" s="5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</row>
    <row r="9" spans="1:12" s="3" customFormat="1" ht="11.25">
      <c r="A9" s="6" t="s">
        <v>14</v>
      </c>
      <c r="B9" s="7">
        <f aca="true" t="shared" si="0" ref="B9:H9">SUM(B10:B14)</f>
        <v>1498</v>
      </c>
      <c r="C9" s="7">
        <f t="shared" si="0"/>
        <v>444</v>
      </c>
      <c r="D9" s="7">
        <f t="shared" si="0"/>
        <v>429</v>
      </c>
      <c r="E9" s="7">
        <f t="shared" si="0"/>
        <v>283</v>
      </c>
      <c r="F9" s="7">
        <f t="shared" si="0"/>
        <v>302</v>
      </c>
      <c r="G9" s="7">
        <f t="shared" si="0"/>
        <v>317</v>
      </c>
      <c r="H9" s="7">
        <f t="shared" si="0"/>
        <v>315</v>
      </c>
      <c r="I9" s="7">
        <v>358</v>
      </c>
      <c r="J9" s="7">
        <v>326</v>
      </c>
      <c r="K9" s="7">
        <v>511</v>
      </c>
      <c r="L9" s="7">
        <f aca="true" t="shared" si="1" ref="L9:L32">SUM(B9:K9)</f>
        <v>4783</v>
      </c>
    </row>
    <row r="10" spans="1:12" s="3" customFormat="1" ht="11.25">
      <c r="A10" s="8" t="s">
        <v>15</v>
      </c>
      <c r="B10" s="9">
        <v>753</v>
      </c>
      <c r="C10" s="9">
        <v>239</v>
      </c>
      <c r="D10" s="9">
        <v>155</v>
      </c>
      <c r="E10" s="9">
        <v>116</v>
      </c>
      <c r="F10" s="9">
        <v>125</v>
      </c>
      <c r="G10" s="9">
        <v>120</v>
      </c>
      <c r="H10" s="9">
        <v>119</v>
      </c>
      <c r="I10" s="9">
        <v>154</v>
      </c>
      <c r="J10" s="9">
        <v>157</v>
      </c>
      <c r="K10" s="9">
        <v>157</v>
      </c>
      <c r="L10" s="9">
        <f t="shared" si="1"/>
        <v>2095</v>
      </c>
    </row>
    <row r="11" spans="1:12" s="3" customFormat="1" ht="11.25">
      <c r="A11" s="8" t="s">
        <v>16</v>
      </c>
      <c r="B11" s="9">
        <v>260</v>
      </c>
      <c r="C11" s="9">
        <v>41</v>
      </c>
      <c r="D11" s="9">
        <v>127</v>
      </c>
      <c r="E11" s="9">
        <v>5</v>
      </c>
      <c r="F11" s="9">
        <v>105</v>
      </c>
      <c r="G11" s="9">
        <v>165</v>
      </c>
      <c r="H11" s="9">
        <v>169</v>
      </c>
      <c r="I11" s="9">
        <v>147</v>
      </c>
      <c r="J11" s="9">
        <v>156</v>
      </c>
      <c r="K11" s="9">
        <v>170</v>
      </c>
      <c r="L11" s="9">
        <f t="shared" si="1"/>
        <v>1345</v>
      </c>
    </row>
    <row r="12" spans="1:12" s="3" customFormat="1" ht="11.25">
      <c r="A12" s="8" t="s">
        <v>17</v>
      </c>
      <c r="B12" s="9">
        <v>485</v>
      </c>
      <c r="C12" s="9">
        <v>164</v>
      </c>
      <c r="D12" s="9">
        <v>147</v>
      </c>
      <c r="E12" s="9">
        <v>162</v>
      </c>
      <c r="F12" s="9">
        <v>67</v>
      </c>
      <c r="G12" s="9">
        <v>32</v>
      </c>
      <c r="H12" s="9">
        <v>27</v>
      </c>
      <c r="I12" s="9">
        <v>59</v>
      </c>
      <c r="J12" s="9">
        <v>13</v>
      </c>
      <c r="K12" s="9">
        <v>184</v>
      </c>
      <c r="L12" s="9">
        <f t="shared" si="1"/>
        <v>1340</v>
      </c>
    </row>
    <row r="13" spans="1:12" s="3" customFormat="1" ht="11.25">
      <c r="A13" s="8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1:12" s="3" customFormat="1" ht="11.25">
      <c r="A14" s="8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5</v>
      </c>
      <c r="G14" s="9">
        <v>0</v>
      </c>
      <c r="H14" s="9">
        <v>0</v>
      </c>
      <c r="I14" s="9">
        <v>-2</v>
      </c>
      <c r="J14" s="9">
        <v>0</v>
      </c>
      <c r="K14" s="9">
        <v>0</v>
      </c>
      <c r="L14" s="9">
        <f t="shared" si="1"/>
        <v>3</v>
      </c>
    </row>
    <row r="15" spans="1:12" s="3" customFormat="1" ht="11.25">
      <c r="A15" s="6" t="s">
        <v>20</v>
      </c>
      <c r="B15" s="7">
        <f aca="true" t="shared" si="2" ref="B15:H15">+B16+B17</f>
        <v>1029</v>
      </c>
      <c r="C15" s="7">
        <f t="shared" si="2"/>
        <v>253</v>
      </c>
      <c r="D15" s="7">
        <f t="shared" si="2"/>
        <v>197</v>
      </c>
      <c r="E15" s="7">
        <f t="shared" si="2"/>
        <v>200</v>
      </c>
      <c r="F15" s="7">
        <f t="shared" si="2"/>
        <v>201</v>
      </c>
      <c r="G15" s="7">
        <f t="shared" si="2"/>
        <v>230</v>
      </c>
      <c r="H15" s="7">
        <f t="shared" si="2"/>
        <v>324</v>
      </c>
      <c r="I15" s="7">
        <v>293</v>
      </c>
      <c r="J15" s="7">
        <v>287</v>
      </c>
      <c r="K15" s="7">
        <v>278</v>
      </c>
      <c r="L15" s="7">
        <f t="shared" si="1"/>
        <v>3292</v>
      </c>
    </row>
    <row r="16" spans="1:12" s="3" customFormat="1" ht="11.25">
      <c r="A16" s="8" t="s">
        <v>21</v>
      </c>
      <c r="B16" s="9">
        <v>1007</v>
      </c>
      <c r="C16" s="9">
        <v>246</v>
      </c>
      <c r="D16" s="9">
        <v>190</v>
      </c>
      <c r="E16" s="9">
        <v>192</v>
      </c>
      <c r="F16" s="9">
        <v>192</v>
      </c>
      <c r="G16" s="9">
        <v>224</v>
      </c>
      <c r="H16" s="9">
        <v>318</v>
      </c>
      <c r="I16" s="9">
        <v>288</v>
      </c>
      <c r="J16" s="9">
        <v>282</v>
      </c>
      <c r="K16" s="9">
        <v>271</v>
      </c>
      <c r="L16" s="9">
        <f t="shared" si="1"/>
        <v>3210</v>
      </c>
    </row>
    <row r="17" spans="1:12" s="3" customFormat="1" ht="11.25">
      <c r="A17" s="8" t="s">
        <v>22</v>
      </c>
      <c r="B17" s="9">
        <v>22</v>
      </c>
      <c r="C17" s="9">
        <v>7</v>
      </c>
      <c r="D17" s="9">
        <v>7</v>
      </c>
      <c r="E17" s="9">
        <v>8</v>
      </c>
      <c r="F17" s="9">
        <v>9</v>
      </c>
      <c r="G17" s="9">
        <v>6</v>
      </c>
      <c r="H17" s="9">
        <v>6</v>
      </c>
      <c r="I17" s="9">
        <v>5</v>
      </c>
      <c r="J17" s="9">
        <v>5</v>
      </c>
      <c r="K17" s="9">
        <v>7</v>
      </c>
      <c r="L17" s="9">
        <f t="shared" si="1"/>
        <v>82</v>
      </c>
    </row>
    <row r="18" spans="1:12" s="3" customFormat="1" ht="11.25">
      <c r="A18" s="6" t="s">
        <v>23</v>
      </c>
      <c r="B18" s="7">
        <f aca="true" t="shared" si="3" ref="B18:H18">B9-B15</f>
        <v>469</v>
      </c>
      <c r="C18" s="7">
        <f t="shared" si="3"/>
        <v>191</v>
      </c>
      <c r="D18" s="7">
        <f t="shared" si="3"/>
        <v>232</v>
      </c>
      <c r="E18" s="7">
        <f t="shared" si="3"/>
        <v>83</v>
      </c>
      <c r="F18" s="7">
        <f t="shared" si="3"/>
        <v>101</v>
      </c>
      <c r="G18" s="7">
        <f t="shared" si="3"/>
        <v>87</v>
      </c>
      <c r="H18" s="7">
        <f t="shared" si="3"/>
        <v>-9</v>
      </c>
      <c r="I18" s="7">
        <v>65</v>
      </c>
      <c r="J18" s="7">
        <v>39</v>
      </c>
      <c r="K18" s="7">
        <v>233</v>
      </c>
      <c r="L18" s="7">
        <f t="shared" si="1"/>
        <v>1491</v>
      </c>
    </row>
    <row r="19" spans="1:12" s="3" customFormat="1" ht="11.25">
      <c r="A19" s="6" t="s">
        <v>24</v>
      </c>
      <c r="B19" s="7">
        <f aca="true" t="shared" si="4" ref="B19:H19">SUM(B20:B23)</f>
        <v>576</v>
      </c>
      <c r="C19" s="7">
        <f t="shared" si="4"/>
        <v>129</v>
      </c>
      <c r="D19" s="7">
        <f t="shared" si="4"/>
        <v>216</v>
      </c>
      <c r="E19" s="7">
        <f t="shared" si="4"/>
        <v>559</v>
      </c>
      <c r="F19" s="7">
        <f t="shared" si="4"/>
        <v>123</v>
      </c>
      <c r="G19" s="7">
        <f t="shared" si="4"/>
        <v>107</v>
      </c>
      <c r="H19" s="7">
        <f t="shared" si="4"/>
        <v>386</v>
      </c>
      <c r="I19" s="7">
        <v>109</v>
      </c>
      <c r="J19" s="7">
        <v>85</v>
      </c>
      <c r="K19" s="7">
        <v>3872</v>
      </c>
      <c r="L19" s="7">
        <f t="shared" si="1"/>
        <v>6162</v>
      </c>
    </row>
    <row r="20" spans="1:12" s="3" customFormat="1" ht="11.25">
      <c r="A20" s="8" t="s">
        <v>25</v>
      </c>
      <c r="B20" s="9">
        <v>179</v>
      </c>
      <c r="C20" s="9">
        <v>73</v>
      </c>
      <c r="D20" s="9">
        <v>104</v>
      </c>
      <c r="E20" s="9">
        <v>59</v>
      </c>
      <c r="F20" s="9">
        <v>107</v>
      </c>
      <c r="G20" s="9">
        <v>97</v>
      </c>
      <c r="H20" s="9">
        <v>66</v>
      </c>
      <c r="I20" s="9">
        <v>79</v>
      </c>
      <c r="J20" s="9">
        <v>74</v>
      </c>
      <c r="K20" s="9">
        <v>195</v>
      </c>
      <c r="L20" s="9">
        <f t="shared" si="1"/>
        <v>1033</v>
      </c>
    </row>
    <row r="21" spans="1:12" s="3" customFormat="1" ht="11.25">
      <c r="A21" s="8" t="s">
        <v>26</v>
      </c>
      <c r="B21" s="9">
        <v>0</v>
      </c>
      <c r="C21" s="7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</row>
    <row r="22" spans="1:12" s="3" customFormat="1" ht="11.25">
      <c r="A22" s="10" t="s">
        <v>27</v>
      </c>
      <c r="B22" s="9">
        <v>0</v>
      </c>
      <c r="C22" s="7">
        <v>0</v>
      </c>
      <c r="D22" s="9">
        <v>0</v>
      </c>
      <c r="E22" s="9">
        <v>400</v>
      </c>
      <c r="F22" s="9">
        <v>0</v>
      </c>
      <c r="G22" s="9">
        <v>0</v>
      </c>
      <c r="H22" s="9">
        <v>300</v>
      </c>
      <c r="I22" s="9">
        <v>18</v>
      </c>
      <c r="J22" s="9">
        <v>0</v>
      </c>
      <c r="K22" s="9">
        <v>0</v>
      </c>
      <c r="L22" s="9">
        <f t="shared" si="1"/>
        <v>718</v>
      </c>
    </row>
    <row r="23" spans="1:12" s="3" customFormat="1" ht="11.25">
      <c r="A23" s="8" t="s">
        <v>28</v>
      </c>
      <c r="B23" s="9">
        <v>397</v>
      </c>
      <c r="C23" s="9">
        <v>56</v>
      </c>
      <c r="D23" s="9">
        <v>112</v>
      </c>
      <c r="E23" s="9">
        <v>100</v>
      </c>
      <c r="F23" s="9">
        <v>16</v>
      </c>
      <c r="G23" s="9">
        <v>10</v>
      </c>
      <c r="H23" s="9">
        <v>20</v>
      </c>
      <c r="I23" s="9">
        <v>12</v>
      </c>
      <c r="J23" s="9">
        <v>11</v>
      </c>
      <c r="K23" s="9">
        <v>3677</v>
      </c>
      <c r="L23" s="9">
        <f t="shared" si="1"/>
        <v>4411</v>
      </c>
    </row>
    <row r="24" spans="1:12" s="3" customFormat="1" ht="11.25">
      <c r="A24" s="6" t="s">
        <v>29</v>
      </c>
      <c r="B24" s="7">
        <f aca="true" t="shared" si="5" ref="B24:H24">B18+B19</f>
        <v>1045</v>
      </c>
      <c r="C24" s="7">
        <f t="shared" si="5"/>
        <v>320</v>
      </c>
      <c r="D24" s="7">
        <f t="shared" si="5"/>
        <v>448</v>
      </c>
      <c r="E24" s="7">
        <f t="shared" si="5"/>
        <v>642</v>
      </c>
      <c r="F24" s="7">
        <f t="shared" si="5"/>
        <v>224</v>
      </c>
      <c r="G24" s="7">
        <f t="shared" si="5"/>
        <v>194</v>
      </c>
      <c r="H24" s="7">
        <f t="shared" si="5"/>
        <v>377</v>
      </c>
      <c r="I24" s="7">
        <v>174</v>
      </c>
      <c r="J24" s="7">
        <v>124</v>
      </c>
      <c r="K24" s="7">
        <v>4105</v>
      </c>
      <c r="L24" s="7">
        <f t="shared" si="1"/>
        <v>7653</v>
      </c>
    </row>
    <row r="25" spans="1:12" s="3" customFormat="1" ht="11.25">
      <c r="A25" s="6" t="s">
        <v>30</v>
      </c>
      <c r="B25" s="7">
        <f aca="true" t="shared" si="6" ref="B25:H25">SUM(B26:B29)</f>
        <v>599</v>
      </c>
      <c r="C25" s="7">
        <f t="shared" si="6"/>
        <v>120</v>
      </c>
      <c r="D25" s="7">
        <f t="shared" si="6"/>
        <v>155</v>
      </c>
      <c r="E25" s="7">
        <f t="shared" si="6"/>
        <v>272</v>
      </c>
      <c r="F25" s="7">
        <f t="shared" si="6"/>
        <v>191</v>
      </c>
      <c r="G25" s="7">
        <f t="shared" si="6"/>
        <v>130</v>
      </c>
      <c r="H25" s="7">
        <f t="shared" si="6"/>
        <v>119</v>
      </c>
      <c r="I25" s="7">
        <v>111</v>
      </c>
      <c r="J25" s="7">
        <v>87</v>
      </c>
      <c r="K25" s="7">
        <v>4076</v>
      </c>
      <c r="L25" s="7">
        <f t="shared" si="1"/>
        <v>5860</v>
      </c>
    </row>
    <row r="26" spans="1:12" s="3" customFormat="1" ht="11.25">
      <c r="A26" s="8" t="s">
        <v>31</v>
      </c>
      <c r="B26" s="9">
        <v>92</v>
      </c>
      <c r="C26" s="9">
        <v>59</v>
      </c>
      <c r="D26" s="9">
        <v>99</v>
      </c>
      <c r="E26" s="9">
        <v>110</v>
      </c>
      <c r="F26" s="9">
        <v>83</v>
      </c>
      <c r="G26" s="9">
        <v>31</v>
      </c>
      <c r="H26" s="9">
        <v>39</v>
      </c>
      <c r="I26" s="9">
        <v>28</v>
      </c>
      <c r="J26" s="9">
        <v>52</v>
      </c>
      <c r="K26" s="9">
        <v>36</v>
      </c>
      <c r="L26" s="9">
        <f t="shared" si="1"/>
        <v>629</v>
      </c>
    </row>
    <row r="27" spans="1:12" s="3" customFormat="1" ht="11.25">
      <c r="A27" s="8" t="s">
        <v>32</v>
      </c>
      <c r="B27" s="9">
        <v>252</v>
      </c>
      <c r="C27" s="9">
        <v>42</v>
      </c>
      <c r="D27" s="9">
        <v>46</v>
      </c>
      <c r="E27" s="9">
        <v>151</v>
      </c>
      <c r="F27" s="9">
        <v>48</v>
      </c>
      <c r="G27" s="9">
        <v>39</v>
      </c>
      <c r="H27" s="9">
        <v>36</v>
      </c>
      <c r="I27" s="9">
        <v>43</v>
      </c>
      <c r="J27" s="9">
        <v>50</v>
      </c>
      <c r="K27" s="9">
        <v>86</v>
      </c>
      <c r="L27" s="9">
        <f t="shared" si="1"/>
        <v>793</v>
      </c>
    </row>
    <row r="28" spans="1:12" s="3" customFormat="1" ht="11.25">
      <c r="A28" s="8" t="s">
        <v>33</v>
      </c>
      <c r="B28" s="9">
        <v>14</v>
      </c>
      <c r="C28" s="9">
        <v>15</v>
      </c>
      <c r="D28" s="9">
        <v>7</v>
      </c>
      <c r="E28" s="9">
        <v>7</v>
      </c>
      <c r="F28" s="9">
        <v>7</v>
      </c>
      <c r="G28" s="9">
        <v>7</v>
      </c>
      <c r="H28" s="9">
        <v>33</v>
      </c>
      <c r="I28" s="9">
        <v>7</v>
      </c>
      <c r="J28" s="9">
        <v>-19</v>
      </c>
      <c r="K28" s="9">
        <v>7</v>
      </c>
      <c r="L28" s="9">
        <f t="shared" si="1"/>
        <v>85</v>
      </c>
    </row>
    <row r="29" spans="1:12" s="3" customFormat="1" ht="11.25">
      <c r="A29" s="8" t="s">
        <v>34</v>
      </c>
      <c r="B29" s="9">
        <v>241</v>
      </c>
      <c r="C29" s="9">
        <v>4</v>
      </c>
      <c r="D29" s="9">
        <v>3</v>
      </c>
      <c r="E29" s="9">
        <v>4</v>
      </c>
      <c r="F29" s="9">
        <v>53</v>
      </c>
      <c r="G29" s="9">
        <v>53</v>
      </c>
      <c r="H29" s="9">
        <v>11</v>
      </c>
      <c r="I29" s="9">
        <v>33</v>
      </c>
      <c r="J29" s="9">
        <v>4</v>
      </c>
      <c r="K29" s="9">
        <v>3947</v>
      </c>
      <c r="L29" s="9">
        <f t="shared" si="1"/>
        <v>4353</v>
      </c>
    </row>
    <row r="30" spans="1:12" s="3" customFormat="1" ht="11.25">
      <c r="A30" s="6" t="s">
        <v>35</v>
      </c>
      <c r="B30" s="7">
        <f aca="true" t="shared" si="7" ref="B30:H30">B24-B25</f>
        <v>446</v>
      </c>
      <c r="C30" s="7">
        <f t="shared" si="7"/>
        <v>200</v>
      </c>
      <c r="D30" s="7">
        <f t="shared" si="7"/>
        <v>293</v>
      </c>
      <c r="E30" s="7">
        <f t="shared" si="7"/>
        <v>370</v>
      </c>
      <c r="F30" s="7">
        <f t="shared" si="7"/>
        <v>33</v>
      </c>
      <c r="G30" s="7">
        <f t="shared" si="7"/>
        <v>64</v>
      </c>
      <c r="H30" s="7">
        <f t="shared" si="7"/>
        <v>258</v>
      </c>
      <c r="I30" s="7">
        <v>63</v>
      </c>
      <c r="J30" s="7">
        <v>37</v>
      </c>
      <c r="K30" s="7">
        <v>29</v>
      </c>
      <c r="L30" s="7">
        <f t="shared" si="1"/>
        <v>1793</v>
      </c>
    </row>
    <row r="31" spans="1:12" s="3" customFormat="1" ht="11.25">
      <c r="A31" s="8" t="s">
        <v>36</v>
      </c>
      <c r="B31" s="9">
        <v>0</v>
      </c>
      <c r="C31" s="9">
        <v>0</v>
      </c>
      <c r="D31" s="9">
        <v>1000</v>
      </c>
      <c r="E31" s="9">
        <v>-900</v>
      </c>
      <c r="F31" s="9">
        <v>0</v>
      </c>
      <c r="G31" s="9">
        <v>0</v>
      </c>
      <c r="H31" s="9">
        <v>5</v>
      </c>
      <c r="I31" s="9">
        <v>0</v>
      </c>
      <c r="J31" s="9">
        <v>0</v>
      </c>
      <c r="K31" s="9">
        <v>0</v>
      </c>
      <c r="L31" s="9">
        <f t="shared" si="1"/>
        <v>105</v>
      </c>
    </row>
    <row r="32" spans="1:12" s="3" customFormat="1" ht="11.25">
      <c r="A32" s="6" t="s">
        <v>37</v>
      </c>
      <c r="B32" s="11">
        <f aca="true" t="shared" si="8" ref="B32:H32">B30-B31</f>
        <v>446</v>
      </c>
      <c r="C32" s="11">
        <f t="shared" si="8"/>
        <v>200</v>
      </c>
      <c r="D32" s="11">
        <f t="shared" si="8"/>
        <v>-707</v>
      </c>
      <c r="E32" s="11">
        <f t="shared" si="8"/>
        <v>1270</v>
      </c>
      <c r="F32" s="11">
        <f t="shared" si="8"/>
        <v>33</v>
      </c>
      <c r="G32" s="11">
        <f t="shared" si="8"/>
        <v>64</v>
      </c>
      <c r="H32" s="11">
        <f t="shared" si="8"/>
        <v>253</v>
      </c>
      <c r="I32" s="7">
        <v>63</v>
      </c>
      <c r="J32" s="7">
        <v>37</v>
      </c>
      <c r="K32" s="7">
        <v>29</v>
      </c>
      <c r="L32" s="7">
        <f t="shared" si="1"/>
        <v>1688</v>
      </c>
    </row>
    <row r="33" s="3" customFormat="1" ht="11.25"/>
  </sheetData>
  <sheetProtection password="CD66" sheet="1" objects="1" scenarios="1"/>
  <printOptions/>
  <pageMargins left="0.3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2002-04-15T20:43:36Z</cp:lastPrinted>
  <dcterms:created xsi:type="dcterms:W3CDTF">2002-03-08T20:44:15Z</dcterms:created>
  <dcterms:modified xsi:type="dcterms:W3CDTF">2002-07-15T20:20:23Z</dcterms:modified>
  <cp:category/>
  <cp:version/>
  <cp:contentType/>
  <cp:contentStatus/>
</cp:coreProperties>
</file>