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Fedpa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<sst xmlns="http://schemas.openxmlformats.org/spreadsheetml/2006/main" count="37" uniqueCount="37">
  <si>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ESTADO DE GANANCIAS Y PERDIDAS</t>
  </si>
  <si>
    <t>BANCO FEDPA, S.A. (1)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</si>
  <si>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</si>
  <si>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</si>
  <si>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</si>
  <si>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</si>
  <si>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</si>
  <si>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</si>
  <si>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</si>
  <si>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</si>
  <si>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</si>
  <si>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</si>
  <si>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</si>
  <si>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</si>
  <si>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</si>
  <si>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</si>
  <si>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</si>
  <si>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</si>
  <si>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</si>
  <si>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</si>
  <si>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</si>
  <si>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</si>
  <si>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</si>
  <si>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</si>
  <si>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</si>
  <si>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</si>
  <si>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</si>
  <si>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</si>
  <si>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</si>
  <si>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</si>
  <si>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</si>
  <si>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</si>
  <si>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</si>
  <si>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</si>
  <si>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</si>
  <si>
    <t>Nota:</t>
  </si>
  <si>
    <t>(1)  Fusión con Banco del Istmo.</t>
  </si>
</sst>
</file>

<file path=xl/styles.xml><?xml version="1.0" encoding="utf-8"?>
<styleSheet xmlns="http://schemas.openxmlformats.org/spreadsheetml/2006/main">
  <numFmts count="1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_);_(* \(#,##0.0\);_(* &quot;-&quot;?_);_(@_)"/>
  </numFmts>
  <fonts count="5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right"/>
    </xf>
    <xf numFmtId="49" fontId="3" fillId="0" borderId="1" xfId="15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171" fontId="3" fillId="0" borderId="1" xfId="15" applyNumberFormat="1" applyFont="1" applyBorder="1" applyAlignment="1">
      <alignment/>
    </xf>
    <xf numFmtId="0" fontId="4" fillId="0" borderId="1" xfId="0" applyFont="1" applyBorder="1" applyAlignment="1">
      <alignment/>
    </xf>
    <xf numFmtId="171" fontId="4" fillId="0" borderId="1" xfId="15" applyNumberFormat="1" applyFont="1" applyBorder="1" applyAlignment="1">
      <alignment/>
    </xf>
    <xf numFmtId="0" fontId="4" fillId="0" borderId="1" xfId="0" applyFont="1" applyFill="1" applyBorder="1" applyAlignment="1">
      <alignment/>
    </xf>
    <xf numFmtId="171" fontId="3" fillId="0" borderId="1" xfId="15" applyNumberFormat="1" applyFont="1" applyFill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7" sqref="A7"/>
    </sheetView>
  </sheetViews>
  <sheetFormatPr defaultColWidth="11.421875" defaultRowHeight="12.75"/>
  <cols>
    <col min="1" max="1" width="22.00390625" style="2" customWidth="1"/>
    <col min="2" max="2" width="12.57421875" style="2" bestFit="1" customWidth="1"/>
    <col min="3" max="4" width="8.57421875" style="2" customWidth="1"/>
    <col min="5" max="5" width="8.7109375" style="2" customWidth="1"/>
    <col min="6" max="6" width="8.28125" style="2" customWidth="1"/>
    <col min="7" max="7" width="10.140625" style="2" customWidth="1"/>
    <col min="8" max="8" width="8.421875" style="2" customWidth="1"/>
    <col min="9" max="9" width="8.421875" style="1" customWidth="1"/>
    <col min="10" max="16384" width="11.421875" style="2" customWidth="1"/>
  </cols>
  <sheetData>
    <row r="1" spans="2:9" s="4" customFormat="1" ht="12.75">
      <c r="B1" s="15"/>
      <c r="C1" s="15"/>
      <c r="D1" s="15"/>
      <c r="E1" s="15"/>
      <c r="F1" s="15"/>
      <c r="G1" s="15"/>
      <c r="H1" s="15"/>
      <c r="I1" s="3"/>
    </row>
    <row r="2" spans="2:9" s="4" customFormat="1" ht="12.75">
      <c r="B2" s="15"/>
      <c r="C2" s="15"/>
      <c r="D2" s="15"/>
      <c r="E2" s="15"/>
      <c r="F2" s="15"/>
      <c r="G2" s="15"/>
      <c r="H2" s="15"/>
      <c r="I2" s="3"/>
    </row>
    <row r="3" spans="2:9" s="4" customFormat="1" ht="12.75">
      <c r="B3" s="5"/>
      <c r="C3" s="5"/>
      <c r="D3" s="5"/>
      <c r="E3" s="15" t="s">
        <v>0</v>
      </c>
      <c r="F3" s="5"/>
      <c r="G3" s="5"/>
      <c r="H3" s="5"/>
      <c r="I3" s="3"/>
    </row>
    <row r="4" spans="1:9" s="4" customFormat="1" ht="12.75">
      <c r="A4" s="5"/>
      <c r="B4" s="5"/>
      <c r="C4" s="5"/>
      <c r="D4" s="5"/>
      <c r="E4" s="15" t="s">
        <v>1</v>
      </c>
      <c r="F4" s="5"/>
      <c r="G4" s="5"/>
      <c r="H4" s="5"/>
      <c r="I4" s="3"/>
    </row>
    <row r="5" spans="1:9" s="4" customFormat="1" ht="12.75">
      <c r="A5" s="5"/>
      <c r="B5" s="5"/>
      <c r="C5" s="5"/>
      <c r="D5" s="5"/>
      <c r="E5" s="5" t="s">
        <v>2</v>
      </c>
      <c r="F5" s="5"/>
      <c r="G5" s="5"/>
      <c r="H5" s="5"/>
      <c r="I5" s="3"/>
    </row>
    <row r="6" spans="1:9" s="4" customFormat="1" ht="12.75">
      <c r="A6" s="5"/>
      <c r="B6" s="5"/>
      <c r="C6" s="5"/>
      <c r="D6" s="5"/>
      <c r="E6" s="5"/>
      <c r="F6" s="5"/>
      <c r="G6" s="5"/>
      <c r="H6" s="5"/>
      <c r="I6" s="3"/>
    </row>
    <row r="7" spans="1:9" s="4" customFormat="1" ht="12.75">
      <c r="A7" s="5"/>
      <c r="B7" s="5"/>
      <c r="C7" s="5"/>
      <c r="D7" s="5"/>
      <c r="E7" s="5"/>
      <c r="F7" s="5"/>
      <c r="G7" s="5"/>
      <c r="H7" s="5"/>
      <c r="I7" s="3"/>
    </row>
    <row r="8" spans="1:9" s="4" customFormat="1" ht="12.75">
      <c r="A8" s="6"/>
      <c r="B8" s="6" t="s">
        <v>3</v>
      </c>
      <c r="C8" s="6" t="s">
        <v>4</v>
      </c>
      <c r="D8" s="6" t="s">
        <v>5</v>
      </c>
      <c r="E8" s="6" t="s">
        <v>6</v>
      </c>
      <c r="F8" s="7" t="s">
        <v>7</v>
      </c>
      <c r="G8" s="7" t="s">
        <v>8</v>
      </c>
      <c r="H8" s="6" t="s">
        <v>9</v>
      </c>
      <c r="I8" s="8" t="s">
        <v>10</v>
      </c>
    </row>
    <row r="9" spans="1:9" s="4" customFormat="1" ht="12.75">
      <c r="A9" s="9" t="s">
        <v>11</v>
      </c>
      <c r="B9" s="10">
        <f aca="true" t="shared" si="0" ref="B9:H9">SUM(B10:B14)</f>
        <v>694</v>
      </c>
      <c r="C9" s="10">
        <f t="shared" si="0"/>
        <v>209</v>
      </c>
      <c r="D9" s="10">
        <f t="shared" si="0"/>
        <v>202</v>
      </c>
      <c r="E9" s="10">
        <f t="shared" si="0"/>
        <v>162</v>
      </c>
      <c r="F9" s="10">
        <f t="shared" si="0"/>
        <v>131</v>
      </c>
      <c r="G9" s="10">
        <f t="shared" si="0"/>
        <v>73</v>
      </c>
      <c r="H9" s="10">
        <f t="shared" si="0"/>
        <v>19</v>
      </c>
      <c r="I9" s="10">
        <f aca="true" t="shared" si="1" ref="I9:I32">SUM(B9:H9)</f>
        <v>1490</v>
      </c>
    </row>
    <row r="10" spans="1:9" s="4" customFormat="1" ht="12.75">
      <c r="A10" s="11" t="s">
        <v>12</v>
      </c>
      <c r="B10" s="12">
        <v>673</v>
      </c>
      <c r="C10" s="12">
        <v>203</v>
      </c>
      <c r="D10" s="12">
        <v>194</v>
      </c>
      <c r="E10" s="12">
        <v>156</v>
      </c>
      <c r="F10" s="12">
        <v>124</v>
      </c>
      <c r="G10" s="12">
        <v>66</v>
      </c>
      <c r="H10" s="12">
        <v>12</v>
      </c>
      <c r="I10" s="12">
        <f t="shared" si="1"/>
        <v>1428</v>
      </c>
    </row>
    <row r="11" spans="1:9" s="4" customFormat="1" ht="12.75">
      <c r="A11" s="11" t="s">
        <v>13</v>
      </c>
      <c r="B11" s="12">
        <v>11</v>
      </c>
      <c r="C11" s="12">
        <v>3</v>
      </c>
      <c r="D11" s="12">
        <v>5</v>
      </c>
      <c r="E11" s="12">
        <v>3</v>
      </c>
      <c r="F11" s="12">
        <v>4</v>
      </c>
      <c r="G11" s="12">
        <v>7</v>
      </c>
      <c r="H11" s="12">
        <v>5</v>
      </c>
      <c r="I11" s="12">
        <f t="shared" si="1"/>
        <v>38</v>
      </c>
    </row>
    <row r="12" spans="1:9" s="4" customFormat="1" ht="12.75">
      <c r="A12" s="11" t="s">
        <v>14</v>
      </c>
      <c r="B12" s="12">
        <v>10</v>
      </c>
      <c r="C12" s="12">
        <v>3</v>
      </c>
      <c r="D12" s="12">
        <v>3</v>
      </c>
      <c r="E12" s="12">
        <v>3</v>
      </c>
      <c r="F12" s="12">
        <v>3</v>
      </c>
      <c r="G12" s="12">
        <v>0</v>
      </c>
      <c r="H12" s="12">
        <v>2</v>
      </c>
      <c r="I12" s="12">
        <f t="shared" si="1"/>
        <v>24</v>
      </c>
    </row>
    <row r="13" spans="1:9" s="4" customFormat="1" ht="12.75">
      <c r="A13" s="11" t="s">
        <v>15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f t="shared" si="1"/>
        <v>0</v>
      </c>
    </row>
    <row r="14" spans="1:9" s="4" customFormat="1" ht="12.75">
      <c r="A14" s="11" t="s">
        <v>16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f t="shared" si="1"/>
        <v>0</v>
      </c>
    </row>
    <row r="15" spans="1:9" s="4" customFormat="1" ht="12.75">
      <c r="A15" s="9" t="s">
        <v>17</v>
      </c>
      <c r="B15" s="10">
        <f aca="true" t="shared" si="2" ref="B15:H15">+B16+B17</f>
        <v>295</v>
      </c>
      <c r="C15" s="10">
        <f t="shared" si="2"/>
        <v>101</v>
      </c>
      <c r="D15" s="10">
        <f t="shared" si="2"/>
        <v>93</v>
      </c>
      <c r="E15" s="10">
        <f t="shared" si="2"/>
        <v>64</v>
      </c>
      <c r="F15" s="10">
        <f t="shared" si="2"/>
        <v>54</v>
      </c>
      <c r="G15" s="10">
        <f t="shared" si="2"/>
        <v>41</v>
      </c>
      <c r="H15" s="10">
        <f t="shared" si="2"/>
        <v>36</v>
      </c>
      <c r="I15" s="10">
        <f t="shared" si="1"/>
        <v>684</v>
      </c>
    </row>
    <row r="16" spans="1:9" s="4" customFormat="1" ht="12.75">
      <c r="A16" s="11" t="s">
        <v>18</v>
      </c>
      <c r="B16" s="12">
        <v>293</v>
      </c>
      <c r="C16" s="12">
        <v>100</v>
      </c>
      <c r="D16" s="12">
        <v>92</v>
      </c>
      <c r="E16" s="12">
        <v>63</v>
      </c>
      <c r="F16" s="12">
        <v>53</v>
      </c>
      <c r="G16" s="12">
        <v>40</v>
      </c>
      <c r="H16" s="12">
        <v>30</v>
      </c>
      <c r="I16" s="12">
        <f t="shared" si="1"/>
        <v>671</v>
      </c>
    </row>
    <row r="17" spans="1:9" s="4" customFormat="1" ht="12.75">
      <c r="A17" s="11" t="s">
        <v>19</v>
      </c>
      <c r="B17" s="12">
        <v>2</v>
      </c>
      <c r="C17" s="12">
        <v>1</v>
      </c>
      <c r="D17" s="12">
        <v>1</v>
      </c>
      <c r="E17" s="12">
        <v>1</v>
      </c>
      <c r="F17" s="12">
        <v>1</v>
      </c>
      <c r="G17" s="12">
        <v>1</v>
      </c>
      <c r="H17" s="12">
        <v>6</v>
      </c>
      <c r="I17" s="12">
        <f t="shared" si="1"/>
        <v>13</v>
      </c>
    </row>
    <row r="18" spans="1:9" s="4" customFormat="1" ht="12.75">
      <c r="A18" s="9" t="s">
        <v>20</v>
      </c>
      <c r="B18" s="10">
        <f aca="true" t="shared" si="3" ref="B18:H18">B9-B15</f>
        <v>399</v>
      </c>
      <c r="C18" s="10">
        <f t="shared" si="3"/>
        <v>108</v>
      </c>
      <c r="D18" s="10">
        <f t="shared" si="3"/>
        <v>109</v>
      </c>
      <c r="E18" s="10">
        <f t="shared" si="3"/>
        <v>98</v>
      </c>
      <c r="F18" s="10">
        <f t="shared" si="3"/>
        <v>77</v>
      </c>
      <c r="G18" s="10">
        <f t="shared" si="3"/>
        <v>32</v>
      </c>
      <c r="H18" s="10">
        <f t="shared" si="3"/>
        <v>-17</v>
      </c>
      <c r="I18" s="10">
        <f t="shared" si="1"/>
        <v>806</v>
      </c>
    </row>
    <row r="19" spans="1:9" s="4" customFormat="1" ht="12.75">
      <c r="A19" s="9" t="s">
        <v>21</v>
      </c>
      <c r="B19" s="10">
        <f aca="true" t="shared" si="4" ref="B19:H19">SUM(B20:B23)</f>
        <v>15</v>
      </c>
      <c r="C19" s="10">
        <f t="shared" si="4"/>
        <v>9</v>
      </c>
      <c r="D19" s="10">
        <f t="shared" si="4"/>
        <v>10</v>
      </c>
      <c r="E19" s="10">
        <f t="shared" si="4"/>
        <v>15</v>
      </c>
      <c r="F19" s="10">
        <f t="shared" si="4"/>
        <v>11</v>
      </c>
      <c r="G19" s="10">
        <f t="shared" si="4"/>
        <v>16</v>
      </c>
      <c r="H19" s="10">
        <f t="shared" si="4"/>
        <v>5</v>
      </c>
      <c r="I19" s="10">
        <f t="shared" si="1"/>
        <v>81</v>
      </c>
    </row>
    <row r="20" spans="1:9" s="4" customFormat="1" ht="12.75">
      <c r="A20" s="11" t="s">
        <v>22</v>
      </c>
      <c r="B20" s="12">
        <v>15</v>
      </c>
      <c r="C20" s="12">
        <v>5</v>
      </c>
      <c r="D20" s="12">
        <v>9</v>
      </c>
      <c r="E20" s="12">
        <v>4</v>
      </c>
      <c r="F20" s="12">
        <v>7</v>
      </c>
      <c r="G20" s="12">
        <v>3</v>
      </c>
      <c r="H20" s="12">
        <v>2</v>
      </c>
      <c r="I20" s="12">
        <f t="shared" si="1"/>
        <v>45</v>
      </c>
    </row>
    <row r="21" spans="1:9" s="4" customFormat="1" ht="12.75">
      <c r="A21" s="11" t="s">
        <v>23</v>
      </c>
      <c r="B21" s="12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f t="shared" si="1"/>
        <v>0</v>
      </c>
    </row>
    <row r="22" spans="1:9" s="4" customFormat="1" ht="12.75">
      <c r="A22" s="13" t="s">
        <v>24</v>
      </c>
      <c r="B22" s="12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f t="shared" si="1"/>
        <v>0</v>
      </c>
    </row>
    <row r="23" spans="1:9" s="4" customFormat="1" ht="12.75">
      <c r="A23" s="11" t="s">
        <v>25</v>
      </c>
      <c r="B23" s="12"/>
      <c r="C23" s="12">
        <v>4</v>
      </c>
      <c r="D23" s="12">
        <v>1</v>
      </c>
      <c r="E23" s="12">
        <v>11</v>
      </c>
      <c r="F23" s="12">
        <v>4</v>
      </c>
      <c r="G23" s="12">
        <v>13</v>
      </c>
      <c r="H23" s="12">
        <v>3</v>
      </c>
      <c r="I23" s="12">
        <f t="shared" si="1"/>
        <v>36</v>
      </c>
    </row>
    <row r="24" spans="1:9" s="4" customFormat="1" ht="12.75">
      <c r="A24" s="9" t="s">
        <v>26</v>
      </c>
      <c r="B24" s="10">
        <f aca="true" t="shared" si="5" ref="B24:H24">B18+B19</f>
        <v>414</v>
      </c>
      <c r="C24" s="10">
        <f t="shared" si="5"/>
        <v>117</v>
      </c>
      <c r="D24" s="10">
        <f t="shared" si="5"/>
        <v>119</v>
      </c>
      <c r="E24" s="10">
        <f t="shared" si="5"/>
        <v>113</v>
      </c>
      <c r="F24" s="10">
        <f t="shared" si="5"/>
        <v>88</v>
      </c>
      <c r="G24" s="10">
        <f t="shared" si="5"/>
        <v>48</v>
      </c>
      <c r="H24" s="10">
        <f t="shared" si="5"/>
        <v>-12</v>
      </c>
      <c r="I24" s="10">
        <f t="shared" si="1"/>
        <v>887</v>
      </c>
    </row>
    <row r="25" spans="1:9" s="4" customFormat="1" ht="12.75">
      <c r="A25" s="9" t="s">
        <v>27</v>
      </c>
      <c r="B25" s="10">
        <f aca="true" t="shared" si="6" ref="B25:H25">SUM(B26:B29)</f>
        <v>253</v>
      </c>
      <c r="C25" s="10">
        <f t="shared" si="6"/>
        <v>86</v>
      </c>
      <c r="D25" s="10">
        <f t="shared" si="6"/>
        <v>82</v>
      </c>
      <c r="E25" s="10">
        <f t="shared" si="6"/>
        <v>103</v>
      </c>
      <c r="F25" s="10">
        <f t="shared" si="6"/>
        <v>71</v>
      </c>
      <c r="G25" s="10">
        <f t="shared" si="6"/>
        <v>60</v>
      </c>
      <c r="H25" s="10">
        <f t="shared" si="6"/>
        <v>92</v>
      </c>
      <c r="I25" s="10">
        <f t="shared" si="1"/>
        <v>747</v>
      </c>
    </row>
    <row r="26" spans="1:9" s="4" customFormat="1" ht="12.75">
      <c r="A26" s="11" t="s">
        <v>28</v>
      </c>
      <c r="B26" s="12">
        <v>104</v>
      </c>
      <c r="C26" s="12">
        <v>37</v>
      </c>
      <c r="D26" s="12">
        <v>35</v>
      </c>
      <c r="E26" s="12">
        <v>34</v>
      </c>
      <c r="F26" s="12">
        <v>31</v>
      </c>
      <c r="G26" s="12">
        <v>21</v>
      </c>
      <c r="H26" s="12">
        <v>24</v>
      </c>
      <c r="I26" s="12">
        <f t="shared" si="1"/>
        <v>286</v>
      </c>
    </row>
    <row r="27" spans="1:9" s="4" customFormat="1" ht="12.75">
      <c r="A27" s="11" t="s">
        <v>29</v>
      </c>
      <c r="B27" s="12">
        <v>62</v>
      </c>
      <c r="C27" s="12">
        <v>21</v>
      </c>
      <c r="D27" s="12">
        <v>18</v>
      </c>
      <c r="E27" s="12">
        <v>16</v>
      </c>
      <c r="F27" s="12">
        <v>15</v>
      </c>
      <c r="G27" s="12">
        <v>14</v>
      </c>
      <c r="H27" s="12">
        <v>11</v>
      </c>
      <c r="I27" s="12">
        <f t="shared" si="1"/>
        <v>157</v>
      </c>
    </row>
    <row r="28" spans="1:9" s="4" customFormat="1" ht="12.75">
      <c r="A28" s="11" t="s">
        <v>30</v>
      </c>
      <c r="B28" s="12">
        <v>48</v>
      </c>
      <c r="C28" s="12">
        <v>16</v>
      </c>
      <c r="D28" s="12">
        <v>16</v>
      </c>
      <c r="E28" s="12">
        <v>16</v>
      </c>
      <c r="F28" s="12">
        <v>16</v>
      </c>
      <c r="G28" s="12">
        <v>16</v>
      </c>
      <c r="H28" s="12">
        <v>11</v>
      </c>
      <c r="I28" s="12">
        <f t="shared" si="1"/>
        <v>139</v>
      </c>
    </row>
    <row r="29" spans="1:9" s="4" customFormat="1" ht="12.75">
      <c r="A29" s="11" t="s">
        <v>31</v>
      </c>
      <c r="B29" s="12">
        <v>39</v>
      </c>
      <c r="C29" s="12">
        <v>12</v>
      </c>
      <c r="D29" s="12">
        <v>13</v>
      </c>
      <c r="E29" s="12">
        <v>37</v>
      </c>
      <c r="F29" s="12">
        <v>9</v>
      </c>
      <c r="G29" s="12">
        <v>9</v>
      </c>
      <c r="H29" s="12">
        <v>46</v>
      </c>
      <c r="I29" s="12">
        <f t="shared" si="1"/>
        <v>165</v>
      </c>
    </row>
    <row r="30" spans="1:9" s="4" customFormat="1" ht="12.75">
      <c r="A30" s="9" t="s">
        <v>32</v>
      </c>
      <c r="B30" s="10">
        <f aca="true" t="shared" si="7" ref="B30:H30">B24-B25</f>
        <v>161</v>
      </c>
      <c r="C30" s="10">
        <f t="shared" si="7"/>
        <v>31</v>
      </c>
      <c r="D30" s="10">
        <f t="shared" si="7"/>
        <v>37</v>
      </c>
      <c r="E30" s="10">
        <f t="shared" si="7"/>
        <v>10</v>
      </c>
      <c r="F30" s="10">
        <f t="shared" si="7"/>
        <v>17</v>
      </c>
      <c r="G30" s="10">
        <f t="shared" si="7"/>
        <v>-12</v>
      </c>
      <c r="H30" s="10">
        <f t="shared" si="7"/>
        <v>-104</v>
      </c>
      <c r="I30" s="10">
        <f t="shared" si="1"/>
        <v>140</v>
      </c>
    </row>
    <row r="31" spans="1:9" s="4" customFormat="1" ht="12.75">
      <c r="A31" s="11" t="s">
        <v>33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f t="shared" si="1"/>
        <v>0</v>
      </c>
    </row>
    <row r="32" spans="1:9" s="4" customFormat="1" ht="12.75">
      <c r="A32" s="9" t="s">
        <v>34</v>
      </c>
      <c r="B32" s="14">
        <f aca="true" t="shared" si="8" ref="B32:H32">B30-B31</f>
        <v>161</v>
      </c>
      <c r="C32" s="14">
        <f t="shared" si="8"/>
        <v>31</v>
      </c>
      <c r="D32" s="14">
        <f t="shared" si="8"/>
        <v>37</v>
      </c>
      <c r="E32" s="14">
        <f t="shared" si="8"/>
        <v>10</v>
      </c>
      <c r="F32" s="14">
        <f t="shared" si="8"/>
        <v>17</v>
      </c>
      <c r="G32" s="14">
        <f t="shared" si="8"/>
        <v>-12</v>
      </c>
      <c r="H32" s="14">
        <f t="shared" si="8"/>
        <v>-104</v>
      </c>
      <c r="I32" s="10">
        <f t="shared" si="1"/>
        <v>140</v>
      </c>
    </row>
    <row r="33" s="4" customFormat="1" ht="12.75">
      <c r="I33" s="3"/>
    </row>
    <row r="34" spans="1:9" s="4" customFormat="1" ht="12.75">
      <c r="A34" s="4" t="s">
        <v>35</v>
      </c>
      <c r="I34" s="3"/>
    </row>
    <row r="35" spans="1:9" s="4" customFormat="1" ht="12.75">
      <c r="A35" s="4" t="s">
        <v>36</v>
      </c>
      <c r="I35" s="3"/>
    </row>
  </sheetData>
  <sheetProtection password="CD66" sheet="1" objects="1" scenarios="1"/>
  <printOptions horizontalCentered="1"/>
  <pageMargins left="0.7874015748031497" right="0.75" top="0.7874015748031497" bottom="0.3937007874015748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2002-04-22T20:16:20Z</cp:lastPrinted>
  <dcterms:created xsi:type="dcterms:W3CDTF">2002-03-11T20:39:37Z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