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omm Overseas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<sst xmlns="http://schemas.openxmlformats.org/spreadsheetml/2006/main" count="38" uniqueCount="38">
  <si>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</si>
  <si>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COMMERCE OVERSEAS BANK,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</si>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</sst>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9" fontId="3" fillId="0" borderId="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95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22.00390625" style="1" customWidth="1"/>
    <col min="2" max="2" width="12.57421875" style="1" bestFit="1" customWidth="1"/>
    <col min="3" max="3" width="8.57421875" style="1" customWidth="1"/>
    <col min="4" max="4" width="9.140625" style="1" customWidth="1"/>
    <col min="5" max="5" width="8.8515625" style="1" customWidth="1"/>
    <col min="6" max="6" width="8.140625" style="1" customWidth="1"/>
    <col min="7" max="7" width="10.28125" style="1" customWidth="1"/>
    <col min="8" max="8" width="8.7109375" style="1" customWidth="1"/>
    <col min="9" max="9" width="10.7109375" style="1" customWidth="1"/>
    <col min="10" max="10" width="13.140625" style="1" customWidth="1"/>
    <col min="11" max="11" width="12.57421875" style="1" customWidth="1"/>
    <col min="12" max="12" width="8.421875" style="1" customWidth="1"/>
    <col min="13" max="16384" width="11.421875" style="1" customWidth="1"/>
  </cols>
  <sheetData>
    <row r="1" spans="2:11" s="2" customFormat="1" ht="11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s="2" customFormat="1" ht="11.25">
      <c r="B2" s="17"/>
      <c r="C2" s="17"/>
      <c r="D2" s="17"/>
      <c r="E2" s="17" t="s">
        <v>0</v>
      </c>
      <c r="G2" s="17"/>
      <c r="H2" s="17"/>
      <c r="I2" s="17"/>
      <c r="J2" s="17"/>
      <c r="K2" s="17"/>
    </row>
    <row r="3" spans="2:11" s="2" customFormat="1" ht="11.25">
      <c r="B3" s="16"/>
      <c r="C3" s="16"/>
      <c r="D3" s="16"/>
      <c r="E3" s="17" t="s">
        <v>1</v>
      </c>
      <c r="G3" s="16"/>
      <c r="H3" s="16"/>
      <c r="I3" s="16"/>
      <c r="J3" s="16"/>
      <c r="K3" s="16"/>
    </row>
    <row r="4" spans="1:11" s="2" customFormat="1" ht="11.25">
      <c r="A4" s="16"/>
      <c r="B4" s="16"/>
      <c r="C4" s="16"/>
      <c r="D4" s="16"/>
      <c r="E4" s="16" t="s">
        <v>2</v>
      </c>
      <c r="G4" s="16"/>
      <c r="H4" s="16"/>
      <c r="I4" s="16"/>
      <c r="J4" s="16"/>
      <c r="K4" s="16"/>
    </row>
    <row r="5" spans="1:11" s="2" customFormat="1" ht="11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="2" customFormat="1" ht="11.25"/>
    <row r="7" spans="1:12" s="5" customFormat="1" ht="11.2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3" t="s">
        <v>13</v>
      </c>
    </row>
    <row r="8" spans="1:12" s="2" customFormat="1" ht="11.25">
      <c r="A8" s="6" t="s">
        <v>14</v>
      </c>
      <c r="B8" s="7">
        <f aca="true" t="shared" si="0" ref="B8:H8">SUM(B9:B13)</f>
        <v>-700</v>
      </c>
      <c r="C8" s="7">
        <f t="shared" si="0"/>
        <v>1427</v>
      </c>
      <c r="D8" s="8">
        <f t="shared" si="0"/>
        <v>1702</v>
      </c>
      <c r="E8" s="7">
        <f t="shared" si="0"/>
        <v>1480</v>
      </c>
      <c r="F8" s="7">
        <f t="shared" si="0"/>
        <v>1483</v>
      </c>
      <c r="G8" s="7">
        <f t="shared" si="0"/>
        <v>1615</v>
      </c>
      <c r="H8" s="7">
        <f t="shared" si="0"/>
        <v>1533</v>
      </c>
      <c r="I8" s="7">
        <v>1454</v>
      </c>
      <c r="J8" s="7">
        <v>1543</v>
      </c>
      <c r="K8" s="7">
        <v>1755</v>
      </c>
      <c r="L8" s="7">
        <f aca="true" t="shared" si="1" ref="L8:L31">SUM(B8:K8)</f>
        <v>13292</v>
      </c>
    </row>
    <row r="9" spans="1:12" s="2" customFormat="1" ht="11.25">
      <c r="A9" s="9" t="s">
        <v>15</v>
      </c>
      <c r="B9" s="10">
        <v>4172</v>
      </c>
      <c r="C9" s="10">
        <v>1389</v>
      </c>
      <c r="D9" s="11">
        <v>1670</v>
      </c>
      <c r="E9" s="10">
        <v>1431</v>
      </c>
      <c r="F9" s="10">
        <v>1432</v>
      </c>
      <c r="G9" s="10">
        <v>1580</v>
      </c>
      <c r="H9" s="10">
        <v>1505</v>
      </c>
      <c r="I9" s="10">
        <v>1431</v>
      </c>
      <c r="J9" s="10">
        <v>1518</v>
      </c>
      <c r="K9" s="10">
        <v>1730</v>
      </c>
      <c r="L9" s="10">
        <f t="shared" si="1"/>
        <v>17858</v>
      </c>
    </row>
    <row r="10" spans="1:12" s="2" customFormat="1" ht="11.25">
      <c r="A10" s="9" t="s">
        <v>16</v>
      </c>
      <c r="B10" s="10">
        <v>-4947</v>
      </c>
      <c r="C10" s="10">
        <v>4</v>
      </c>
      <c r="D10" s="11">
        <v>10</v>
      </c>
      <c r="E10" s="10">
        <v>9</v>
      </c>
      <c r="F10" s="10">
        <v>12</v>
      </c>
      <c r="G10" s="10">
        <v>4</v>
      </c>
      <c r="H10" s="10">
        <v>9</v>
      </c>
      <c r="I10" s="10">
        <v>5</v>
      </c>
      <c r="J10" s="10">
        <v>7</v>
      </c>
      <c r="K10" s="10">
        <v>7</v>
      </c>
      <c r="L10" s="10">
        <f t="shared" si="1"/>
        <v>-4880</v>
      </c>
    </row>
    <row r="11" spans="1:12" s="2" customFormat="1" ht="11.25">
      <c r="A11" s="9" t="s">
        <v>17</v>
      </c>
      <c r="B11" s="10">
        <v>75</v>
      </c>
      <c r="C11" s="10">
        <v>34</v>
      </c>
      <c r="D11" s="11">
        <v>22</v>
      </c>
      <c r="E11" s="10">
        <v>40</v>
      </c>
      <c r="F11" s="10">
        <v>39</v>
      </c>
      <c r="G11" s="10">
        <v>31</v>
      </c>
      <c r="H11" s="10">
        <v>19</v>
      </c>
      <c r="I11" s="10">
        <v>18</v>
      </c>
      <c r="J11" s="10">
        <v>18</v>
      </c>
      <c r="K11" s="10">
        <v>18</v>
      </c>
      <c r="L11" s="10">
        <f t="shared" si="1"/>
        <v>314</v>
      </c>
    </row>
    <row r="12" spans="1:12" s="2" customFormat="1" ht="11.25">
      <c r="A12" s="9" t="s">
        <v>18</v>
      </c>
      <c r="B12" s="10">
        <v>0</v>
      </c>
      <c r="C12" s="10">
        <v>0</v>
      </c>
      <c r="D12" s="11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1:12" s="2" customFormat="1" ht="11.25">
      <c r="A13" s="9" t="s">
        <v>19</v>
      </c>
      <c r="B13" s="10">
        <v>0</v>
      </c>
      <c r="C13" s="10">
        <v>0</v>
      </c>
      <c r="D13" s="11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2" customFormat="1" ht="11.25">
      <c r="A14" s="6" t="s">
        <v>20</v>
      </c>
      <c r="B14" s="7">
        <f aca="true" t="shared" si="2" ref="B14:H14">SUM(B15:B16)</f>
        <v>3679</v>
      </c>
      <c r="C14" s="7">
        <f t="shared" si="2"/>
        <v>1277</v>
      </c>
      <c r="D14" s="8">
        <f t="shared" si="2"/>
        <v>1333</v>
      </c>
      <c r="E14" s="7">
        <f t="shared" si="2"/>
        <v>1372</v>
      </c>
      <c r="F14" s="7">
        <f t="shared" si="2"/>
        <v>1327</v>
      </c>
      <c r="G14" s="7">
        <f t="shared" si="2"/>
        <v>1305</v>
      </c>
      <c r="H14" s="7">
        <f t="shared" si="2"/>
        <v>1286</v>
      </c>
      <c r="I14" s="7">
        <v>1290</v>
      </c>
      <c r="J14" s="7">
        <v>1260</v>
      </c>
      <c r="K14" s="7">
        <v>1257</v>
      </c>
      <c r="L14" s="7">
        <f t="shared" si="1"/>
        <v>15386</v>
      </c>
    </row>
    <row r="15" spans="1:12" s="2" customFormat="1" ht="11.25">
      <c r="A15" s="9" t="s">
        <v>21</v>
      </c>
      <c r="B15" s="10">
        <v>3678</v>
      </c>
      <c r="C15" s="10">
        <v>1277</v>
      </c>
      <c r="D15" s="11">
        <v>1333</v>
      </c>
      <c r="E15" s="10">
        <v>1310</v>
      </c>
      <c r="F15" s="10">
        <v>1328</v>
      </c>
      <c r="G15" s="10">
        <v>1305</v>
      </c>
      <c r="H15" s="10">
        <v>1286</v>
      </c>
      <c r="I15" s="10">
        <v>1290</v>
      </c>
      <c r="J15" s="10">
        <v>1260</v>
      </c>
      <c r="K15" s="10">
        <v>1257</v>
      </c>
      <c r="L15" s="10">
        <f t="shared" si="1"/>
        <v>15324</v>
      </c>
    </row>
    <row r="16" spans="1:12" s="2" customFormat="1" ht="11.25">
      <c r="A16" s="9" t="s">
        <v>22</v>
      </c>
      <c r="B16" s="10">
        <v>1</v>
      </c>
      <c r="C16" s="10">
        <v>0</v>
      </c>
      <c r="D16" s="11">
        <v>0</v>
      </c>
      <c r="E16" s="10">
        <v>62</v>
      </c>
      <c r="F16" s="10">
        <v>-1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1"/>
        <v>62</v>
      </c>
    </row>
    <row r="17" spans="1:12" s="2" customFormat="1" ht="11.25">
      <c r="A17" s="6" t="s">
        <v>23</v>
      </c>
      <c r="B17" s="7">
        <f aca="true" t="shared" si="3" ref="B17:H17">B8-B14</f>
        <v>-4379</v>
      </c>
      <c r="C17" s="7">
        <f t="shared" si="3"/>
        <v>150</v>
      </c>
      <c r="D17" s="8">
        <f t="shared" si="3"/>
        <v>369</v>
      </c>
      <c r="E17" s="7">
        <f t="shared" si="3"/>
        <v>108</v>
      </c>
      <c r="F17" s="7">
        <f t="shared" si="3"/>
        <v>156</v>
      </c>
      <c r="G17" s="7">
        <f t="shared" si="3"/>
        <v>310</v>
      </c>
      <c r="H17" s="7">
        <f t="shared" si="3"/>
        <v>247</v>
      </c>
      <c r="I17" s="7">
        <v>164</v>
      </c>
      <c r="J17" s="7">
        <v>283</v>
      </c>
      <c r="K17" s="7">
        <v>498</v>
      </c>
      <c r="L17" s="7">
        <f t="shared" si="1"/>
        <v>-2094</v>
      </c>
    </row>
    <row r="18" spans="1:12" s="2" customFormat="1" ht="11.25">
      <c r="A18" s="6" t="s">
        <v>24</v>
      </c>
      <c r="B18" s="7">
        <f aca="true" t="shared" si="4" ref="B18:H18">SUM(B19:B22)</f>
        <v>5247</v>
      </c>
      <c r="C18" s="7">
        <f t="shared" si="4"/>
        <v>89</v>
      </c>
      <c r="D18" s="8">
        <f t="shared" si="4"/>
        <v>41</v>
      </c>
      <c r="E18" s="7">
        <f t="shared" si="4"/>
        <v>361</v>
      </c>
      <c r="F18" s="7">
        <f t="shared" si="4"/>
        <v>47</v>
      </c>
      <c r="G18" s="7">
        <f t="shared" si="4"/>
        <v>64</v>
      </c>
      <c r="H18" s="7">
        <f t="shared" si="4"/>
        <v>43</v>
      </c>
      <c r="I18" s="7">
        <v>141</v>
      </c>
      <c r="J18" s="7">
        <v>44</v>
      </c>
      <c r="K18" s="7">
        <v>93</v>
      </c>
      <c r="L18" s="7">
        <f t="shared" si="1"/>
        <v>6170</v>
      </c>
    </row>
    <row r="19" spans="1:12" s="2" customFormat="1" ht="11.25">
      <c r="A19" s="9" t="s">
        <v>25</v>
      </c>
      <c r="B19" s="10">
        <v>80</v>
      </c>
      <c r="C19" s="10">
        <v>24</v>
      </c>
      <c r="D19" s="11">
        <v>27</v>
      </c>
      <c r="E19" s="10">
        <v>26</v>
      </c>
      <c r="F19" s="10">
        <v>35</v>
      </c>
      <c r="G19" s="10">
        <v>29</v>
      </c>
      <c r="H19" s="10">
        <v>28</v>
      </c>
      <c r="I19" s="10">
        <v>38</v>
      </c>
      <c r="J19" s="10">
        <v>31</v>
      </c>
      <c r="K19" s="10">
        <v>34</v>
      </c>
      <c r="L19" s="10">
        <f t="shared" si="1"/>
        <v>352</v>
      </c>
    </row>
    <row r="20" spans="1:12" s="2" customFormat="1" ht="11.25">
      <c r="A20" s="9" t="s">
        <v>26</v>
      </c>
      <c r="B20" s="10">
        <v>0</v>
      </c>
      <c r="C20" s="10">
        <v>0</v>
      </c>
      <c r="D20" s="11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1"/>
        <v>0</v>
      </c>
    </row>
    <row r="21" spans="1:12" s="2" customFormat="1" ht="11.25">
      <c r="A21" s="12" t="s">
        <v>27</v>
      </c>
      <c r="B21" s="10">
        <v>0</v>
      </c>
      <c r="C21" s="10">
        <v>0</v>
      </c>
      <c r="D21" s="11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2" customFormat="1" ht="11.25">
      <c r="A22" s="9" t="s">
        <v>28</v>
      </c>
      <c r="B22" s="10">
        <v>5167</v>
      </c>
      <c r="C22" s="10">
        <v>65</v>
      </c>
      <c r="D22" s="11">
        <v>14</v>
      </c>
      <c r="E22" s="10">
        <v>335</v>
      </c>
      <c r="F22" s="10">
        <v>12</v>
      </c>
      <c r="G22" s="10">
        <v>35</v>
      </c>
      <c r="H22" s="10">
        <v>15</v>
      </c>
      <c r="I22" s="10">
        <v>103</v>
      </c>
      <c r="J22" s="10">
        <v>13</v>
      </c>
      <c r="K22" s="10">
        <v>59</v>
      </c>
      <c r="L22" s="10">
        <f t="shared" si="1"/>
        <v>5818</v>
      </c>
    </row>
    <row r="23" spans="1:12" s="2" customFormat="1" ht="11.25">
      <c r="A23" s="6" t="s">
        <v>29</v>
      </c>
      <c r="B23" s="7">
        <f aca="true" t="shared" si="5" ref="B23:H23">B17+B18</f>
        <v>868</v>
      </c>
      <c r="C23" s="7">
        <f t="shared" si="5"/>
        <v>239</v>
      </c>
      <c r="D23" s="8">
        <f t="shared" si="5"/>
        <v>410</v>
      </c>
      <c r="E23" s="7">
        <f t="shared" si="5"/>
        <v>469</v>
      </c>
      <c r="F23" s="7">
        <f t="shared" si="5"/>
        <v>203</v>
      </c>
      <c r="G23" s="7">
        <f t="shared" si="5"/>
        <v>374</v>
      </c>
      <c r="H23" s="7">
        <f t="shared" si="5"/>
        <v>290</v>
      </c>
      <c r="I23" s="7">
        <v>305</v>
      </c>
      <c r="J23" s="7">
        <v>327</v>
      </c>
      <c r="K23" s="7">
        <v>591</v>
      </c>
      <c r="L23" s="7">
        <f t="shared" si="1"/>
        <v>4076</v>
      </c>
    </row>
    <row r="24" spans="1:12" s="2" customFormat="1" ht="11.25">
      <c r="A24" s="6" t="s">
        <v>30</v>
      </c>
      <c r="B24" s="7">
        <f aca="true" t="shared" si="6" ref="B24:H24">SUM(B25:B28)</f>
        <v>565</v>
      </c>
      <c r="C24" s="7">
        <f t="shared" si="6"/>
        <v>188</v>
      </c>
      <c r="D24" s="8">
        <f t="shared" si="6"/>
        <v>320</v>
      </c>
      <c r="E24" s="7">
        <f t="shared" si="6"/>
        <v>357</v>
      </c>
      <c r="F24" s="7">
        <f t="shared" si="6"/>
        <v>253</v>
      </c>
      <c r="G24" s="7">
        <f t="shared" si="6"/>
        <v>249</v>
      </c>
      <c r="H24" s="7">
        <f t="shared" si="6"/>
        <v>283</v>
      </c>
      <c r="I24" s="7">
        <v>195</v>
      </c>
      <c r="J24" s="7">
        <v>256</v>
      </c>
      <c r="K24" s="7">
        <v>352</v>
      </c>
      <c r="L24" s="7">
        <f t="shared" si="1"/>
        <v>3018</v>
      </c>
    </row>
    <row r="25" spans="1:12" s="2" customFormat="1" ht="11.25">
      <c r="A25" s="9" t="s">
        <v>31</v>
      </c>
      <c r="B25" s="10">
        <v>39</v>
      </c>
      <c r="C25" s="10">
        <v>10</v>
      </c>
      <c r="D25" s="11">
        <v>-4</v>
      </c>
      <c r="E25" s="10">
        <v>29</v>
      </c>
      <c r="F25" s="10">
        <v>23</v>
      </c>
      <c r="G25" s="10">
        <v>18</v>
      </c>
      <c r="H25" s="10">
        <v>10</v>
      </c>
      <c r="I25" s="10">
        <v>18</v>
      </c>
      <c r="J25" s="10">
        <v>18</v>
      </c>
      <c r="K25" s="10">
        <v>14</v>
      </c>
      <c r="L25" s="10">
        <f t="shared" si="1"/>
        <v>175</v>
      </c>
    </row>
    <row r="26" spans="1:12" s="2" customFormat="1" ht="11.25">
      <c r="A26" s="9" t="s">
        <v>32</v>
      </c>
      <c r="B26" s="10">
        <v>348</v>
      </c>
      <c r="C26" s="10">
        <v>123</v>
      </c>
      <c r="D26" s="11">
        <v>273</v>
      </c>
      <c r="E26" s="10">
        <v>274</v>
      </c>
      <c r="F26" s="10">
        <v>179</v>
      </c>
      <c r="G26" s="10">
        <v>182</v>
      </c>
      <c r="H26" s="10">
        <v>203</v>
      </c>
      <c r="I26" s="10">
        <v>119</v>
      </c>
      <c r="J26" s="10">
        <v>177</v>
      </c>
      <c r="K26" s="10">
        <v>188</v>
      </c>
      <c r="L26" s="10">
        <f t="shared" si="1"/>
        <v>2066</v>
      </c>
    </row>
    <row r="27" spans="1:12" s="2" customFormat="1" ht="11.25">
      <c r="A27" s="9" t="s">
        <v>33</v>
      </c>
      <c r="B27" s="10">
        <v>71</v>
      </c>
      <c r="C27" s="10">
        <v>25</v>
      </c>
      <c r="D27" s="11">
        <v>26</v>
      </c>
      <c r="E27" s="10">
        <v>26</v>
      </c>
      <c r="F27" s="10">
        <v>26</v>
      </c>
      <c r="G27" s="10">
        <v>26</v>
      </c>
      <c r="H27" s="10">
        <v>31</v>
      </c>
      <c r="I27" s="10">
        <v>29</v>
      </c>
      <c r="J27" s="10">
        <v>29</v>
      </c>
      <c r="K27" s="10">
        <v>28</v>
      </c>
      <c r="L27" s="10">
        <f t="shared" si="1"/>
        <v>317</v>
      </c>
    </row>
    <row r="28" spans="1:12" s="2" customFormat="1" ht="11.25">
      <c r="A28" s="9" t="s">
        <v>34</v>
      </c>
      <c r="B28" s="10">
        <v>107</v>
      </c>
      <c r="C28" s="10">
        <v>30</v>
      </c>
      <c r="D28" s="11">
        <v>25</v>
      </c>
      <c r="E28" s="10">
        <v>28</v>
      </c>
      <c r="F28" s="10">
        <v>25</v>
      </c>
      <c r="G28" s="10">
        <v>23</v>
      </c>
      <c r="H28" s="10">
        <v>39</v>
      </c>
      <c r="I28" s="10">
        <v>29</v>
      </c>
      <c r="J28" s="10">
        <v>32</v>
      </c>
      <c r="K28" s="10">
        <v>122</v>
      </c>
      <c r="L28" s="10">
        <f t="shared" si="1"/>
        <v>460</v>
      </c>
    </row>
    <row r="29" spans="1:12" s="2" customFormat="1" ht="11.25">
      <c r="A29" s="6" t="s">
        <v>35</v>
      </c>
      <c r="B29" s="7">
        <f aca="true" t="shared" si="7" ref="B29:H29">B23-B24</f>
        <v>303</v>
      </c>
      <c r="C29" s="7">
        <f t="shared" si="7"/>
        <v>51</v>
      </c>
      <c r="D29" s="8">
        <f t="shared" si="7"/>
        <v>90</v>
      </c>
      <c r="E29" s="7">
        <f t="shared" si="7"/>
        <v>112</v>
      </c>
      <c r="F29" s="7">
        <f t="shared" si="7"/>
        <v>-50</v>
      </c>
      <c r="G29" s="7">
        <f t="shared" si="7"/>
        <v>125</v>
      </c>
      <c r="H29" s="7">
        <f t="shared" si="7"/>
        <v>7</v>
      </c>
      <c r="I29" s="7">
        <v>110</v>
      </c>
      <c r="J29" s="7">
        <v>71</v>
      </c>
      <c r="K29" s="7">
        <v>239</v>
      </c>
      <c r="L29" s="7">
        <f t="shared" si="1"/>
        <v>1058</v>
      </c>
    </row>
    <row r="30" spans="1:12" s="2" customFormat="1" ht="11.25">
      <c r="A30" s="9" t="s">
        <v>36</v>
      </c>
      <c r="B30" s="10">
        <v>83</v>
      </c>
      <c r="C30" s="10">
        <v>40</v>
      </c>
      <c r="D30" s="11">
        <v>20</v>
      </c>
      <c r="E30" s="10">
        <v>40</v>
      </c>
      <c r="F30" s="10">
        <v>40</v>
      </c>
      <c r="G30" s="10">
        <v>40</v>
      </c>
      <c r="H30" s="10">
        <v>40</v>
      </c>
      <c r="I30" s="10">
        <v>-303</v>
      </c>
      <c r="J30" s="10">
        <v>0</v>
      </c>
      <c r="K30" s="10">
        <v>300</v>
      </c>
      <c r="L30" s="10">
        <f t="shared" si="1"/>
        <v>300</v>
      </c>
    </row>
    <row r="31" spans="1:12" s="2" customFormat="1" ht="11.25">
      <c r="A31" s="6" t="s">
        <v>37</v>
      </c>
      <c r="B31" s="13">
        <f aca="true" t="shared" si="8" ref="B31:H31">B29-B30</f>
        <v>220</v>
      </c>
      <c r="C31" s="13">
        <f t="shared" si="8"/>
        <v>11</v>
      </c>
      <c r="D31" s="13">
        <f t="shared" si="8"/>
        <v>70</v>
      </c>
      <c r="E31" s="13">
        <f t="shared" si="8"/>
        <v>72</v>
      </c>
      <c r="F31" s="13">
        <f t="shared" si="8"/>
        <v>-90</v>
      </c>
      <c r="G31" s="13">
        <f t="shared" si="8"/>
        <v>85</v>
      </c>
      <c r="H31" s="13">
        <f t="shared" si="8"/>
        <v>-33</v>
      </c>
      <c r="I31" s="7">
        <v>413</v>
      </c>
      <c r="J31" s="7">
        <v>71</v>
      </c>
      <c r="K31" s="7">
        <v>-61</v>
      </c>
      <c r="L31" s="7">
        <f t="shared" si="1"/>
        <v>758</v>
      </c>
    </row>
    <row r="32" spans="4:6" s="2" customFormat="1" ht="11.25">
      <c r="D32" s="14"/>
      <c r="E32" s="15"/>
      <c r="F32" s="14"/>
    </row>
    <row r="33" spans="4:6" s="2" customFormat="1" ht="11.25">
      <c r="D33" s="14"/>
      <c r="E33" s="14"/>
      <c r="F33" s="14"/>
    </row>
    <row r="34" s="2" customFormat="1" ht="11.25"/>
    <row r="35" s="2" customFormat="1" ht="11.25"/>
  </sheetData>
  <sheetProtection password="CD66" sheet="1" objects="1" scenarios="1"/>
  <printOptions/>
  <pageMargins left="0.29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2002-04-16T19:16:42Z</cp:lastPrinted>
  <dcterms:created xsi:type="dcterms:W3CDTF">2002-03-11T20:53:27Z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