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entral Hispa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<sst xmlns="http://schemas.openxmlformats.org/spreadsheetml/2006/main" count="38" uniqueCount="38">
  <si>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</si>
  <si>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CENTRAL HISPANOAMERICANO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</si>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</sst>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G5" sqref="G5"/>
    </sheetView>
  </sheetViews>
  <sheetFormatPr defaultColWidth="11.421875" defaultRowHeight="12.75"/>
  <cols>
    <col min="1" max="1" width="25.7109375" style="1" customWidth="1"/>
    <col min="2" max="2" width="13.8515625" style="1" customWidth="1"/>
    <col min="3" max="4" width="8.7109375" style="1" customWidth="1"/>
    <col min="5" max="5" width="9.00390625" style="1" customWidth="1"/>
    <col min="6" max="6" width="8.140625" style="1" customWidth="1"/>
    <col min="7" max="7" width="10.28125" style="1" customWidth="1"/>
    <col min="8" max="8" width="8.421875" style="1" customWidth="1"/>
    <col min="9" max="9" width="10.8515625" style="1" customWidth="1"/>
    <col min="10" max="10" width="13.28125" style="1" customWidth="1"/>
    <col min="11" max="11" width="12.421875" style="1" customWidth="1"/>
    <col min="12" max="12" width="9.140625" style="1" customWidth="1"/>
    <col min="13" max="16384" width="11.421875" style="1" customWidth="1"/>
  </cols>
  <sheetData>
    <row r="1" spans="2:11" s="10" customFormat="1" ht="11.2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s="10" customFormat="1" ht="11.25">
      <c r="B2" s="12"/>
      <c r="C2" s="12"/>
      <c r="D2" s="12"/>
      <c r="E2" s="12" t="s">
        <v>0</v>
      </c>
      <c r="G2" s="12"/>
      <c r="H2" s="12"/>
      <c r="I2" s="12"/>
      <c r="J2" s="12"/>
      <c r="K2" s="12"/>
    </row>
    <row r="3" spans="2:11" s="10" customFormat="1" ht="11.25">
      <c r="B3" s="13"/>
      <c r="C3" s="13"/>
      <c r="D3" s="13"/>
      <c r="E3" s="12" t="s">
        <v>1</v>
      </c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 t="s">
        <v>2</v>
      </c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6:7" s="10" customFormat="1" ht="11.25">
      <c r="F7" s="11"/>
      <c r="G7" s="11"/>
    </row>
    <row r="8" spans="1:12" s="10" customFormat="1" ht="11.25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K9">SUM(B10:B14)</f>
        <v>2752</v>
      </c>
      <c r="C9" s="5">
        <f t="shared" si="0"/>
        <v>854</v>
      </c>
      <c r="D9" s="5">
        <f t="shared" si="0"/>
        <v>818</v>
      </c>
      <c r="E9" s="5">
        <f t="shared" si="0"/>
        <v>716</v>
      </c>
      <c r="F9" s="5">
        <f t="shared" si="0"/>
        <v>821</v>
      </c>
      <c r="G9" s="5">
        <f t="shared" si="0"/>
        <v>882</v>
      </c>
      <c r="H9" s="5">
        <f t="shared" si="0"/>
        <v>1007</v>
      </c>
      <c r="I9" s="5">
        <f t="shared" si="0"/>
        <v>1125</v>
      </c>
      <c r="J9" s="5">
        <f t="shared" si="0"/>
        <v>839</v>
      </c>
      <c r="K9" s="5">
        <f t="shared" si="0"/>
        <v>926</v>
      </c>
      <c r="L9" s="5">
        <f aca="true" t="shared" si="1" ref="L9:L32">SUM(A9:K9)</f>
        <v>10740</v>
      </c>
    </row>
    <row r="10" spans="1:12" s="10" customFormat="1" ht="11.25">
      <c r="A10" s="6" t="s">
        <v>15</v>
      </c>
      <c r="B10" s="7">
        <v>2429</v>
      </c>
      <c r="C10" s="7">
        <v>691</v>
      </c>
      <c r="D10" s="7">
        <v>682</v>
      </c>
      <c r="E10" s="7">
        <v>587</v>
      </c>
      <c r="F10" s="7">
        <v>717</v>
      </c>
      <c r="G10" s="7">
        <v>630</v>
      </c>
      <c r="H10" s="7">
        <v>657</v>
      </c>
      <c r="I10" s="7">
        <v>751</v>
      </c>
      <c r="J10" s="7">
        <v>725</v>
      </c>
      <c r="K10" s="7">
        <v>810</v>
      </c>
      <c r="L10" s="7">
        <f t="shared" si="1"/>
        <v>8679</v>
      </c>
    </row>
    <row r="11" spans="1:12" s="10" customFormat="1" ht="11.25">
      <c r="A11" s="6" t="s">
        <v>16</v>
      </c>
      <c r="B11" s="7">
        <v>323</v>
      </c>
      <c r="C11" s="7">
        <v>163</v>
      </c>
      <c r="D11" s="7">
        <v>135</v>
      </c>
      <c r="E11" s="7">
        <v>125</v>
      </c>
      <c r="F11" s="7">
        <v>104</v>
      </c>
      <c r="G11" s="7">
        <v>252</v>
      </c>
      <c r="H11" s="7">
        <v>350</v>
      </c>
      <c r="I11" s="7">
        <v>374</v>
      </c>
      <c r="J11" s="7">
        <v>114</v>
      </c>
      <c r="K11" s="7">
        <v>116</v>
      </c>
      <c r="L11" s="7">
        <f t="shared" si="1"/>
        <v>2056</v>
      </c>
    </row>
    <row r="12" spans="1:12" s="10" customFormat="1" ht="11.25">
      <c r="A12" s="6" t="s">
        <v>17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f t="shared" si="1"/>
        <v>0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1</v>
      </c>
      <c r="E14" s="7">
        <v>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5</v>
      </c>
    </row>
    <row r="15" spans="1:12" s="10" customFormat="1" ht="11.25">
      <c r="A15" s="4" t="s">
        <v>20</v>
      </c>
      <c r="B15" s="5">
        <f aca="true" t="shared" si="2" ref="B15:K15">+B16+B17</f>
        <v>1222</v>
      </c>
      <c r="C15" s="5">
        <f t="shared" si="2"/>
        <v>446</v>
      </c>
      <c r="D15" s="5">
        <f t="shared" si="2"/>
        <v>411</v>
      </c>
      <c r="E15" s="5">
        <f t="shared" si="2"/>
        <v>365</v>
      </c>
      <c r="F15" s="5">
        <f t="shared" si="2"/>
        <v>355</v>
      </c>
      <c r="G15" s="5">
        <f t="shared" si="2"/>
        <v>501</v>
      </c>
      <c r="H15" s="5">
        <f t="shared" si="2"/>
        <v>600</v>
      </c>
      <c r="I15" s="5">
        <f t="shared" si="2"/>
        <v>663</v>
      </c>
      <c r="J15" s="5">
        <f t="shared" si="2"/>
        <v>411</v>
      </c>
      <c r="K15" s="5">
        <f t="shared" si="2"/>
        <v>445</v>
      </c>
      <c r="L15" s="5">
        <f t="shared" si="1"/>
        <v>5419</v>
      </c>
    </row>
    <row r="16" spans="1:12" s="10" customFormat="1" ht="11.25">
      <c r="A16" s="6" t="s">
        <v>21</v>
      </c>
      <c r="B16" s="7">
        <v>1216</v>
      </c>
      <c r="C16" s="7">
        <v>446</v>
      </c>
      <c r="D16" s="7">
        <v>408</v>
      </c>
      <c r="E16" s="7">
        <v>364</v>
      </c>
      <c r="F16" s="7">
        <v>355</v>
      </c>
      <c r="G16" s="7">
        <v>499</v>
      </c>
      <c r="H16" s="7">
        <v>599</v>
      </c>
      <c r="I16" s="7">
        <v>661</v>
      </c>
      <c r="J16" s="7">
        <v>410</v>
      </c>
      <c r="K16" s="7">
        <v>440</v>
      </c>
      <c r="L16" s="7">
        <f t="shared" si="1"/>
        <v>5398</v>
      </c>
    </row>
    <row r="17" spans="1:12" s="10" customFormat="1" ht="11.25">
      <c r="A17" s="6" t="s">
        <v>22</v>
      </c>
      <c r="B17" s="7">
        <v>6</v>
      </c>
      <c r="C17" s="7">
        <v>0</v>
      </c>
      <c r="D17" s="7">
        <v>3</v>
      </c>
      <c r="E17" s="7">
        <v>1</v>
      </c>
      <c r="F17" s="7">
        <v>0</v>
      </c>
      <c r="G17" s="7">
        <v>2</v>
      </c>
      <c r="H17" s="7">
        <v>1</v>
      </c>
      <c r="I17" s="7">
        <v>2</v>
      </c>
      <c r="J17" s="7">
        <v>1</v>
      </c>
      <c r="K17" s="7">
        <v>5</v>
      </c>
      <c r="L17" s="7">
        <f t="shared" si="1"/>
        <v>21</v>
      </c>
    </row>
    <row r="18" spans="1:12" s="10" customFormat="1" ht="11.25">
      <c r="A18" s="4" t="s">
        <v>23</v>
      </c>
      <c r="B18" s="5">
        <f aca="true" t="shared" si="3" ref="B18:K18">B9-B15</f>
        <v>1530</v>
      </c>
      <c r="C18" s="5">
        <f t="shared" si="3"/>
        <v>408</v>
      </c>
      <c r="D18" s="5">
        <f t="shared" si="3"/>
        <v>407</v>
      </c>
      <c r="E18" s="5">
        <f t="shared" si="3"/>
        <v>351</v>
      </c>
      <c r="F18" s="5">
        <f t="shared" si="3"/>
        <v>466</v>
      </c>
      <c r="G18" s="5">
        <f t="shared" si="3"/>
        <v>381</v>
      </c>
      <c r="H18" s="5">
        <f t="shared" si="3"/>
        <v>407</v>
      </c>
      <c r="I18" s="5">
        <f t="shared" si="3"/>
        <v>462</v>
      </c>
      <c r="J18" s="5">
        <f t="shared" si="3"/>
        <v>428</v>
      </c>
      <c r="K18" s="5">
        <f t="shared" si="3"/>
        <v>481</v>
      </c>
      <c r="L18" s="5">
        <f t="shared" si="1"/>
        <v>5321</v>
      </c>
    </row>
    <row r="19" spans="1:12" s="10" customFormat="1" ht="11.25">
      <c r="A19" s="4" t="s">
        <v>24</v>
      </c>
      <c r="B19" s="5">
        <f aca="true" t="shared" si="4" ref="B19:K19">SUM(B20:B23)</f>
        <v>219</v>
      </c>
      <c r="C19" s="5">
        <f t="shared" si="4"/>
        <v>135</v>
      </c>
      <c r="D19" s="5">
        <f t="shared" si="4"/>
        <v>56</v>
      </c>
      <c r="E19" s="5">
        <f t="shared" si="4"/>
        <v>67</v>
      </c>
      <c r="F19" s="5">
        <f t="shared" si="4"/>
        <v>55</v>
      </c>
      <c r="G19" s="5">
        <f t="shared" si="4"/>
        <v>48</v>
      </c>
      <c r="H19" s="5">
        <f t="shared" si="4"/>
        <v>67</v>
      </c>
      <c r="I19" s="5">
        <f t="shared" si="4"/>
        <v>55</v>
      </c>
      <c r="J19" s="5">
        <f t="shared" si="4"/>
        <v>46</v>
      </c>
      <c r="K19" s="5">
        <f t="shared" si="4"/>
        <v>36</v>
      </c>
      <c r="L19" s="5">
        <f t="shared" si="1"/>
        <v>784</v>
      </c>
    </row>
    <row r="20" spans="1:12" s="10" customFormat="1" ht="11.25">
      <c r="A20" s="6" t="s">
        <v>25</v>
      </c>
      <c r="B20" s="7">
        <v>137</v>
      </c>
      <c r="C20" s="7">
        <v>72</v>
      </c>
      <c r="D20" s="7">
        <v>56</v>
      </c>
      <c r="E20" s="7">
        <v>67</v>
      </c>
      <c r="F20" s="7">
        <v>55</v>
      </c>
      <c r="G20" s="7">
        <v>47</v>
      </c>
      <c r="H20" s="7">
        <v>64</v>
      </c>
      <c r="I20" s="7">
        <v>49</v>
      </c>
      <c r="J20" s="7">
        <v>41</v>
      </c>
      <c r="K20" s="7">
        <v>34</v>
      </c>
      <c r="L20" s="7">
        <f t="shared" si="1"/>
        <v>622</v>
      </c>
    </row>
    <row r="21" spans="1:12" s="10" customFormat="1" ht="11.25">
      <c r="A21" s="6" t="s">
        <v>26</v>
      </c>
      <c r="B21" s="7">
        <v>2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7">
        <v>1</v>
      </c>
      <c r="K21" s="7">
        <v>1</v>
      </c>
      <c r="L21" s="7">
        <f t="shared" si="1"/>
        <v>7</v>
      </c>
    </row>
    <row r="22" spans="1:12" s="10" customFormat="1" ht="11.25">
      <c r="A22" s="8" t="s">
        <v>27</v>
      </c>
      <c r="B22" s="7">
        <v>0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0</v>
      </c>
    </row>
    <row r="23" spans="1:12" s="10" customFormat="1" ht="11.25">
      <c r="A23" s="6" t="s">
        <v>28</v>
      </c>
      <c r="B23" s="7">
        <v>80</v>
      </c>
      <c r="C23" s="7">
        <v>62</v>
      </c>
      <c r="D23" s="7">
        <v>0</v>
      </c>
      <c r="E23" s="7">
        <v>0</v>
      </c>
      <c r="F23" s="7">
        <v>0</v>
      </c>
      <c r="G23" s="7">
        <v>1</v>
      </c>
      <c r="H23" s="7">
        <v>2</v>
      </c>
      <c r="I23" s="7">
        <v>5</v>
      </c>
      <c r="J23" s="7">
        <v>4</v>
      </c>
      <c r="K23" s="7">
        <v>1</v>
      </c>
      <c r="L23" s="7">
        <f t="shared" si="1"/>
        <v>155</v>
      </c>
    </row>
    <row r="24" spans="1:12" s="10" customFormat="1" ht="11.25">
      <c r="A24" s="4" t="s">
        <v>29</v>
      </c>
      <c r="B24" s="5">
        <f aca="true" t="shared" si="5" ref="B24:K24">B18+B19</f>
        <v>1749</v>
      </c>
      <c r="C24" s="5">
        <f t="shared" si="5"/>
        <v>543</v>
      </c>
      <c r="D24" s="5">
        <f t="shared" si="5"/>
        <v>463</v>
      </c>
      <c r="E24" s="5">
        <f t="shared" si="5"/>
        <v>418</v>
      </c>
      <c r="F24" s="5">
        <f t="shared" si="5"/>
        <v>521</v>
      </c>
      <c r="G24" s="5">
        <f t="shared" si="5"/>
        <v>429</v>
      </c>
      <c r="H24" s="5">
        <f t="shared" si="5"/>
        <v>474</v>
      </c>
      <c r="I24" s="5">
        <f t="shared" si="5"/>
        <v>517</v>
      </c>
      <c r="J24" s="5">
        <f t="shared" si="5"/>
        <v>474</v>
      </c>
      <c r="K24" s="5">
        <f t="shared" si="5"/>
        <v>517</v>
      </c>
      <c r="L24" s="5">
        <f t="shared" si="1"/>
        <v>6105</v>
      </c>
    </row>
    <row r="25" spans="1:12" s="10" customFormat="1" ht="11.25">
      <c r="A25" s="4" t="s">
        <v>30</v>
      </c>
      <c r="B25" s="5">
        <f aca="true" t="shared" si="6" ref="B25:K25">SUM(B26:B29)</f>
        <v>631</v>
      </c>
      <c r="C25" s="5">
        <f t="shared" si="6"/>
        <v>208</v>
      </c>
      <c r="D25" s="5">
        <f t="shared" si="6"/>
        <v>214</v>
      </c>
      <c r="E25" s="5">
        <f t="shared" si="6"/>
        <v>231</v>
      </c>
      <c r="F25" s="5">
        <f t="shared" si="6"/>
        <v>240</v>
      </c>
      <c r="G25" s="5">
        <f t="shared" si="6"/>
        <v>303</v>
      </c>
      <c r="H25" s="5">
        <f t="shared" si="6"/>
        <v>285</v>
      </c>
      <c r="I25" s="5">
        <f t="shared" si="6"/>
        <v>284</v>
      </c>
      <c r="J25" s="5">
        <f t="shared" si="6"/>
        <v>294</v>
      </c>
      <c r="K25" s="5">
        <f t="shared" si="6"/>
        <v>491</v>
      </c>
      <c r="L25" s="5">
        <f t="shared" si="1"/>
        <v>3181</v>
      </c>
    </row>
    <row r="26" spans="1:12" s="10" customFormat="1" ht="11.25">
      <c r="A26" s="6" t="s">
        <v>31</v>
      </c>
      <c r="B26" s="7">
        <v>407</v>
      </c>
      <c r="C26" s="7">
        <v>104</v>
      </c>
      <c r="D26" s="7">
        <v>115</v>
      </c>
      <c r="E26" s="7">
        <v>117</v>
      </c>
      <c r="F26" s="7">
        <v>125</v>
      </c>
      <c r="G26" s="7">
        <v>192</v>
      </c>
      <c r="H26" s="7">
        <v>190</v>
      </c>
      <c r="I26" s="7">
        <v>178</v>
      </c>
      <c r="J26" s="7">
        <v>187</v>
      </c>
      <c r="K26" s="7">
        <v>242</v>
      </c>
      <c r="L26" s="7">
        <f t="shared" si="1"/>
        <v>1857</v>
      </c>
    </row>
    <row r="27" spans="1:12" s="10" customFormat="1" ht="11.25">
      <c r="A27" s="6" t="s">
        <v>32</v>
      </c>
      <c r="B27" s="7">
        <v>84</v>
      </c>
      <c r="C27" s="7">
        <v>49</v>
      </c>
      <c r="D27" s="7">
        <v>48</v>
      </c>
      <c r="E27" s="7">
        <v>62</v>
      </c>
      <c r="F27" s="7">
        <v>63</v>
      </c>
      <c r="G27" s="7">
        <v>63</v>
      </c>
      <c r="H27" s="7">
        <v>48</v>
      </c>
      <c r="I27" s="7">
        <v>59</v>
      </c>
      <c r="J27" s="7">
        <v>60</v>
      </c>
      <c r="K27" s="7">
        <v>175</v>
      </c>
      <c r="L27" s="7">
        <f t="shared" si="1"/>
        <v>711</v>
      </c>
    </row>
    <row r="28" spans="1:12" s="10" customFormat="1" ht="11.25">
      <c r="A28" s="6" t="s">
        <v>33</v>
      </c>
      <c r="B28" s="7">
        <v>28</v>
      </c>
      <c r="C28" s="7">
        <v>11</v>
      </c>
      <c r="D28" s="7">
        <v>9</v>
      </c>
      <c r="E28" s="7">
        <v>9</v>
      </c>
      <c r="F28" s="7">
        <v>10</v>
      </c>
      <c r="G28" s="7">
        <v>9</v>
      </c>
      <c r="H28" s="7">
        <v>9</v>
      </c>
      <c r="I28" s="7">
        <v>10</v>
      </c>
      <c r="J28" s="7">
        <v>10</v>
      </c>
      <c r="K28" s="7">
        <v>10</v>
      </c>
      <c r="L28" s="7">
        <f t="shared" si="1"/>
        <v>115</v>
      </c>
    </row>
    <row r="29" spans="1:12" s="10" customFormat="1" ht="11.25">
      <c r="A29" s="6" t="s">
        <v>34</v>
      </c>
      <c r="B29" s="7">
        <v>112</v>
      </c>
      <c r="C29" s="7">
        <v>44</v>
      </c>
      <c r="D29" s="7">
        <v>42</v>
      </c>
      <c r="E29" s="7">
        <v>43</v>
      </c>
      <c r="F29" s="7">
        <v>42</v>
      </c>
      <c r="G29" s="7">
        <v>39</v>
      </c>
      <c r="H29" s="7">
        <v>38</v>
      </c>
      <c r="I29" s="7">
        <v>37</v>
      </c>
      <c r="J29" s="7">
        <v>37</v>
      </c>
      <c r="K29" s="7">
        <v>64</v>
      </c>
      <c r="L29" s="7">
        <f t="shared" si="1"/>
        <v>498</v>
      </c>
    </row>
    <row r="30" spans="1:12" s="10" customFormat="1" ht="11.25">
      <c r="A30" s="4" t="s">
        <v>35</v>
      </c>
      <c r="B30" s="5">
        <f aca="true" t="shared" si="7" ref="B30:K30">B24-B25</f>
        <v>1118</v>
      </c>
      <c r="C30" s="5">
        <f t="shared" si="7"/>
        <v>335</v>
      </c>
      <c r="D30" s="5">
        <f t="shared" si="7"/>
        <v>249</v>
      </c>
      <c r="E30" s="5">
        <f t="shared" si="7"/>
        <v>187</v>
      </c>
      <c r="F30" s="5">
        <f t="shared" si="7"/>
        <v>281</v>
      </c>
      <c r="G30" s="5">
        <f t="shared" si="7"/>
        <v>126</v>
      </c>
      <c r="H30" s="5">
        <f t="shared" si="7"/>
        <v>189</v>
      </c>
      <c r="I30" s="5">
        <f t="shared" si="7"/>
        <v>233</v>
      </c>
      <c r="J30" s="5">
        <f t="shared" si="7"/>
        <v>180</v>
      </c>
      <c r="K30" s="5">
        <f t="shared" si="7"/>
        <v>26</v>
      </c>
      <c r="L30" s="5">
        <f t="shared" si="1"/>
        <v>2924</v>
      </c>
    </row>
    <row r="31" spans="1:12" s="10" customFormat="1" ht="11.25">
      <c r="A31" s="6" t="s">
        <v>36</v>
      </c>
      <c r="B31" s="7">
        <v>60</v>
      </c>
      <c r="C31" s="7">
        <v>20</v>
      </c>
      <c r="D31" s="7">
        <v>20</v>
      </c>
      <c r="E31" s="7">
        <v>20</v>
      </c>
      <c r="F31" s="7">
        <v>20</v>
      </c>
      <c r="G31" s="7">
        <v>20</v>
      </c>
      <c r="H31" s="7">
        <v>20</v>
      </c>
      <c r="I31" s="7">
        <v>20</v>
      </c>
      <c r="J31" s="7">
        <v>29</v>
      </c>
      <c r="K31" s="7">
        <v>1035</v>
      </c>
      <c r="L31" s="7">
        <f t="shared" si="1"/>
        <v>1264</v>
      </c>
    </row>
    <row r="32" spans="1:12" s="10" customFormat="1" ht="11.25">
      <c r="A32" s="4" t="s">
        <v>37</v>
      </c>
      <c r="B32" s="9">
        <f aca="true" t="shared" si="8" ref="B32:K32">B30-B31</f>
        <v>1058</v>
      </c>
      <c r="C32" s="9">
        <f t="shared" si="8"/>
        <v>315</v>
      </c>
      <c r="D32" s="9">
        <f t="shared" si="8"/>
        <v>229</v>
      </c>
      <c r="E32" s="9">
        <f t="shared" si="8"/>
        <v>167</v>
      </c>
      <c r="F32" s="9">
        <f t="shared" si="8"/>
        <v>261</v>
      </c>
      <c r="G32" s="9">
        <f t="shared" si="8"/>
        <v>106</v>
      </c>
      <c r="H32" s="9">
        <f t="shared" si="8"/>
        <v>169</v>
      </c>
      <c r="I32" s="9">
        <f t="shared" si="8"/>
        <v>213</v>
      </c>
      <c r="J32" s="9">
        <f t="shared" si="8"/>
        <v>151</v>
      </c>
      <c r="K32" s="9">
        <f t="shared" si="8"/>
        <v>-1009</v>
      </c>
      <c r="L32" s="5">
        <f t="shared" si="1"/>
        <v>1660</v>
      </c>
    </row>
    <row r="33" s="10" customFormat="1" ht="11.25"/>
  </sheetData>
  <sheetProtection password="CD66" sheet="1" objects="1" scenarios="1"/>
  <printOptions/>
  <pageMargins left="0.18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2002-04-16T15:30:20Z</cp:lastPrinted>
  <dcterms:created xsi:type="dcterms:W3CDTF">2002-03-08T20:58:45Z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