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ncolombi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<sst xmlns="http://schemas.openxmlformats.org/spreadsheetml/2006/main" count="38" uniqueCount="38">
  <si>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</si>
  <si>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BANCOLOMBIA (PANAMA),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</si>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</sst>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D6" sqref="D6"/>
    </sheetView>
  </sheetViews>
  <sheetFormatPr defaultColWidth="11.421875" defaultRowHeight="12.75" customHeight="1"/>
  <cols>
    <col min="1" max="1" width="22.28125" style="1" customWidth="1"/>
    <col min="2" max="2" width="12.57421875" style="1" bestFit="1" customWidth="1"/>
    <col min="3" max="3" width="8.140625" style="1" customWidth="1"/>
    <col min="4" max="5" width="8.7109375" style="1" customWidth="1"/>
    <col min="6" max="6" width="8.140625" style="1" customWidth="1"/>
    <col min="7" max="7" width="10.140625" style="1" customWidth="1"/>
    <col min="8" max="8" width="8.28125" style="1" customWidth="1"/>
    <col min="9" max="9" width="11.00390625" style="1" customWidth="1"/>
    <col min="10" max="10" width="13.28125" style="1" customWidth="1"/>
    <col min="11" max="11" width="12.421875" style="1" customWidth="1"/>
    <col min="12" max="12" width="9.421875" style="1" customWidth="1"/>
    <col min="13" max="16384" width="11.421875" style="1" customWidth="1"/>
  </cols>
  <sheetData>
    <row r="1" spans="2:11" s="2" customFormat="1" ht="12.75" customHeight="1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s="2" customFormat="1" ht="12.75" customHeight="1">
      <c r="B2" s="12"/>
      <c r="C2" s="12"/>
      <c r="D2" s="12"/>
      <c r="E2" s="12"/>
      <c r="F2" s="12" t="s">
        <v>0</v>
      </c>
      <c r="G2" s="12"/>
      <c r="H2" s="12"/>
      <c r="I2" s="12"/>
      <c r="J2" s="12"/>
      <c r="K2" s="12"/>
    </row>
    <row r="3" spans="2:11" s="2" customFormat="1" ht="12.75" customHeight="1">
      <c r="B3" s="13"/>
      <c r="C3" s="13"/>
      <c r="D3" s="13"/>
      <c r="E3" s="13"/>
      <c r="F3" s="12" t="s">
        <v>1</v>
      </c>
      <c r="G3" s="13"/>
      <c r="H3" s="13"/>
      <c r="I3" s="13"/>
      <c r="J3" s="13"/>
      <c r="K3" s="13"/>
    </row>
    <row r="4" spans="1:11" s="2" customFormat="1" ht="12.75" customHeight="1">
      <c r="A4" s="13"/>
      <c r="B4" s="13"/>
      <c r="C4" s="13"/>
      <c r="D4" s="13"/>
      <c r="E4" s="13"/>
      <c r="F4" s="13" t="s">
        <v>2</v>
      </c>
      <c r="G4" s="13"/>
      <c r="H4" s="13"/>
      <c r="I4" s="13"/>
      <c r="J4" s="13"/>
      <c r="K4" s="13"/>
    </row>
    <row r="5" spans="1:11" s="2" customFormat="1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="2" customFormat="1" ht="12.75" customHeight="1"/>
    <row r="7" spans="1:12" s="4" customFormat="1" ht="12.75" customHeight="1">
      <c r="A7" s="3"/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</row>
    <row r="8" spans="1:12" s="2" customFormat="1" ht="12.75" customHeight="1">
      <c r="A8" s="5" t="s">
        <v>14</v>
      </c>
      <c r="B8" s="6">
        <f aca="true" t="shared" si="0" ref="B8:K8">SUM(B9:B13)</f>
        <v>6121</v>
      </c>
      <c r="C8" s="6">
        <f t="shared" si="0"/>
        <v>2012</v>
      </c>
      <c r="D8" s="6">
        <f t="shared" si="0"/>
        <v>2483</v>
      </c>
      <c r="E8" s="6">
        <f t="shared" si="0"/>
        <v>2108</v>
      </c>
      <c r="F8" s="6">
        <f t="shared" si="0"/>
        <v>2450</v>
      </c>
      <c r="G8" s="6">
        <f t="shared" si="0"/>
        <v>2636</v>
      </c>
      <c r="H8" s="6">
        <f t="shared" si="0"/>
        <v>2577</v>
      </c>
      <c r="I8" s="6">
        <f t="shared" si="0"/>
        <v>2517</v>
      </c>
      <c r="J8" s="6">
        <f t="shared" si="0"/>
        <v>2553</v>
      </c>
      <c r="K8" s="6">
        <f t="shared" si="0"/>
        <v>3122</v>
      </c>
      <c r="L8" s="6">
        <f aca="true" t="shared" si="1" ref="L8:L31">SUM(B8:K8)</f>
        <v>28579</v>
      </c>
    </row>
    <row r="9" spans="1:12" s="2" customFormat="1" ht="12.75" customHeight="1">
      <c r="A9" s="7" t="s">
        <v>15</v>
      </c>
      <c r="B9" s="8">
        <v>2861</v>
      </c>
      <c r="C9" s="8">
        <v>995</v>
      </c>
      <c r="D9" s="8">
        <v>1236</v>
      </c>
      <c r="E9" s="8">
        <v>1213</v>
      </c>
      <c r="F9" s="8">
        <v>1272</v>
      </c>
      <c r="G9" s="8">
        <v>1602</v>
      </c>
      <c r="H9" s="8">
        <v>1567</v>
      </c>
      <c r="I9" s="8">
        <v>1308</v>
      </c>
      <c r="J9" s="8">
        <v>1213</v>
      </c>
      <c r="K9" s="8">
        <v>1618</v>
      </c>
      <c r="L9" s="8">
        <f t="shared" si="1"/>
        <v>14885</v>
      </c>
    </row>
    <row r="10" spans="1:12" s="2" customFormat="1" ht="12.75" customHeight="1">
      <c r="A10" s="7" t="s">
        <v>16</v>
      </c>
      <c r="B10" s="8">
        <v>254</v>
      </c>
      <c r="C10" s="8">
        <v>127</v>
      </c>
      <c r="D10" s="8">
        <v>363</v>
      </c>
      <c r="E10" s="8">
        <v>51</v>
      </c>
      <c r="F10" s="8">
        <v>413</v>
      </c>
      <c r="G10" s="8">
        <v>366</v>
      </c>
      <c r="H10" s="8">
        <v>235</v>
      </c>
      <c r="I10" s="8">
        <v>376</v>
      </c>
      <c r="J10" s="8">
        <v>541</v>
      </c>
      <c r="K10" s="8">
        <v>644</v>
      </c>
      <c r="L10" s="8">
        <f t="shared" si="1"/>
        <v>3370</v>
      </c>
    </row>
    <row r="11" spans="1:12" s="2" customFormat="1" ht="12.75" customHeight="1">
      <c r="A11" s="7" t="s">
        <v>17</v>
      </c>
      <c r="B11" s="8">
        <v>1610</v>
      </c>
      <c r="C11" s="8">
        <v>425</v>
      </c>
      <c r="D11" s="8">
        <v>394</v>
      </c>
      <c r="E11" s="8">
        <v>377</v>
      </c>
      <c r="F11" s="8">
        <v>302</v>
      </c>
      <c r="G11" s="8">
        <v>200</v>
      </c>
      <c r="H11" s="8">
        <v>306</v>
      </c>
      <c r="I11" s="8">
        <v>370</v>
      </c>
      <c r="J11" s="8">
        <v>337</v>
      </c>
      <c r="K11" s="8">
        <v>371</v>
      </c>
      <c r="L11" s="8">
        <f t="shared" si="1"/>
        <v>4692</v>
      </c>
    </row>
    <row r="12" spans="1:12" s="2" customFormat="1" ht="12.75" customHeight="1">
      <c r="A12" s="7" t="s">
        <v>18</v>
      </c>
      <c r="B12" s="8">
        <v>1396</v>
      </c>
      <c r="C12" s="8">
        <v>465</v>
      </c>
      <c r="D12" s="8">
        <v>490</v>
      </c>
      <c r="E12" s="8">
        <v>467</v>
      </c>
      <c r="F12" s="8">
        <v>463</v>
      </c>
      <c r="G12" s="8">
        <v>468</v>
      </c>
      <c r="H12" s="8">
        <v>469</v>
      </c>
      <c r="I12" s="8">
        <v>463</v>
      </c>
      <c r="J12" s="8">
        <v>462</v>
      </c>
      <c r="K12" s="8">
        <v>489</v>
      </c>
      <c r="L12" s="8">
        <f t="shared" si="1"/>
        <v>5632</v>
      </c>
    </row>
    <row r="13" spans="1:12" s="2" customFormat="1" ht="12.75" customHeight="1">
      <c r="A13" s="7" t="s">
        <v>19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 t="shared" si="1"/>
        <v>0</v>
      </c>
    </row>
    <row r="14" spans="1:12" s="2" customFormat="1" ht="12.75" customHeight="1">
      <c r="A14" s="5" t="s">
        <v>20</v>
      </c>
      <c r="B14" s="6">
        <f aca="true" t="shared" si="2" ref="B14:K14">SUM(B15:B16)</f>
        <v>4849</v>
      </c>
      <c r="C14" s="6">
        <f t="shared" si="2"/>
        <v>1724</v>
      </c>
      <c r="D14" s="6">
        <f t="shared" si="2"/>
        <v>1707</v>
      </c>
      <c r="E14" s="6">
        <f t="shared" si="2"/>
        <v>1768</v>
      </c>
      <c r="F14" s="6">
        <f t="shared" si="2"/>
        <v>1811</v>
      </c>
      <c r="G14" s="6">
        <f t="shared" si="2"/>
        <v>2035</v>
      </c>
      <c r="H14" s="6">
        <f t="shared" si="2"/>
        <v>2105</v>
      </c>
      <c r="I14" s="6">
        <f t="shared" si="2"/>
        <v>1913</v>
      </c>
      <c r="J14" s="6">
        <f t="shared" si="2"/>
        <v>1929</v>
      </c>
      <c r="K14" s="6">
        <f t="shared" si="2"/>
        <v>2075</v>
      </c>
      <c r="L14" s="6">
        <f t="shared" si="1"/>
        <v>21916</v>
      </c>
    </row>
    <row r="15" spans="1:12" s="2" customFormat="1" ht="12.75" customHeight="1">
      <c r="A15" s="7" t="s">
        <v>21</v>
      </c>
      <c r="B15" s="8">
        <v>4821</v>
      </c>
      <c r="C15" s="8">
        <v>1713</v>
      </c>
      <c r="D15" s="8">
        <v>1689</v>
      </c>
      <c r="E15" s="8">
        <v>1752</v>
      </c>
      <c r="F15" s="8">
        <v>1801</v>
      </c>
      <c r="G15" s="8">
        <v>2023</v>
      </c>
      <c r="H15" s="8">
        <v>2093</v>
      </c>
      <c r="I15" s="8">
        <v>1898</v>
      </c>
      <c r="J15" s="8">
        <v>1916</v>
      </c>
      <c r="K15" s="8">
        <v>2052</v>
      </c>
      <c r="L15" s="8">
        <f t="shared" si="1"/>
        <v>21758</v>
      </c>
    </row>
    <row r="16" spans="1:12" s="2" customFormat="1" ht="12.75" customHeight="1">
      <c r="A16" s="7" t="s">
        <v>22</v>
      </c>
      <c r="B16" s="8">
        <v>28</v>
      </c>
      <c r="C16" s="8">
        <v>11</v>
      </c>
      <c r="D16" s="8">
        <v>18</v>
      </c>
      <c r="E16" s="8">
        <v>16</v>
      </c>
      <c r="F16" s="8">
        <v>10</v>
      </c>
      <c r="G16" s="8">
        <v>12</v>
      </c>
      <c r="H16" s="8">
        <v>12</v>
      </c>
      <c r="I16" s="8">
        <v>15</v>
      </c>
      <c r="J16" s="8">
        <v>13</v>
      </c>
      <c r="K16" s="8">
        <v>23</v>
      </c>
      <c r="L16" s="8">
        <f t="shared" si="1"/>
        <v>158</v>
      </c>
    </row>
    <row r="17" spans="1:12" s="2" customFormat="1" ht="12.75" customHeight="1">
      <c r="A17" s="5" t="s">
        <v>23</v>
      </c>
      <c r="B17" s="6">
        <f aca="true" t="shared" si="3" ref="B17:K17">B8-B14</f>
        <v>1272</v>
      </c>
      <c r="C17" s="6">
        <f t="shared" si="3"/>
        <v>288</v>
      </c>
      <c r="D17" s="6">
        <f t="shared" si="3"/>
        <v>776</v>
      </c>
      <c r="E17" s="6">
        <f t="shared" si="3"/>
        <v>340</v>
      </c>
      <c r="F17" s="6">
        <f t="shared" si="3"/>
        <v>639</v>
      </c>
      <c r="G17" s="6">
        <f t="shared" si="3"/>
        <v>601</v>
      </c>
      <c r="H17" s="6">
        <f t="shared" si="3"/>
        <v>472</v>
      </c>
      <c r="I17" s="6">
        <f t="shared" si="3"/>
        <v>604</v>
      </c>
      <c r="J17" s="6">
        <f t="shared" si="3"/>
        <v>624</v>
      </c>
      <c r="K17" s="6">
        <f t="shared" si="3"/>
        <v>1047</v>
      </c>
      <c r="L17" s="6">
        <f t="shared" si="1"/>
        <v>6663</v>
      </c>
    </row>
    <row r="18" spans="1:12" s="2" customFormat="1" ht="12.75" customHeight="1">
      <c r="A18" s="5" t="s">
        <v>24</v>
      </c>
      <c r="B18" s="6">
        <f aca="true" t="shared" si="4" ref="B18:K18">SUM(B19:B22)</f>
        <v>130</v>
      </c>
      <c r="C18" s="6">
        <f t="shared" si="4"/>
        <v>8</v>
      </c>
      <c r="D18" s="6">
        <f t="shared" si="4"/>
        <v>967</v>
      </c>
      <c r="E18" s="6">
        <f t="shared" si="4"/>
        <v>816</v>
      </c>
      <c r="F18" s="6">
        <f t="shared" si="4"/>
        <v>378</v>
      </c>
      <c r="G18" s="6">
        <f t="shared" si="4"/>
        <v>595</v>
      </c>
      <c r="H18" s="6">
        <f t="shared" si="4"/>
        <v>312</v>
      </c>
      <c r="I18" s="6">
        <f t="shared" si="4"/>
        <v>385</v>
      </c>
      <c r="J18" s="6">
        <f t="shared" si="4"/>
        <v>359</v>
      </c>
      <c r="K18" s="6">
        <f t="shared" si="4"/>
        <v>359</v>
      </c>
      <c r="L18" s="6">
        <f t="shared" si="1"/>
        <v>4309</v>
      </c>
    </row>
    <row r="19" spans="1:12" s="2" customFormat="1" ht="12.75" customHeight="1">
      <c r="A19" s="7" t="s">
        <v>25</v>
      </c>
      <c r="B19" s="8">
        <v>130</v>
      </c>
      <c r="C19" s="8">
        <v>8</v>
      </c>
      <c r="D19" s="8">
        <v>967</v>
      </c>
      <c r="E19" s="8">
        <v>814</v>
      </c>
      <c r="F19" s="8">
        <v>365</v>
      </c>
      <c r="G19" s="8">
        <v>378</v>
      </c>
      <c r="H19" s="8">
        <v>324</v>
      </c>
      <c r="I19" s="8">
        <v>350</v>
      </c>
      <c r="J19" s="8">
        <v>359</v>
      </c>
      <c r="K19" s="8">
        <v>362</v>
      </c>
      <c r="L19" s="8">
        <f t="shared" si="1"/>
        <v>4057</v>
      </c>
    </row>
    <row r="20" spans="1:12" s="2" customFormat="1" ht="12.75" customHeight="1">
      <c r="A20" s="7" t="s">
        <v>26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f t="shared" si="1"/>
        <v>0</v>
      </c>
    </row>
    <row r="21" spans="1:12" s="2" customFormat="1" ht="12.75" customHeight="1">
      <c r="A21" s="9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f t="shared" si="1"/>
        <v>0</v>
      </c>
    </row>
    <row r="22" spans="1:12" s="2" customFormat="1" ht="12.75" customHeight="1">
      <c r="A22" s="7" t="s">
        <v>28</v>
      </c>
      <c r="B22" s="8">
        <v>0</v>
      </c>
      <c r="C22" s="8">
        <v>0</v>
      </c>
      <c r="D22" s="8">
        <v>0</v>
      </c>
      <c r="E22" s="8">
        <v>2</v>
      </c>
      <c r="F22" s="8">
        <v>13</v>
      </c>
      <c r="G22" s="8">
        <v>217</v>
      </c>
      <c r="H22" s="8">
        <v>-12</v>
      </c>
      <c r="I22" s="8">
        <v>35</v>
      </c>
      <c r="J22" s="8">
        <v>0</v>
      </c>
      <c r="K22" s="8">
        <v>-3</v>
      </c>
      <c r="L22" s="8">
        <f t="shared" si="1"/>
        <v>252</v>
      </c>
    </row>
    <row r="23" spans="1:12" s="2" customFormat="1" ht="12.75" customHeight="1">
      <c r="A23" s="5" t="s">
        <v>29</v>
      </c>
      <c r="B23" s="6">
        <f aca="true" t="shared" si="5" ref="B23:K23">B17+B18</f>
        <v>1402</v>
      </c>
      <c r="C23" s="6">
        <f t="shared" si="5"/>
        <v>296</v>
      </c>
      <c r="D23" s="6">
        <f t="shared" si="5"/>
        <v>1743</v>
      </c>
      <c r="E23" s="6">
        <f t="shared" si="5"/>
        <v>1156</v>
      </c>
      <c r="F23" s="6">
        <f t="shared" si="5"/>
        <v>1017</v>
      </c>
      <c r="G23" s="6">
        <f t="shared" si="5"/>
        <v>1196</v>
      </c>
      <c r="H23" s="6">
        <f t="shared" si="5"/>
        <v>784</v>
      </c>
      <c r="I23" s="6">
        <f t="shared" si="5"/>
        <v>989</v>
      </c>
      <c r="J23" s="6">
        <f t="shared" si="5"/>
        <v>983</v>
      </c>
      <c r="K23" s="6">
        <f t="shared" si="5"/>
        <v>1406</v>
      </c>
      <c r="L23" s="6">
        <f t="shared" si="1"/>
        <v>10972</v>
      </c>
    </row>
    <row r="24" spans="1:12" s="2" customFormat="1" ht="12.75" customHeight="1">
      <c r="A24" s="5" t="s">
        <v>30</v>
      </c>
      <c r="B24" s="6">
        <f aca="true" t="shared" si="6" ref="B24:K24">SUM(B25:B28)</f>
        <v>181</v>
      </c>
      <c r="C24" s="6">
        <f t="shared" si="6"/>
        <v>65</v>
      </c>
      <c r="D24" s="6">
        <f t="shared" si="6"/>
        <v>65</v>
      </c>
      <c r="E24" s="6">
        <f t="shared" si="6"/>
        <v>55</v>
      </c>
      <c r="F24" s="6">
        <f t="shared" si="6"/>
        <v>58</v>
      </c>
      <c r="G24" s="6">
        <f t="shared" si="6"/>
        <v>276</v>
      </c>
      <c r="H24" s="6">
        <f t="shared" si="6"/>
        <v>49</v>
      </c>
      <c r="I24" s="6">
        <f t="shared" si="6"/>
        <v>51</v>
      </c>
      <c r="J24" s="6">
        <f t="shared" si="6"/>
        <v>60</v>
      </c>
      <c r="K24" s="6">
        <f t="shared" si="6"/>
        <v>78</v>
      </c>
      <c r="L24" s="6">
        <f t="shared" si="1"/>
        <v>938</v>
      </c>
    </row>
    <row r="25" spans="1:12" s="2" customFormat="1" ht="12.75" customHeight="1">
      <c r="A25" s="7" t="s">
        <v>31</v>
      </c>
      <c r="B25" s="8">
        <v>76</v>
      </c>
      <c r="C25" s="8">
        <v>36</v>
      </c>
      <c r="D25" s="8">
        <v>29</v>
      </c>
      <c r="E25" s="8">
        <v>29</v>
      </c>
      <c r="F25" s="8">
        <v>32</v>
      </c>
      <c r="G25" s="8">
        <v>39</v>
      </c>
      <c r="H25" s="8">
        <v>33</v>
      </c>
      <c r="I25" s="8">
        <v>32</v>
      </c>
      <c r="J25" s="8">
        <v>33</v>
      </c>
      <c r="K25" s="8">
        <v>34</v>
      </c>
      <c r="L25" s="8">
        <f t="shared" si="1"/>
        <v>373</v>
      </c>
    </row>
    <row r="26" spans="1:12" s="2" customFormat="1" ht="12.75" customHeight="1">
      <c r="A26" s="7" t="s">
        <v>32</v>
      </c>
      <c r="B26" s="8">
        <v>61</v>
      </c>
      <c r="C26" s="8">
        <v>18</v>
      </c>
      <c r="D26" s="8">
        <v>25</v>
      </c>
      <c r="E26" s="8">
        <v>15</v>
      </c>
      <c r="F26" s="8">
        <v>16</v>
      </c>
      <c r="G26" s="8">
        <v>21</v>
      </c>
      <c r="H26" s="8">
        <v>16</v>
      </c>
      <c r="I26" s="8">
        <v>19</v>
      </c>
      <c r="J26" s="8">
        <v>27</v>
      </c>
      <c r="K26" s="8">
        <v>44</v>
      </c>
      <c r="L26" s="8">
        <f t="shared" si="1"/>
        <v>262</v>
      </c>
    </row>
    <row r="27" spans="1:12" s="2" customFormat="1" ht="12.75" customHeight="1">
      <c r="A27" s="7" t="s">
        <v>33</v>
      </c>
      <c r="B27" s="8">
        <v>0</v>
      </c>
      <c r="C27" s="8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f t="shared" si="1"/>
        <v>0</v>
      </c>
    </row>
    <row r="28" spans="1:12" s="2" customFormat="1" ht="12.75" customHeight="1">
      <c r="A28" s="7" t="s">
        <v>34</v>
      </c>
      <c r="B28" s="8">
        <v>44</v>
      </c>
      <c r="C28" s="8">
        <v>11</v>
      </c>
      <c r="D28" s="8">
        <v>11</v>
      </c>
      <c r="E28" s="8">
        <v>11</v>
      </c>
      <c r="F28" s="8">
        <v>10</v>
      </c>
      <c r="G28" s="8">
        <v>216</v>
      </c>
      <c r="H28" s="8">
        <v>0</v>
      </c>
      <c r="I28" s="8">
        <v>0</v>
      </c>
      <c r="J28" s="8">
        <v>0</v>
      </c>
      <c r="K28" s="8">
        <v>0</v>
      </c>
      <c r="L28" s="8">
        <f t="shared" si="1"/>
        <v>303</v>
      </c>
    </row>
    <row r="29" spans="1:12" s="2" customFormat="1" ht="12.75" customHeight="1">
      <c r="A29" s="5" t="s">
        <v>35</v>
      </c>
      <c r="B29" s="6">
        <f aca="true" t="shared" si="7" ref="B29:K29">B23-B24</f>
        <v>1221</v>
      </c>
      <c r="C29" s="6">
        <f t="shared" si="7"/>
        <v>231</v>
      </c>
      <c r="D29" s="6">
        <f t="shared" si="7"/>
        <v>1678</v>
      </c>
      <c r="E29" s="6">
        <f t="shared" si="7"/>
        <v>1101</v>
      </c>
      <c r="F29" s="6">
        <f t="shared" si="7"/>
        <v>959</v>
      </c>
      <c r="G29" s="6">
        <f t="shared" si="7"/>
        <v>920</v>
      </c>
      <c r="H29" s="6">
        <f t="shared" si="7"/>
        <v>735</v>
      </c>
      <c r="I29" s="6">
        <f t="shared" si="7"/>
        <v>938</v>
      </c>
      <c r="J29" s="6">
        <f t="shared" si="7"/>
        <v>923</v>
      </c>
      <c r="K29" s="6">
        <f t="shared" si="7"/>
        <v>1328</v>
      </c>
      <c r="L29" s="6">
        <f t="shared" si="1"/>
        <v>10034</v>
      </c>
    </row>
    <row r="30" spans="1:12" s="2" customFormat="1" ht="12.75" customHeight="1">
      <c r="A30" s="7" t="s">
        <v>36</v>
      </c>
      <c r="B30" s="8">
        <v>900</v>
      </c>
      <c r="C30" s="8">
        <v>300</v>
      </c>
      <c r="D30" s="8">
        <v>300</v>
      </c>
      <c r="E30" s="8">
        <v>300</v>
      </c>
      <c r="F30" s="8">
        <v>300</v>
      </c>
      <c r="G30" s="8">
        <v>400</v>
      </c>
      <c r="H30" s="8">
        <v>400</v>
      </c>
      <c r="I30" s="8">
        <v>500</v>
      </c>
      <c r="J30" s="8">
        <v>500</v>
      </c>
      <c r="K30" s="8">
        <v>800</v>
      </c>
      <c r="L30" s="8">
        <f t="shared" si="1"/>
        <v>4700</v>
      </c>
    </row>
    <row r="31" spans="1:12" s="2" customFormat="1" ht="12.75" customHeight="1">
      <c r="A31" s="5" t="s">
        <v>37</v>
      </c>
      <c r="B31" s="10">
        <f aca="true" t="shared" si="8" ref="B31:K31">B29-B30</f>
        <v>321</v>
      </c>
      <c r="C31" s="10">
        <f t="shared" si="8"/>
        <v>-69</v>
      </c>
      <c r="D31" s="10">
        <f t="shared" si="8"/>
        <v>1378</v>
      </c>
      <c r="E31" s="10">
        <f t="shared" si="8"/>
        <v>801</v>
      </c>
      <c r="F31" s="10">
        <f t="shared" si="8"/>
        <v>659</v>
      </c>
      <c r="G31" s="10">
        <f t="shared" si="8"/>
        <v>520</v>
      </c>
      <c r="H31" s="10">
        <f t="shared" si="8"/>
        <v>335</v>
      </c>
      <c r="I31" s="10">
        <f t="shared" si="8"/>
        <v>438</v>
      </c>
      <c r="J31" s="10">
        <f t="shared" si="8"/>
        <v>423</v>
      </c>
      <c r="K31" s="10">
        <f t="shared" si="8"/>
        <v>528</v>
      </c>
      <c r="L31" s="6">
        <f t="shared" si="1"/>
        <v>5334</v>
      </c>
    </row>
    <row r="32" spans="1:7" s="2" customFormat="1" ht="12.75" customHeight="1">
      <c r="A32" s="11"/>
      <c r="B32" s="11"/>
      <c r="C32" s="11"/>
      <c r="D32" s="11"/>
      <c r="E32" s="11"/>
      <c r="F32" s="11"/>
      <c r="G32" s="11"/>
    </row>
    <row r="33" spans="1:7" s="2" customFormat="1" ht="12.75" customHeight="1">
      <c r="A33" s="11"/>
      <c r="B33" s="11"/>
      <c r="C33" s="11"/>
      <c r="D33" s="11"/>
      <c r="E33" s="11"/>
      <c r="F33" s="11"/>
      <c r="G33" s="11"/>
    </row>
    <row r="34" s="2" customFormat="1" ht="12.75" customHeight="1"/>
  </sheetData>
  <sheetProtection password="CD66" sheet="1" objects="1" scenarios="1"/>
  <printOptions/>
  <pageMargins left="0.21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2002-04-22T15:32:35Z</cp:lastPrinted>
  <dcterms:created xsi:type="dcterms:W3CDTF">2002-03-11T20:43:08Z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