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Export (Uno)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<sst xmlns="http://schemas.openxmlformats.org/spreadsheetml/2006/main" count="40" uniqueCount="40">
  <si>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ESTADO DE GANANCIAS Y PERDIDAS</t>
  </si>
  <si>
    <t>BANCO UNO (1)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</si>
  <si>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</si>
  <si>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</si>
  <si>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</si>
  <si>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</si>
  <si>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</si>
  <si>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</si>
  <si>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</si>
  <si>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</si>
  <si>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</si>
  <si>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</si>
  <si>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</si>
  <si>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</si>
  <si>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</si>
  <si>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</si>
  <si>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</si>
  <si>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</si>
  <si>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</si>
  <si>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</si>
  <si>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</si>
  <si>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</si>
  <si>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</si>
  <si>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</si>
  <si>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</si>
  <si>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</si>
  <si>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</si>
  <si>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</si>
  <si>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</si>
  <si>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</si>
  <si>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</si>
  <si>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</si>
  <si>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</si>
  <si>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</si>
  <si>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</si>
  <si>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</si>
  <si>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</si>
  <si>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</si>
  <si>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Nota:</t>
  </si>
  <si>
    <t>(1) Antes Banco de la Exportación, S.A.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</si>
</sst>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C6" sqref="C6"/>
    </sheetView>
  </sheetViews>
  <sheetFormatPr defaultColWidth="11.421875" defaultRowHeight="12.75"/>
  <cols>
    <col min="1" max="1" width="23.8515625" style="1" customWidth="1"/>
    <col min="2" max="2" width="14.57421875" style="1" customWidth="1"/>
    <col min="3" max="3" width="8.7109375" style="1" customWidth="1"/>
    <col min="4" max="4" width="8.57421875" style="1" customWidth="1"/>
    <col min="5" max="5" width="9.00390625" style="1" customWidth="1"/>
    <col min="6" max="6" width="8.28125" style="1" customWidth="1"/>
    <col min="7" max="7" width="10.28125" style="1" customWidth="1"/>
    <col min="8" max="8" width="8.7109375" style="1" customWidth="1"/>
    <col min="9" max="9" width="10.8515625" style="1" customWidth="1"/>
    <col min="10" max="10" width="13.28125" style="1" customWidth="1"/>
    <col min="11" max="11" width="13.140625" style="1" customWidth="1"/>
    <col min="12" max="12" width="9.28125" style="1" customWidth="1"/>
    <col min="13" max="16384" width="11.421875" style="1" customWidth="1"/>
  </cols>
  <sheetData>
    <row r="1" spans="2:11" s="10" customFormat="1" ht="11.25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s="10" customFormat="1" ht="11.25">
      <c r="B2" s="15"/>
      <c r="C2" s="15"/>
      <c r="D2" s="15"/>
      <c r="E2" s="15" t="s">
        <v>0</v>
      </c>
      <c r="F2" s="15"/>
      <c r="G2" s="15"/>
      <c r="H2" s="15"/>
      <c r="I2" s="15"/>
      <c r="J2" s="15"/>
      <c r="K2" s="15"/>
    </row>
    <row r="3" spans="2:11" s="10" customFormat="1" ht="11.25">
      <c r="B3" s="14"/>
      <c r="C3" s="14"/>
      <c r="D3" s="14"/>
      <c r="E3" s="15" t="s">
        <v>1</v>
      </c>
      <c r="F3" s="14"/>
      <c r="G3" s="14"/>
      <c r="H3" s="14"/>
      <c r="I3" s="14"/>
      <c r="J3" s="14"/>
      <c r="K3" s="14"/>
    </row>
    <row r="4" spans="1:11" s="10" customFormat="1" ht="11.25">
      <c r="A4" s="14"/>
      <c r="B4" s="14"/>
      <c r="C4" s="14"/>
      <c r="D4" s="14"/>
      <c r="E4" s="14" t="s">
        <v>2</v>
      </c>
      <c r="F4" s="14"/>
      <c r="G4" s="14"/>
      <c r="H4" s="14"/>
      <c r="I4" s="14"/>
      <c r="J4" s="14"/>
      <c r="K4" s="14"/>
    </row>
    <row r="5" spans="1:11" s="10" customFormat="1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0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6:11" s="10" customFormat="1" ht="11.25">
      <c r="F7" s="11"/>
      <c r="G7" s="11"/>
      <c r="K7" s="12"/>
    </row>
    <row r="8" spans="1:12" s="13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K9">SUM(B10:B14)</f>
        <v>992</v>
      </c>
      <c r="C9" s="5">
        <f t="shared" si="0"/>
        <v>345</v>
      </c>
      <c r="D9" s="5">
        <f t="shared" si="0"/>
        <v>344</v>
      </c>
      <c r="E9" s="5">
        <f t="shared" si="0"/>
        <v>341</v>
      </c>
      <c r="F9" s="5">
        <f t="shared" si="0"/>
        <v>348</v>
      </c>
      <c r="G9" s="5">
        <f t="shared" si="0"/>
        <v>359</v>
      </c>
      <c r="H9" s="5">
        <f t="shared" si="0"/>
        <v>408</v>
      </c>
      <c r="I9" s="5">
        <f t="shared" si="0"/>
        <v>406</v>
      </c>
      <c r="J9" s="5">
        <f t="shared" si="0"/>
        <v>410</v>
      </c>
      <c r="K9" s="5">
        <f t="shared" si="0"/>
        <v>446</v>
      </c>
      <c r="L9" s="5">
        <f aca="true" t="shared" si="1" ref="L9:L32">SUM(A9:K9)</f>
        <v>4399</v>
      </c>
    </row>
    <row r="10" spans="1:12" s="10" customFormat="1" ht="11.25">
      <c r="A10" s="6" t="s">
        <v>15</v>
      </c>
      <c r="B10" s="7">
        <v>820</v>
      </c>
      <c r="C10" s="7">
        <v>291</v>
      </c>
      <c r="D10" s="7">
        <v>292</v>
      </c>
      <c r="E10" s="7">
        <v>299</v>
      </c>
      <c r="F10" s="7">
        <v>305</v>
      </c>
      <c r="G10" s="7">
        <v>318</v>
      </c>
      <c r="H10" s="7">
        <v>330</v>
      </c>
      <c r="I10" s="7">
        <v>330</v>
      </c>
      <c r="J10" s="7">
        <v>334</v>
      </c>
      <c r="K10" s="7">
        <v>377</v>
      </c>
      <c r="L10" s="7">
        <f t="shared" si="1"/>
        <v>3696</v>
      </c>
    </row>
    <row r="11" spans="1:12" s="10" customFormat="1" ht="11.25">
      <c r="A11" s="6" t="s">
        <v>16</v>
      </c>
      <c r="B11" s="7">
        <v>172</v>
      </c>
      <c r="C11" s="7">
        <v>54</v>
      </c>
      <c r="D11" s="7">
        <v>52</v>
      </c>
      <c r="E11" s="7">
        <v>42</v>
      </c>
      <c r="F11" s="7">
        <v>43</v>
      </c>
      <c r="G11" s="7">
        <v>41</v>
      </c>
      <c r="H11" s="7">
        <v>78</v>
      </c>
      <c r="I11" s="7">
        <v>76</v>
      </c>
      <c r="J11" s="7">
        <v>76</v>
      </c>
      <c r="K11" s="7">
        <v>69</v>
      </c>
      <c r="L11" s="7">
        <f t="shared" si="1"/>
        <v>703</v>
      </c>
    </row>
    <row r="12" spans="1:12" s="10" customFormat="1" ht="11.25">
      <c r="A12" s="6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1"/>
        <v>0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0" customFormat="1" ht="11.25">
      <c r="A15" s="4" t="s">
        <v>20</v>
      </c>
      <c r="B15" s="5">
        <f aca="true" t="shared" si="2" ref="B15:K15">+B16+B17</f>
        <v>589</v>
      </c>
      <c r="C15" s="5">
        <f t="shared" si="2"/>
        <v>192</v>
      </c>
      <c r="D15" s="5">
        <f t="shared" si="2"/>
        <v>196</v>
      </c>
      <c r="E15" s="5">
        <f t="shared" si="2"/>
        <v>186</v>
      </c>
      <c r="F15" s="5">
        <f t="shared" si="2"/>
        <v>195</v>
      </c>
      <c r="G15" s="5">
        <f t="shared" si="2"/>
        <v>192</v>
      </c>
      <c r="H15" s="5">
        <f t="shared" si="2"/>
        <v>233</v>
      </c>
      <c r="I15" s="5">
        <f t="shared" si="2"/>
        <v>235</v>
      </c>
      <c r="J15" s="5">
        <f t="shared" si="2"/>
        <v>238</v>
      </c>
      <c r="K15" s="5">
        <f t="shared" si="2"/>
        <v>239</v>
      </c>
      <c r="L15" s="5">
        <f t="shared" si="1"/>
        <v>2495</v>
      </c>
    </row>
    <row r="16" spans="1:12" s="10" customFormat="1" ht="11.25">
      <c r="A16" s="6" t="s">
        <v>21</v>
      </c>
      <c r="B16" s="7">
        <v>510</v>
      </c>
      <c r="C16" s="7">
        <v>169</v>
      </c>
      <c r="D16" s="7">
        <v>172</v>
      </c>
      <c r="E16" s="7">
        <v>160</v>
      </c>
      <c r="F16" s="7">
        <v>170</v>
      </c>
      <c r="G16" s="7">
        <v>169</v>
      </c>
      <c r="H16" s="7">
        <v>206</v>
      </c>
      <c r="I16" s="7">
        <v>211</v>
      </c>
      <c r="J16" s="7">
        <v>214</v>
      </c>
      <c r="K16" s="7">
        <v>210</v>
      </c>
      <c r="L16" s="7">
        <f t="shared" si="1"/>
        <v>2191</v>
      </c>
    </row>
    <row r="17" spans="1:12" s="10" customFormat="1" ht="11.25">
      <c r="A17" s="6" t="s">
        <v>22</v>
      </c>
      <c r="B17" s="7">
        <v>79</v>
      </c>
      <c r="C17" s="7">
        <v>23</v>
      </c>
      <c r="D17" s="7">
        <v>24</v>
      </c>
      <c r="E17" s="7">
        <v>26</v>
      </c>
      <c r="F17" s="7">
        <v>25</v>
      </c>
      <c r="G17" s="7">
        <v>23</v>
      </c>
      <c r="H17" s="7">
        <v>27</v>
      </c>
      <c r="I17" s="7">
        <v>24</v>
      </c>
      <c r="J17" s="7">
        <v>24</v>
      </c>
      <c r="K17" s="7">
        <v>29</v>
      </c>
      <c r="L17" s="7">
        <f t="shared" si="1"/>
        <v>304</v>
      </c>
    </row>
    <row r="18" spans="1:12" s="10" customFormat="1" ht="11.25">
      <c r="A18" s="4" t="s">
        <v>23</v>
      </c>
      <c r="B18" s="5">
        <f aca="true" t="shared" si="3" ref="B18:K18">B9-B15</f>
        <v>403</v>
      </c>
      <c r="C18" s="5">
        <f t="shared" si="3"/>
        <v>153</v>
      </c>
      <c r="D18" s="5">
        <f t="shared" si="3"/>
        <v>148</v>
      </c>
      <c r="E18" s="5">
        <f t="shared" si="3"/>
        <v>155</v>
      </c>
      <c r="F18" s="5">
        <f t="shared" si="3"/>
        <v>153</v>
      </c>
      <c r="G18" s="5">
        <f t="shared" si="3"/>
        <v>167</v>
      </c>
      <c r="H18" s="5">
        <f t="shared" si="3"/>
        <v>175</v>
      </c>
      <c r="I18" s="5">
        <f t="shared" si="3"/>
        <v>171</v>
      </c>
      <c r="J18" s="5">
        <f t="shared" si="3"/>
        <v>172</v>
      </c>
      <c r="K18" s="5">
        <f t="shared" si="3"/>
        <v>207</v>
      </c>
      <c r="L18" s="5">
        <f t="shared" si="1"/>
        <v>1904</v>
      </c>
    </row>
    <row r="19" spans="1:12" s="10" customFormat="1" ht="11.25">
      <c r="A19" s="4" t="s">
        <v>24</v>
      </c>
      <c r="B19" s="5">
        <f aca="true" t="shared" si="4" ref="B19:K19">SUM(B20:B23)</f>
        <v>458</v>
      </c>
      <c r="C19" s="5">
        <f t="shared" si="4"/>
        <v>181</v>
      </c>
      <c r="D19" s="5">
        <f t="shared" si="4"/>
        <v>178</v>
      </c>
      <c r="E19" s="5">
        <f t="shared" si="4"/>
        <v>193</v>
      </c>
      <c r="F19" s="5">
        <f t="shared" si="4"/>
        <v>178</v>
      </c>
      <c r="G19" s="5">
        <f t="shared" si="4"/>
        <v>174</v>
      </c>
      <c r="H19" s="5">
        <f t="shared" si="4"/>
        <v>170</v>
      </c>
      <c r="I19" s="5">
        <f t="shared" si="4"/>
        <v>173</v>
      </c>
      <c r="J19" s="5">
        <f t="shared" si="4"/>
        <v>152</v>
      </c>
      <c r="K19" s="5">
        <f t="shared" si="4"/>
        <v>163</v>
      </c>
      <c r="L19" s="5">
        <f t="shared" si="1"/>
        <v>2020</v>
      </c>
    </row>
    <row r="20" spans="1:12" s="10" customFormat="1" ht="11.25">
      <c r="A20" s="6" t="s">
        <v>25</v>
      </c>
      <c r="B20" s="7">
        <v>452</v>
      </c>
      <c r="C20" s="7">
        <v>177</v>
      </c>
      <c r="D20" s="7">
        <v>170</v>
      </c>
      <c r="E20" s="7">
        <v>180</v>
      </c>
      <c r="F20" s="7">
        <v>177</v>
      </c>
      <c r="G20" s="7">
        <v>167</v>
      </c>
      <c r="H20" s="7">
        <v>168</v>
      </c>
      <c r="I20" s="7">
        <v>170</v>
      </c>
      <c r="J20" s="7">
        <v>150</v>
      </c>
      <c r="K20" s="7">
        <v>148</v>
      </c>
      <c r="L20" s="7">
        <f t="shared" si="1"/>
        <v>1959</v>
      </c>
    </row>
    <row r="21" spans="1:12" s="10" customFormat="1" ht="11.25">
      <c r="A21" s="6" t="s">
        <v>26</v>
      </c>
      <c r="B21" s="7">
        <v>0</v>
      </c>
      <c r="C21" s="5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0</v>
      </c>
    </row>
    <row r="22" spans="1:12" s="10" customFormat="1" ht="11.25">
      <c r="A22" s="8" t="s">
        <v>27</v>
      </c>
      <c r="B22" s="7">
        <v>0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</row>
    <row r="23" spans="1:12" s="10" customFormat="1" ht="11.25">
      <c r="A23" s="6" t="s">
        <v>28</v>
      </c>
      <c r="B23" s="7">
        <v>6</v>
      </c>
      <c r="C23" s="7">
        <v>4</v>
      </c>
      <c r="D23" s="7">
        <v>8</v>
      </c>
      <c r="E23" s="7">
        <v>13</v>
      </c>
      <c r="F23" s="7">
        <v>1</v>
      </c>
      <c r="G23" s="7">
        <v>7</v>
      </c>
      <c r="H23" s="7">
        <v>2</v>
      </c>
      <c r="I23" s="7">
        <v>3</v>
      </c>
      <c r="J23" s="7">
        <v>2</v>
      </c>
      <c r="K23" s="7">
        <v>15</v>
      </c>
      <c r="L23" s="7">
        <f t="shared" si="1"/>
        <v>61</v>
      </c>
    </row>
    <row r="24" spans="1:12" s="10" customFormat="1" ht="11.25">
      <c r="A24" s="4" t="s">
        <v>29</v>
      </c>
      <c r="B24" s="5">
        <f aca="true" t="shared" si="5" ref="B24:K24">B18+B19</f>
        <v>861</v>
      </c>
      <c r="C24" s="5">
        <f t="shared" si="5"/>
        <v>334</v>
      </c>
      <c r="D24" s="5">
        <f t="shared" si="5"/>
        <v>326</v>
      </c>
      <c r="E24" s="5">
        <f t="shared" si="5"/>
        <v>348</v>
      </c>
      <c r="F24" s="5">
        <f t="shared" si="5"/>
        <v>331</v>
      </c>
      <c r="G24" s="5">
        <f t="shared" si="5"/>
        <v>341</v>
      </c>
      <c r="H24" s="5">
        <f t="shared" si="5"/>
        <v>345</v>
      </c>
      <c r="I24" s="5">
        <f t="shared" si="5"/>
        <v>344</v>
      </c>
      <c r="J24" s="5">
        <f t="shared" si="5"/>
        <v>324</v>
      </c>
      <c r="K24" s="5">
        <f t="shared" si="5"/>
        <v>370</v>
      </c>
      <c r="L24" s="5">
        <f t="shared" si="1"/>
        <v>3924</v>
      </c>
    </row>
    <row r="25" spans="1:12" s="10" customFormat="1" ht="11.25">
      <c r="A25" s="4" t="s">
        <v>30</v>
      </c>
      <c r="B25" s="5">
        <f aca="true" t="shared" si="6" ref="B25:K25">SUM(B26:B29)</f>
        <v>732</v>
      </c>
      <c r="C25" s="5">
        <f t="shared" si="6"/>
        <v>238</v>
      </c>
      <c r="D25" s="5">
        <f t="shared" si="6"/>
        <v>261</v>
      </c>
      <c r="E25" s="5">
        <f t="shared" si="6"/>
        <v>261</v>
      </c>
      <c r="F25" s="5">
        <f t="shared" si="6"/>
        <v>262</v>
      </c>
      <c r="G25" s="5">
        <f t="shared" si="6"/>
        <v>258</v>
      </c>
      <c r="H25" s="5">
        <f t="shared" si="6"/>
        <v>272</v>
      </c>
      <c r="I25" s="5">
        <f t="shared" si="6"/>
        <v>298</v>
      </c>
      <c r="J25" s="5">
        <f t="shared" si="6"/>
        <v>415</v>
      </c>
      <c r="K25" s="5">
        <f t="shared" si="6"/>
        <v>433</v>
      </c>
      <c r="L25" s="5">
        <f t="shared" si="1"/>
        <v>3430</v>
      </c>
    </row>
    <row r="26" spans="1:12" s="10" customFormat="1" ht="11.25">
      <c r="A26" s="6" t="s">
        <v>31</v>
      </c>
      <c r="B26" s="7">
        <v>455</v>
      </c>
      <c r="C26" s="7">
        <v>142</v>
      </c>
      <c r="D26" s="7">
        <v>147</v>
      </c>
      <c r="E26" s="7">
        <v>148</v>
      </c>
      <c r="F26" s="7">
        <v>154</v>
      </c>
      <c r="G26" s="7">
        <v>154</v>
      </c>
      <c r="H26" s="7">
        <v>165</v>
      </c>
      <c r="I26" s="7">
        <v>188</v>
      </c>
      <c r="J26" s="7">
        <v>185</v>
      </c>
      <c r="K26" s="7">
        <v>188</v>
      </c>
      <c r="L26" s="7">
        <f t="shared" si="1"/>
        <v>1926</v>
      </c>
    </row>
    <row r="27" spans="1:12" s="10" customFormat="1" ht="11.25">
      <c r="A27" s="6" t="s">
        <v>32</v>
      </c>
      <c r="B27" s="7">
        <v>150</v>
      </c>
      <c r="C27" s="7">
        <v>61</v>
      </c>
      <c r="D27" s="7">
        <v>75</v>
      </c>
      <c r="E27" s="7">
        <v>69</v>
      </c>
      <c r="F27" s="7">
        <v>62</v>
      </c>
      <c r="G27" s="7">
        <v>61</v>
      </c>
      <c r="H27" s="7">
        <v>50</v>
      </c>
      <c r="I27" s="7">
        <v>53</v>
      </c>
      <c r="J27" s="7">
        <v>64</v>
      </c>
      <c r="K27" s="7">
        <v>68</v>
      </c>
      <c r="L27" s="7">
        <f t="shared" si="1"/>
        <v>713</v>
      </c>
    </row>
    <row r="28" spans="1:12" s="10" customFormat="1" ht="11.25">
      <c r="A28" s="6" t="s">
        <v>33</v>
      </c>
      <c r="B28" s="7">
        <v>52</v>
      </c>
      <c r="C28" s="7">
        <v>17</v>
      </c>
      <c r="D28" s="7">
        <v>19</v>
      </c>
      <c r="E28" s="7">
        <v>20</v>
      </c>
      <c r="F28" s="7">
        <v>21</v>
      </c>
      <c r="G28" s="7">
        <v>22</v>
      </c>
      <c r="H28" s="7">
        <v>21</v>
      </c>
      <c r="I28" s="7">
        <v>23</v>
      </c>
      <c r="J28" s="7">
        <v>88</v>
      </c>
      <c r="K28" s="7">
        <v>84</v>
      </c>
      <c r="L28" s="7">
        <f t="shared" si="1"/>
        <v>367</v>
      </c>
    </row>
    <row r="29" spans="1:12" s="10" customFormat="1" ht="11.25">
      <c r="A29" s="6" t="s">
        <v>34</v>
      </c>
      <c r="B29" s="7">
        <v>75</v>
      </c>
      <c r="C29" s="7">
        <v>18</v>
      </c>
      <c r="D29" s="7">
        <v>20</v>
      </c>
      <c r="E29" s="7">
        <v>24</v>
      </c>
      <c r="F29" s="7">
        <v>25</v>
      </c>
      <c r="G29" s="7">
        <v>21</v>
      </c>
      <c r="H29" s="7">
        <v>36</v>
      </c>
      <c r="I29" s="7">
        <v>34</v>
      </c>
      <c r="J29" s="7">
        <v>78</v>
      </c>
      <c r="K29" s="7">
        <v>93</v>
      </c>
      <c r="L29" s="7">
        <f t="shared" si="1"/>
        <v>424</v>
      </c>
    </row>
    <row r="30" spans="1:12" s="10" customFormat="1" ht="11.25">
      <c r="A30" s="4" t="s">
        <v>35</v>
      </c>
      <c r="B30" s="5">
        <f aca="true" t="shared" si="7" ref="B30:K30">B24-B25</f>
        <v>129</v>
      </c>
      <c r="C30" s="5">
        <f t="shared" si="7"/>
        <v>96</v>
      </c>
      <c r="D30" s="5">
        <f t="shared" si="7"/>
        <v>65</v>
      </c>
      <c r="E30" s="5">
        <f t="shared" si="7"/>
        <v>87</v>
      </c>
      <c r="F30" s="5">
        <f t="shared" si="7"/>
        <v>69</v>
      </c>
      <c r="G30" s="5">
        <f t="shared" si="7"/>
        <v>83</v>
      </c>
      <c r="H30" s="5">
        <f t="shared" si="7"/>
        <v>73</v>
      </c>
      <c r="I30" s="5">
        <f t="shared" si="7"/>
        <v>46</v>
      </c>
      <c r="J30" s="5">
        <f t="shared" si="7"/>
        <v>-91</v>
      </c>
      <c r="K30" s="5">
        <f t="shared" si="7"/>
        <v>-63</v>
      </c>
      <c r="L30" s="5">
        <f t="shared" si="1"/>
        <v>494</v>
      </c>
    </row>
    <row r="31" spans="1:12" s="10" customFormat="1" ht="11.25">
      <c r="A31" s="6" t="s">
        <v>36</v>
      </c>
      <c r="B31" s="7">
        <v>0</v>
      </c>
      <c r="C31" s="7">
        <v>30</v>
      </c>
      <c r="D31" s="7">
        <v>30</v>
      </c>
      <c r="E31" s="7">
        <v>30</v>
      </c>
      <c r="F31" s="7">
        <v>31</v>
      </c>
      <c r="G31" s="7">
        <v>33</v>
      </c>
      <c r="H31" s="7">
        <v>34</v>
      </c>
      <c r="I31" s="7">
        <v>35</v>
      </c>
      <c r="J31" s="7">
        <v>36</v>
      </c>
      <c r="K31" s="7">
        <v>-334</v>
      </c>
      <c r="L31" s="7">
        <f t="shared" si="1"/>
        <v>-75</v>
      </c>
    </row>
    <row r="32" spans="1:12" s="10" customFormat="1" ht="11.25">
      <c r="A32" s="4" t="s">
        <v>37</v>
      </c>
      <c r="B32" s="9">
        <f aca="true" t="shared" si="8" ref="B32:K32">B30-B31</f>
        <v>129</v>
      </c>
      <c r="C32" s="9">
        <f t="shared" si="8"/>
        <v>66</v>
      </c>
      <c r="D32" s="9">
        <f t="shared" si="8"/>
        <v>35</v>
      </c>
      <c r="E32" s="9">
        <f t="shared" si="8"/>
        <v>57</v>
      </c>
      <c r="F32" s="9">
        <f t="shared" si="8"/>
        <v>38</v>
      </c>
      <c r="G32" s="9">
        <f t="shared" si="8"/>
        <v>50</v>
      </c>
      <c r="H32" s="9">
        <f t="shared" si="8"/>
        <v>39</v>
      </c>
      <c r="I32" s="9">
        <f t="shared" si="8"/>
        <v>11</v>
      </c>
      <c r="J32" s="9">
        <f t="shared" si="8"/>
        <v>-127</v>
      </c>
      <c r="K32" s="9">
        <f t="shared" si="8"/>
        <v>271</v>
      </c>
      <c r="L32" s="5">
        <f t="shared" si="1"/>
        <v>569</v>
      </c>
    </row>
    <row r="33" s="10" customFormat="1" ht="11.25"/>
    <row r="34" s="10" customFormat="1" ht="11.25"/>
    <row r="35" s="10" customFormat="1" ht="11.25">
      <c r="A35" s="10" t="s">
        <v>38</v>
      </c>
    </row>
    <row r="36" s="10" customFormat="1" ht="11.25">
      <c r="A36" s="10" t="s">
        <v>39</v>
      </c>
    </row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  <row r="233" s="10" customFormat="1" ht="11.25"/>
    <row r="234" s="10" customFormat="1" ht="11.25"/>
    <row r="235" s="10" customFormat="1" ht="11.25"/>
    <row r="236" s="10" customFormat="1" ht="11.25"/>
    <row r="237" s="10" customFormat="1" ht="11.25"/>
    <row r="238" s="10" customFormat="1" ht="11.25"/>
    <row r="239" s="10" customFormat="1" ht="11.25"/>
    <row r="240" s="10" customFormat="1" ht="11.25"/>
    <row r="241" s="10" customFormat="1" ht="11.25"/>
    <row r="242" s="10" customFormat="1" ht="11.25"/>
    <row r="243" s="10" customFormat="1" ht="11.25"/>
    <row r="244" s="10" customFormat="1" ht="11.25"/>
    <row r="245" s="10" customFormat="1" ht="11.25"/>
    <row r="246" s="10" customFormat="1" ht="11.25"/>
    <row r="247" s="10" customFormat="1" ht="11.25"/>
    <row r="248" s="10" customFormat="1" ht="11.25"/>
    <row r="249" s="10" customFormat="1" ht="11.25"/>
    <row r="250" s="10" customFormat="1" ht="11.25"/>
    <row r="251" s="10" customFormat="1" ht="11.25"/>
    <row r="252" s="10" customFormat="1" ht="11.25"/>
    <row r="253" s="10" customFormat="1" ht="11.25"/>
    <row r="254" s="10" customFormat="1" ht="11.25"/>
    <row r="255" s="10" customFormat="1" ht="11.25"/>
    <row r="256" s="10" customFormat="1" ht="11.25"/>
    <row r="257" s="10" customFormat="1" ht="11.25"/>
    <row r="258" s="10" customFormat="1" ht="11.25"/>
    <row r="259" s="10" customFormat="1" ht="11.25"/>
    <row r="260" s="10" customFormat="1" ht="11.25"/>
    <row r="261" s="10" customFormat="1" ht="11.25"/>
    <row r="262" s="10" customFormat="1" ht="11.25"/>
    <row r="263" s="10" customFormat="1" ht="11.25"/>
    <row r="264" s="10" customFormat="1" ht="11.25"/>
    <row r="265" s="10" customFormat="1" ht="11.25"/>
    <row r="266" s="10" customFormat="1" ht="11.25"/>
    <row r="267" s="10" customFormat="1" ht="11.25"/>
    <row r="268" s="10" customFormat="1" ht="11.25"/>
    <row r="269" s="10" customFormat="1" ht="11.25"/>
    <row r="270" s="10" customFormat="1" ht="11.25"/>
    <row r="271" s="10" customFormat="1" ht="11.25"/>
    <row r="272" s="10" customFormat="1" ht="11.25"/>
    <row r="273" s="10" customFormat="1" ht="11.25"/>
    <row r="274" s="10" customFormat="1" ht="11.25"/>
    <row r="275" s="10" customFormat="1" ht="11.25"/>
    <row r="276" s="10" customFormat="1" ht="11.25"/>
    <row r="277" s="10" customFormat="1" ht="11.25"/>
    <row r="278" s="10" customFormat="1" ht="11.25"/>
    <row r="279" s="10" customFormat="1" ht="11.25"/>
    <row r="280" s="10" customFormat="1" ht="11.25"/>
    <row r="281" s="10" customFormat="1" ht="11.25"/>
    <row r="282" s="10" customFormat="1" ht="11.25"/>
    <row r="283" s="10" customFormat="1" ht="11.25"/>
    <row r="284" s="10" customFormat="1" ht="11.25"/>
    <row r="285" s="10" customFormat="1" ht="11.25"/>
    <row r="286" s="10" customFormat="1" ht="11.25"/>
    <row r="287" s="10" customFormat="1" ht="11.25"/>
    <row r="288" s="10" customFormat="1" ht="11.25"/>
    <row r="289" s="10" customFormat="1" ht="11.25"/>
    <row r="290" s="10" customFormat="1" ht="11.25"/>
    <row r="291" s="10" customFormat="1" ht="11.25"/>
    <row r="292" s="10" customFormat="1" ht="11.25"/>
    <row r="293" s="10" customFormat="1" ht="11.25"/>
    <row r="294" s="10" customFormat="1" ht="11.25"/>
    <row r="295" s="10" customFormat="1" ht="11.25"/>
    <row r="296" s="10" customFormat="1" ht="11.25"/>
    <row r="297" s="10" customFormat="1" ht="11.25"/>
    <row r="298" s="10" customFormat="1" ht="11.25"/>
    <row r="299" s="10" customFormat="1" ht="11.25"/>
    <row r="300" s="10" customFormat="1" ht="11.25"/>
    <row r="301" s="10" customFormat="1" ht="11.25"/>
    <row r="302" s="10" customFormat="1" ht="11.25"/>
    <row r="303" s="10" customFormat="1" ht="11.25"/>
    <row r="304" s="10" customFormat="1" ht="11.25"/>
    <row r="305" s="10" customFormat="1" ht="11.25"/>
    <row r="306" s="10" customFormat="1" ht="11.25"/>
    <row r="307" s="10" customFormat="1" ht="11.25"/>
    <row r="308" s="10" customFormat="1" ht="11.25"/>
    <row r="309" s="10" customFormat="1" ht="11.25"/>
    <row r="310" s="10" customFormat="1" ht="11.25"/>
    <row r="311" s="10" customFormat="1" ht="11.25"/>
    <row r="312" s="10" customFormat="1" ht="11.25"/>
    <row r="313" s="10" customFormat="1" ht="11.25"/>
    <row r="314" s="10" customFormat="1" ht="11.25"/>
    <row r="315" s="10" customFormat="1" ht="11.25"/>
    <row r="316" s="10" customFormat="1" ht="11.25"/>
    <row r="317" s="10" customFormat="1" ht="11.25"/>
    <row r="318" s="10" customFormat="1" ht="11.25"/>
    <row r="319" s="10" customFormat="1" ht="11.25"/>
    <row r="320" s="10" customFormat="1" ht="11.25"/>
    <row r="321" s="10" customFormat="1" ht="11.25"/>
    <row r="322" s="10" customFormat="1" ht="11.25"/>
    <row r="323" s="10" customFormat="1" ht="11.25"/>
    <row r="324" s="10" customFormat="1" ht="11.25"/>
    <row r="325" s="10" customFormat="1" ht="11.25"/>
    <row r="326" s="10" customFormat="1" ht="11.25"/>
    <row r="327" s="10" customFormat="1" ht="11.25"/>
    <row r="328" s="10" customFormat="1" ht="11.25"/>
    <row r="329" s="10" customFormat="1" ht="11.25"/>
    <row r="330" s="10" customFormat="1" ht="11.25"/>
    <row r="331" s="10" customFormat="1" ht="11.25"/>
    <row r="332" s="10" customFormat="1" ht="11.25"/>
    <row r="333" s="10" customFormat="1" ht="11.25"/>
    <row r="334" s="10" customFormat="1" ht="11.25"/>
    <row r="335" s="10" customFormat="1" ht="11.25"/>
    <row r="336" s="10" customFormat="1" ht="11.25"/>
    <row r="337" s="10" customFormat="1" ht="11.25"/>
    <row r="338" s="10" customFormat="1" ht="11.25"/>
    <row r="339" s="10" customFormat="1" ht="11.25"/>
    <row r="340" s="10" customFormat="1" ht="11.25"/>
    <row r="341" s="10" customFormat="1" ht="11.25"/>
    <row r="342" s="10" customFormat="1" ht="11.25"/>
    <row r="343" s="10" customFormat="1" ht="11.25"/>
    <row r="344" s="10" customFormat="1" ht="11.25"/>
    <row r="345" s="10" customFormat="1" ht="11.25"/>
    <row r="346" s="10" customFormat="1" ht="11.25"/>
    <row r="347" s="10" customFormat="1" ht="11.25"/>
    <row r="348" s="10" customFormat="1" ht="11.25"/>
    <row r="349" s="10" customFormat="1" ht="11.25"/>
    <row r="350" s="10" customFormat="1" ht="11.25"/>
    <row r="351" s="10" customFormat="1" ht="11.25"/>
    <row r="352" s="10" customFormat="1" ht="11.25"/>
    <row r="353" s="10" customFormat="1" ht="11.25"/>
    <row r="354" s="10" customFormat="1" ht="11.25"/>
    <row r="355" s="10" customFormat="1" ht="11.25"/>
    <row r="356" s="10" customFormat="1" ht="11.25"/>
    <row r="357" s="10" customFormat="1" ht="11.25"/>
    <row r="358" s="10" customFormat="1" ht="11.25"/>
    <row r="359" s="10" customFormat="1" ht="11.25"/>
    <row r="360" s="10" customFormat="1" ht="11.25"/>
    <row r="361" s="10" customFormat="1" ht="11.25"/>
    <row r="362" s="10" customFormat="1" ht="11.25"/>
    <row r="363" s="10" customFormat="1" ht="11.25"/>
    <row r="364" s="10" customFormat="1" ht="11.25"/>
    <row r="365" s="10" customFormat="1" ht="11.25"/>
    <row r="366" s="10" customFormat="1" ht="11.25"/>
    <row r="367" s="10" customFormat="1" ht="11.25"/>
    <row r="368" s="10" customFormat="1" ht="11.25"/>
    <row r="369" s="10" customFormat="1" ht="11.25"/>
    <row r="370" s="10" customFormat="1" ht="11.25"/>
    <row r="371" s="10" customFormat="1" ht="11.25"/>
    <row r="372" s="10" customFormat="1" ht="11.25"/>
    <row r="373" s="10" customFormat="1" ht="11.25"/>
    <row r="374" s="10" customFormat="1" ht="11.25"/>
    <row r="375" s="10" customFormat="1" ht="11.25"/>
    <row r="376" s="10" customFormat="1" ht="11.25"/>
    <row r="377" s="10" customFormat="1" ht="11.25"/>
    <row r="378" s="10" customFormat="1" ht="11.25"/>
    <row r="379" s="10" customFormat="1" ht="11.25"/>
    <row r="380" s="10" customFormat="1" ht="11.25"/>
    <row r="381" s="10" customFormat="1" ht="11.25"/>
    <row r="382" s="10" customFormat="1" ht="11.25"/>
    <row r="383" s="10" customFormat="1" ht="11.25"/>
    <row r="384" s="10" customFormat="1" ht="11.25"/>
    <row r="385" s="10" customFormat="1" ht="11.25"/>
    <row r="386" s="10" customFormat="1" ht="11.25"/>
    <row r="387" s="10" customFormat="1" ht="11.25"/>
    <row r="388" s="10" customFormat="1" ht="11.25"/>
    <row r="389" s="10" customFormat="1" ht="11.25"/>
    <row r="390" s="10" customFormat="1" ht="11.25"/>
    <row r="391" s="10" customFormat="1" ht="11.25"/>
    <row r="392" s="10" customFormat="1" ht="11.25"/>
    <row r="393" s="10" customFormat="1" ht="11.25"/>
    <row r="394" s="10" customFormat="1" ht="11.25"/>
    <row r="395" s="10" customFormat="1" ht="11.25"/>
    <row r="396" s="10" customFormat="1" ht="11.25"/>
    <row r="397" s="10" customFormat="1" ht="11.25"/>
    <row r="398" s="10" customFormat="1" ht="11.25"/>
    <row r="399" s="10" customFormat="1" ht="11.25"/>
    <row r="400" s="10" customFormat="1" ht="11.25"/>
    <row r="401" s="10" customFormat="1" ht="11.25"/>
    <row r="402" s="10" customFormat="1" ht="11.25"/>
    <row r="403" s="10" customFormat="1" ht="11.25"/>
    <row r="404" s="10" customFormat="1" ht="11.25"/>
    <row r="405" s="10" customFormat="1" ht="11.25"/>
    <row r="406" s="10" customFormat="1" ht="11.25"/>
    <row r="407" s="10" customFormat="1" ht="11.25"/>
    <row r="408" s="10" customFormat="1" ht="11.25"/>
    <row r="409" s="10" customFormat="1" ht="11.25"/>
    <row r="410" s="10" customFormat="1" ht="11.25"/>
    <row r="411" s="10" customFormat="1" ht="11.25"/>
    <row r="412" s="10" customFormat="1" ht="11.25"/>
    <row r="413" s="10" customFormat="1" ht="11.25"/>
    <row r="414" s="10" customFormat="1" ht="11.25"/>
    <row r="415" s="10" customFormat="1" ht="11.25"/>
    <row r="416" s="10" customFormat="1" ht="11.25"/>
    <row r="417" s="10" customFormat="1" ht="11.25"/>
    <row r="418" s="10" customFormat="1" ht="11.25"/>
    <row r="419" s="10" customFormat="1" ht="11.25"/>
    <row r="420" s="10" customFormat="1" ht="11.25"/>
    <row r="421" s="10" customFormat="1" ht="11.25"/>
    <row r="422" s="10" customFormat="1" ht="11.25"/>
    <row r="423" s="10" customFormat="1" ht="11.25"/>
    <row r="424" s="10" customFormat="1" ht="11.25"/>
    <row r="425" s="10" customFormat="1" ht="11.25"/>
    <row r="426" s="10" customFormat="1" ht="11.25"/>
    <row r="427" s="10" customFormat="1" ht="11.25"/>
    <row r="428" s="10" customFormat="1" ht="11.25"/>
    <row r="429" s="10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2002-04-15T20:55:58Z</cp:lastPrinted>
  <dcterms:created xsi:type="dcterms:W3CDTF">2002-03-08T21:02:38Z</dcterms:created>
  <dcterms:modified xsi:type="dcterms:W3CDTF">2002-07-15T20:21:35Z</dcterms:modified>
  <cp:category/>
  <cp:version/>
  <cp:contentType/>
  <cp:contentStatus/>
</cp:coreProperties>
</file>