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<sst xmlns="http://schemas.openxmlformats.org/spreadsheetml/2006/main" count="38" uniqueCount="38">
  <si>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</si>
  <si>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GENERAL,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</si>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</sst>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&quot;#,##0_);\(&quot;B&quot;#,##0\)"/>
    <numFmt numFmtId="165" formatCode="&quot;B&quot;#,##0_);[Red]\(&quot;B&quot;#,##0\)"/>
    <numFmt numFmtId="166" formatCode="&quot;B&quot;#,##0.00_);\(&quot;B&quot;#,##0.00\)"/>
    <numFmt numFmtId="167" formatCode="&quot;B&quot;#,##0.00_);[Red]\(&quot;B&quot;#,##0.00\)"/>
    <numFmt numFmtId="168" formatCode="_(&quot;B&quot;* #,##0_);_(&quot;B&quot;* \(#,##0\);_(&quot;B&quot;* &quot;-&quot;_);_(@_)"/>
    <numFmt numFmtId="169" formatCode="_(* #,##0_);_(* \(#,##0\);_(* &quot;-&quot;_);_(@_)"/>
    <numFmt numFmtId="170" formatCode="_(&quot;B&quot;* #,##0.00_);_(&quot;B&quot;* \(#,##0.00\);_(&quot;B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9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9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3.28125" style="2" customWidth="1"/>
    <col min="2" max="2" width="12.57421875" style="2" bestFit="1" customWidth="1"/>
    <col min="3" max="3" width="8.8515625" style="2" customWidth="1"/>
    <col min="4" max="4" width="9.140625" style="2" customWidth="1"/>
    <col min="5" max="5" width="8.7109375" style="2" customWidth="1"/>
    <col min="6" max="6" width="8.140625" style="2" customWidth="1"/>
    <col min="7" max="7" width="10.00390625" style="2" customWidth="1"/>
    <col min="8" max="8" width="8.7109375" style="2" customWidth="1"/>
    <col min="9" max="9" width="10.8515625" style="2" customWidth="1"/>
    <col min="10" max="10" width="13.00390625" style="2" customWidth="1"/>
    <col min="11" max="11" width="12.7109375" style="2" customWidth="1"/>
    <col min="12" max="12" width="8.2812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  <c r="L2" s="3"/>
    </row>
    <row r="3" spans="2:12" s="4" customFormat="1" ht="12" customHeight="1">
      <c r="B3" s="15"/>
      <c r="C3" s="15"/>
      <c r="D3" s="15"/>
      <c r="E3" s="14" t="s">
        <v>1</v>
      </c>
      <c r="F3" s="15"/>
      <c r="G3" s="15"/>
      <c r="H3" s="15"/>
      <c r="I3" s="15"/>
      <c r="J3" s="15"/>
      <c r="K3" s="15"/>
      <c r="L3" s="3"/>
    </row>
    <row r="4" spans="1:12" s="4" customFormat="1" ht="11.25" customHeight="1">
      <c r="A4" s="15"/>
      <c r="B4" s="15"/>
      <c r="C4" s="15"/>
      <c r="D4" s="15"/>
      <c r="E4" s="15" t="s">
        <v>2</v>
      </c>
      <c r="F4" s="15"/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s="4" customFormat="1" ht="11.25" customHeight="1">
      <c r="A7" s="16"/>
      <c r="B7" s="16"/>
      <c r="C7" s="17"/>
      <c r="D7" s="17"/>
      <c r="E7" s="16"/>
      <c r="F7" s="16"/>
      <c r="G7" s="16"/>
      <c r="H7" s="16"/>
      <c r="I7" s="16"/>
      <c r="J7" s="16"/>
      <c r="K7" s="16"/>
      <c r="L7" s="3"/>
    </row>
    <row r="8" spans="1:12" s="7" customFormat="1" ht="12.75">
      <c r="A8" s="5"/>
      <c r="B8" s="5" t="s">
        <v>3</v>
      </c>
      <c r="C8" s="6" t="s">
        <v>4</v>
      </c>
      <c r="D8" s="6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4" customFormat="1" ht="12.75">
      <c r="A9" s="8" t="s">
        <v>14</v>
      </c>
      <c r="B9" s="9">
        <f aca="true" t="shared" si="0" ref="B9:G9">SUM(B10:B14)</f>
        <v>32777</v>
      </c>
      <c r="C9" s="9">
        <f t="shared" si="0"/>
        <v>11505</v>
      </c>
      <c r="D9" s="9">
        <f t="shared" si="0"/>
        <v>11728</v>
      </c>
      <c r="E9" s="9">
        <f t="shared" si="0"/>
        <v>11811</v>
      </c>
      <c r="F9" s="9">
        <f t="shared" si="0"/>
        <v>11964</v>
      </c>
      <c r="G9" s="9">
        <f t="shared" si="0"/>
        <v>12251</v>
      </c>
      <c r="H9" s="9">
        <v>11844</v>
      </c>
      <c r="I9" s="9">
        <f>SUM(I10:I14)</f>
        <v>12471</v>
      </c>
      <c r="J9" s="9">
        <f>SUM(J10:J14)</f>
        <v>12008</v>
      </c>
      <c r="K9" s="9">
        <f>SUM(K10:K14)</f>
        <v>12634</v>
      </c>
      <c r="L9" s="9">
        <f aca="true" t="shared" si="1" ref="L9:L32">SUM(B9:K9)</f>
        <v>140993</v>
      </c>
    </row>
    <row r="10" spans="1:12" s="4" customFormat="1" ht="12.75">
      <c r="A10" s="10" t="s">
        <v>15</v>
      </c>
      <c r="B10" s="11">
        <v>22951</v>
      </c>
      <c r="C10" s="11">
        <v>8105</v>
      </c>
      <c r="D10" s="11">
        <v>8262</v>
      </c>
      <c r="E10" s="11">
        <v>8217</v>
      </c>
      <c r="F10" s="11">
        <v>8267</v>
      </c>
      <c r="G10" s="11">
        <v>8254</v>
      </c>
      <c r="H10" s="11">
        <v>8100</v>
      </c>
      <c r="I10" s="11">
        <v>8646</v>
      </c>
      <c r="J10" s="11">
        <v>8149</v>
      </c>
      <c r="K10" s="11">
        <v>8507</v>
      </c>
      <c r="L10" s="11">
        <f t="shared" si="1"/>
        <v>97458</v>
      </c>
    </row>
    <row r="11" spans="1:12" s="4" customFormat="1" ht="12.75">
      <c r="A11" s="10" t="s">
        <v>16</v>
      </c>
      <c r="B11" s="11">
        <v>5768</v>
      </c>
      <c r="C11" s="11">
        <v>1968</v>
      </c>
      <c r="D11" s="11">
        <v>1966</v>
      </c>
      <c r="E11" s="11">
        <v>1914</v>
      </c>
      <c r="F11" s="11">
        <v>1807</v>
      </c>
      <c r="G11" s="11">
        <v>2093</v>
      </c>
      <c r="H11" s="11">
        <v>2042</v>
      </c>
      <c r="I11" s="11">
        <v>2126</v>
      </c>
      <c r="J11" s="11">
        <v>2166</v>
      </c>
      <c r="K11" s="11">
        <v>2283</v>
      </c>
      <c r="L11" s="11">
        <f t="shared" si="1"/>
        <v>24133</v>
      </c>
    </row>
    <row r="12" spans="1:12" s="4" customFormat="1" ht="12.75">
      <c r="A12" s="10" t="s">
        <v>17</v>
      </c>
      <c r="B12" s="11">
        <v>4058</v>
      </c>
      <c r="C12" s="11">
        <v>1432</v>
      </c>
      <c r="D12" s="11">
        <v>1500</v>
      </c>
      <c r="E12" s="11">
        <v>1680</v>
      </c>
      <c r="F12" s="11">
        <v>1890</v>
      </c>
      <c r="G12" s="11">
        <v>1904</v>
      </c>
      <c r="H12" s="11">
        <v>1702</v>
      </c>
      <c r="I12" s="11">
        <v>1699</v>
      </c>
      <c r="J12" s="11">
        <v>1693</v>
      </c>
      <c r="K12" s="11">
        <v>1844</v>
      </c>
      <c r="L12" s="11">
        <f t="shared" si="1"/>
        <v>19402</v>
      </c>
    </row>
    <row r="13" spans="1:12" s="4" customFormat="1" ht="12.75">
      <c r="A13" s="10" t="s">
        <v>18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10" t="s">
        <v>19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0</v>
      </c>
    </row>
    <row r="15" spans="1:12" s="4" customFormat="1" ht="12.75">
      <c r="A15" s="8" t="s">
        <v>20</v>
      </c>
      <c r="B15" s="9">
        <f aca="true" t="shared" si="2" ref="B15:G15">+B16+B17</f>
        <v>22496</v>
      </c>
      <c r="C15" s="9">
        <f t="shared" si="2"/>
        <v>7755</v>
      </c>
      <c r="D15" s="9">
        <f t="shared" si="2"/>
        <v>7938</v>
      </c>
      <c r="E15" s="9">
        <f t="shared" si="2"/>
        <v>7702</v>
      </c>
      <c r="F15" s="9">
        <f t="shared" si="2"/>
        <v>7991</v>
      </c>
      <c r="G15" s="9">
        <f t="shared" si="2"/>
        <v>8026</v>
      </c>
      <c r="H15" s="9">
        <v>7834</v>
      </c>
      <c r="I15" s="9">
        <f>+I16+I17</f>
        <v>8055</v>
      </c>
      <c r="J15" s="9">
        <f>+J16+J17</f>
        <v>8064</v>
      </c>
      <c r="K15" s="9">
        <f>+K16+K17</f>
        <v>4208</v>
      </c>
      <c r="L15" s="9">
        <f t="shared" si="1"/>
        <v>90069</v>
      </c>
    </row>
    <row r="16" spans="1:12" s="4" customFormat="1" ht="12.75">
      <c r="A16" s="10" t="s">
        <v>21</v>
      </c>
      <c r="B16" s="11">
        <v>21835</v>
      </c>
      <c r="C16" s="11">
        <v>7473</v>
      </c>
      <c r="D16" s="11">
        <v>7733</v>
      </c>
      <c r="E16" s="11">
        <v>7463</v>
      </c>
      <c r="F16" s="11">
        <v>7734</v>
      </c>
      <c r="G16" s="11">
        <v>7800</v>
      </c>
      <c r="H16" s="11">
        <v>7575</v>
      </c>
      <c r="I16" s="11">
        <v>7848</v>
      </c>
      <c r="J16" s="11">
        <v>7835</v>
      </c>
      <c r="K16" s="11">
        <v>3737</v>
      </c>
      <c r="L16" s="11">
        <f t="shared" si="1"/>
        <v>87033</v>
      </c>
    </row>
    <row r="17" spans="1:12" s="4" customFormat="1" ht="12.75">
      <c r="A17" s="10" t="s">
        <v>22</v>
      </c>
      <c r="B17" s="11">
        <v>661</v>
      </c>
      <c r="C17" s="11">
        <v>282</v>
      </c>
      <c r="D17" s="11">
        <v>205</v>
      </c>
      <c r="E17" s="11">
        <v>239</v>
      </c>
      <c r="F17" s="11">
        <v>257</v>
      </c>
      <c r="G17" s="11">
        <v>226</v>
      </c>
      <c r="H17" s="11">
        <v>259</v>
      </c>
      <c r="I17" s="11">
        <v>207</v>
      </c>
      <c r="J17" s="11">
        <v>229</v>
      </c>
      <c r="K17" s="11">
        <v>471</v>
      </c>
      <c r="L17" s="11">
        <f t="shared" si="1"/>
        <v>3036</v>
      </c>
    </row>
    <row r="18" spans="1:12" s="4" customFormat="1" ht="12.75">
      <c r="A18" s="8" t="s">
        <v>23</v>
      </c>
      <c r="B18" s="9">
        <f aca="true" t="shared" si="3" ref="B18:G18">B9-B15</f>
        <v>10281</v>
      </c>
      <c r="C18" s="9">
        <f t="shared" si="3"/>
        <v>3750</v>
      </c>
      <c r="D18" s="9">
        <f t="shared" si="3"/>
        <v>3790</v>
      </c>
      <c r="E18" s="9">
        <f t="shared" si="3"/>
        <v>4109</v>
      </c>
      <c r="F18" s="9">
        <f t="shared" si="3"/>
        <v>3973</v>
      </c>
      <c r="G18" s="9">
        <f t="shared" si="3"/>
        <v>4225</v>
      </c>
      <c r="H18" s="9">
        <v>4010</v>
      </c>
      <c r="I18" s="9">
        <f>I9-I15</f>
        <v>4416</v>
      </c>
      <c r="J18" s="9">
        <f>J9-J15</f>
        <v>3944</v>
      </c>
      <c r="K18" s="9">
        <f>K9-K15</f>
        <v>8426</v>
      </c>
      <c r="L18" s="9">
        <f t="shared" si="1"/>
        <v>50924</v>
      </c>
    </row>
    <row r="19" spans="1:12" s="4" customFormat="1" ht="12.75">
      <c r="A19" s="8" t="s">
        <v>24</v>
      </c>
      <c r="B19" s="9">
        <f aca="true" t="shared" si="4" ref="B19:G19">SUM(B20:B23)</f>
        <v>6097</v>
      </c>
      <c r="C19" s="9">
        <f t="shared" si="4"/>
        <v>1497</v>
      </c>
      <c r="D19" s="9">
        <f t="shared" si="4"/>
        <v>2254</v>
      </c>
      <c r="E19" s="9">
        <f t="shared" si="4"/>
        <v>1872</v>
      </c>
      <c r="F19" s="9">
        <f t="shared" si="4"/>
        <v>2253</v>
      </c>
      <c r="G19" s="9">
        <f t="shared" si="4"/>
        <v>1823</v>
      </c>
      <c r="H19" s="9">
        <v>2149</v>
      </c>
      <c r="I19" s="9">
        <f>SUM(I20:I23)</f>
        <v>1783</v>
      </c>
      <c r="J19" s="9">
        <f>SUM(J20:J23)</f>
        <v>2029</v>
      </c>
      <c r="K19" s="9">
        <f>SUM(K20:K23)</f>
        <v>2819</v>
      </c>
      <c r="L19" s="9">
        <f t="shared" si="1"/>
        <v>24576</v>
      </c>
    </row>
    <row r="20" spans="1:12" s="4" customFormat="1" ht="12.75">
      <c r="A20" s="10" t="s">
        <v>25</v>
      </c>
      <c r="B20" s="11">
        <v>3953</v>
      </c>
      <c r="C20" s="11">
        <v>1378</v>
      </c>
      <c r="D20" s="11">
        <v>1681</v>
      </c>
      <c r="E20" s="11">
        <v>1668</v>
      </c>
      <c r="F20" s="11">
        <v>1698</v>
      </c>
      <c r="G20" s="11">
        <v>1613</v>
      </c>
      <c r="H20" s="11">
        <v>1850</v>
      </c>
      <c r="I20" s="11">
        <v>1524</v>
      </c>
      <c r="J20" s="11">
        <v>1741</v>
      </c>
      <c r="K20" s="11">
        <v>2579</v>
      </c>
      <c r="L20" s="11">
        <f t="shared" si="1"/>
        <v>19685</v>
      </c>
    </row>
    <row r="21" spans="1:12" s="4" customFormat="1" ht="12.75">
      <c r="A21" s="10" t="s">
        <v>26</v>
      </c>
      <c r="B21" s="11">
        <v>0</v>
      </c>
      <c r="C21" s="11">
        <v>3</v>
      </c>
      <c r="D21" s="11">
        <v>3</v>
      </c>
      <c r="E21" s="11">
        <v>16</v>
      </c>
      <c r="F21" s="11">
        <v>4</v>
      </c>
      <c r="G21" s="11">
        <v>1</v>
      </c>
      <c r="H21" s="11">
        <v>8</v>
      </c>
      <c r="I21" s="11">
        <v>2</v>
      </c>
      <c r="J21" s="11">
        <v>9</v>
      </c>
      <c r="K21" s="11">
        <v>1</v>
      </c>
      <c r="L21" s="11">
        <f t="shared" si="1"/>
        <v>47</v>
      </c>
    </row>
    <row r="22" spans="1:12" s="4" customFormat="1" ht="12.75">
      <c r="A22" s="12" t="s">
        <v>27</v>
      </c>
      <c r="B22" s="11">
        <v>432</v>
      </c>
      <c r="C22" s="9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432</v>
      </c>
    </row>
    <row r="23" spans="1:12" s="4" customFormat="1" ht="12.75">
      <c r="A23" s="10" t="s">
        <v>28</v>
      </c>
      <c r="B23" s="11">
        <v>1712</v>
      </c>
      <c r="C23" s="11">
        <v>116</v>
      </c>
      <c r="D23" s="11">
        <v>570</v>
      </c>
      <c r="E23" s="11">
        <v>188</v>
      </c>
      <c r="F23" s="11">
        <v>551</v>
      </c>
      <c r="G23" s="11">
        <v>209</v>
      </c>
      <c r="H23" s="11">
        <v>291</v>
      </c>
      <c r="I23" s="11">
        <v>257</v>
      </c>
      <c r="J23" s="11">
        <v>279</v>
      </c>
      <c r="K23" s="11">
        <v>239</v>
      </c>
      <c r="L23" s="11">
        <f t="shared" si="1"/>
        <v>4412</v>
      </c>
    </row>
    <row r="24" spans="1:12" s="4" customFormat="1" ht="12.75">
      <c r="A24" s="8" t="s">
        <v>29</v>
      </c>
      <c r="B24" s="9">
        <f aca="true" t="shared" si="5" ref="B24:G24">B18+B19</f>
        <v>16378</v>
      </c>
      <c r="C24" s="9">
        <f t="shared" si="5"/>
        <v>5247</v>
      </c>
      <c r="D24" s="9">
        <f t="shared" si="5"/>
        <v>6044</v>
      </c>
      <c r="E24" s="9">
        <f t="shared" si="5"/>
        <v>5981</v>
      </c>
      <c r="F24" s="9">
        <f t="shared" si="5"/>
        <v>6226</v>
      </c>
      <c r="G24" s="9">
        <f t="shared" si="5"/>
        <v>6048</v>
      </c>
      <c r="H24" s="9">
        <v>6159</v>
      </c>
      <c r="I24" s="9">
        <f>I18+I19</f>
        <v>6199</v>
      </c>
      <c r="J24" s="9">
        <f>J18+J19</f>
        <v>5973</v>
      </c>
      <c r="K24" s="9">
        <f>K18+K19</f>
        <v>11245</v>
      </c>
      <c r="L24" s="9">
        <f t="shared" si="1"/>
        <v>75500</v>
      </c>
    </row>
    <row r="25" spans="1:12" s="4" customFormat="1" ht="12.75">
      <c r="A25" s="8" t="s">
        <v>30</v>
      </c>
      <c r="B25" s="9">
        <f aca="true" t="shared" si="6" ref="B25:G25">SUM(B26:B29)</f>
        <v>8813</v>
      </c>
      <c r="C25" s="9">
        <f t="shared" si="6"/>
        <v>2959</v>
      </c>
      <c r="D25" s="9">
        <f t="shared" si="6"/>
        <v>3002</v>
      </c>
      <c r="E25" s="9">
        <f t="shared" si="6"/>
        <v>3158</v>
      </c>
      <c r="F25" s="9">
        <f t="shared" si="6"/>
        <v>3363</v>
      </c>
      <c r="G25" s="9">
        <f t="shared" si="6"/>
        <v>3439</v>
      </c>
      <c r="H25" s="9">
        <v>3208</v>
      </c>
      <c r="I25" s="9">
        <f>SUM(I26:I29)</f>
        <v>3409</v>
      </c>
      <c r="J25" s="9">
        <f>SUM(J26:J29)</f>
        <v>2991</v>
      </c>
      <c r="K25" s="9">
        <f>SUM(K26:K29)</f>
        <v>3688</v>
      </c>
      <c r="L25" s="9">
        <f t="shared" si="1"/>
        <v>38030</v>
      </c>
    </row>
    <row r="26" spans="1:12" s="4" customFormat="1" ht="12.75">
      <c r="A26" s="10" t="s">
        <v>31</v>
      </c>
      <c r="B26" s="11">
        <v>4830</v>
      </c>
      <c r="C26" s="11">
        <v>1626</v>
      </c>
      <c r="D26" s="11">
        <v>1618</v>
      </c>
      <c r="E26" s="11">
        <v>1693</v>
      </c>
      <c r="F26" s="11">
        <v>1799</v>
      </c>
      <c r="G26" s="11">
        <v>1754</v>
      </c>
      <c r="H26" s="11">
        <v>1750</v>
      </c>
      <c r="I26" s="11">
        <v>1760</v>
      </c>
      <c r="J26" s="11">
        <v>1730</v>
      </c>
      <c r="K26" s="11">
        <v>1962</v>
      </c>
      <c r="L26" s="11">
        <f t="shared" si="1"/>
        <v>20522</v>
      </c>
    </row>
    <row r="27" spans="1:12" s="4" customFormat="1" ht="12.75">
      <c r="A27" s="10" t="s">
        <v>32</v>
      </c>
      <c r="B27" s="11">
        <v>2039</v>
      </c>
      <c r="C27" s="11">
        <v>633</v>
      </c>
      <c r="D27" s="11">
        <v>720</v>
      </c>
      <c r="E27" s="11">
        <v>757</v>
      </c>
      <c r="F27" s="11">
        <v>811</v>
      </c>
      <c r="G27" s="11">
        <v>921</v>
      </c>
      <c r="H27" s="11">
        <v>829</v>
      </c>
      <c r="I27" s="11">
        <v>853</v>
      </c>
      <c r="J27" s="11">
        <v>619</v>
      </c>
      <c r="K27" s="11">
        <v>775</v>
      </c>
      <c r="L27" s="11">
        <f t="shared" si="1"/>
        <v>8957</v>
      </c>
    </row>
    <row r="28" spans="1:12" s="4" customFormat="1" ht="12.75">
      <c r="A28" s="10" t="s">
        <v>33</v>
      </c>
      <c r="B28" s="11">
        <v>1033</v>
      </c>
      <c r="C28" s="11">
        <v>374</v>
      </c>
      <c r="D28" s="11">
        <v>394</v>
      </c>
      <c r="E28" s="11">
        <v>396</v>
      </c>
      <c r="F28" s="11">
        <v>413</v>
      </c>
      <c r="G28" s="11">
        <v>431</v>
      </c>
      <c r="H28" s="11">
        <v>427</v>
      </c>
      <c r="I28" s="11">
        <v>442</v>
      </c>
      <c r="J28" s="11">
        <v>422</v>
      </c>
      <c r="K28" s="11">
        <v>611</v>
      </c>
      <c r="L28" s="11">
        <f t="shared" si="1"/>
        <v>4943</v>
      </c>
    </row>
    <row r="29" spans="1:12" s="4" customFormat="1" ht="12.75">
      <c r="A29" s="10" t="s">
        <v>34</v>
      </c>
      <c r="B29" s="11">
        <v>911</v>
      </c>
      <c r="C29" s="11">
        <v>326</v>
      </c>
      <c r="D29" s="11">
        <v>270</v>
      </c>
      <c r="E29" s="11">
        <v>312</v>
      </c>
      <c r="F29" s="11">
        <v>340</v>
      </c>
      <c r="G29" s="11">
        <v>333</v>
      </c>
      <c r="H29" s="11">
        <v>202</v>
      </c>
      <c r="I29" s="11">
        <v>354</v>
      </c>
      <c r="J29" s="11">
        <v>220</v>
      </c>
      <c r="K29" s="11">
        <v>340</v>
      </c>
      <c r="L29" s="11">
        <f t="shared" si="1"/>
        <v>3608</v>
      </c>
    </row>
    <row r="30" spans="1:12" s="4" customFormat="1" ht="12.75">
      <c r="A30" s="8" t="s">
        <v>35</v>
      </c>
      <c r="B30" s="9">
        <f aca="true" t="shared" si="7" ref="B30:G30">B24-B25</f>
        <v>7565</v>
      </c>
      <c r="C30" s="9">
        <f t="shared" si="7"/>
        <v>2288</v>
      </c>
      <c r="D30" s="9">
        <f t="shared" si="7"/>
        <v>3042</v>
      </c>
      <c r="E30" s="9">
        <f t="shared" si="7"/>
        <v>2823</v>
      </c>
      <c r="F30" s="9">
        <f t="shared" si="7"/>
        <v>2863</v>
      </c>
      <c r="G30" s="9">
        <f t="shared" si="7"/>
        <v>2609</v>
      </c>
      <c r="H30" s="9">
        <v>2951</v>
      </c>
      <c r="I30" s="9">
        <f>I24-I25</f>
        <v>2790</v>
      </c>
      <c r="J30" s="9">
        <f>J24-J25</f>
        <v>2982</v>
      </c>
      <c r="K30" s="9">
        <f>K24-K25</f>
        <v>7557</v>
      </c>
      <c r="L30" s="9">
        <f t="shared" si="1"/>
        <v>37470</v>
      </c>
    </row>
    <row r="31" spans="1:12" s="4" customFormat="1" ht="12.75">
      <c r="A31" s="10" t="s">
        <v>36</v>
      </c>
      <c r="B31" s="11">
        <v>596</v>
      </c>
      <c r="C31" s="11">
        <v>250</v>
      </c>
      <c r="D31" s="11">
        <v>170</v>
      </c>
      <c r="E31" s="11">
        <v>418</v>
      </c>
      <c r="F31" s="11">
        <v>50</v>
      </c>
      <c r="G31" s="11">
        <v>248</v>
      </c>
      <c r="H31" s="11">
        <v>441</v>
      </c>
      <c r="I31" s="11">
        <v>244</v>
      </c>
      <c r="J31" s="11">
        <v>211</v>
      </c>
      <c r="K31" s="11">
        <v>791</v>
      </c>
      <c r="L31" s="11">
        <f t="shared" si="1"/>
        <v>3419</v>
      </c>
    </row>
    <row r="32" spans="1:12" s="4" customFormat="1" ht="12.75">
      <c r="A32" s="8" t="s">
        <v>37</v>
      </c>
      <c r="B32" s="13">
        <f aca="true" t="shared" si="8" ref="B32:G32">B30-B31</f>
        <v>6969</v>
      </c>
      <c r="C32" s="13">
        <f t="shared" si="8"/>
        <v>2038</v>
      </c>
      <c r="D32" s="13">
        <f t="shared" si="8"/>
        <v>2872</v>
      </c>
      <c r="E32" s="13">
        <f t="shared" si="8"/>
        <v>2405</v>
      </c>
      <c r="F32" s="13">
        <f t="shared" si="8"/>
        <v>2813</v>
      </c>
      <c r="G32" s="13">
        <f t="shared" si="8"/>
        <v>2361</v>
      </c>
      <c r="H32" s="13">
        <v>2510</v>
      </c>
      <c r="I32" s="13">
        <f>I30-I31</f>
        <v>2546</v>
      </c>
      <c r="J32" s="13">
        <f>J30-J31</f>
        <v>2771</v>
      </c>
      <c r="K32" s="13">
        <f>K30-K31</f>
        <v>6766</v>
      </c>
      <c r="L32" s="9">
        <f t="shared" si="1"/>
        <v>34051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  <row r="53" s="4" customFormat="1" ht="12.75">
      <c r="L53" s="3"/>
    </row>
    <row r="54" s="4" customFormat="1" ht="12.75">
      <c r="L54" s="3"/>
    </row>
    <row r="55" s="4" customFormat="1" ht="12.75">
      <c r="L55" s="3"/>
    </row>
    <row r="56" s="4" customFormat="1" ht="12.75">
      <c r="L56" s="3"/>
    </row>
    <row r="57" s="4" customFormat="1" ht="12.75">
      <c r="L57" s="3"/>
    </row>
    <row r="58" s="4" customFormat="1" ht="12.75">
      <c r="L58" s="3"/>
    </row>
    <row r="59" s="4" customFormat="1" ht="12.75">
      <c r="L59" s="3"/>
    </row>
    <row r="60" s="4" customFormat="1" ht="12.75">
      <c r="L60" s="3"/>
    </row>
    <row r="61" s="4" customFormat="1" ht="12.75">
      <c r="L61" s="3"/>
    </row>
    <row r="62" s="4" customFormat="1" ht="12.75">
      <c r="L62" s="3"/>
    </row>
    <row r="63" s="4" customFormat="1" ht="12.75">
      <c r="L63" s="3"/>
    </row>
    <row r="64" s="4" customFormat="1" ht="12.75">
      <c r="L64" s="3"/>
    </row>
    <row r="65" s="4" customFormat="1" ht="12.75">
      <c r="L65" s="3"/>
    </row>
    <row r="66" s="4" customFormat="1" ht="12.75">
      <c r="L66" s="3"/>
    </row>
    <row r="67" s="4" customFormat="1" ht="12.75">
      <c r="L67" s="3"/>
    </row>
    <row r="68" s="4" customFormat="1" ht="12.75">
      <c r="L68" s="3"/>
    </row>
    <row r="69" s="4" customFormat="1" ht="12.75">
      <c r="L69" s="3"/>
    </row>
    <row r="70" s="4" customFormat="1" ht="12.75">
      <c r="L70" s="3"/>
    </row>
    <row r="71" s="4" customFormat="1" ht="12.75">
      <c r="L71" s="3"/>
    </row>
    <row r="72" s="4" customFormat="1" ht="12.75">
      <c r="L72" s="3"/>
    </row>
    <row r="73" s="4" customFormat="1" ht="12.75">
      <c r="L73" s="3"/>
    </row>
    <row r="74" s="4" customFormat="1" ht="12.75">
      <c r="L74" s="3"/>
    </row>
    <row r="75" s="4" customFormat="1" ht="12.75">
      <c r="L75" s="3"/>
    </row>
    <row r="76" s="4" customFormat="1" ht="12.75">
      <c r="L76" s="3"/>
    </row>
    <row r="77" s="4" customFormat="1" ht="12.75">
      <c r="L77" s="3"/>
    </row>
    <row r="78" s="4" customFormat="1" ht="12.75">
      <c r="L78" s="3"/>
    </row>
    <row r="79" s="4" customFormat="1" ht="12.75">
      <c r="L79" s="3"/>
    </row>
    <row r="80" s="4" customFormat="1" ht="12.75">
      <c r="L80" s="3"/>
    </row>
    <row r="81" s="4" customFormat="1" ht="12.75">
      <c r="L81" s="3"/>
    </row>
    <row r="82" s="4" customFormat="1" ht="12.75">
      <c r="L82" s="3"/>
    </row>
    <row r="83" s="4" customFormat="1" ht="12.75">
      <c r="L83" s="3"/>
    </row>
    <row r="84" s="4" customFormat="1" ht="12.75">
      <c r="L84" s="3"/>
    </row>
    <row r="85" s="4" customFormat="1" ht="12.75">
      <c r="L85" s="3"/>
    </row>
    <row r="86" s="4" customFormat="1" ht="12.75">
      <c r="L86" s="3"/>
    </row>
    <row r="87" s="4" customFormat="1" ht="12.75">
      <c r="L87" s="3"/>
    </row>
    <row r="88" s="4" customFormat="1" ht="12.75">
      <c r="L88" s="3"/>
    </row>
    <row r="89" s="4" customFormat="1" ht="12.75">
      <c r="L89" s="3"/>
    </row>
    <row r="90" s="4" customFormat="1" ht="12.75">
      <c r="L90" s="3"/>
    </row>
    <row r="91" s="4" customFormat="1" ht="12.75">
      <c r="L91" s="3"/>
    </row>
    <row r="92" s="4" customFormat="1" ht="12.75">
      <c r="L92" s="3"/>
    </row>
    <row r="93" s="4" customFormat="1" ht="12.75">
      <c r="L93" s="3"/>
    </row>
    <row r="94" s="4" customFormat="1" ht="12.75">
      <c r="L94" s="3"/>
    </row>
    <row r="95" s="4" customFormat="1" ht="12.75">
      <c r="L95" s="3"/>
    </row>
    <row r="96" s="4" customFormat="1" ht="12.75">
      <c r="L96" s="3"/>
    </row>
    <row r="97" s="4" customFormat="1" ht="12.75">
      <c r="L97" s="3"/>
    </row>
    <row r="98" s="4" customFormat="1" ht="12.75">
      <c r="L98" s="3"/>
    </row>
    <row r="99" s="4" customFormat="1" ht="12.75">
      <c r="L99" s="3"/>
    </row>
    <row r="100" s="4" customFormat="1" ht="12.75">
      <c r="L100" s="3"/>
    </row>
    <row r="101" s="4" customFormat="1" ht="12.75">
      <c r="L101" s="3"/>
    </row>
    <row r="102" s="4" customFormat="1" ht="12.75">
      <c r="L102" s="3"/>
    </row>
    <row r="103" s="4" customFormat="1" ht="12.75">
      <c r="L103" s="3"/>
    </row>
    <row r="104" s="4" customFormat="1" ht="12.75">
      <c r="L104" s="3"/>
    </row>
    <row r="105" s="4" customFormat="1" ht="12.75">
      <c r="L105" s="3"/>
    </row>
    <row r="106" s="4" customFormat="1" ht="12.75">
      <c r="L106" s="3"/>
    </row>
    <row r="107" s="4" customFormat="1" ht="12.75">
      <c r="L107" s="3"/>
    </row>
    <row r="108" s="4" customFormat="1" ht="12.75">
      <c r="L108" s="3"/>
    </row>
    <row r="109" s="4" customFormat="1" ht="12.75">
      <c r="L109" s="3"/>
    </row>
    <row r="110" s="4" customFormat="1" ht="12.75">
      <c r="L110" s="3"/>
    </row>
    <row r="111" s="4" customFormat="1" ht="12.75">
      <c r="L111" s="3"/>
    </row>
    <row r="112" s="4" customFormat="1" ht="12.75">
      <c r="L112" s="3"/>
    </row>
    <row r="113" s="4" customFormat="1" ht="12.75">
      <c r="L113" s="3"/>
    </row>
    <row r="114" s="4" customFormat="1" ht="12.75">
      <c r="L114" s="3"/>
    </row>
    <row r="115" s="4" customFormat="1" ht="12.75">
      <c r="L115" s="3"/>
    </row>
    <row r="116" s="4" customFormat="1" ht="12.75">
      <c r="L116" s="3"/>
    </row>
    <row r="117" s="4" customFormat="1" ht="12.75">
      <c r="L117" s="3"/>
    </row>
    <row r="118" s="4" customFormat="1" ht="12.75">
      <c r="L118" s="3"/>
    </row>
    <row r="119" s="4" customFormat="1" ht="12.75">
      <c r="L119" s="3"/>
    </row>
    <row r="120" s="4" customFormat="1" ht="12.75">
      <c r="L120" s="3"/>
    </row>
    <row r="121" s="4" customFormat="1" ht="12.75">
      <c r="L121" s="3"/>
    </row>
  </sheetData>
  <sheetProtection password="CD66" sheet="1" objects="1" scenarios="1"/>
  <printOptions horizontalCentered="1"/>
  <pageMargins left="0.25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2002-07-15T20:29:16Z</cp:lastPrinted>
  <dcterms:created xsi:type="dcterms:W3CDTF">2002-03-11T20:29:57Z</dcterms:created>
  <dcterms:modified xsi:type="dcterms:W3CDTF">2002-07-15T20:29:39Z</dcterms:modified>
  <cp:category/>
  <cp:version/>
  <cp:contentType/>
  <cp:contentStatus/>
</cp:coreProperties>
</file>