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ac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<sst xmlns="http://schemas.openxmlformats.org/spreadsheetml/2006/main" count="38" uniqueCount="38">
  <si>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</si>
  <si>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BAC INTERNATIONAL BANK, INC.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</si>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</sst>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K4" sqref="K4"/>
    </sheetView>
  </sheetViews>
  <sheetFormatPr defaultColWidth="11.421875" defaultRowHeight="12.75"/>
  <cols>
    <col min="1" max="1" width="24.00390625" style="1" customWidth="1"/>
    <col min="2" max="2" width="13.140625" style="1" customWidth="1"/>
    <col min="3" max="3" width="9.00390625" style="1" customWidth="1"/>
    <col min="4" max="5" width="9.28125" style="1" customWidth="1"/>
    <col min="6" max="6" width="9.57421875" style="1" customWidth="1"/>
    <col min="7" max="7" width="10.00390625" style="1" customWidth="1"/>
    <col min="8" max="8" width="8.421875" style="1" customWidth="1"/>
    <col min="9" max="9" width="11.140625" style="1" customWidth="1"/>
    <col min="10" max="10" width="13.421875" style="1" customWidth="1"/>
    <col min="11" max="11" width="12.140625" style="1" customWidth="1"/>
    <col min="12" max="12" width="9.00390625" style="1" customWidth="1"/>
    <col min="13" max="16384" width="11.421875" style="1" customWidth="1"/>
  </cols>
  <sheetData>
    <row r="1" spans="2:11" s="10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10" customFormat="1" ht="11.2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</row>
    <row r="3" spans="2:11" s="10" customFormat="1" ht="11.25"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6:7" s="10" customFormat="1" ht="11.25">
      <c r="F7" s="11"/>
      <c r="G7" s="11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1652</v>
      </c>
      <c r="C9" s="5">
        <f t="shared" si="0"/>
        <v>548</v>
      </c>
      <c r="D9" s="5">
        <f t="shared" si="0"/>
        <v>587</v>
      </c>
      <c r="E9" s="5">
        <f t="shared" si="0"/>
        <v>557</v>
      </c>
      <c r="F9" s="5">
        <f t="shared" si="0"/>
        <v>604</v>
      </c>
      <c r="G9" s="5">
        <f t="shared" si="0"/>
        <v>547</v>
      </c>
      <c r="H9" s="5">
        <f t="shared" si="0"/>
        <v>756</v>
      </c>
      <c r="I9" s="5">
        <f t="shared" si="0"/>
        <v>601</v>
      </c>
      <c r="J9" s="5">
        <f t="shared" si="0"/>
        <v>711</v>
      </c>
      <c r="K9" s="5">
        <f t="shared" si="0"/>
        <v>598</v>
      </c>
      <c r="L9" s="5">
        <f aca="true" t="shared" si="1" ref="L9:L32">SUM(A9:K9)</f>
        <v>7161</v>
      </c>
    </row>
    <row r="10" spans="1:12" s="10" customFormat="1" ht="11.25">
      <c r="A10" s="6" t="s">
        <v>15</v>
      </c>
      <c r="B10" s="7">
        <v>1407</v>
      </c>
      <c r="C10" s="7">
        <v>489</v>
      </c>
      <c r="D10" s="7">
        <v>529</v>
      </c>
      <c r="E10" s="7">
        <v>516</v>
      </c>
      <c r="F10" s="7">
        <v>527</v>
      </c>
      <c r="G10" s="7">
        <v>531</v>
      </c>
      <c r="H10" s="7">
        <v>630</v>
      </c>
      <c r="I10" s="7">
        <v>566</v>
      </c>
      <c r="J10" s="7">
        <v>616</v>
      </c>
      <c r="K10" s="7">
        <v>549</v>
      </c>
      <c r="L10" s="7">
        <f t="shared" si="1"/>
        <v>6360</v>
      </c>
    </row>
    <row r="11" spans="1:12" s="10" customFormat="1" ht="11.25">
      <c r="A11" s="6" t="s">
        <v>16</v>
      </c>
      <c r="B11" s="7">
        <v>226</v>
      </c>
      <c r="C11" s="7">
        <v>54</v>
      </c>
      <c r="D11" s="7">
        <v>53</v>
      </c>
      <c r="E11" s="7">
        <v>37</v>
      </c>
      <c r="F11" s="7">
        <v>73</v>
      </c>
      <c r="G11" s="7">
        <v>16</v>
      </c>
      <c r="H11" s="7">
        <v>125</v>
      </c>
      <c r="I11" s="7">
        <v>30</v>
      </c>
      <c r="J11" s="7">
        <v>93</v>
      </c>
      <c r="K11" s="7">
        <v>47</v>
      </c>
      <c r="L11" s="7">
        <f t="shared" si="1"/>
        <v>754</v>
      </c>
    </row>
    <row r="12" spans="1:12" s="10" customFormat="1" ht="11.25">
      <c r="A12" s="6" t="s">
        <v>17</v>
      </c>
      <c r="B12" s="7">
        <v>19</v>
      </c>
      <c r="C12" s="7">
        <v>5</v>
      </c>
      <c r="D12" s="7">
        <v>5</v>
      </c>
      <c r="E12" s="7">
        <v>4</v>
      </c>
      <c r="F12" s="7">
        <v>4</v>
      </c>
      <c r="G12" s="7">
        <v>0</v>
      </c>
      <c r="H12" s="7">
        <v>1</v>
      </c>
      <c r="I12" s="7">
        <v>5</v>
      </c>
      <c r="J12" s="7">
        <v>2</v>
      </c>
      <c r="K12" s="7">
        <v>2</v>
      </c>
      <c r="L12" s="7">
        <f t="shared" si="1"/>
        <v>47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K15">+B16+B17</f>
        <v>1201</v>
      </c>
      <c r="C15" s="5">
        <f t="shared" si="2"/>
        <v>401</v>
      </c>
      <c r="D15" s="5">
        <f t="shared" si="2"/>
        <v>418</v>
      </c>
      <c r="E15" s="5">
        <f t="shared" si="2"/>
        <v>400</v>
      </c>
      <c r="F15" s="5">
        <f t="shared" si="2"/>
        <v>427</v>
      </c>
      <c r="G15" s="5">
        <f t="shared" si="2"/>
        <v>441</v>
      </c>
      <c r="H15" s="5">
        <f t="shared" si="2"/>
        <v>467</v>
      </c>
      <c r="I15" s="5">
        <f t="shared" si="2"/>
        <v>465</v>
      </c>
      <c r="J15" s="5">
        <f t="shared" si="2"/>
        <v>433</v>
      </c>
      <c r="K15" s="5">
        <f t="shared" si="2"/>
        <v>461</v>
      </c>
      <c r="L15" s="5">
        <f t="shared" si="1"/>
        <v>5114</v>
      </c>
    </row>
    <row r="16" spans="1:12" s="10" customFormat="1" ht="11.25">
      <c r="A16" s="6" t="s">
        <v>21</v>
      </c>
      <c r="B16" s="7">
        <v>1197</v>
      </c>
      <c r="C16" s="7">
        <v>400</v>
      </c>
      <c r="D16" s="7">
        <v>416</v>
      </c>
      <c r="E16" s="7">
        <v>399</v>
      </c>
      <c r="F16" s="7">
        <v>426</v>
      </c>
      <c r="G16" s="7">
        <v>440</v>
      </c>
      <c r="H16" s="7">
        <v>464</v>
      </c>
      <c r="I16" s="7">
        <v>464</v>
      </c>
      <c r="J16" s="7">
        <v>429</v>
      </c>
      <c r="K16" s="7">
        <v>456</v>
      </c>
      <c r="L16" s="7">
        <f t="shared" si="1"/>
        <v>5091</v>
      </c>
    </row>
    <row r="17" spans="1:12" s="10" customFormat="1" ht="11.25">
      <c r="A17" s="6" t="s">
        <v>22</v>
      </c>
      <c r="B17" s="7">
        <v>4</v>
      </c>
      <c r="C17" s="7">
        <v>1</v>
      </c>
      <c r="D17" s="7">
        <v>2</v>
      </c>
      <c r="E17" s="7">
        <v>1</v>
      </c>
      <c r="F17" s="7">
        <v>1</v>
      </c>
      <c r="G17" s="7">
        <v>1</v>
      </c>
      <c r="H17" s="7">
        <v>3</v>
      </c>
      <c r="I17" s="7">
        <v>1</v>
      </c>
      <c r="J17" s="7">
        <v>4</v>
      </c>
      <c r="K17" s="7">
        <v>5</v>
      </c>
      <c r="L17" s="7">
        <f t="shared" si="1"/>
        <v>23</v>
      </c>
    </row>
    <row r="18" spans="1:12" s="10" customFormat="1" ht="11.25">
      <c r="A18" s="4" t="s">
        <v>23</v>
      </c>
      <c r="B18" s="5">
        <f aca="true" t="shared" si="3" ref="B18:K18">B9-B15</f>
        <v>451</v>
      </c>
      <c r="C18" s="5">
        <f t="shared" si="3"/>
        <v>147</v>
      </c>
      <c r="D18" s="5">
        <f t="shared" si="3"/>
        <v>169</v>
      </c>
      <c r="E18" s="5">
        <f t="shared" si="3"/>
        <v>157</v>
      </c>
      <c r="F18" s="5">
        <f t="shared" si="3"/>
        <v>177</v>
      </c>
      <c r="G18" s="5">
        <f t="shared" si="3"/>
        <v>106</v>
      </c>
      <c r="H18" s="5">
        <f t="shared" si="3"/>
        <v>289</v>
      </c>
      <c r="I18" s="5">
        <f t="shared" si="3"/>
        <v>136</v>
      </c>
      <c r="J18" s="5">
        <f t="shared" si="3"/>
        <v>278</v>
      </c>
      <c r="K18" s="5">
        <f t="shared" si="3"/>
        <v>137</v>
      </c>
      <c r="L18" s="5">
        <f t="shared" si="1"/>
        <v>2047</v>
      </c>
    </row>
    <row r="19" spans="1:12" s="10" customFormat="1" ht="11.25">
      <c r="A19" s="4" t="s">
        <v>24</v>
      </c>
      <c r="B19" s="5">
        <f aca="true" t="shared" si="4" ref="B19:K19">SUM(B20:B23)</f>
        <v>7508</v>
      </c>
      <c r="C19" s="5">
        <f t="shared" si="4"/>
        <v>2966</v>
      </c>
      <c r="D19" s="5">
        <f t="shared" si="4"/>
        <v>2604</v>
      </c>
      <c r="E19" s="5">
        <f t="shared" si="4"/>
        <v>21</v>
      </c>
      <c r="F19" s="5">
        <f t="shared" si="4"/>
        <v>4216</v>
      </c>
      <c r="G19" s="5">
        <f t="shared" si="4"/>
        <v>4346</v>
      </c>
      <c r="H19" s="5">
        <f t="shared" si="4"/>
        <v>1244</v>
      </c>
      <c r="I19" s="5">
        <f t="shared" si="4"/>
        <v>1388</v>
      </c>
      <c r="J19" s="5">
        <f t="shared" si="4"/>
        <v>3012</v>
      </c>
      <c r="K19" s="5">
        <f t="shared" si="4"/>
        <v>3837</v>
      </c>
      <c r="L19" s="5">
        <f t="shared" si="1"/>
        <v>31142</v>
      </c>
    </row>
    <row r="20" spans="1:12" s="10" customFormat="1" ht="11.25">
      <c r="A20" s="6" t="s">
        <v>25</v>
      </c>
      <c r="B20" s="7">
        <v>27</v>
      </c>
      <c r="C20" s="7">
        <v>15</v>
      </c>
      <c r="D20" s="7">
        <v>4</v>
      </c>
      <c r="E20" s="7">
        <v>14</v>
      </c>
      <c r="F20" s="7">
        <v>33</v>
      </c>
      <c r="G20" s="7">
        <v>27</v>
      </c>
      <c r="H20" s="7">
        <v>7</v>
      </c>
      <c r="I20" s="7">
        <v>15</v>
      </c>
      <c r="J20" s="7">
        <v>125</v>
      </c>
      <c r="K20" s="7">
        <v>12</v>
      </c>
      <c r="L20" s="7">
        <f t="shared" si="1"/>
        <v>279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7469</v>
      </c>
      <c r="C22" s="7">
        <v>2943</v>
      </c>
      <c r="D22" s="7">
        <v>2595</v>
      </c>
      <c r="E22" s="7">
        <v>0</v>
      </c>
      <c r="F22" s="7">
        <v>4175</v>
      </c>
      <c r="G22" s="7">
        <v>2814</v>
      </c>
      <c r="H22" s="7">
        <v>1228</v>
      </c>
      <c r="I22" s="7">
        <v>763</v>
      </c>
      <c r="J22" s="7">
        <v>2479</v>
      </c>
      <c r="K22" s="7">
        <v>3817</v>
      </c>
      <c r="L22" s="7">
        <f t="shared" si="1"/>
        <v>28283</v>
      </c>
    </row>
    <row r="23" spans="1:12" s="10" customFormat="1" ht="11.25">
      <c r="A23" s="6" t="s">
        <v>28</v>
      </c>
      <c r="B23" s="7">
        <v>12</v>
      </c>
      <c r="C23" s="7">
        <v>8</v>
      </c>
      <c r="D23" s="7">
        <v>5</v>
      </c>
      <c r="E23" s="7">
        <v>7</v>
      </c>
      <c r="F23" s="7">
        <v>8</v>
      </c>
      <c r="G23" s="7">
        <v>1505</v>
      </c>
      <c r="H23" s="7">
        <v>9</v>
      </c>
      <c r="I23" s="7">
        <v>610</v>
      </c>
      <c r="J23" s="7">
        <v>408</v>
      </c>
      <c r="K23" s="7">
        <v>8</v>
      </c>
      <c r="L23" s="7">
        <f t="shared" si="1"/>
        <v>2580</v>
      </c>
    </row>
    <row r="24" spans="1:12" s="10" customFormat="1" ht="11.25">
      <c r="A24" s="4" t="s">
        <v>29</v>
      </c>
      <c r="B24" s="5">
        <f aca="true" t="shared" si="5" ref="B24:K24">B18+B19</f>
        <v>7959</v>
      </c>
      <c r="C24" s="5">
        <f t="shared" si="5"/>
        <v>3113</v>
      </c>
      <c r="D24" s="5">
        <f t="shared" si="5"/>
        <v>2773</v>
      </c>
      <c r="E24" s="5">
        <f t="shared" si="5"/>
        <v>178</v>
      </c>
      <c r="F24" s="5">
        <f t="shared" si="5"/>
        <v>4393</v>
      </c>
      <c r="G24" s="5">
        <f t="shared" si="5"/>
        <v>4452</v>
      </c>
      <c r="H24" s="5">
        <f t="shared" si="5"/>
        <v>1533</v>
      </c>
      <c r="I24" s="5">
        <f t="shared" si="5"/>
        <v>1524</v>
      </c>
      <c r="J24" s="5">
        <f t="shared" si="5"/>
        <v>3290</v>
      </c>
      <c r="K24" s="5">
        <f t="shared" si="5"/>
        <v>3974</v>
      </c>
      <c r="L24" s="5">
        <f t="shared" si="1"/>
        <v>33189</v>
      </c>
    </row>
    <row r="25" spans="1:12" s="10" customFormat="1" ht="11.25">
      <c r="A25" s="4" t="s">
        <v>30</v>
      </c>
      <c r="B25" s="5">
        <f aca="true" t="shared" si="6" ref="B25:K25">SUM(B26:B29)</f>
        <v>1052</v>
      </c>
      <c r="C25" s="5">
        <f t="shared" si="6"/>
        <v>377</v>
      </c>
      <c r="D25" s="5">
        <f t="shared" si="6"/>
        <v>408</v>
      </c>
      <c r="E25" s="5">
        <f t="shared" si="6"/>
        <v>385</v>
      </c>
      <c r="F25" s="5">
        <f t="shared" si="6"/>
        <v>400</v>
      </c>
      <c r="G25" s="5">
        <f t="shared" si="6"/>
        <v>472</v>
      </c>
      <c r="H25" s="5">
        <f t="shared" si="6"/>
        <v>449</v>
      </c>
      <c r="I25" s="5">
        <f t="shared" si="6"/>
        <v>433</v>
      </c>
      <c r="J25" s="5">
        <f t="shared" si="6"/>
        <v>432</v>
      </c>
      <c r="K25" s="5">
        <f t="shared" si="6"/>
        <v>560</v>
      </c>
      <c r="L25" s="5">
        <f t="shared" si="1"/>
        <v>4968</v>
      </c>
    </row>
    <row r="26" spans="1:12" s="10" customFormat="1" ht="11.25">
      <c r="A26" s="6" t="s">
        <v>31</v>
      </c>
      <c r="B26" s="7">
        <v>599</v>
      </c>
      <c r="C26" s="7">
        <v>208</v>
      </c>
      <c r="D26" s="7">
        <v>226</v>
      </c>
      <c r="E26" s="7">
        <v>201</v>
      </c>
      <c r="F26" s="7">
        <v>233</v>
      </c>
      <c r="G26" s="7">
        <v>247</v>
      </c>
      <c r="H26" s="7">
        <v>249</v>
      </c>
      <c r="I26" s="7">
        <v>239</v>
      </c>
      <c r="J26" s="7">
        <v>258</v>
      </c>
      <c r="K26" s="7">
        <v>352</v>
      </c>
      <c r="L26" s="7">
        <f t="shared" si="1"/>
        <v>2812</v>
      </c>
    </row>
    <row r="27" spans="1:12" s="10" customFormat="1" ht="11.25">
      <c r="A27" s="6" t="s">
        <v>32</v>
      </c>
      <c r="B27" s="7">
        <v>194</v>
      </c>
      <c r="C27" s="7">
        <v>87</v>
      </c>
      <c r="D27" s="7">
        <v>113</v>
      </c>
      <c r="E27" s="7">
        <v>88</v>
      </c>
      <c r="F27" s="7">
        <v>81</v>
      </c>
      <c r="G27" s="7">
        <v>112</v>
      </c>
      <c r="H27" s="7">
        <v>85</v>
      </c>
      <c r="I27" s="7">
        <v>99</v>
      </c>
      <c r="J27" s="7">
        <v>78</v>
      </c>
      <c r="K27" s="7">
        <v>113</v>
      </c>
      <c r="L27" s="7">
        <f t="shared" si="1"/>
        <v>1050</v>
      </c>
    </row>
    <row r="28" spans="1:12" s="10" customFormat="1" ht="11.25">
      <c r="A28" s="6" t="s">
        <v>33</v>
      </c>
      <c r="B28" s="7">
        <v>96</v>
      </c>
      <c r="C28" s="7">
        <v>71</v>
      </c>
      <c r="D28" s="7">
        <v>52</v>
      </c>
      <c r="E28" s="7">
        <v>80</v>
      </c>
      <c r="F28" s="7">
        <v>68</v>
      </c>
      <c r="G28" s="7">
        <v>90</v>
      </c>
      <c r="H28" s="7">
        <v>93</v>
      </c>
      <c r="I28" s="7">
        <v>79</v>
      </c>
      <c r="J28" s="7">
        <v>77</v>
      </c>
      <c r="K28" s="7">
        <v>78</v>
      </c>
      <c r="L28" s="7">
        <f t="shared" si="1"/>
        <v>784</v>
      </c>
    </row>
    <row r="29" spans="1:12" s="10" customFormat="1" ht="11.25">
      <c r="A29" s="6" t="s">
        <v>34</v>
      </c>
      <c r="B29" s="7">
        <v>163</v>
      </c>
      <c r="C29" s="7">
        <v>11</v>
      </c>
      <c r="D29" s="7">
        <v>17</v>
      </c>
      <c r="E29" s="7">
        <v>16</v>
      </c>
      <c r="F29" s="7">
        <v>18</v>
      </c>
      <c r="G29" s="7">
        <v>23</v>
      </c>
      <c r="H29" s="7">
        <v>22</v>
      </c>
      <c r="I29" s="7">
        <v>16</v>
      </c>
      <c r="J29" s="7">
        <v>19</v>
      </c>
      <c r="K29" s="7">
        <v>17</v>
      </c>
      <c r="L29" s="7">
        <f t="shared" si="1"/>
        <v>322</v>
      </c>
    </row>
    <row r="30" spans="1:12" s="10" customFormat="1" ht="11.25">
      <c r="A30" s="4" t="s">
        <v>35</v>
      </c>
      <c r="B30" s="5">
        <f aca="true" t="shared" si="7" ref="B30:K30">B24-B25</f>
        <v>6907</v>
      </c>
      <c r="C30" s="5">
        <f t="shared" si="7"/>
        <v>2736</v>
      </c>
      <c r="D30" s="5">
        <f t="shared" si="7"/>
        <v>2365</v>
      </c>
      <c r="E30" s="5">
        <f t="shared" si="7"/>
        <v>-207</v>
      </c>
      <c r="F30" s="5">
        <f t="shared" si="7"/>
        <v>3993</v>
      </c>
      <c r="G30" s="5">
        <f t="shared" si="7"/>
        <v>3980</v>
      </c>
      <c r="H30" s="5">
        <f t="shared" si="7"/>
        <v>1084</v>
      </c>
      <c r="I30" s="5">
        <f t="shared" si="7"/>
        <v>1091</v>
      </c>
      <c r="J30" s="5">
        <f t="shared" si="7"/>
        <v>2858</v>
      </c>
      <c r="K30" s="5">
        <f t="shared" si="7"/>
        <v>3414</v>
      </c>
      <c r="L30" s="5">
        <f t="shared" si="1"/>
        <v>28221</v>
      </c>
    </row>
    <row r="31" spans="1:12" s="10" customFormat="1" ht="11.25">
      <c r="A31" s="6" t="s">
        <v>36</v>
      </c>
      <c r="B31" s="7">
        <v>0</v>
      </c>
      <c r="C31" s="7">
        <v>0</v>
      </c>
      <c r="D31" s="7">
        <v>25</v>
      </c>
      <c r="E31" s="7">
        <v>25</v>
      </c>
      <c r="F31" s="7">
        <v>25</v>
      </c>
      <c r="G31" s="7">
        <v>25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100</v>
      </c>
    </row>
    <row r="32" spans="1:12" s="10" customFormat="1" ht="11.25">
      <c r="A32" s="4" t="s">
        <v>37</v>
      </c>
      <c r="B32" s="9">
        <f aca="true" t="shared" si="8" ref="B32:K32">B30-B31</f>
        <v>6907</v>
      </c>
      <c r="C32" s="9">
        <f t="shared" si="8"/>
        <v>2736</v>
      </c>
      <c r="D32" s="9">
        <f t="shared" si="8"/>
        <v>2340</v>
      </c>
      <c r="E32" s="9">
        <f t="shared" si="8"/>
        <v>-232</v>
      </c>
      <c r="F32" s="9">
        <f t="shared" si="8"/>
        <v>3968</v>
      </c>
      <c r="G32" s="9">
        <f t="shared" si="8"/>
        <v>3955</v>
      </c>
      <c r="H32" s="9">
        <f t="shared" si="8"/>
        <v>1084</v>
      </c>
      <c r="I32" s="9">
        <f t="shared" si="8"/>
        <v>1091</v>
      </c>
      <c r="J32" s="9">
        <f t="shared" si="8"/>
        <v>2858</v>
      </c>
      <c r="K32" s="9">
        <f t="shared" si="8"/>
        <v>3414</v>
      </c>
      <c r="L32" s="5">
        <f t="shared" si="1"/>
        <v>28121</v>
      </c>
    </row>
    <row r="33" s="10" customFormat="1" ht="11.25"/>
    <row r="34" s="10" customFormat="1" ht="11.25"/>
  </sheetData>
  <sheetProtection password="CD66" sheet="1" objects="1" scenarios="1"/>
  <printOptions gridLines="1"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2002-04-15T20:59:53Z</cp:lastPrinted>
  <dcterms:created xsi:type="dcterms:W3CDTF">2002-03-08T21:03:08Z</dcterms:created>
  <dcterms:modified xsi:type="dcterms:W3CDTF">2002-07-15T20:22:56Z</dcterms:modified>
  <cp:category/>
  <cp:version/>
  <cp:contentType/>
  <cp:contentStatus/>
</cp:coreProperties>
</file>