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Trimestres por tipo de Banc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<sst xmlns="http://schemas.openxmlformats.org/spreadsheetml/2006/main" count="35" uniqueCount="35">
  <si>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PRINCIPALES CUENTAS DEL ESTADO DE RESULTADOS</t>
  </si>
  <si>
    <t>POR TRIMESTRES DEL AÑO 1999</t>
  </si>
  <si>
    <t>Año 1999</t>
  </si>
  <si>
    <t>Enero 2000</t>
  </si>
  <si>
    <t>Febrero 2000</t>
  </si>
  <si>
    <t>Marzo 2000</t>
  </si>
  <si>
    <t>Ingreso por intereses</t>
  </si>
  <si>
    <t xml:space="preserve">    Prestamos</t>
  </si>
  <si>
    <t xml:space="preserve">    Depositos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</si>
  <si>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</si>
  <si>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</si>
  <si>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</si>
  <si>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</si>
  <si>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</si>
  <si>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</si>
  <si>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</si>
  <si>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</si>
  <si>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</si>
  <si>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</si>
  <si>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</si>
  <si>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</si>
  <si>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</si>
  <si>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</si>
  <si>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</si>
  <si>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</si>
  <si>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</si>
  <si>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</si>
  <si>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</si>
  <si>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</si>
  <si>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</si>
  <si>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I Trim</t>
  </si>
  <si>
    <t>II Trim</t>
  </si>
  <si>
    <t>III Trim</t>
  </si>
  <si>
    <t>IV Trim</t>
  </si>
  <si>
    <t>DE LA BANCA OFICIAL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</si>
</sst>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 * #,##0_ ;_ * \-#,##0_ ;_ * &quot;-&quot;??_ ;_ @_ "/>
    <numFmt numFmtId="181" formatCode="0.0"/>
    <numFmt numFmtId="182" formatCode="_(* #,##0.0_);_(* \(#,##0.0\);_(* &quot;-&quot;_);_(@_)"/>
    <numFmt numFmtId="183" formatCode="_ * #,##0.0_ ;_ * \-#,##0.0_ ;_ * &quot;-&quot;?_ ;_ @_ "/>
    <numFmt numFmtId="184" formatCode="_ * #,##0.0_ ;_ * \-#,##0.0_ ;_ * &quot;-&quot;??_ ;_ @_ "/>
    <numFmt numFmtId="185" formatCode="_(* #,##0.000_);_(* \(#,##0.000\);_(* &quot;-&quot;??_);_(@_)"/>
    <numFmt numFmtId="186" formatCode="0.0%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" fontId="2" fillId="0" borderId="1" xfId="0" applyNumberFormat="1" applyFont="1" applyBorder="1" applyAlignment="1">
      <alignment horizontal="center"/>
    </xf>
    <xf numFmtId="17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F5" sqref="F5"/>
    </sheetView>
  </sheetViews>
  <sheetFormatPr defaultColWidth="11.421875" defaultRowHeight="12.75"/>
  <cols>
    <col min="1" max="1" width="24.28125" style="1" customWidth="1"/>
    <col min="2" max="2" width="10.28125" style="1" customWidth="1"/>
    <col min="3" max="3" width="10.00390625" style="1" customWidth="1"/>
    <col min="4" max="4" width="10.421875" style="1" customWidth="1"/>
    <col min="5" max="5" width="10.28125" style="1" customWidth="1"/>
    <col min="6" max="6" width="10.421875" style="1" customWidth="1"/>
    <col min="7" max="9" width="6.57421875" style="1" hidden="1" customWidth="1"/>
    <col min="10" max="10" width="8.140625" style="1" hidden="1" customWidth="1"/>
    <col min="11" max="11" width="9.421875" style="1" hidden="1" customWidth="1"/>
    <col min="12" max="12" width="8.28125" style="1" hidden="1" customWidth="1"/>
    <col min="13" max="16384" width="11.421875" style="1" customWidth="1"/>
  </cols>
  <sheetData>
    <row r="1" spans="2:12" s="2" customFormat="1" ht="11.25">
      <c r="B1" s="12"/>
      <c r="C1" s="12"/>
      <c r="E1" s="12" t="s">
        <v>0</v>
      </c>
      <c r="F1" s="12"/>
      <c r="G1" s="12"/>
      <c r="H1" s="12"/>
      <c r="I1" s="12"/>
      <c r="J1" s="12"/>
      <c r="K1" s="12"/>
      <c r="L1" s="12"/>
    </row>
    <row r="2" spans="2:12" s="2" customFormat="1" ht="11.25">
      <c r="B2" s="12"/>
      <c r="C2" s="12"/>
      <c r="E2" s="12" t="s">
        <v>34</v>
      </c>
      <c r="F2" s="12"/>
      <c r="G2" s="12"/>
      <c r="H2" s="12"/>
      <c r="I2" s="12"/>
      <c r="J2" s="12"/>
      <c r="K2" s="12"/>
      <c r="L2" s="12"/>
    </row>
    <row r="3" spans="2:12" s="2" customFormat="1" ht="11.25">
      <c r="B3" s="12"/>
      <c r="C3" s="12"/>
      <c r="E3" s="12" t="s">
        <v>1</v>
      </c>
      <c r="F3" s="12"/>
      <c r="G3" s="12"/>
      <c r="H3" s="12"/>
      <c r="I3" s="12"/>
      <c r="J3" s="12"/>
      <c r="K3" s="12"/>
      <c r="L3" s="12"/>
    </row>
    <row r="4" spans="1:12" s="2" customFormat="1" ht="11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1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2" customFormat="1" ht="11.25">
      <c r="A6" s="13"/>
      <c r="B6" s="14"/>
      <c r="C6" s="13"/>
      <c r="D6" s="13"/>
      <c r="E6" s="13"/>
      <c r="F6" s="13"/>
      <c r="G6" s="15"/>
      <c r="H6" s="15"/>
      <c r="I6" s="15"/>
      <c r="J6" s="15"/>
      <c r="K6" s="15"/>
      <c r="L6" s="15"/>
    </row>
    <row r="7" spans="1:12" s="2" customFormat="1" ht="11.25">
      <c r="A7" s="3"/>
      <c r="B7" s="4" t="s">
        <v>30</v>
      </c>
      <c r="C7" s="4" t="s">
        <v>31</v>
      </c>
      <c r="D7" s="4" t="s">
        <v>32</v>
      </c>
      <c r="E7" s="4" t="s">
        <v>33</v>
      </c>
      <c r="F7" s="4" t="s">
        <v>2</v>
      </c>
      <c r="G7" s="5">
        <v>36434</v>
      </c>
      <c r="H7" s="5">
        <v>36465</v>
      </c>
      <c r="I7" s="5">
        <v>36495</v>
      </c>
      <c r="J7" s="6" t="s">
        <v>3</v>
      </c>
      <c r="K7" s="6" t="s">
        <v>4</v>
      </c>
      <c r="L7" s="6" t="s">
        <v>5</v>
      </c>
    </row>
    <row r="8" spans="1:12" s="2" customFormat="1" ht="11.25">
      <c r="A8" s="3"/>
      <c r="B8" s="4"/>
      <c r="C8" s="4"/>
      <c r="D8" s="4"/>
      <c r="E8" s="4"/>
      <c r="F8" s="4"/>
      <c r="G8" s="5"/>
      <c r="H8" s="5"/>
      <c r="I8" s="5"/>
      <c r="J8" s="5"/>
      <c r="K8" s="5"/>
      <c r="L8" s="5"/>
    </row>
    <row r="9" spans="1:12" s="2" customFormat="1" ht="11.25">
      <c r="A9" s="7" t="s">
        <v>6</v>
      </c>
      <c r="B9" s="8">
        <v>67258</v>
      </c>
      <c r="C9" s="8">
        <v>67388</v>
      </c>
      <c r="D9" s="8">
        <v>71461</v>
      </c>
      <c r="E9" s="8">
        <v>72685</v>
      </c>
      <c r="F9" s="8">
        <f aca="true" t="shared" si="0" ref="F9:F32">SUM(B9:E9)</f>
        <v>278792</v>
      </c>
      <c r="G9" s="8">
        <v>23062</v>
      </c>
      <c r="H9" s="8">
        <v>24132</v>
      </c>
      <c r="I9" s="9">
        <v>25491</v>
      </c>
      <c r="J9" s="8">
        <f>SUM(J10:J14)</f>
        <v>25163</v>
      </c>
      <c r="K9" s="8">
        <f>SUM(K10:K14)</f>
        <v>24465</v>
      </c>
      <c r="L9" s="8">
        <f>SUM(L10:L14)</f>
        <v>26304</v>
      </c>
    </row>
    <row r="10" spans="1:12" s="2" customFormat="1" ht="11.25">
      <c r="A10" s="3" t="s">
        <v>7</v>
      </c>
      <c r="B10" s="10">
        <v>36733</v>
      </c>
      <c r="C10" s="10">
        <v>35810</v>
      </c>
      <c r="D10" s="10">
        <v>38036</v>
      </c>
      <c r="E10" s="10">
        <v>40155</v>
      </c>
      <c r="F10" s="10">
        <f t="shared" si="0"/>
        <v>150734</v>
      </c>
      <c r="G10" s="10">
        <v>12763</v>
      </c>
      <c r="H10" s="10">
        <v>12736</v>
      </c>
      <c r="I10" s="11">
        <v>14656</v>
      </c>
      <c r="J10" s="10">
        <v>13436</v>
      </c>
      <c r="K10" s="10">
        <v>13296</v>
      </c>
      <c r="L10" s="10">
        <v>13957</v>
      </c>
    </row>
    <row r="11" spans="1:12" s="2" customFormat="1" ht="11.25">
      <c r="A11" s="3" t="s">
        <v>8</v>
      </c>
      <c r="B11" s="10">
        <v>26643</v>
      </c>
      <c r="C11" s="10">
        <v>26479</v>
      </c>
      <c r="D11" s="10">
        <v>28129</v>
      </c>
      <c r="E11" s="10">
        <v>27771</v>
      </c>
      <c r="F11" s="10">
        <f t="shared" si="0"/>
        <v>109022</v>
      </c>
      <c r="G11" s="10">
        <v>8765</v>
      </c>
      <c r="H11" s="10">
        <v>9742</v>
      </c>
      <c r="I11" s="11">
        <v>9264</v>
      </c>
      <c r="J11" s="10">
        <v>10115</v>
      </c>
      <c r="K11" s="10">
        <v>9633</v>
      </c>
      <c r="L11" s="10">
        <v>10149</v>
      </c>
    </row>
    <row r="12" spans="1:12" s="2" customFormat="1" ht="11.25">
      <c r="A12" s="3" t="s">
        <v>9</v>
      </c>
      <c r="B12" s="10">
        <v>3124</v>
      </c>
      <c r="C12" s="10">
        <v>5090</v>
      </c>
      <c r="D12" s="10">
        <v>5283</v>
      </c>
      <c r="E12" s="10">
        <v>4738</v>
      </c>
      <c r="F12" s="10">
        <f t="shared" si="0"/>
        <v>18235</v>
      </c>
      <c r="G12" s="10">
        <v>1528</v>
      </c>
      <c r="H12" s="10">
        <v>1649</v>
      </c>
      <c r="I12" s="11">
        <v>1561</v>
      </c>
      <c r="J12" s="10">
        <v>1600</v>
      </c>
      <c r="K12" s="10">
        <v>1522</v>
      </c>
      <c r="L12" s="10">
        <v>2184</v>
      </c>
    </row>
    <row r="13" spans="1:12" s="2" customFormat="1" ht="11.25">
      <c r="A13" s="3" t="s">
        <v>10</v>
      </c>
      <c r="B13" s="10">
        <v>0</v>
      </c>
      <c r="C13" s="10">
        <v>9</v>
      </c>
      <c r="D13" s="10">
        <v>13</v>
      </c>
      <c r="E13" s="10">
        <v>21</v>
      </c>
      <c r="F13" s="10">
        <f t="shared" si="0"/>
        <v>43</v>
      </c>
      <c r="G13" s="10">
        <v>6</v>
      </c>
      <c r="H13" s="10">
        <v>5</v>
      </c>
      <c r="I13" s="11">
        <v>10</v>
      </c>
      <c r="J13" s="10">
        <v>12</v>
      </c>
      <c r="K13" s="10">
        <v>14</v>
      </c>
      <c r="L13" s="10">
        <v>14</v>
      </c>
    </row>
    <row r="14" spans="1:12" s="2" customFormat="1" ht="11.25">
      <c r="A14" s="3" t="s">
        <v>11</v>
      </c>
      <c r="B14" s="10">
        <v>758</v>
      </c>
      <c r="C14" s="10">
        <v>0</v>
      </c>
      <c r="D14" s="10">
        <v>0</v>
      </c>
      <c r="E14" s="10">
        <v>0</v>
      </c>
      <c r="F14" s="10">
        <f t="shared" si="0"/>
        <v>758</v>
      </c>
      <c r="G14" s="10">
        <v>0</v>
      </c>
      <c r="H14" s="10">
        <v>0</v>
      </c>
      <c r="I14" s="11">
        <v>0</v>
      </c>
      <c r="J14" s="10">
        <v>0</v>
      </c>
      <c r="K14" s="10">
        <v>0</v>
      </c>
      <c r="L14" s="10">
        <v>0</v>
      </c>
    </row>
    <row r="15" spans="1:12" s="2" customFormat="1" ht="11.25">
      <c r="A15" s="7" t="s">
        <v>12</v>
      </c>
      <c r="B15" s="8">
        <v>28109</v>
      </c>
      <c r="C15" s="8">
        <v>31414</v>
      </c>
      <c r="D15" s="8">
        <v>32112</v>
      </c>
      <c r="E15" s="8">
        <v>32990</v>
      </c>
      <c r="F15" s="8">
        <f t="shared" si="0"/>
        <v>124625</v>
      </c>
      <c r="G15" s="8">
        <v>10991</v>
      </c>
      <c r="H15" s="8">
        <v>10979</v>
      </c>
      <c r="I15" s="9">
        <v>11020</v>
      </c>
      <c r="J15" s="9">
        <f>SUM(J16:J17)</f>
        <v>11638</v>
      </c>
      <c r="K15" s="9">
        <f>SUM(K16:K17)</f>
        <v>11261</v>
      </c>
      <c r="L15" s="9">
        <f>SUM(L16:L17)</f>
        <v>11804</v>
      </c>
    </row>
    <row r="16" spans="1:12" s="2" customFormat="1" ht="11.25">
      <c r="A16" s="3" t="s">
        <v>13</v>
      </c>
      <c r="B16" s="10">
        <v>27965</v>
      </c>
      <c r="C16" s="10">
        <v>31255</v>
      </c>
      <c r="D16" s="10">
        <v>31999</v>
      </c>
      <c r="E16" s="10">
        <v>32805</v>
      </c>
      <c r="F16" s="10">
        <f t="shared" si="0"/>
        <v>124024</v>
      </c>
      <c r="G16" s="10">
        <v>10891</v>
      </c>
      <c r="H16" s="10">
        <v>10921</v>
      </c>
      <c r="I16" s="11">
        <v>10993</v>
      </c>
      <c r="J16" s="10">
        <v>11532</v>
      </c>
      <c r="K16" s="10">
        <v>11206</v>
      </c>
      <c r="L16" s="10">
        <v>11750</v>
      </c>
    </row>
    <row r="17" spans="1:12" s="2" customFormat="1" ht="11.25">
      <c r="A17" s="3" t="s">
        <v>14</v>
      </c>
      <c r="B17" s="10">
        <v>144</v>
      </c>
      <c r="C17" s="10">
        <v>159</v>
      </c>
      <c r="D17" s="10">
        <v>113</v>
      </c>
      <c r="E17" s="10">
        <v>185</v>
      </c>
      <c r="F17" s="10">
        <f t="shared" si="0"/>
        <v>601</v>
      </c>
      <c r="G17" s="10">
        <v>100</v>
      </c>
      <c r="H17" s="10">
        <v>58</v>
      </c>
      <c r="I17" s="11">
        <v>27</v>
      </c>
      <c r="J17" s="10">
        <v>106</v>
      </c>
      <c r="K17" s="10">
        <v>55</v>
      </c>
      <c r="L17" s="10">
        <v>54</v>
      </c>
    </row>
    <row r="18" spans="1:12" s="2" customFormat="1" ht="11.25">
      <c r="A18" s="7" t="s">
        <v>15</v>
      </c>
      <c r="B18" s="8">
        <v>39149</v>
      </c>
      <c r="C18" s="8">
        <v>35974</v>
      </c>
      <c r="D18" s="8">
        <v>39349</v>
      </c>
      <c r="E18" s="8">
        <v>39695</v>
      </c>
      <c r="F18" s="8">
        <f t="shared" si="0"/>
        <v>154167</v>
      </c>
      <c r="G18" s="8">
        <v>12071</v>
      </c>
      <c r="H18" s="8">
        <v>13153</v>
      </c>
      <c r="I18" s="9">
        <v>14471</v>
      </c>
      <c r="J18" s="9">
        <f>J9-J15</f>
        <v>13525</v>
      </c>
      <c r="K18" s="9">
        <f>K9-K15</f>
        <v>13204</v>
      </c>
      <c r="L18" s="9">
        <f>L9-L15</f>
        <v>14500</v>
      </c>
    </row>
    <row r="19" spans="1:12" s="2" customFormat="1" ht="11.25">
      <c r="A19" s="7" t="s">
        <v>16</v>
      </c>
      <c r="B19" s="10">
        <v>2174</v>
      </c>
      <c r="C19" s="10">
        <v>8411</v>
      </c>
      <c r="D19" s="10">
        <v>1684</v>
      </c>
      <c r="E19" s="10">
        <v>4070</v>
      </c>
      <c r="F19" s="10">
        <f t="shared" si="0"/>
        <v>16339</v>
      </c>
      <c r="G19" s="10">
        <v>831</v>
      </c>
      <c r="H19" s="8">
        <v>1332</v>
      </c>
      <c r="I19" s="9">
        <v>1907</v>
      </c>
      <c r="J19" s="9">
        <f>SUM(J20:J23)</f>
        <v>1320</v>
      </c>
      <c r="K19" s="9">
        <f>SUM(K20:K23)</f>
        <v>1041</v>
      </c>
      <c r="L19" s="9">
        <f>SUM(L20:L23)</f>
        <v>1157</v>
      </c>
    </row>
    <row r="20" spans="1:12" s="2" customFormat="1" ht="11.25">
      <c r="A20" s="3" t="s">
        <v>17</v>
      </c>
      <c r="B20" s="10">
        <v>2009</v>
      </c>
      <c r="C20" s="10">
        <v>2711</v>
      </c>
      <c r="D20" s="10">
        <v>380</v>
      </c>
      <c r="E20" s="10">
        <v>1315</v>
      </c>
      <c r="F20" s="10">
        <f t="shared" si="0"/>
        <v>6415</v>
      </c>
      <c r="G20" s="10">
        <v>477</v>
      </c>
      <c r="H20" s="10">
        <v>817</v>
      </c>
      <c r="I20" s="11">
        <v>21</v>
      </c>
      <c r="J20" s="10">
        <v>650</v>
      </c>
      <c r="K20" s="10">
        <v>433</v>
      </c>
      <c r="L20" s="10">
        <v>756</v>
      </c>
    </row>
    <row r="21" spans="1:12" s="2" customFormat="1" ht="11.25">
      <c r="A21" s="3" t="s">
        <v>18</v>
      </c>
      <c r="B21" s="10">
        <v>0</v>
      </c>
      <c r="C21" s="10">
        <v>0</v>
      </c>
      <c r="D21" s="10">
        <v>0</v>
      </c>
      <c r="E21" s="10">
        <v>40</v>
      </c>
      <c r="F21" s="10">
        <f t="shared" si="0"/>
        <v>40</v>
      </c>
      <c r="G21" s="10">
        <v>0</v>
      </c>
      <c r="H21" s="10">
        <v>0</v>
      </c>
      <c r="I21" s="11">
        <v>40</v>
      </c>
      <c r="J21" s="10">
        <v>95</v>
      </c>
      <c r="K21" s="10">
        <v>0</v>
      </c>
      <c r="L21" s="10">
        <v>-4</v>
      </c>
    </row>
    <row r="22" spans="1:12" s="2" customFormat="1" ht="11.25">
      <c r="A22" s="3" t="s">
        <v>19</v>
      </c>
      <c r="B22" s="10">
        <v>0</v>
      </c>
      <c r="C22" s="10">
        <v>885</v>
      </c>
      <c r="D22" s="10">
        <v>0</v>
      </c>
      <c r="E22" s="10">
        <v>0</v>
      </c>
      <c r="F22" s="10">
        <f t="shared" si="0"/>
        <v>885</v>
      </c>
      <c r="G22" s="10"/>
      <c r="H22" s="10"/>
      <c r="I22" s="11">
        <v>0</v>
      </c>
      <c r="J22" s="10">
        <v>0</v>
      </c>
      <c r="K22" s="10">
        <v>0</v>
      </c>
      <c r="L22" s="10">
        <v>0</v>
      </c>
    </row>
    <row r="23" spans="1:12" s="2" customFormat="1" ht="11.25">
      <c r="A23" s="3" t="s">
        <v>20</v>
      </c>
      <c r="B23" s="10">
        <v>165</v>
      </c>
      <c r="C23" s="10">
        <v>4815</v>
      </c>
      <c r="D23" s="10">
        <v>1304</v>
      </c>
      <c r="E23" s="10">
        <v>2715</v>
      </c>
      <c r="F23" s="10">
        <f t="shared" si="0"/>
        <v>8999</v>
      </c>
      <c r="G23" s="10">
        <v>354</v>
      </c>
      <c r="H23" s="10">
        <v>515</v>
      </c>
      <c r="I23" s="11">
        <v>1846</v>
      </c>
      <c r="J23" s="10">
        <v>575</v>
      </c>
      <c r="K23" s="10">
        <v>608</v>
      </c>
      <c r="L23" s="10">
        <v>405</v>
      </c>
    </row>
    <row r="24" spans="1:12" s="2" customFormat="1" ht="11.25">
      <c r="A24" s="7" t="s">
        <v>21</v>
      </c>
      <c r="B24" s="8">
        <v>41323</v>
      </c>
      <c r="C24" s="8">
        <v>44385</v>
      </c>
      <c r="D24" s="8">
        <v>41033</v>
      </c>
      <c r="E24" s="8">
        <v>43765</v>
      </c>
      <c r="F24" s="8">
        <f t="shared" si="0"/>
        <v>170506</v>
      </c>
      <c r="G24" s="8">
        <v>12902</v>
      </c>
      <c r="H24" s="8">
        <v>14485</v>
      </c>
      <c r="I24" s="9">
        <v>16378</v>
      </c>
      <c r="J24" s="9">
        <f>J18+J19</f>
        <v>14845</v>
      </c>
      <c r="K24" s="9">
        <f>K18+K19</f>
        <v>14245</v>
      </c>
      <c r="L24" s="9">
        <f>L18+L19</f>
        <v>15657</v>
      </c>
    </row>
    <row r="25" spans="1:12" s="2" customFormat="1" ht="11.25">
      <c r="A25" s="7" t="s">
        <v>22</v>
      </c>
      <c r="B25" s="8">
        <v>14716</v>
      </c>
      <c r="C25" s="8">
        <v>14350</v>
      </c>
      <c r="D25" s="8">
        <v>14640</v>
      </c>
      <c r="E25" s="8">
        <v>17689</v>
      </c>
      <c r="F25" s="8">
        <f t="shared" si="0"/>
        <v>61395</v>
      </c>
      <c r="G25" s="8">
        <v>5517</v>
      </c>
      <c r="H25" s="8">
        <v>4902</v>
      </c>
      <c r="I25" s="9">
        <v>7270</v>
      </c>
      <c r="J25" s="9">
        <f>SUM(J26:J29)</f>
        <v>5246</v>
      </c>
      <c r="K25" s="9">
        <f>SUM(K26:K29)</f>
        <v>4930</v>
      </c>
      <c r="L25" s="9">
        <f>SUM(L26:L29)</f>
        <v>4902</v>
      </c>
    </row>
    <row r="26" spans="1:12" s="2" customFormat="1" ht="11.25">
      <c r="A26" s="3" t="s">
        <v>23</v>
      </c>
      <c r="B26" s="10">
        <v>8660</v>
      </c>
      <c r="C26" s="10">
        <v>8864</v>
      </c>
      <c r="D26" s="10">
        <v>9034</v>
      </c>
      <c r="E26" s="10">
        <v>10275</v>
      </c>
      <c r="F26" s="10">
        <f t="shared" si="0"/>
        <v>36833</v>
      </c>
      <c r="G26" s="10">
        <v>3021</v>
      </c>
      <c r="H26" s="10">
        <v>3096</v>
      </c>
      <c r="I26" s="11">
        <v>4158</v>
      </c>
      <c r="J26" s="10">
        <v>3241</v>
      </c>
      <c r="K26" s="10">
        <v>3077</v>
      </c>
      <c r="L26" s="10">
        <v>3119</v>
      </c>
    </row>
    <row r="27" spans="1:12" s="2" customFormat="1" ht="11.25">
      <c r="A27" s="3" t="s">
        <v>24</v>
      </c>
      <c r="B27" s="10">
        <v>2777</v>
      </c>
      <c r="C27" s="10">
        <v>2158</v>
      </c>
      <c r="D27" s="10">
        <v>2387</v>
      </c>
      <c r="E27" s="10">
        <v>3096</v>
      </c>
      <c r="F27" s="10">
        <f t="shared" si="0"/>
        <v>10418</v>
      </c>
      <c r="G27" s="10">
        <v>819</v>
      </c>
      <c r="H27" s="10">
        <v>822</v>
      </c>
      <c r="I27" s="11">
        <v>1455</v>
      </c>
      <c r="J27" s="10">
        <v>874</v>
      </c>
      <c r="K27" s="10">
        <v>799</v>
      </c>
      <c r="L27" s="10">
        <v>791</v>
      </c>
    </row>
    <row r="28" spans="1:12" s="2" customFormat="1" ht="11.25">
      <c r="A28" s="3" t="s">
        <v>25</v>
      </c>
      <c r="B28" s="10">
        <v>1360</v>
      </c>
      <c r="C28" s="10">
        <v>1383</v>
      </c>
      <c r="D28" s="10">
        <v>1422</v>
      </c>
      <c r="E28" s="10">
        <v>1498</v>
      </c>
      <c r="F28" s="10">
        <f t="shared" si="0"/>
        <v>5663</v>
      </c>
      <c r="G28" s="10">
        <v>452</v>
      </c>
      <c r="H28" s="10">
        <v>488</v>
      </c>
      <c r="I28" s="11">
        <v>558</v>
      </c>
      <c r="J28" s="10">
        <v>445</v>
      </c>
      <c r="K28" s="10">
        <v>452</v>
      </c>
      <c r="L28" s="10">
        <v>455</v>
      </c>
    </row>
    <row r="29" spans="1:12" s="2" customFormat="1" ht="11.25">
      <c r="A29" s="3" t="s">
        <v>26</v>
      </c>
      <c r="B29" s="10">
        <v>1919</v>
      </c>
      <c r="C29" s="10">
        <v>1945</v>
      </c>
      <c r="D29" s="10">
        <v>1797</v>
      </c>
      <c r="E29" s="10">
        <v>2820</v>
      </c>
      <c r="F29" s="10">
        <f t="shared" si="0"/>
        <v>8481</v>
      </c>
      <c r="G29" s="10">
        <v>1225</v>
      </c>
      <c r="H29" s="10">
        <v>496</v>
      </c>
      <c r="I29" s="11">
        <v>1099</v>
      </c>
      <c r="J29" s="10">
        <v>686</v>
      </c>
      <c r="K29" s="10">
        <v>602</v>
      </c>
      <c r="L29" s="10">
        <v>537</v>
      </c>
    </row>
    <row r="30" spans="1:12" s="2" customFormat="1" ht="11.25">
      <c r="A30" s="7" t="s">
        <v>27</v>
      </c>
      <c r="B30" s="8">
        <v>26607</v>
      </c>
      <c r="C30" s="8">
        <v>30035</v>
      </c>
      <c r="D30" s="8">
        <v>26393</v>
      </c>
      <c r="E30" s="8">
        <v>26076</v>
      </c>
      <c r="F30" s="8">
        <f t="shared" si="0"/>
        <v>109111</v>
      </c>
      <c r="G30" s="8">
        <v>7385</v>
      </c>
      <c r="H30" s="8">
        <v>9583</v>
      </c>
      <c r="I30" s="9">
        <v>9108</v>
      </c>
      <c r="J30" s="9">
        <f>J24-J25</f>
        <v>9599</v>
      </c>
      <c r="K30" s="9">
        <f>K24-K25</f>
        <v>9315</v>
      </c>
      <c r="L30" s="9">
        <f>L24-L25</f>
        <v>10755</v>
      </c>
    </row>
    <row r="31" spans="1:12" s="2" customFormat="1" ht="11.25">
      <c r="A31" s="3" t="s">
        <v>28</v>
      </c>
      <c r="B31" s="10">
        <v>171</v>
      </c>
      <c r="C31" s="10">
        <v>228</v>
      </c>
      <c r="D31" s="10">
        <v>312</v>
      </c>
      <c r="E31" s="10">
        <v>225</v>
      </c>
      <c r="F31" s="10">
        <f t="shared" si="0"/>
        <v>936</v>
      </c>
      <c r="G31" s="10">
        <v>89</v>
      </c>
      <c r="H31" s="10">
        <v>62</v>
      </c>
      <c r="I31" s="11">
        <v>74</v>
      </c>
      <c r="J31" s="10">
        <v>47</v>
      </c>
      <c r="K31" s="10">
        <v>46</v>
      </c>
      <c r="L31" s="10">
        <v>89</v>
      </c>
    </row>
    <row r="32" spans="1:12" s="2" customFormat="1" ht="11.25">
      <c r="A32" s="7" t="s">
        <v>29</v>
      </c>
      <c r="B32" s="8">
        <v>26436</v>
      </c>
      <c r="C32" s="8">
        <v>29807</v>
      </c>
      <c r="D32" s="8">
        <v>26081</v>
      </c>
      <c r="E32" s="8">
        <v>25851</v>
      </c>
      <c r="F32" s="8">
        <f t="shared" si="0"/>
        <v>108175</v>
      </c>
      <c r="G32" s="8">
        <v>7296</v>
      </c>
      <c r="H32" s="8">
        <v>9521</v>
      </c>
      <c r="I32" s="9">
        <v>9034</v>
      </c>
      <c r="J32" s="9">
        <f>J30-J31</f>
        <v>9552</v>
      </c>
      <c r="K32" s="9">
        <f>K30-K31</f>
        <v>9269</v>
      </c>
      <c r="L32" s="9">
        <f>L30-L31</f>
        <v>10666</v>
      </c>
    </row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  <row r="48" s="2" customFormat="1" ht="11.25"/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</sheetData>
  <sheetProtection password="CD66" sheet="1" objects="1" scenarios="1"/>
  <printOptions horizontalCentered="1"/>
  <pageMargins left="0.15748031496062992" right="0.75" top="1.4566929133858268" bottom="1.377952755905511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2002-04-15T19:05:59Z</cp:lastPrinted>
  <dcterms:created xsi:type="dcterms:W3CDTF">2002-03-11T14:46:15Z</dcterms:created>
  <dcterms:modified xsi:type="dcterms:W3CDTF">2002-07-15T20:35:07Z</dcterms:modified>
  <cp:category/>
  <cp:version/>
  <cp:contentType/>
  <cp:contentStatus/>
</cp:coreProperties>
</file>