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OneDrive - Superintendencia de Bancos\Documentos\BACK  UP, 30 marzo 2021\CREDITOS\CINU Ranking 2023 - 2024\CREDITOS RANKING SANDRA TEJEIRA, a partir de sept 2021\CR DICIEMBRE 2024\"/>
    </mc:Choice>
  </mc:AlternateContent>
  <xr:revisionPtr revIDLastSave="0" documentId="13_ncr:1_{4CAED048-9D08-4BD1-BFF2-4184F7FFAD86}" xr6:coauthVersionLast="47" xr6:coauthVersionMax="47" xr10:uidLastSave="{00000000-0000-0000-0000-000000000000}"/>
  <bookViews>
    <workbookView xWindow="-110" yWindow="-110" windowWidth="19420" windowHeight="10420" tabRatio="780" firstSheet="89" activeTab="95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  <sheet name="Marzo 2024" sheetId="102" r:id="rId87"/>
    <sheet name="Abril 2024" sheetId="103" r:id="rId88"/>
    <sheet name="Mayo 2024" sheetId="104" r:id="rId89"/>
    <sheet name="Junio 2024" sheetId="105" r:id="rId90"/>
    <sheet name="Julio 2024" sheetId="106" r:id="rId91"/>
    <sheet name="Agosto 2024" sheetId="107" r:id="rId92"/>
    <sheet name="Septiembre 2024" sheetId="108" r:id="rId93"/>
    <sheet name="Octubre 2024" sheetId="109" r:id="rId94"/>
    <sheet name="Noviembre 2024" sheetId="110" r:id="rId95"/>
    <sheet name="Diciembre 2024" sheetId="111" r:id="rId96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1" l="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51" i="111"/>
  <c r="E8" i="111"/>
  <c r="D9" i="111"/>
  <c r="D8" i="111"/>
  <c r="D22" i="111"/>
  <c r="D37" i="111"/>
  <c r="D40" i="111"/>
  <c r="D41" i="111"/>
  <c r="D38" i="111"/>
  <c r="D13" i="111"/>
  <c r="D17" i="111"/>
  <c r="D34" i="111"/>
  <c r="D21" i="111"/>
  <c r="D36" i="111"/>
  <c r="D23" i="111"/>
  <c r="D19" i="111"/>
  <c r="D12" i="111"/>
  <c r="D15" i="111"/>
  <c r="D31" i="111"/>
  <c r="D10" i="111"/>
  <c r="D27" i="111"/>
  <c r="D42" i="111"/>
  <c r="D43" i="111"/>
  <c r="D30" i="111"/>
  <c r="D14" i="111"/>
  <c r="D35" i="111"/>
  <c r="D20" i="111"/>
  <c r="D33" i="111"/>
  <c r="D44" i="111"/>
  <c r="D29" i="111"/>
  <c r="D24" i="111"/>
  <c r="D18" i="111"/>
  <c r="D26" i="111"/>
  <c r="D39" i="111"/>
  <c r="D45" i="111"/>
  <c r="D28" i="111"/>
  <c r="D46" i="111"/>
  <c r="D47" i="111"/>
  <c r="D48" i="111"/>
  <c r="D32" i="111"/>
  <c r="D25" i="111"/>
  <c r="D49" i="111"/>
  <c r="D16" i="111"/>
  <c r="D50" i="111"/>
  <c r="D51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51" i="110"/>
  <c r="E8" i="110"/>
  <c r="D9" i="110"/>
  <c r="D8" i="110"/>
  <c r="D22" i="110"/>
  <c r="D37" i="110"/>
  <c r="D40" i="110"/>
  <c r="D41" i="110"/>
  <c r="D38" i="110"/>
  <c r="D13" i="110"/>
  <c r="D17" i="110"/>
  <c r="D34" i="110"/>
  <c r="D21" i="110"/>
  <c r="D36" i="110"/>
  <c r="D23" i="110"/>
  <c r="D19" i="110"/>
  <c r="D12" i="110"/>
  <c r="D15" i="110"/>
  <c r="D31" i="110"/>
  <c r="D10" i="110"/>
  <c r="D27" i="110"/>
  <c r="D42" i="110"/>
  <c r="D43" i="110"/>
  <c r="D30" i="110"/>
  <c r="D14" i="110"/>
  <c r="D35" i="110"/>
  <c r="D20" i="110"/>
  <c r="D33" i="110"/>
  <c r="D44" i="110"/>
  <c r="D29" i="110"/>
  <c r="D24" i="110"/>
  <c r="D18" i="110"/>
  <c r="D26" i="110"/>
  <c r="D39" i="110"/>
  <c r="D45" i="110"/>
  <c r="D28" i="110"/>
  <c r="D46" i="110"/>
  <c r="D47" i="110"/>
  <c r="D48" i="110"/>
  <c r="D32" i="110"/>
  <c r="D25" i="110"/>
  <c r="D49" i="110"/>
  <c r="D16" i="110"/>
  <c r="D50" i="110"/>
  <c r="D51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8" i="109"/>
  <c r="D50" i="109"/>
  <c r="D9" i="109"/>
  <c r="D8" i="109"/>
  <c r="D22" i="109"/>
  <c r="D37" i="109"/>
  <c r="D40" i="109"/>
  <c r="D41" i="109"/>
  <c r="D38" i="109"/>
  <c r="D13" i="109"/>
  <c r="D17" i="109"/>
  <c r="D34" i="109"/>
  <c r="D21" i="109"/>
  <c r="D36" i="109"/>
  <c r="D23" i="109"/>
  <c r="D19" i="109"/>
  <c r="D12" i="109"/>
  <c r="D15" i="109"/>
  <c r="D30" i="109"/>
  <c r="D10" i="109"/>
  <c r="D27" i="109"/>
  <c r="D42" i="109"/>
  <c r="D43" i="109"/>
  <c r="D31" i="109"/>
  <c r="D14" i="109"/>
  <c r="D35" i="109"/>
  <c r="D20" i="109"/>
  <c r="D33" i="109"/>
  <c r="D44" i="109"/>
  <c r="D29" i="109"/>
  <c r="D24" i="109"/>
  <c r="D18" i="109"/>
  <c r="D26" i="109"/>
  <c r="D39" i="109"/>
  <c r="D45" i="109"/>
  <c r="D28" i="109"/>
  <c r="D46" i="109"/>
  <c r="D47" i="109"/>
  <c r="D48" i="109"/>
  <c r="D32" i="109"/>
  <c r="D25" i="109"/>
  <c r="D49" i="109"/>
  <c r="D16" i="109"/>
  <c r="D51" i="109"/>
  <c r="D11" i="109"/>
  <c r="C51" i="108" l="1"/>
  <c r="D45" i="108"/>
  <c r="E45" i="108" s="1"/>
  <c r="E14" i="108"/>
  <c r="E16" i="108"/>
  <c r="E22" i="108"/>
  <c r="E30" i="108"/>
  <c r="E38" i="108"/>
  <c r="E49" i="108"/>
  <c r="D9" i="108"/>
  <c r="E9" i="108" s="1"/>
  <c r="D8" i="108"/>
  <c r="E8" i="108" s="1"/>
  <c r="D22" i="108"/>
  <c r="D38" i="108"/>
  <c r="D40" i="108"/>
  <c r="E40" i="108" s="1"/>
  <c r="D41" i="108"/>
  <c r="E41" i="108" s="1"/>
  <c r="D37" i="108"/>
  <c r="E37" i="108" s="1"/>
  <c r="D13" i="108"/>
  <c r="E13" i="108" s="1"/>
  <c r="D17" i="108"/>
  <c r="E17" i="108" s="1"/>
  <c r="D34" i="108"/>
  <c r="E34" i="108" s="1"/>
  <c r="D21" i="108"/>
  <c r="E21" i="108" s="1"/>
  <c r="D36" i="108"/>
  <c r="E36" i="108" s="1"/>
  <c r="D23" i="108"/>
  <c r="E23" i="108" s="1"/>
  <c r="D19" i="108"/>
  <c r="E19" i="108" s="1"/>
  <c r="D12" i="108"/>
  <c r="E12" i="108" s="1"/>
  <c r="D15" i="108"/>
  <c r="E15" i="108" s="1"/>
  <c r="D30" i="108"/>
  <c r="D10" i="108"/>
  <c r="E10" i="108" s="1"/>
  <c r="D27" i="108"/>
  <c r="E27" i="108" s="1"/>
  <c r="D42" i="108"/>
  <c r="E42" i="108" s="1"/>
  <c r="D43" i="108"/>
  <c r="E43" i="108" s="1"/>
  <c r="D31" i="108"/>
  <c r="E31" i="108" s="1"/>
  <c r="D14" i="108"/>
  <c r="D35" i="108"/>
  <c r="E35" i="108" s="1"/>
  <c r="D20" i="108"/>
  <c r="E20" i="108" s="1"/>
  <c r="D33" i="108"/>
  <c r="E33" i="108" s="1"/>
  <c r="D44" i="108"/>
  <c r="E44" i="108" s="1"/>
  <c r="D29" i="108"/>
  <c r="E29" i="108" s="1"/>
  <c r="D24" i="108"/>
  <c r="E24" i="108" s="1"/>
  <c r="D18" i="108"/>
  <c r="E18" i="108" s="1"/>
  <c r="D26" i="108"/>
  <c r="E26" i="108" s="1"/>
  <c r="D39" i="108"/>
  <c r="E39" i="108" s="1"/>
  <c r="D28" i="108"/>
  <c r="E28" i="108" s="1"/>
  <c r="D46" i="108"/>
  <c r="E46" i="108" s="1"/>
  <c r="D47" i="108"/>
  <c r="E47" i="108" s="1"/>
  <c r="D48" i="108"/>
  <c r="E48" i="108" s="1"/>
  <c r="D32" i="108"/>
  <c r="E32" i="108" s="1"/>
  <c r="D25" i="108"/>
  <c r="E25" i="108" s="1"/>
  <c r="D49" i="108"/>
  <c r="D16" i="108"/>
  <c r="D50" i="108"/>
  <c r="E50" i="108" s="1"/>
  <c r="D51" i="108"/>
  <c r="D11" i="108"/>
  <c r="E11" i="108" s="1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8" i="107"/>
  <c r="D9" i="107"/>
  <c r="D8" i="107"/>
  <c r="D22" i="107"/>
  <c r="D38" i="107"/>
  <c r="D40" i="107"/>
  <c r="D41" i="107"/>
  <c r="D37" i="107"/>
  <c r="D13" i="107"/>
  <c r="D17" i="107"/>
  <c r="D35" i="107"/>
  <c r="D21" i="107"/>
  <c r="D36" i="107"/>
  <c r="D23" i="107"/>
  <c r="D19" i="107"/>
  <c r="D12" i="107"/>
  <c r="D15" i="107"/>
  <c r="D31" i="107"/>
  <c r="D10" i="107"/>
  <c r="D27" i="107"/>
  <c r="D42" i="107"/>
  <c r="D43" i="107"/>
  <c r="D32" i="107"/>
  <c r="D14" i="107"/>
  <c r="D30" i="107"/>
  <c r="D20" i="107"/>
  <c r="D34" i="107"/>
  <c r="D44" i="107"/>
  <c r="D29" i="107"/>
  <c r="D24" i="107"/>
  <c r="D18" i="107"/>
  <c r="D26" i="107"/>
  <c r="D39" i="107"/>
  <c r="D45" i="107"/>
  <c r="D28" i="107"/>
  <c r="D46" i="107"/>
  <c r="D47" i="107"/>
  <c r="D48" i="107"/>
  <c r="D33" i="107"/>
  <c r="D25" i="107"/>
  <c r="D49" i="107"/>
  <c r="D16" i="107"/>
  <c r="D50" i="107"/>
  <c r="D51" i="107"/>
  <c r="D11" i="107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8" i="106"/>
  <c r="D9" i="106"/>
  <c r="D8" i="106"/>
  <c r="D22" i="106"/>
  <c r="D38" i="106"/>
  <c r="D40" i="106"/>
  <c r="D41" i="106"/>
  <c r="D37" i="106"/>
  <c r="D13" i="106"/>
  <c r="D17" i="106"/>
  <c r="D35" i="106"/>
  <c r="D21" i="106"/>
  <c r="D36" i="106"/>
  <c r="D23" i="106"/>
  <c r="D19" i="106"/>
  <c r="D12" i="106"/>
  <c r="D15" i="106"/>
  <c r="D31" i="106"/>
  <c r="D10" i="106"/>
  <c r="D27" i="106"/>
  <c r="D42" i="106"/>
  <c r="D43" i="106"/>
  <c r="D32" i="106"/>
  <c r="D14" i="106"/>
  <c r="D30" i="106"/>
  <c r="D20" i="106"/>
  <c r="D34" i="106"/>
  <c r="D44" i="106"/>
  <c r="D29" i="106"/>
  <c r="D24" i="106"/>
  <c r="D18" i="106"/>
  <c r="D26" i="106"/>
  <c r="D39" i="106"/>
  <c r="D45" i="106"/>
  <c r="D28" i="106"/>
  <c r="D46" i="106"/>
  <c r="D47" i="106"/>
  <c r="D48" i="106"/>
  <c r="D33" i="106"/>
  <c r="D25" i="106"/>
  <c r="D49" i="106"/>
  <c r="D16" i="106"/>
  <c r="D50" i="106"/>
  <c r="D51" i="106"/>
  <c r="D11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8" i="105"/>
  <c r="D9" i="105"/>
  <c r="D8" i="105"/>
  <c r="D22" i="105"/>
  <c r="D38" i="105"/>
  <c r="D40" i="105"/>
  <c r="D41" i="105"/>
  <c r="D37" i="105"/>
  <c r="D13" i="105"/>
  <c r="D17" i="105"/>
  <c r="D35" i="105"/>
  <c r="D21" i="105"/>
  <c r="D36" i="105"/>
  <c r="D23" i="105"/>
  <c r="D19" i="105"/>
  <c r="D12" i="105"/>
  <c r="D15" i="105"/>
  <c r="D31" i="105"/>
  <c r="D10" i="105"/>
  <c r="D27" i="105"/>
  <c r="D42" i="105"/>
  <c r="D43" i="105"/>
  <c r="D32" i="105"/>
  <c r="D14" i="105"/>
  <c r="D30" i="105"/>
  <c r="D20" i="105"/>
  <c r="D34" i="105"/>
  <c r="D44" i="105"/>
  <c r="D29" i="105"/>
  <c r="D24" i="105"/>
  <c r="D18" i="105"/>
  <c r="D26" i="105"/>
  <c r="D39" i="105"/>
  <c r="D45" i="105"/>
  <c r="D28" i="105"/>
  <c r="D46" i="105"/>
  <c r="D47" i="105"/>
  <c r="D48" i="105"/>
  <c r="D33" i="105"/>
  <c r="D25" i="105"/>
  <c r="D49" i="105"/>
  <c r="D16" i="105"/>
  <c r="D50" i="105"/>
  <c r="D51" i="105"/>
  <c r="D11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9" i="104"/>
  <c r="D8" i="104"/>
  <c r="D22" i="104"/>
  <c r="D38" i="104"/>
  <c r="D40" i="104"/>
  <c r="D41" i="104"/>
  <c r="D37" i="104"/>
  <c r="D13" i="104"/>
  <c r="D17" i="104"/>
  <c r="D35" i="104"/>
  <c r="D21" i="104"/>
  <c r="D36" i="104"/>
  <c r="D23" i="104"/>
  <c r="D19" i="104"/>
  <c r="D12" i="104"/>
  <c r="D15" i="104"/>
  <c r="D31" i="104"/>
  <c r="D10" i="104"/>
  <c r="D27" i="104"/>
  <c r="D42" i="104"/>
  <c r="D43" i="104"/>
  <c r="D33" i="104"/>
  <c r="D14" i="104"/>
  <c r="D30" i="104"/>
  <c r="D20" i="104"/>
  <c r="D34" i="104"/>
  <c r="D44" i="104"/>
  <c r="D28" i="104"/>
  <c r="D24" i="104"/>
  <c r="D18" i="104"/>
  <c r="D26" i="104"/>
  <c r="D39" i="104"/>
  <c r="D45" i="104"/>
  <c r="D29" i="104"/>
  <c r="D46" i="104"/>
  <c r="D47" i="104"/>
  <c r="D48" i="104"/>
  <c r="D32" i="104"/>
  <c r="D25" i="104"/>
  <c r="D49" i="104"/>
  <c r="D16" i="104"/>
  <c r="D50" i="104"/>
  <c r="D51" i="104"/>
  <c r="D11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9" i="103"/>
  <c r="D8" i="103"/>
  <c r="D22" i="103"/>
  <c r="D38" i="103"/>
  <c r="D40" i="103"/>
  <c r="D41" i="103"/>
  <c r="D37" i="103"/>
  <c r="D13" i="103"/>
  <c r="D17" i="103"/>
  <c r="D35" i="103"/>
  <c r="D21" i="103"/>
  <c r="D36" i="103"/>
  <c r="D23" i="103"/>
  <c r="D19" i="103"/>
  <c r="D12" i="103"/>
  <c r="D15" i="103"/>
  <c r="D31" i="103"/>
  <c r="D10" i="103"/>
  <c r="D27" i="103"/>
  <c r="D42" i="103"/>
  <c r="D43" i="103"/>
  <c r="D33" i="103"/>
  <c r="D14" i="103"/>
  <c r="D30" i="103"/>
  <c r="D20" i="103"/>
  <c r="D34" i="103"/>
  <c r="D44" i="103"/>
  <c r="D28" i="103"/>
  <c r="D25" i="103"/>
  <c r="D18" i="103"/>
  <c r="D26" i="103"/>
  <c r="D39" i="103"/>
  <c r="D45" i="103"/>
  <c r="D29" i="103"/>
  <c r="D46" i="103"/>
  <c r="D47" i="103"/>
  <c r="D48" i="103"/>
  <c r="D32" i="103"/>
  <c r="D24" i="103"/>
  <c r="D49" i="103"/>
  <c r="D16" i="103"/>
  <c r="D50" i="103"/>
  <c r="D51" i="103"/>
  <c r="D11" i="103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9" i="102"/>
  <c r="D8" i="102"/>
  <c r="D22" i="102"/>
  <c r="D38" i="102"/>
  <c r="D40" i="102"/>
  <c r="D41" i="102"/>
  <c r="D37" i="102"/>
  <c r="D13" i="102"/>
  <c r="D17" i="102"/>
  <c r="D35" i="102"/>
  <c r="D21" i="102"/>
  <c r="D36" i="102"/>
  <c r="D23" i="102"/>
  <c r="D19" i="102"/>
  <c r="D12" i="102"/>
  <c r="D15" i="102"/>
  <c r="D32" i="102"/>
  <c r="D10" i="102"/>
  <c r="D27" i="102"/>
  <c r="D42" i="102"/>
  <c r="D43" i="102"/>
  <c r="D33" i="102"/>
  <c r="D14" i="102"/>
  <c r="D30" i="102"/>
  <c r="D20" i="102"/>
  <c r="D34" i="102"/>
  <c r="D44" i="102"/>
  <c r="D28" i="102"/>
  <c r="D25" i="102"/>
  <c r="D18" i="102"/>
  <c r="D26" i="102"/>
  <c r="D39" i="102"/>
  <c r="D45" i="102"/>
  <c r="D29" i="102"/>
  <c r="D46" i="102"/>
  <c r="D47" i="102"/>
  <c r="D48" i="102"/>
  <c r="D31" i="102"/>
  <c r="D24" i="102"/>
  <c r="D49" i="102"/>
  <c r="D16" i="102"/>
  <c r="D50" i="102"/>
  <c r="D51" i="102"/>
  <c r="D11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1" i="108" l="1"/>
  <c r="E52" i="86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<sst xmlns="http://schemas.openxmlformats.org/spreadsheetml/2006/main" count="7585" uniqueCount="309">
  <si>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</si>
  <si>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</si>
  <si>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</si>
  <si>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</si>
  <si>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</si>
  <si>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</si>
  <si>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</si>
  <si>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</si>
  <si>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</si>
  <si>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</si>
  <si>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</si>
  <si>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</si>
  <si>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</si>
  <si>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</si>
  <si>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</si>
  <si>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</si>
  <si>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</si>
  <si>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</si>
  <si>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</si>
  <si>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</si>
  <si>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</si>
  <si>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</si>
  <si>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</si>
  <si>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</si>
  <si>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</si>
  <si>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</si>
  <si>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</si>
  <si>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</si>
  <si>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</si>
  <si>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</si>
  <si>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</si>
  <si>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</si>
  <si>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</si>
  <si>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</si>
  <si>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</si>
  <si>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</si>
  <si>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</si>
  <si>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</si>
  <si>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</si>
  <si>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</si>
  <si>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</si>
  <si>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</si>
  <si>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</si>
  <si>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</si>
  <si>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</si>
  <si>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</si>
  <si>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</si>
  <si>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</si>
  <si>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</si>
  <si>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</si>
  <si>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</si>
  <si>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</si>
  <si>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</si>
  <si>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</si>
  <si>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</si>
  <si>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</si>
  <si>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</si>
  <si>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</si>
  <si>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</si>
  <si>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</si>
  <si>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</si>
  <si>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</si>
  <si>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</si>
  <si>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</si>
  <si>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</si>
  <si>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</si>
  <si>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</si>
  <si>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</si>
  <si>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</si>
  <si>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</si>
  <si>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</si>
  <si>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</si>
  <si>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</si>
  <si>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</si>
  <si>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</si>
  <si>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</si>
  <si>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</si>
  <si>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</si>
  <si>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</si>
  <si>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</si>
  <si>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</si>
  <si>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</si>
  <si>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</si>
  <si>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</si>
  <si>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</si>
  <si>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</si>
  <si>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</si>
  <si>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</si>
  <si>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</si>
  <si>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</si>
  <si>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</si>
  <si>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</si>
  <si>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</si>
  <si>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</si>
  <si>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</si>
  <si>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</si>
  <si>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</si>
  <si>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</si>
  <si>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</si>
  <si>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</si>
  <si>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</si>
  <si>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</si>
  <si>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</si>
  <si>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</si>
  <si>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</si>
  <si>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</si>
  <si>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</si>
  <si>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</si>
  <si>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</si>
  <si>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</si>
  <si>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</si>
  <si>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</si>
  <si>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</si>
  <si>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</si>
  <si>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</si>
  <si>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</si>
  <si>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</si>
  <si>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</si>
  <si>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</si>
  <si>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</si>
  <si>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</si>
  <si>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</si>
  <si>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</si>
  <si>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</si>
  <si>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</si>
  <si>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</si>
  <si>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</si>
  <si>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</si>
  <si>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</si>
  <si>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</si>
  <si>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</si>
  <si>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</si>
  <si>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</si>
  <si>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</si>
  <si>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</si>
  <si>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</si>
  <si>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</si>
  <si>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</si>
  <si>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</si>
  <si>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</si>
  <si>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</si>
  <si>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</si>
  <si>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</si>
  <si>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</si>
  <si>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</si>
  <si>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</si>
  <si>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</si>
  <si>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</si>
  <si>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</si>
  <si>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</si>
  <si>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</si>
  <si>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</si>
  <si>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</si>
  <si>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</si>
  <si>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</si>
  <si>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</si>
  <si>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</si>
  <si>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</si>
  <si>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</si>
  <si>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</si>
  <si>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</si>
  <si>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</si>
  <si>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</si>
  <si>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</si>
  <si>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</si>
  <si>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</si>
  <si>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</si>
  <si>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</si>
  <si>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</si>
  <si>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</si>
  <si>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</si>
  <si>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</si>
  <si>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</si>
  <si>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</si>
  <si>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</si>
  <si>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</si>
  <si>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</si>
  <si>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</si>
  <si>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</si>
  <si>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</si>
  <si>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</si>
  <si>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</si>
  <si>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</si>
  <si>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</si>
  <si>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</si>
  <si>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</si>
  <si>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</si>
  <si>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</si>
  <si>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</si>
  <si>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</si>
  <si>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</si>
  <si>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</si>
  <si>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</si>
  <si>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</si>
  <si>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</si>
  <si>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</si>
  <si>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</si>
  <si>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</si>
  <si>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</si>
  <si>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</si>
  <si>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</si>
  <si>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</si>
  <si>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</si>
  <si>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</si>
  <si>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</si>
  <si>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</si>
  <si>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</si>
  <si>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</si>
  <si>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</si>
  <si>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</si>
  <si>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</si>
  <si>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</si>
  <si>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</si>
  <si>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</si>
  <si>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</si>
  <si>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</si>
  <si>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</si>
  <si>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</si>
  <si>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</si>
  <si>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</si>
  <si>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</si>
  <si>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</si>
  <si>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</si>
  <si>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</si>
  <si>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</si>
  <si>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</si>
  <si>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</si>
  <si>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</si>
  <si>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</si>
  <si>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</si>
  <si>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</si>
  <si>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</si>
  <si>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</si>
  <si>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</si>
  <si>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</si>
  <si>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</si>
  <si>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</si>
  <si>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</si>
  <si>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</si>
  <si>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</si>
  <si>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</si>
  <si>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</si>
  <si>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</si>
  <si>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</si>
  <si>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</si>
  <si>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</si>
  <si>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</si>
  <si>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</si>
  <si>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</si>
  <si>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</si>
  <si>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</si>
  <si>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</si>
  <si>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</si>
  <si>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</si>
  <si>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</si>
  <si>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</si>
  <si>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</si>
  <si>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</si>
  <si>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</si>
  <si>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</si>
  <si>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</si>
  <si>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</si>
  <si>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</si>
  <si>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</si>
  <si>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</si>
  <si>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</si>
  <si>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</si>
  <si>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</si>
  <si>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</si>
  <si>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</si>
  <si>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</si>
  <si>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</si>
  <si>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</si>
  <si>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</si>
  <si>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</si>
  <si>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</si>
  <si>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</si>
  <si>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</si>
  <si>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</si>
  <si>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</si>
  <si>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</si>
  <si>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</si>
  <si>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</si>
  <si>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</si>
  <si>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</si>
  <si>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</si>
  <si>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</si>
  <si>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</si>
  <si>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</si>
  <si>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</si>
  <si>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</si>
  <si>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</si>
  <si>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</si>
  <si>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</si>
  <si>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</si>
  <si>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</si>
  <si>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</si>
  <si>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</si>
  <si>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</si>
  <si>
    <t>SISTEMA BANCARIO NACIONAL
SALDO DE CREDITOS HIPOTECARIOS LOCALES
MARZO 2024
(En Miles de Balboas)</t>
  </si>
  <si>
    <t>SISTEMA BANCARIO NACIONAL
SALDO DE CREDITOS HIPOTECARIOS LOCALES
ABRIL 2024
(En Miles de Balboas)</t>
  </si>
  <si>
    <t>SISTEMA BANCARIO NACIONAL
SALDO DE CREDITOS HIPOTECARIOS LOCALES
MAYO 2024
(En Miles de Balboas)</t>
  </si>
  <si>
    <t>SISTEMA BANCARIO NACIONAL
SALDO DE CREDITOS HIPOTECARIOS LOCALES
JUNIO 2024
(En Miles de Balboas)</t>
  </si>
  <si>
    <t>SISTEMA BANCARIO NACIONAL
SALDO DE CREDITOS HIPOTECARIOS LOCALES
JULIO 2024
(En Miles de Balboas)</t>
  </si>
  <si>
    <t>SISTEMA BANCARIO NACIONAL
SALDO DE CREDITOS HIPOTECARIOS LOCALES
AGOSTO 2024
(En Miles de Balboas)</t>
  </si>
  <si>
    <t>SISTEMA BANCARIO NACIONAL
SALDO DE CREDITOS HIPOTECARIOS LOCALES
SEPTIEMBRE 2024
(En Miles de Balboas)</t>
  </si>
  <si>
    <t>SISTEMA BANCARIO NACIONAL
SALDO DE CREDITOS HIPOTECARIOS LOCALES
OCTUBRE 2024
(En Miles de Balboas)</t>
  </si>
  <si>
    <t>SISTEMA BANCARIO NACIONAL
SALDO DE CREDITOS HIPOTECARIOS LOCALES
NOVIEMBRE 2024
(En Miles de Balboas)</t>
  </si>
  <si>
    <t>SISTEMA BANCARIO NACIONAL
SALDO DE CREDITOS HIPOTECARIOS LOCALES
DICIEMBRE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</si>
</sst>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  <numFmt numFmtId="170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170" fontId="24" fillId="0" borderId="12" xfId="1" applyNumberFormat="1" applyFont="1" applyFill="1" applyBorder="1" applyAlignment="1">
      <alignment horizontal="right" vertical="top"/>
    </xf>
    <xf numFmtId="9" fontId="24" fillId="0" borderId="0" xfId="2" applyFont="1"/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127" t="s">
        <v>0</v>
      </c>
      <c r="B8" s="12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4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4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4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4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4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4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4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4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4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4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4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4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4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4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4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4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4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4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4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4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4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4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4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4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4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4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4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4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4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4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4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4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4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4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4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4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4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4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4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4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4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4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4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4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4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4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4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4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4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4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4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4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4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4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4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4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4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4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4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4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4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4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4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4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4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4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4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4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4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4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4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4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4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4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4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4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4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4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4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4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4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4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4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4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4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4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4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4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4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4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4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4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4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4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4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4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4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4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4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4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4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4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4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4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4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4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4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4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4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4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4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4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4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4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4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4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4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4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4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4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4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4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4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4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4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4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4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4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4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4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4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4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4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4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4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4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4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4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4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4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4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4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4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4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4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4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4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4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4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118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4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4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4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4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4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4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4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4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4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4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4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4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4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4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4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4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4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4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4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4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4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4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4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4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4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4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4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4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4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4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4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4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4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4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4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4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4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4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4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4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4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4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4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4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4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4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4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4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4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4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4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4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4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4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4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4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4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4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4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4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4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4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4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4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4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4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4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4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4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4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4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4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4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4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4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3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3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3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3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3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3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3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3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3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3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3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3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3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3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3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3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3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3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3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3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3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3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3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3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3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3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3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3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3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3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3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3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3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3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3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3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3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3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3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3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3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3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3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3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3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3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3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3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3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3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3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3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3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3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3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3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3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3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3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3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3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3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3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3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3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3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3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3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3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3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3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3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3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3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3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3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3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3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3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3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3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3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3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3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3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3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3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3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3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3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3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3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3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3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3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3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3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3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3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3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3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3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3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3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35">
      <c r="A56" s="122" t="s">
        <v>98</v>
      </c>
      <c r="B56" s="122"/>
      <c r="C56" s="122"/>
      <c r="D56" s="122"/>
      <c r="E56" s="122"/>
      <c r="F56" s="122"/>
      <c r="G56" s="122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3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3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3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3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3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3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3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3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3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3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3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3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3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3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3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3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3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3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3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3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3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3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3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3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3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3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3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3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3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3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3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3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3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3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3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3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35">
      <c r="A56" s="122" t="s">
        <v>98</v>
      </c>
      <c r="B56" s="122"/>
      <c r="C56" s="122"/>
      <c r="D56" s="122"/>
      <c r="E56" s="122"/>
      <c r="F56" s="122"/>
      <c r="G56" s="122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127" t="s">
        <v>0</v>
      </c>
      <c r="B8" s="12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4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4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4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4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4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4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4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4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4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4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4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4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4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4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4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4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4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4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4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4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4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4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4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4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4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4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3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3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3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3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3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3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3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3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3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3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3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3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3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3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3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3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3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3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3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3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3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3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3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3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3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3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3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3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3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3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3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3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3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3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3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3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35">
      <c r="A56" s="122" t="s">
        <v>98</v>
      </c>
      <c r="B56" s="122"/>
      <c r="C56" s="122"/>
      <c r="D56" s="122"/>
      <c r="E56" s="122"/>
      <c r="F56" s="122"/>
      <c r="G56" s="122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3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3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3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3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3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3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3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3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3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3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3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3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3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3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3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3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3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3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3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3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3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3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3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3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3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3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3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3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3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3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3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3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130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3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3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3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3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3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3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3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3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3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3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3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3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3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3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3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3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3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3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3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3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3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3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3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3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3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3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3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3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3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3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3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3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131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3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3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3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3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3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3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3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3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3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3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3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3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3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3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3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3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3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3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3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3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3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3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3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3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3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3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3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3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3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3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3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3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3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3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3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3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3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177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3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3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3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3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3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3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3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3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3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3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3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3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3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3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3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3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3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3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3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3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3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3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3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3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3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3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3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3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3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3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3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3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3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3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3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3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179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3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3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3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3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3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3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3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3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3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3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3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3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3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3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3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3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3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3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3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3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3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3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3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3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3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3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3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3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3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3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3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3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3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3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3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3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3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3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3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3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3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3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3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3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3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3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3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3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3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3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3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3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3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3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3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3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3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3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3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3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3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3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3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3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3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3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3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3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3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3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3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3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3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3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3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3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3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3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3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3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3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3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3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3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3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3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3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3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3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3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3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3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3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3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3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3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3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3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3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3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3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3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3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3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3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3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3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3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3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3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3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3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3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3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3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3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3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3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3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3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3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3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3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3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3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3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3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3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3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3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3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3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3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3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3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3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3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3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3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3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3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3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3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3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3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3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3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3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3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3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3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3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3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3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3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3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4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4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4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4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4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4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4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4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4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4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4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4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4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4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4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4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4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4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4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4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4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4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4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4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4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3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3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3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3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3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3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3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3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3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3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3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3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3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3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3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3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3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3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3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3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3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3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3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3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3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3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3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3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3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3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3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3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35">
      <c r="A54" s="122" t="s">
        <v>98</v>
      </c>
      <c r="B54" s="122"/>
      <c r="C54" s="122"/>
      <c r="D54" s="122"/>
      <c r="E54" s="122"/>
      <c r="F54" s="122"/>
      <c r="G54" s="122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3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3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3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3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3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3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3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3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3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3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3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3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3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3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3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3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3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3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3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3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3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3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3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3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3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3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3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3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3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3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3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3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35">
      <c r="A54" s="122" t="s">
        <v>98</v>
      </c>
      <c r="B54" s="122"/>
      <c r="C54" s="122"/>
      <c r="D54" s="122"/>
      <c r="E54" s="122"/>
      <c r="F54" s="122"/>
      <c r="G54" s="122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3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3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3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3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3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3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3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3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3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3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3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3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3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3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3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3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3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3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3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3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3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3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3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3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3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3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3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3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3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3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3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3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3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3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3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3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3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3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3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35">
      <c r="A54" s="122" t="s">
        <v>98</v>
      </c>
      <c r="B54" s="122"/>
      <c r="C54" s="122"/>
      <c r="D54" s="122"/>
      <c r="E54" s="122"/>
      <c r="F54" s="122"/>
      <c r="G54" s="122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3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3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3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3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3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3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3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3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3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3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3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3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3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3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3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3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3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3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3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3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3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3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3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3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3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3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3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3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3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3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3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188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3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3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3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3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3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3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3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3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3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3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3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3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3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3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3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3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3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3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3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3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3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3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3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3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3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3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3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3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3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3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3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3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3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3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3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3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3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3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3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3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3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3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3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3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3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3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3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3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3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3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3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3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3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3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3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3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3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3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3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3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3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3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3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3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3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3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3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3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3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3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3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3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3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3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3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3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3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3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3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3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3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3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3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3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3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3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3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3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3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3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3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3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3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3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3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3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3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3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3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3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3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3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3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3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3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3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3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3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3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3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3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3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3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3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3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3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3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3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3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3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3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3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3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3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3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3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3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3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3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3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3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3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3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3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3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3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3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3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3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3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3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3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3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3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3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3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3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3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3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3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3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3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3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3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3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3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3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3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3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3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3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3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3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3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3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3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3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3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3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3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3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3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3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3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3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3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3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3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3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35">
      <c r="A51" s="122" t="s">
        <v>98</v>
      </c>
      <c r="B51" s="122"/>
      <c r="C51" s="122"/>
      <c r="D51" s="122"/>
      <c r="E51" s="122"/>
      <c r="F51" s="122"/>
      <c r="G51" s="122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4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4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4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4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4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4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4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4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4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4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4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4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4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4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4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4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4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4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4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4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4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4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4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4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3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3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3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3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3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3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3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3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3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3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3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3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3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3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3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3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3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3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3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3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3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3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3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3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3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3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3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35">
      <c r="A51" s="122" t="s">
        <v>98</v>
      </c>
      <c r="B51" s="122"/>
      <c r="C51" s="122"/>
      <c r="D51" s="122"/>
      <c r="E51" s="122"/>
      <c r="F51" s="122"/>
      <c r="G51" s="122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3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3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3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3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3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3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3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3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3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3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3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3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3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3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3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3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3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3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3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3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3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3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3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3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3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3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3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3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3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3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3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3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3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3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3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3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3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3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3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3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3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3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3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3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3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3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3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3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3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3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3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3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3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3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3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3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3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3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3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3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3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3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198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3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3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3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3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3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3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3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3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3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3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3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3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3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3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3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3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3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3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3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3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3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3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3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3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3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3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3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3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3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3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3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3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3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3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3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3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3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3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3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3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3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3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3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3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3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3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3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3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3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3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3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3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3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3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3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3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3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3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3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3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3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3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3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3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3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3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3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3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3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3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3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3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3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3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3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3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3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3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3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3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3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3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3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3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3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3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3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3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3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3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3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3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3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3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3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3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3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3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3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3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3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3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3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3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3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3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3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3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3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3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3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3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3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3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3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3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3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3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3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3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3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3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3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3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3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3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3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3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3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3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3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3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3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3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3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3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3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3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3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3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3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3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3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3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3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3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3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3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3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3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3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3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3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3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3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3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3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3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3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3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3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3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3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3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3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3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3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3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3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3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3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3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3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3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3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3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3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3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3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3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4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4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4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4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4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4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4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4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4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4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4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4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4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4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4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4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4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4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4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4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4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4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4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4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4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4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4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4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4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4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3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3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3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3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3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3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3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3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3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3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3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3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3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3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3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3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3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3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3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3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3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3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3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3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3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3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3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3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3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3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3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3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3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3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3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3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3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3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3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3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3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3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3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3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3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3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3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3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3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3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3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3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9.08984375" style="49" bestFit="1" customWidth="1"/>
    <col min="4" max="4" width="18.08984375" style="49" bestFit="1" customWidth="1"/>
    <col min="5" max="5" width="14.6328125" style="49" bestFit="1" customWidth="1"/>
    <col min="6" max="6" width="19.08984375" style="49" bestFit="1" customWidth="1"/>
    <col min="7" max="7" width="18" style="49" bestFit="1" customWidth="1"/>
    <col min="8" max="8" width="11.90625" style="49" bestFit="1" customWidth="1"/>
    <col min="9" max="16384" width="11.453125" style="49"/>
  </cols>
  <sheetData>
    <row r="1" spans="1:7" x14ac:dyDescent="0.2">
      <c r="A1" s="131"/>
      <c r="B1" s="131"/>
      <c r="C1" s="131"/>
      <c r="D1" s="131"/>
      <c r="E1" s="131"/>
      <c r="F1" s="131"/>
      <c r="G1" s="131"/>
    </row>
    <row r="2" spans="1:7" ht="14.4" customHeight="1" x14ac:dyDescent="0.2">
      <c r="A2" s="132" t="s">
        <v>207</v>
      </c>
      <c r="B2" s="132"/>
      <c r="C2" s="132"/>
      <c r="D2" s="132"/>
      <c r="E2" s="132"/>
      <c r="F2" s="132"/>
      <c r="G2" s="132"/>
    </row>
    <row r="3" spans="1:7" x14ac:dyDescent="0.2">
      <c r="A3" s="132"/>
      <c r="B3" s="132"/>
      <c r="C3" s="132"/>
      <c r="D3" s="132"/>
      <c r="E3" s="132"/>
      <c r="F3" s="132"/>
      <c r="G3" s="132"/>
    </row>
    <row r="4" spans="1:7" x14ac:dyDescent="0.2">
      <c r="A4" s="132"/>
      <c r="B4" s="132"/>
      <c r="C4" s="132"/>
      <c r="D4" s="132"/>
      <c r="E4" s="132"/>
      <c r="F4" s="132"/>
      <c r="G4" s="132"/>
    </row>
    <row r="5" spans="1:7" x14ac:dyDescent="0.2">
      <c r="A5" s="132"/>
      <c r="B5" s="132"/>
      <c r="C5" s="132"/>
      <c r="D5" s="132"/>
      <c r="E5" s="132"/>
      <c r="F5" s="132"/>
      <c r="G5" s="132"/>
    </row>
    <row r="6" spans="1:7" x14ac:dyDescent="0.2">
      <c r="A6" s="132"/>
      <c r="B6" s="132"/>
      <c r="C6" s="132"/>
      <c r="D6" s="132"/>
      <c r="E6" s="132"/>
      <c r="F6" s="132"/>
      <c r="G6" s="132"/>
    </row>
    <row r="7" spans="1:7" x14ac:dyDescent="0.2">
      <c r="A7" s="133"/>
      <c r="B7" s="133"/>
      <c r="C7" s="133"/>
      <c r="D7" s="133"/>
      <c r="E7" s="133"/>
      <c r="F7" s="133"/>
      <c r="G7" s="133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2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2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2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2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2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2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2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2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2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2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2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2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2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2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2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2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2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2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2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2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2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2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2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2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2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2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2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2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2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2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2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2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2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2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ht="10.5" x14ac:dyDescent="0.25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53125" defaultRowHeight="12" customHeight="1" x14ac:dyDescent="0.2"/>
  <cols>
    <col min="1" max="1" width="3.6328125" style="49" customWidth="1"/>
    <col min="2" max="2" width="36.6328125" style="49" customWidth="1"/>
    <col min="3" max="3" width="17.6328125" style="49" bestFit="1" customWidth="1"/>
    <col min="4" max="4" width="18.08984375" style="49" bestFit="1" customWidth="1"/>
    <col min="5" max="5" width="14.6328125" style="49" bestFit="1" customWidth="1"/>
    <col min="6" max="6" width="17.632812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ht="12" customHeight="1" x14ac:dyDescent="0.2">
      <c r="A1" s="131"/>
      <c r="B1" s="134"/>
      <c r="C1" s="134"/>
      <c r="D1" s="134"/>
      <c r="E1" s="134"/>
      <c r="F1" s="134"/>
      <c r="G1" s="134"/>
    </row>
    <row r="2" spans="1:7" ht="12" customHeight="1" x14ac:dyDescent="0.2">
      <c r="A2" s="132" t="s">
        <v>208</v>
      </c>
      <c r="B2" s="135"/>
      <c r="C2" s="135"/>
      <c r="D2" s="135"/>
      <c r="E2" s="135"/>
      <c r="F2" s="135"/>
      <c r="G2" s="135"/>
    </row>
    <row r="3" spans="1:7" ht="12" customHeight="1" x14ac:dyDescent="0.2">
      <c r="A3" s="135"/>
      <c r="B3" s="135"/>
      <c r="C3" s="135"/>
      <c r="D3" s="135"/>
      <c r="E3" s="135"/>
      <c r="F3" s="135"/>
      <c r="G3" s="135"/>
    </row>
    <row r="4" spans="1:7" ht="12" customHeight="1" x14ac:dyDescent="0.2">
      <c r="A4" s="135"/>
      <c r="B4" s="135"/>
      <c r="C4" s="135"/>
      <c r="D4" s="135"/>
      <c r="E4" s="135"/>
      <c r="F4" s="135"/>
      <c r="G4" s="135"/>
    </row>
    <row r="5" spans="1:7" ht="12" customHeight="1" x14ac:dyDescent="0.2">
      <c r="A5" s="135"/>
      <c r="B5" s="135"/>
      <c r="C5" s="135"/>
      <c r="D5" s="135"/>
      <c r="E5" s="135"/>
      <c r="F5" s="135"/>
      <c r="G5" s="135"/>
    </row>
    <row r="6" spans="1:7" ht="12" customHeight="1" x14ac:dyDescent="0.2">
      <c r="A6" s="135"/>
      <c r="B6" s="135"/>
      <c r="C6" s="135"/>
      <c r="D6" s="135"/>
      <c r="E6" s="135"/>
      <c r="F6" s="135"/>
      <c r="G6" s="135"/>
    </row>
    <row r="7" spans="1:7" ht="12" customHeight="1" x14ac:dyDescent="0.2">
      <c r="A7" s="134"/>
      <c r="B7" s="134"/>
      <c r="C7" s="134"/>
      <c r="D7" s="134"/>
      <c r="E7" s="134"/>
      <c r="F7" s="134"/>
      <c r="G7" s="134"/>
    </row>
    <row r="8" spans="1:7" ht="12" customHeight="1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2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2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2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2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2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2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2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2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2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2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2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2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2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2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2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2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2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2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2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2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2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2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2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2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2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2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2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2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2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2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2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2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2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2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2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2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2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2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2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2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2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25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2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3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3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3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3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3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3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3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3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3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3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3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3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3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3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3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3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3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3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3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3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3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3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3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3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3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3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3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3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3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3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3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3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3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3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1024 1030:2046 2052:3068 3074:5119 5125:6141 6147:7163 7169:8192 8198:9214 9220:10236 10242:12287 12293:13309 13315:14331 14337:15360 15366:16382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3.6328125" style="49" bestFit="1" customWidth="1"/>
    <col min="4" max="4" width="18" style="49" bestFit="1" customWidth="1"/>
    <col min="5" max="5" width="14.6328125" style="49" bestFit="1" customWidth="1"/>
    <col min="6" max="6" width="13.5429687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x14ac:dyDescent="0.2">
      <c r="A1" s="131"/>
      <c r="B1" s="134"/>
      <c r="C1" s="134"/>
      <c r="D1" s="134"/>
      <c r="E1" s="134"/>
      <c r="F1" s="134"/>
      <c r="G1" s="134"/>
    </row>
    <row r="2" spans="1:7" x14ac:dyDescent="0.2">
      <c r="A2" s="132" t="s">
        <v>210</v>
      </c>
      <c r="B2" s="135"/>
      <c r="C2" s="135"/>
      <c r="D2" s="135"/>
      <c r="E2" s="135"/>
      <c r="F2" s="135"/>
      <c r="G2" s="135"/>
    </row>
    <row r="3" spans="1:7" x14ac:dyDescent="0.2">
      <c r="A3" s="135"/>
      <c r="B3" s="135"/>
      <c r="C3" s="135"/>
      <c r="D3" s="135"/>
      <c r="E3" s="135"/>
      <c r="F3" s="135"/>
      <c r="G3" s="135"/>
    </row>
    <row r="4" spans="1:7" x14ac:dyDescent="0.2">
      <c r="A4" s="135"/>
      <c r="B4" s="135"/>
      <c r="C4" s="135"/>
      <c r="D4" s="135"/>
      <c r="E4" s="135"/>
      <c r="F4" s="135"/>
      <c r="G4" s="135"/>
    </row>
    <row r="5" spans="1:7" x14ac:dyDescent="0.2">
      <c r="A5" s="135"/>
      <c r="B5" s="135"/>
      <c r="C5" s="135"/>
      <c r="D5" s="135"/>
      <c r="E5" s="135"/>
      <c r="F5" s="135"/>
      <c r="G5" s="135"/>
    </row>
    <row r="6" spans="1:7" x14ac:dyDescent="0.2">
      <c r="A6" s="135"/>
      <c r="B6" s="135"/>
      <c r="C6" s="135"/>
      <c r="D6" s="135"/>
      <c r="E6" s="135"/>
      <c r="F6" s="135"/>
      <c r="G6" s="135"/>
    </row>
    <row r="7" spans="1:7" x14ac:dyDescent="0.2">
      <c r="A7" s="134"/>
      <c r="B7" s="134"/>
      <c r="C7" s="134"/>
      <c r="D7" s="134"/>
      <c r="E7" s="134"/>
      <c r="F7" s="134"/>
      <c r="G7" s="134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2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2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2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2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2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2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2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2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2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2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2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2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2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2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2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2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2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2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2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2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2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2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2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2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2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2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2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2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2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2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2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2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2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2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2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ht="10.5" x14ac:dyDescent="0.25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53125" defaultRowHeight="14.5" x14ac:dyDescent="0.35"/>
  <cols>
    <col min="1" max="1" width="3.6328125" style="15" customWidth="1"/>
    <col min="2" max="2" width="36.6328125" style="15" customWidth="1"/>
    <col min="3" max="3" width="13.6328125" style="15" bestFit="1" customWidth="1"/>
    <col min="4" max="4" width="18" style="15" bestFit="1" customWidth="1"/>
    <col min="5" max="5" width="14.6328125" style="15" bestFit="1" customWidth="1"/>
    <col min="6" max="6" width="13.54296875" style="15" bestFit="1" customWidth="1"/>
    <col min="7" max="7" width="14.453125" style="15" customWidth="1"/>
    <col min="8" max="16384" width="11.453125" style="15"/>
  </cols>
  <sheetData>
    <row r="1" spans="1:7" ht="15" customHeight="1" x14ac:dyDescent="0.35">
      <c r="A1" s="136"/>
      <c r="B1" s="137"/>
      <c r="C1" s="137"/>
      <c r="D1" s="137"/>
      <c r="E1" s="137"/>
      <c r="F1" s="137"/>
      <c r="G1" s="137"/>
    </row>
    <row r="2" spans="1:7" x14ac:dyDescent="0.35">
      <c r="A2" s="138" t="s">
        <v>211</v>
      </c>
      <c r="B2" s="139"/>
      <c r="C2" s="139"/>
      <c r="D2" s="139"/>
      <c r="E2" s="139"/>
      <c r="F2" s="139"/>
      <c r="G2" s="139"/>
    </row>
    <row r="3" spans="1:7" x14ac:dyDescent="0.35">
      <c r="A3" s="139"/>
      <c r="B3" s="139"/>
      <c r="C3" s="139"/>
      <c r="D3" s="139"/>
      <c r="E3" s="139"/>
      <c r="F3" s="139"/>
      <c r="G3" s="139"/>
    </row>
    <row r="4" spans="1:7" x14ac:dyDescent="0.35">
      <c r="A4" s="139"/>
      <c r="B4" s="139"/>
      <c r="C4" s="139"/>
      <c r="D4" s="139"/>
      <c r="E4" s="139"/>
      <c r="F4" s="139"/>
      <c r="G4" s="139"/>
    </row>
    <row r="5" spans="1:7" x14ac:dyDescent="0.35">
      <c r="A5" s="139"/>
      <c r="B5" s="139"/>
      <c r="C5" s="139"/>
      <c r="D5" s="139"/>
      <c r="E5" s="139"/>
      <c r="F5" s="139"/>
      <c r="G5" s="139"/>
    </row>
    <row r="6" spans="1:7" x14ac:dyDescent="0.35">
      <c r="A6" s="139"/>
      <c r="B6" s="139"/>
      <c r="C6" s="139"/>
      <c r="D6" s="139"/>
      <c r="E6" s="139"/>
      <c r="F6" s="139"/>
      <c r="G6" s="139"/>
    </row>
    <row r="7" spans="1:7" x14ac:dyDescent="0.35">
      <c r="A7" s="137"/>
      <c r="B7" s="137"/>
      <c r="C7" s="137"/>
      <c r="D7" s="137"/>
      <c r="E7" s="137"/>
      <c r="F7" s="137"/>
      <c r="G7" s="137"/>
    </row>
    <row r="8" spans="1:7" x14ac:dyDescent="0.3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3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3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3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3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3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3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3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3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3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3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3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3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3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3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3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3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3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3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3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3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3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3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3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3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3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3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3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3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3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3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3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3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3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3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35">
      <c r="A52" s="140" t="s">
        <v>98</v>
      </c>
      <c r="B52" s="140"/>
      <c r="C52" s="140"/>
      <c r="D52" s="140"/>
      <c r="E52" s="140"/>
      <c r="F52" s="140"/>
      <c r="G52" s="140"/>
    </row>
    <row r="53" spans="1:7" x14ac:dyDescent="0.3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7.6328125" style="49" bestFit="1" customWidth="1"/>
    <col min="4" max="4" width="22.0898437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1" t="s">
        <v>212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2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2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2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2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2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2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2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2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2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2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2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2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2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2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2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2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2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2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2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2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2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2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2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2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2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2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2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2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2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2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2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2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2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ht="10.5" x14ac:dyDescent="0.25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4" style="49" bestFit="1" customWidth="1"/>
    <col min="4" max="4" width="17.3632812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1" t="s">
        <v>214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2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2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2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2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2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2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2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2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2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2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2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2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2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2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2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2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2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2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2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2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2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2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2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2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2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2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2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2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2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2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2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2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2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2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ht="10.5" x14ac:dyDescent="0.25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216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2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2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2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2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2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2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2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2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2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2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2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2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2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2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2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2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2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2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2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2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2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2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2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2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2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2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2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ht="10.5" x14ac:dyDescent="0.25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2">
      <c r="C53" s="69"/>
      <c r="D53" s="69"/>
      <c r="E53" s="69"/>
      <c r="F53" s="69"/>
      <c r="G53" s="69"/>
    </row>
    <row r="54" spans="1:7" x14ac:dyDescent="0.2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4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4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4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4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4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4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4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4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4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4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4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4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4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4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4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4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4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4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4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4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4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4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4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4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4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4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4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223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2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2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2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2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2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2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2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2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2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2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2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2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2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2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2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2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2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2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2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2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2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2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2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2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2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2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2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2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2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2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2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2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2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2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224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2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2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2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2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2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2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2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2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2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2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2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2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2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2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2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2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2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2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2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2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2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2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2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2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2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2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2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ht="10.5" x14ac:dyDescent="0.25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268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2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2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2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2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2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2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2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2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2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2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2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2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2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2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2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2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2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2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2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2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2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2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2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2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2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269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2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2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2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2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2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2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2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2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2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2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2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2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2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2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2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2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2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2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2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2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2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2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2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2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2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2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270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2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2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2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2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2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2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ht="10.5" x14ac:dyDescent="0.25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2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2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2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2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2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2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2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2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2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2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2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2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2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2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2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2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2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2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2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2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2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271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2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2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2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2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2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2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2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2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2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2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2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2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2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2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2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2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2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2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2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2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2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2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2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2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2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2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2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2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ht="10.5" x14ac:dyDescent="0.25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273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2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2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2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2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2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2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2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2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2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2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2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2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2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2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2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2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2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2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2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2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2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2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2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2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2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2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2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2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2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" customHeight="1" x14ac:dyDescent="0.2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3" t="s">
        <v>274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ht="33" customHeight="1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2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2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2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2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2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2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2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2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2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2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2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2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2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2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2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2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2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2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2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2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2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2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2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2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2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2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2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2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ht="10.5" x14ac:dyDescent="0.25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3" t="s">
        <v>278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ht="33" customHeight="1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2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2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2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2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2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2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2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2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2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2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2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2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2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2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2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2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2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2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2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2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2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2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2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2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2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2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2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2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ht="10.5" x14ac:dyDescent="0.25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ht="10.5" x14ac:dyDescent="0.25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4296875" defaultRowHeight="12" customHeight="1" x14ac:dyDescent="0.25"/>
  <cols>
    <col min="1" max="1" width="4.81640625" style="106" customWidth="1"/>
    <col min="2" max="2" width="41.08984375" style="106" bestFit="1" customWidth="1"/>
    <col min="3" max="3" width="14.08984375" style="106" bestFit="1" customWidth="1"/>
    <col min="4" max="4" width="17.36328125" style="106" bestFit="1" customWidth="1"/>
    <col min="5" max="5" width="14" style="106" bestFit="1" customWidth="1"/>
    <col min="6" max="6" width="13.54296875" style="106" bestFit="1" customWidth="1"/>
    <col min="7" max="7" width="14.453125" style="106" bestFit="1" customWidth="1"/>
    <col min="8" max="16384" width="11.54296875" style="106"/>
  </cols>
  <sheetData>
    <row r="1" spans="1:7" ht="12" customHeight="1" x14ac:dyDescent="0.25">
      <c r="A1" s="141" t="s">
        <v>279</v>
      </c>
      <c r="B1" s="142"/>
      <c r="C1" s="142"/>
      <c r="D1" s="142"/>
      <c r="E1" s="142"/>
      <c r="F1" s="142"/>
      <c r="G1" s="142"/>
    </row>
    <row r="2" spans="1:7" ht="12" customHeight="1" x14ac:dyDescent="0.25">
      <c r="A2" s="142"/>
      <c r="B2" s="142"/>
      <c r="C2" s="142"/>
      <c r="D2" s="142"/>
      <c r="E2" s="142"/>
      <c r="F2" s="142"/>
      <c r="G2" s="142"/>
    </row>
    <row r="3" spans="1:7" ht="12" customHeight="1" x14ac:dyDescent="0.25">
      <c r="A3" s="142"/>
      <c r="B3" s="142"/>
      <c r="C3" s="142"/>
      <c r="D3" s="142"/>
      <c r="E3" s="142"/>
      <c r="F3" s="142"/>
      <c r="G3" s="142"/>
    </row>
    <row r="4" spans="1:7" ht="12" customHeight="1" x14ac:dyDescent="0.25">
      <c r="A4" s="142"/>
      <c r="B4" s="142"/>
      <c r="C4" s="142"/>
      <c r="D4" s="142"/>
      <c r="E4" s="142"/>
      <c r="F4" s="142"/>
      <c r="G4" s="142"/>
    </row>
    <row r="5" spans="1:7" ht="12" customHeight="1" x14ac:dyDescent="0.25">
      <c r="A5" s="142"/>
      <c r="B5" s="142"/>
      <c r="C5" s="142"/>
      <c r="D5" s="142"/>
      <c r="E5" s="142"/>
      <c r="F5" s="142"/>
      <c r="G5" s="142"/>
    </row>
    <row r="6" spans="1:7" ht="12" customHeight="1" x14ac:dyDescent="0.25">
      <c r="A6" s="49"/>
      <c r="B6" s="49"/>
      <c r="C6" s="49"/>
      <c r="D6" s="49"/>
      <c r="E6" s="49"/>
      <c r="F6" s="49"/>
      <c r="G6" s="49"/>
    </row>
    <row r="7" spans="1:7" ht="12" customHeight="1" x14ac:dyDescent="0.2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2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2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2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2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2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2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2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2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2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2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2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2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2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2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2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2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2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2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2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2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2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2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2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2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2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2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2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2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2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2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2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2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2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2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2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2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2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2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2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2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2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2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2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2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4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4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4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4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4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4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4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4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4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4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4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4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4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4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4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4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4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4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4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4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4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4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4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4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4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4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4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41.08984375" style="49" bestFit="1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281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2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2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2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2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2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2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2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2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2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2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2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2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2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2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2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2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2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2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2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2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2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2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2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2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2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2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2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2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282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2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2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2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2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2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2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2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2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2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2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2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2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2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2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2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2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2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2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2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2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2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2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2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2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2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2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2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2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283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2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2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2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2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2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2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2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2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2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2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2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2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2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2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2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2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2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2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2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2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2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2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2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2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2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2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2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2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2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2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2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2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2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2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2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2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2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2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2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2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2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2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2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ht="10.5" x14ac:dyDescent="0.25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6.6328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285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2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2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2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2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2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2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2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2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2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2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2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2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2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2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2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2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2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2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2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2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2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2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2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2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2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2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2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2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2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2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2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2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2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286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2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2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2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2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2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2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2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2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2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2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2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2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2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2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2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2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2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2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2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2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2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2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2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2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2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2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2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2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2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2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2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287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2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2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2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2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2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2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2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2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2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2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2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2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2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2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2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2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2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2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2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2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2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2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2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2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2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2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2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288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2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2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2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2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2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2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2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2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2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2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2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2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2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2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2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2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2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2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2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2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2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2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2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2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2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2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2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2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289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2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2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2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2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2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2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2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2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2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2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2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2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2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2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2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2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2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2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2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2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2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2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2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2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2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2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2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2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290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2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2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2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2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2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2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2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2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2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2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2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2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2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2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2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2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2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2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2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2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2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2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2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2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2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2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2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2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291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2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2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2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2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2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2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2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2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2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2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2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2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2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2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2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2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2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2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2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2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2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2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2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2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2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2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2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2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2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2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4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4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4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4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4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4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4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4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4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4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4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4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4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4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4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4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4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4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4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4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4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4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4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4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4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4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4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4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4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4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293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2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2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2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2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2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2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2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2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2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2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2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2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2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2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2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2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2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2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2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2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2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2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2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2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2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2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2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2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2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2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2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292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2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2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2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2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2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2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2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2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2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2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2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2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2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2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2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2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2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2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2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2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2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2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2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2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2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2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2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2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2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2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2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294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2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2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2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2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2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2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2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2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2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2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2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2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2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2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2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2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2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2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2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2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2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2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2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2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2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2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2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2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2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0.5" x14ac:dyDescent="0.25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295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2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2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2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2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2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2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2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2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2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2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2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2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2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2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2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2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2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2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2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2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2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2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2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2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2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2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296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2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2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2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2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2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2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2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2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2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2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2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2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2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2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2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2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2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2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2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2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2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2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2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2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2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2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2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297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2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2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2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2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2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2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2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2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2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2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2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2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2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2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2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2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2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2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2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2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2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2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2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2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2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2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2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298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10454102159.379999</v>
      </c>
      <c r="D8" s="107">
        <f t="shared" ref="D8:D50" si="0"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x14ac:dyDescent="0.2">
      <c r="A9" s="53">
        <v>2</v>
      </c>
      <c r="B9" s="78" t="s">
        <v>227</v>
      </c>
      <c r="C9" s="107">
        <v>4694044062.539999</v>
      </c>
      <c r="D9" s="107">
        <f t="shared" si="0"/>
        <v>2578011039.48</v>
      </c>
      <c r="E9" s="82">
        <f t="shared" ref="E9:E51" si="1">D9/C9</f>
        <v>0.54920895610106601</v>
      </c>
      <c r="F9" s="107">
        <v>2576451125.54</v>
      </c>
      <c r="G9" s="107">
        <v>1559913.94</v>
      </c>
    </row>
    <row r="10" spans="1:7" x14ac:dyDescent="0.2">
      <c r="A10" s="53">
        <v>3</v>
      </c>
      <c r="B10" s="114" t="s">
        <v>226</v>
      </c>
      <c r="C10" s="107">
        <v>7565257384.6300001</v>
      </c>
      <c r="D10" s="107">
        <f t="shared" si="0"/>
        <v>2496500368.1400003</v>
      </c>
      <c r="E10" s="82">
        <f t="shared" si="1"/>
        <v>0.32999543058667508</v>
      </c>
      <c r="F10" s="107">
        <v>2496288875.0900002</v>
      </c>
      <c r="G10" s="107">
        <v>211493.05</v>
      </c>
    </row>
    <row r="11" spans="1:7" x14ac:dyDescent="0.2">
      <c r="A11" s="53">
        <v>4</v>
      </c>
      <c r="B11" s="78" t="s">
        <v>229</v>
      </c>
      <c r="C11" s="107">
        <v>6589104185.3300009</v>
      </c>
      <c r="D11" s="107">
        <f t="shared" si="0"/>
        <v>2311864832.1999998</v>
      </c>
      <c r="E11" s="82">
        <f t="shared" si="1"/>
        <v>0.35086178138557012</v>
      </c>
      <c r="F11" s="107">
        <v>2308150483.5799999</v>
      </c>
      <c r="G11" s="107">
        <v>3714348.62</v>
      </c>
    </row>
    <row r="12" spans="1:7" x14ac:dyDescent="0.2">
      <c r="A12" s="53">
        <v>5</v>
      </c>
      <c r="B12" s="114" t="s">
        <v>228</v>
      </c>
      <c r="C12" s="107">
        <v>5977275392.7199993</v>
      </c>
      <c r="D12" s="107">
        <f t="shared" si="0"/>
        <v>2090450411.76</v>
      </c>
      <c r="E12" s="82">
        <f t="shared" si="1"/>
        <v>0.34973299277896019</v>
      </c>
      <c r="F12" s="107">
        <v>1942016154.5899999</v>
      </c>
      <c r="G12" s="107">
        <v>148434257.16999999</v>
      </c>
    </row>
    <row r="13" spans="1:7" x14ac:dyDescent="0.2">
      <c r="A13" s="53">
        <v>6</v>
      </c>
      <c r="B13" s="51" t="s">
        <v>230</v>
      </c>
      <c r="C13" s="77">
        <v>3017498649.7799997</v>
      </c>
      <c r="D13" s="107">
        <f t="shared" si="0"/>
        <v>1199763064.8699999</v>
      </c>
      <c r="E13" s="82">
        <f t="shared" si="1"/>
        <v>0.3976018564109291</v>
      </c>
      <c r="F13" s="87">
        <v>1171127667.6799998</v>
      </c>
      <c r="G13" s="87">
        <v>28635397.190000001</v>
      </c>
    </row>
    <row r="14" spans="1:7" x14ac:dyDescent="0.2">
      <c r="A14" s="53">
        <v>7</v>
      </c>
      <c r="B14" s="78" t="s">
        <v>232</v>
      </c>
      <c r="C14" s="87">
        <v>2617321143.1499996</v>
      </c>
      <c r="D14" s="107">
        <f t="shared" si="0"/>
        <v>1079328833.47</v>
      </c>
      <c r="E14" s="82">
        <f t="shared" si="1"/>
        <v>0.41237921311062564</v>
      </c>
      <c r="F14" s="87">
        <v>971562612.67000008</v>
      </c>
      <c r="G14" s="87">
        <v>107766220.8</v>
      </c>
    </row>
    <row r="15" spans="1:7" x14ac:dyDescent="0.2">
      <c r="A15" s="53">
        <v>8</v>
      </c>
      <c r="B15" s="114" t="s">
        <v>231</v>
      </c>
      <c r="C15" s="107">
        <v>4478902154.54</v>
      </c>
      <c r="D15" s="107">
        <f t="shared" si="0"/>
        <v>1034184699.72</v>
      </c>
      <c r="E15" s="82">
        <f t="shared" si="1"/>
        <v>0.2309013825344918</v>
      </c>
      <c r="F15" s="107">
        <v>873939194.80000007</v>
      </c>
      <c r="G15" s="107">
        <v>160245504.91999999</v>
      </c>
    </row>
    <row r="16" spans="1:7" x14ac:dyDescent="0.2">
      <c r="A16" s="53">
        <v>9</v>
      </c>
      <c r="B16" s="51" t="s">
        <v>233</v>
      </c>
      <c r="C16" s="77">
        <v>3326509504.4100003</v>
      </c>
      <c r="D16" s="107">
        <f t="shared" si="0"/>
        <v>808212902.90999997</v>
      </c>
      <c r="E16" s="82">
        <f t="shared" si="1"/>
        <v>0.24296124867178068</v>
      </c>
      <c r="F16" s="87">
        <v>807320192.63999999</v>
      </c>
      <c r="G16" s="87">
        <v>892710.27</v>
      </c>
    </row>
    <row r="17" spans="1:7" x14ac:dyDescent="0.2">
      <c r="A17" s="53">
        <v>10</v>
      </c>
      <c r="B17" s="114" t="s">
        <v>234</v>
      </c>
      <c r="C17" s="107">
        <v>1781759374.5</v>
      </c>
      <c r="D17" s="107">
        <f t="shared" si="0"/>
        <v>575924596.24000001</v>
      </c>
      <c r="E17" s="82">
        <f t="shared" si="1"/>
        <v>0.32323365572391999</v>
      </c>
      <c r="F17" s="107">
        <v>162077549.79000002</v>
      </c>
      <c r="G17" s="107">
        <v>413847046.44999999</v>
      </c>
    </row>
    <row r="18" spans="1:7" x14ac:dyDescent="0.2">
      <c r="A18" s="53">
        <v>11</v>
      </c>
      <c r="B18" s="114" t="s">
        <v>236</v>
      </c>
      <c r="C18" s="107">
        <v>598927492.16999996</v>
      </c>
      <c r="D18" s="107">
        <f t="shared" si="0"/>
        <v>483341033.39999998</v>
      </c>
      <c r="E18" s="82">
        <f t="shared" si="1"/>
        <v>0.80701093157167703</v>
      </c>
      <c r="F18" s="107">
        <v>483341033.39999998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1265686035.5799999</v>
      </c>
      <c r="D19" s="107">
        <f t="shared" si="0"/>
        <v>361186386.60000002</v>
      </c>
      <c r="E19" s="82">
        <f t="shared" si="1"/>
        <v>0.2853680742669224</v>
      </c>
      <c r="F19" s="107">
        <v>350913181.27000004</v>
      </c>
      <c r="G19" s="107">
        <v>10273205.33</v>
      </c>
    </row>
    <row r="20" spans="1:7" x14ac:dyDescent="0.2">
      <c r="A20" s="53">
        <v>13</v>
      </c>
      <c r="B20" s="114" t="s">
        <v>239</v>
      </c>
      <c r="C20" s="107">
        <v>1858211796.0899997</v>
      </c>
      <c r="D20" s="107">
        <f t="shared" si="0"/>
        <v>284600750.81999999</v>
      </c>
      <c r="E20" s="82">
        <f t="shared" si="1"/>
        <v>0.15315840283591428</v>
      </c>
      <c r="F20" s="107">
        <v>282318923.13</v>
      </c>
      <c r="G20" s="107">
        <v>2281827.69</v>
      </c>
    </row>
    <row r="21" spans="1:7" x14ac:dyDescent="0.2">
      <c r="A21" s="53">
        <v>14</v>
      </c>
      <c r="B21" s="114" t="s">
        <v>237</v>
      </c>
      <c r="C21" s="107">
        <v>426614525.44</v>
      </c>
      <c r="D21" s="107">
        <f t="shared" si="0"/>
        <v>204608575.12</v>
      </c>
      <c r="E21" s="82">
        <f t="shared" si="1"/>
        <v>0.47960995915216814</v>
      </c>
      <c r="F21" s="107">
        <v>125001639.13999999</v>
      </c>
      <c r="G21" s="107">
        <v>79606935.980000004</v>
      </c>
    </row>
    <row r="22" spans="1:7" x14ac:dyDescent="0.2">
      <c r="A22" s="53">
        <v>15</v>
      </c>
      <c r="B22" s="114" t="s">
        <v>238</v>
      </c>
      <c r="C22" s="107">
        <v>652802773.53999996</v>
      </c>
      <c r="D22" s="107">
        <f t="shared" si="0"/>
        <v>169907999</v>
      </c>
      <c r="E22" s="82">
        <f t="shared" si="1"/>
        <v>0.26027462793797251</v>
      </c>
      <c r="F22" s="107">
        <v>143549574.41999999</v>
      </c>
      <c r="G22" s="107">
        <v>26358424.579999998</v>
      </c>
    </row>
    <row r="23" spans="1:7" x14ac:dyDescent="0.2">
      <c r="A23" s="53">
        <v>16</v>
      </c>
      <c r="B23" s="114" t="s">
        <v>240</v>
      </c>
      <c r="C23" s="107">
        <v>767984077.32000005</v>
      </c>
      <c r="D23" s="107">
        <f t="shared" si="0"/>
        <v>121784486.78999999</v>
      </c>
      <c r="E23" s="82">
        <f t="shared" si="1"/>
        <v>0.15857683822688864</v>
      </c>
      <c r="F23" s="107">
        <v>82922260.669999987</v>
      </c>
      <c r="G23" s="107">
        <v>38862226.119999997</v>
      </c>
    </row>
    <row r="24" spans="1:7" x14ac:dyDescent="0.2">
      <c r="A24" s="53">
        <v>17</v>
      </c>
      <c r="B24" s="114" t="s">
        <v>258</v>
      </c>
      <c r="C24" s="107">
        <v>510653264.49000001</v>
      </c>
      <c r="D24" s="107">
        <f t="shared" si="0"/>
        <v>61612061.739999995</v>
      </c>
      <c r="E24" s="82">
        <f t="shared" si="1"/>
        <v>0.12065341793424789</v>
      </c>
      <c r="F24" s="107">
        <v>13911812.109999999</v>
      </c>
      <c r="G24" s="107">
        <v>47700249.629999995</v>
      </c>
    </row>
    <row r="25" spans="1:7" x14ac:dyDescent="0.2">
      <c r="A25" s="53">
        <v>18</v>
      </c>
      <c r="B25" s="114" t="s">
        <v>241</v>
      </c>
      <c r="C25" s="107">
        <v>194764911.31</v>
      </c>
      <c r="D25" s="107">
        <f t="shared" si="0"/>
        <v>60602759.240000002</v>
      </c>
      <c r="E25" s="82">
        <f t="shared" si="1"/>
        <v>0.31115850813363843</v>
      </c>
      <c r="F25" s="107">
        <v>55540870.289999999</v>
      </c>
      <c r="G25" s="107">
        <v>5061888.95</v>
      </c>
    </row>
    <row r="26" spans="1:7" x14ac:dyDescent="0.2">
      <c r="A26" s="53">
        <v>19</v>
      </c>
      <c r="B26" s="115" t="s">
        <v>243</v>
      </c>
      <c r="C26" s="107">
        <v>369192627.95999998</v>
      </c>
      <c r="D26" s="107">
        <f t="shared" si="0"/>
        <v>57028083.960000001</v>
      </c>
      <c r="E26" s="82">
        <f t="shared" si="1"/>
        <v>0.15446701705587329</v>
      </c>
      <c r="F26" s="107">
        <v>31012751.199999999</v>
      </c>
      <c r="G26" s="107">
        <v>26015332.760000002</v>
      </c>
    </row>
    <row r="27" spans="1:7" x14ac:dyDescent="0.2">
      <c r="A27" s="53">
        <v>20</v>
      </c>
      <c r="B27" s="114" t="s">
        <v>246</v>
      </c>
      <c r="C27" s="107">
        <v>446555377.66999996</v>
      </c>
      <c r="D27" s="107">
        <f t="shared" si="0"/>
        <v>36517212.966919996</v>
      </c>
      <c r="E27" s="82">
        <f t="shared" si="1"/>
        <v>8.1775329092343516E-2</v>
      </c>
      <c r="F27" s="107">
        <v>36517212.719999999</v>
      </c>
      <c r="G27" s="110">
        <v>0.24692</v>
      </c>
    </row>
    <row r="28" spans="1:7" x14ac:dyDescent="0.2">
      <c r="A28" s="53">
        <v>21</v>
      </c>
      <c r="B28" s="114" t="s">
        <v>248</v>
      </c>
      <c r="C28" s="107">
        <v>178916937.17999998</v>
      </c>
      <c r="D28" s="107">
        <f t="shared" si="0"/>
        <v>28051683.080000002</v>
      </c>
      <c r="E28" s="82">
        <f t="shared" si="1"/>
        <v>0.15678606800528064</v>
      </c>
      <c r="F28" s="107">
        <v>28051683.080000002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425020502.23000002</v>
      </c>
      <c r="D30" s="107">
        <f t="shared" si="0"/>
        <v>26385493.75</v>
      </c>
      <c r="E30" s="82">
        <f t="shared" si="1"/>
        <v>6.208051990800547E-2</v>
      </c>
      <c r="F30" s="107">
        <v>26385493.75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320079933.94999999</v>
      </c>
      <c r="D31" s="107">
        <f t="shared" si="0"/>
        <v>26312508.909999996</v>
      </c>
      <c r="E31" s="82">
        <f t="shared" si="1"/>
        <v>8.2206055797644284E-2</v>
      </c>
      <c r="F31" s="107">
        <v>11462988.02</v>
      </c>
      <c r="G31" s="107">
        <v>14849520.889999999</v>
      </c>
    </row>
    <row r="32" spans="1:7" x14ac:dyDescent="0.2">
      <c r="A32" s="53">
        <v>25</v>
      </c>
      <c r="B32" s="78" t="s">
        <v>252</v>
      </c>
      <c r="C32" s="107">
        <v>88046740.140000001</v>
      </c>
      <c r="D32" s="107">
        <f t="shared" si="0"/>
        <v>24936366.740000002</v>
      </c>
      <c r="E32" s="82">
        <f t="shared" si="1"/>
        <v>0.2832173763656618</v>
      </c>
      <c r="F32" s="107">
        <v>11839131.440000001</v>
      </c>
      <c r="G32" s="107">
        <v>13097235.300000001</v>
      </c>
    </row>
    <row r="33" spans="1:7" x14ac:dyDescent="0.2">
      <c r="A33" s="53">
        <v>26</v>
      </c>
      <c r="B33" s="114" t="s">
        <v>253</v>
      </c>
      <c r="C33" s="107">
        <v>203199746.72</v>
      </c>
      <c r="D33" s="107">
        <f t="shared" si="0"/>
        <v>20075011.050000001</v>
      </c>
      <c r="E33" s="82">
        <f t="shared" si="1"/>
        <v>9.8794468861530871E-2</v>
      </c>
      <c r="F33" s="107">
        <v>19776823.640000001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319521820.99000007</v>
      </c>
      <c r="D34" s="107">
        <f t="shared" si="0"/>
        <v>17271699.960000001</v>
      </c>
      <c r="E34" s="82">
        <f t="shared" si="1"/>
        <v>5.4054837026421887E-2</v>
      </c>
      <c r="F34" s="107">
        <v>9151139.5499999989</v>
      </c>
      <c r="G34" s="107">
        <v>8120560.4100000001</v>
      </c>
    </row>
    <row r="35" spans="1:7" x14ac:dyDescent="0.2">
      <c r="A35" s="53">
        <v>28</v>
      </c>
      <c r="B35" s="78" t="s">
        <v>242</v>
      </c>
      <c r="C35" s="107">
        <v>133683454.31</v>
      </c>
      <c r="D35" s="107">
        <f t="shared" si="0"/>
        <v>14374836.350000001</v>
      </c>
      <c r="E35" s="82">
        <f t="shared" si="1"/>
        <v>0.10752891166820121</v>
      </c>
      <c r="F35" s="107">
        <v>1596562.31</v>
      </c>
      <c r="G35" s="107">
        <v>12778274.040000001</v>
      </c>
    </row>
    <row r="36" spans="1:7" x14ac:dyDescent="0.2">
      <c r="A36" s="53">
        <v>29</v>
      </c>
      <c r="B36" s="78" t="s">
        <v>251</v>
      </c>
      <c r="C36" s="87">
        <v>169780740.21000001</v>
      </c>
      <c r="D36" s="107">
        <f t="shared" si="0"/>
        <v>7267501.040000001</v>
      </c>
      <c r="E36" s="82">
        <f t="shared" si="1"/>
        <v>4.280521471994353E-2</v>
      </c>
      <c r="F36" s="107">
        <v>4614619.5900000008</v>
      </c>
      <c r="G36" s="107">
        <v>2652881.4500000002</v>
      </c>
    </row>
    <row r="37" spans="1:7" x14ac:dyDescent="0.2">
      <c r="A37" s="53">
        <v>30</v>
      </c>
      <c r="B37" s="78" t="s">
        <v>254</v>
      </c>
      <c r="C37" s="107">
        <v>70856868.890000001</v>
      </c>
      <c r="D37" s="107">
        <f t="shared" si="0"/>
        <v>5653077.8100000005</v>
      </c>
      <c r="E37" s="82">
        <f t="shared" si="1"/>
        <v>7.9781648533976027E-2</v>
      </c>
      <c r="F37" s="107">
        <v>1823459.21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250002129.38</v>
      </c>
      <c r="D38" s="107">
        <f t="shared" si="0"/>
        <v>4003430.0599999996</v>
      </c>
      <c r="E38" s="82">
        <f t="shared" si="1"/>
        <v>1.6013583843979336E-2</v>
      </c>
      <c r="F38" s="107">
        <v>2948749.4</v>
      </c>
      <c r="G38" s="107">
        <v>1054680.6599999999</v>
      </c>
    </row>
    <row r="39" spans="1:7" x14ac:dyDescent="0.2">
      <c r="A39" s="53">
        <v>32</v>
      </c>
      <c r="B39" s="78" t="s">
        <v>255</v>
      </c>
      <c r="C39" s="107">
        <v>30706694.740000002</v>
      </c>
      <c r="D39" s="107">
        <f t="shared" si="0"/>
        <v>3228886.77</v>
      </c>
      <c r="E39" s="82">
        <f t="shared" si="1"/>
        <v>0.10515253423853198</v>
      </c>
      <c r="F39" s="107">
        <v>3228886.77</v>
      </c>
      <c r="G39" s="108">
        <v>0</v>
      </c>
    </row>
    <row r="40" spans="1:7" x14ac:dyDescent="0.2">
      <c r="A40" s="53">
        <v>33</v>
      </c>
      <c r="B40" s="78" t="s">
        <v>259</v>
      </c>
      <c r="C40" s="77">
        <v>868213950.05000007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131646473.06000002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87">
        <v>23640525.079999998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114" t="s">
        <v>257</v>
      </c>
      <c r="C43" s="107">
        <v>91938916.790000007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2916356.9000000004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13779756.460000001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113341826.77000001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1491593.94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66953084.030000001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61225835980.319984</v>
      </c>
      <c r="D51" s="80">
        <f t="shared" ref="D51" si="2">F51+G51</f>
        <v>20690511828.950005</v>
      </c>
      <c r="E51" s="83">
        <f t="shared" si="1"/>
        <v>0.33793759607628099</v>
      </c>
      <c r="F51" s="60">
        <v>19379765469.930004</v>
      </c>
      <c r="G51" s="60">
        <v>1310746359.02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D01-E336-4504-8B4A-01455AB6399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299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10445752021.66</v>
      </c>
      <c r="D8" s="107">
        <f t="shared" ref="D8:D50" si="0">F8+G8</f>
        <v>4459601591.9899998</v>
      </c>
      <c r="E8" s="82">
        <f>D8/C8</f>
        <v>0.42692968229981937</v>
      </c>
      <c r="F8" s="107">
        <v>4337592524</v>
      </c>
      <c r="G8" s="107">
        <v>122009067.98999999</v>
      </c>
    </row>
    <row r="9" spans="1:7" x14ac:dyDescent="0.2">
      <c r="A9" s="53">
        <v>2</v>
      </c>
      <c r="B9" s="78" t="s">
        <v>227</v>
      </c>
      <c r="C9" s="107">
        <v>4651521594.3699999</v>
      </c>
      <c r="D9" s="107">
        <f t="shared" si="0"/>
        <v>2594372817.6699996</v>
      </c>
      <c r="E9" s="82">
        <f t="shared" ref="E9:E51" si="1">D9/C9</f>
        <v>0.55774712962960682</v>
      </c>
      <c r="F9" s="107">
        <v>2592820587.9699998</v>
      </c>
      <c r="G9" s="107">
        <v>1552229.7</v>
      </c>
    </row>
    <row r="10" spans="1:7" x14ac:dyDescent="0.2">
      <c r="A10" s="53">
        <v>3</v>
      </c>
      <c r="B10" s="115" t="s">
        <v>226</v>
      </c>
      <c r="C10" s="107">
        <v>7721539900.4699993</v>
      </c>
      <c r="D10" s="107">
        <f t="shared" si="0"/>
        <v>2504877885.5500002</v>
      </c>
      <c r="E10" s="82">
        <f t="shared" si="1"/>
        <v>0.32440133934910209</v>
      </c>
      <c r="F10" s="107">
        <v>2504667110.9200001</v>
      </c>
      <c r="G10" s="107">
        <v>210774.63</v>
      </c>
    </row>
    <row r="11" spans="1:7" x14ac:dyDescent="0.2">
      <c r="A11" s="53">
        <v>4</v>
      </c>
      <c r="B11" s="114" t="s">
        <v>229</v>
      </c>
      <c r="C11" s="107">
        <v>6530692803.1400003</v>
      </c>
      <c r="D11" s="107">
        <f t="shared" si="0"/>
        <v>2327373180.4000001</v>
      </c>
      <c r="E11" s="82">
        <f t="shared" si="1"/>
        <v>0.35637462219643584</v>
      </c>
      <c r="F11" s="107">
        <v>2323711213.75</v>
      </c>
      <c r="G11" s="107">
        <v>3661966.65</v>
      </c>
    </row>
    <row r="12" spans="1:7" x14ac:dyDescent="0.2">
      <c r="A12" s="53">
        <v>5</v>
      </c>
      <c r="B12" s="114" t="s">
        <v>228</v>
      </c>
      <c r="C12" s="107">
        <v>5985421334.5600004</v>
      </c>
      <c r="D12" s="107">
        <f t="shared" si="0"/>
        <v>2088189877.2099998</v>
      </c>
      <c r="E12" s="82">
        <f t="shared" si="1"/>
        <v>0.34887934541094534</v>
      </c>
      <c r="F12" s="107">
        <v>1937492937.6799998</v>
      </c>
      <c r="G12" s="107">
        <v>150696939.53</v>
      </c>
    </row>
    <row r="13" spans="1:7" x14ac:dyDescent="0.2">
      <c r="A13" s="53">
        <v>6</v>
      </c>
      <c r="B13" s="51" t="s">
        <v>230</v>
      </c>
      <c r="C13" s="77">
        <v>3011054011.1999998</v>
      </c>
      <c r="D13" s="107">
        <f t="shared" si="0"/>
        <v>1201938187.5599999</v>
      </c>
      <c r="E13" s="82">
        <f t="shared" si="1"/>
        <v>0.39917523335325017</v>
      </c>
      <c r="F13" s="87">
        <v>1173360746.48</v>
      </c>
      <c r="G13" s="87">
        <v>28577441.080000002</v>
      </c>
    </row>
    <row r="14" spans="1:7" x14ac:dyDescent="0.2">
      <c r="A14" s="53">
        <v>7</v>
      </c>
      <c r="B14" s="114" t="s">
        <v>232</v>
      </c>
      <c r="C14" s="107">
        <v>2629956843.8600006</v>
      </c>
      <c r="D14" s="107">
        <f t="shared" si="0"/>
        <v>1087067593.3099999</v>
      </c>
      <c r="E14" s="82">
        <f t="shared" si="1"/>
        <v>0.41334046824681181</v>
      </c>
      <c r="F14" s="107">
        <v>979053791</v>
      </c>
      <c r="G14" s="107">
        <v>108013802.31</v>
      </c>
    </row>
    <row r="15" spans="1:7" x14ac:dyDescent="0.2">
      <c r="A15" s="53">
        <v>8</v>
      </c>
      <c r="B15" s="114" t="s">
        <v>231</v>
      </c>
      <c r="C15" s="107">
        <v>4538346774.7900009</v>
      </c>
      <c r="D15" s="107">
        <f t="shared" si="0"/>
        <v>1036775166.97</v>
      </c>
      <c r="E15" s="82">
        <f t="shared" si="1"/>
        <v>0.22844776268071182</v>
      </c>
      <c r="F15" s="107">
        <v>876047916.03999996</v>
      </c>
      <c r="G15" s="107">
        <v>160727250.93000001</v>
      </c>
    </row>
    <row r="16" spans="1:7" x14ac:dyDescent="0.2">
      <c r="A16" s="53">
        <v>9</v>
      </c>
      <c r="B16" s="51" t="s">
        <v>233</v>
      </c>
      <c r="C16" s="77">
        <v>3318658014.1499996</v>
      </c>
      <c r="D16" s="107">
        <f t="shared" si="0"/>
        <v>806119592.92999995</v>
      </c>
      <c r="E16" s="82">
        <f t="shared" si="1"/>
        <v>0.2429052916850396</v>
      </c>
      <c r="F16" s="87">
        <v>805174195.03999996</v>
      </c>
      <c r="G16" s="87">
        <v>945397.89</v>
      </c>
    </row>
    <row r="17" spans="1:7" x14ac:dyDescent="0.2">
      <c r="A17" s="53">
        <v>10</v>
      </c>
      <c r="B17" s="114" t="s">
        <v>234</v>
      </c>
      <c r="C17" s="107">
        <v>1742384377.99</v>
      </c>
      <c r="D17" s="107">
        <f t="shared" si="0"/>
        <v>569372503.73000002</v>
      </c>
      <c r="E17" s="82">
        <f t="shared" si="1"/>
        <v>0.32677778274551761</v>
      </c>
      <c r="F17" s="107">
        <v>163792794.54999998</v>
      </c>
      <c r="G17" s="107">
        <v>405579709.18000001</v>
      </c>
    </row>
    <row r="18" spans="1:7" x14ac:dyDescent="0.2">
      <c r="A18" s="53">
        <v>11</v>
      </c>
      <c r="B18" s="78" t="s">
        <v>236</v>
      </c>
      <c r="C18" s="107">
        <v>600434331.94000006</v>
      </c>
      <c r="D18" s="107">
        <f t="shared" si="0"/>
        <v>484239469.67000002</v>
      </c>
      <c r="E18" s="82">
        <f t="shared" si="1"/>
        <v>0.80648198131080373</v>
      </c>
      <c r="F18" s="107">
        <v>484239469.67000002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1270337251.53</v>
      </c>
      <c r="D19" s="107">
        <f t="shared" si="0"/>
        <v>362761229.60999995</v>
      </c>
      <c r="E19" s="82">
        <f t="shared" si="1"/>
        <v>0.28556293155466289</v>
      </c>
      <c r="F19" s="107">
        <v>352535366.46999997</v>
      </c>
      <c r="G19" s="107">
        <v>10225863.140000001</v>
      </c>
    </row>
    <row r="20" spans="1:7" x14ac:dyDescent="0.2">
      <c r="A20" s="53">
        <v>13</v>
      </c>
      <c r="B20" s="114" t="s">
        <v>239</v>
      </c>
      <c r="C20" s="107">
        <v>1852764810.6400003</v>
      </c>
      <c r="D20" s="107">
        <f t="shared" si="0"/>
        <v>287199470.86000001</v>
      </c>
      <c r="E20" s="82">
        <f t="shared" si="1"/>
        <v>0.15501129404589281</v>
      </c>
      <c r="F20" s="107">
        <v>284944555.5</v>
      </c>
      <c r="G20" s="107">
        <v>2254915.36</v>
      </c>
    </row>
    <row r="21" spans="1:7" x14ac:dyDescent="0.2">
      <c r="A21" s="53">
        <v>14</v>
      </c>
      <c r="B21" s="78" t="s">
        <v>237</v>
      </c>
      <c r="C21" s="107">
        <v>428627826.24000001</v>
      </c>
      <c r="D21" s="107">
        <f t="shared" si="0"/>
        <v>203657063.25</v>
      </c>
      <c r="E21" s="82">
        <f t="shared" si="1"/>
        <v>0.47513728876754502</v>
      </c>
      <c r="F21" s="107">
        <v>124344603.11</v>
      </c>
      <c r="G21" s="107">
        <v>79312460.140000001</v>
      </c>
    </row>
    <row r="22" spans="1:7" x14ac:dyDescent="0.2">
      <c r="A22" s="53">
        <v>15</v>
      </c>
      <c r="B22" s="78" t="s">
        <v>238</v>
      </c>
      <c r="C22" s="107">
        <v>761336098.67999995</v>
      </c>
      <c r="D22" s="107">
        <f t="shared" si="0"/>
        <v>173975756.19999999</v>
      </c>
      <c r="E22" s="82">
        <f t="shared" si="1"/>
        <v>0.22851373591983637</v>
      </c>
      <c r="F22" s="107">
        <v>148045323.44</v>
      </c>
      <c r="G22" s="107">
        <v>25930432.760000002</v>
      </c>
    </row>
    <row r="23" spans="1:7" x14ac:dyDescent="0.2">
      <c r="A23" s="53">
        <v>16</v>
      </c>
      <c r="B23" s="114" t="s">
        <v>240</v>
      </c>
      <c r="C23" s="107">
        <v>794112830.68999994</v>
      </c>
      <c r="D23" s="107">
        <f t="shared" si="0"/>
        <v>123565402.13999999</v>
      </c>
      <c r="E23" s="82">
        <f t="shared" si="1"/>
        <v>0.1556018205028053</v>
      </c>
      <c r="F23" s="107">
        <v>84436756.599999994</v>
      </c>
      <c r="G23" s="107">
        <v>39128645.539999999</v>
      </c>
    </row>
    <row r="24" spans="1:7" x14ac:dyDescent="0.2">
      <c r="A24" s="53">
        <v>17</v>
      </c>
      <c r="B24" s="78" t="s">
        <v>258</v>
      </c>
      <c r="C24" s="107">
        <v>517017608.75000006</v>
      </c>
      <c r="D24" s="107">
        <f t="shared" si="0"/>
        <v>63432002.290000007</v>
      </c>
      <c r="E24" s="82">
        <f t="shared" si="1"/>
        <v>0.122688282210272</v>
      </c>
      <c r="F24" s="107">
        <v>15822759.879999999</v>
      </c>
      <c r="G24" s="107">
        <v>47609242.410000004</v>
      </c>
    </row>
    <row r="25" spans="1:7" x14ac:dyDescent="0.2">
      <c r="A25" s="53">
        <v>18</v>
      </c>
      <c r="B25" s="78" t="s">
        <v>241</v>
      </c>
      <c r="C25" s="107">
        <v>198984767.56000003</v>
      </c>
      <c r="D25" s="107">
        <f t="shared" si="0"/>
        <v>62057453.030000001</v>
      </c>
      <c r="E25" s="82">
        <f t="shared" si="1"/>
        <v>0.31187036973213422</v>
      </c>
      <c r="F25" s="107">
        <v>57018752.789999999</v>
      </c>
      <c r="G25" s="107">
        <v>5038700.24</v>
      </c>
    </row>
    <row r="26" spans="1:7" x14ac:dyDescent="0.2">
      <c r="A26" s="53">
        <v>19</v>
      </c>
      <c r="B26" s="78" t="s">
        <v>243</v>
      </c>
      <c r="C26" s="77">
        <v>358125142.26000005</v>
      </c>
      <c r="D26" s="107">
        <f t="shared" si="0"/>
        <v>58944539.310000002</v>
      </c>
      <c r="E26" s="82">
        <f t="shared" si="1"/>
        <v>0.16459201646112318</v>
      </c>
      <c r="F26" s="87">
        <v>32974849.280000001</v>
      </c>
      <c r="G26" s="87">
        <v>25969690.030000001</v>
      </c>
    </row>
    <row r="27" spans="1:7" x14ac:dyDescent="0.2">
      <c r="A27" s="53">
        <v>20</v>
      </c>
      <c r="B27" s="114" t="s">
        <v>246</v>
      </c>
      <c r="C27" s="107">
        <v>448258287.80000001</v>
      </c>
      <c r="D27" s="107">
        <f t="shared" si="0"/>
        <v>36654949.244820006</v>
      </c>
      <c r="E27" s="82">
        <f t="shared" si="1"/>
        <v>8.1771938729160526E-2</v>
      </c>
      <c r="F27" s="107">
        <v>36654949.090000004</v>
      </c>
      <c r="G27" s="110">
        <v>0.15482000000000001</v>
      </c>
    </row>
    <row r="28" spans="1:7" x14ac:dyDescent="0.2">
      <c r="A28" s="53">
        <v>21</v>
      </c>
      <c r="B28" s="78" t="s">
        <v>248</v>
      </c>
      <c r="C28" s="107">
        <v>185846914.23999998</v>
      </c>
      <c r="D28" s="107">
        <f t="shared" si="0"/>
        <v>27835789.199999999</v>
      </c>
      <c r="E28" s="82">
        <f t="shared" si="1"/>
        <v>0.14977805423259957</v>
      </c>
      <c r="F28" s="107">
        <v>27835789.199999999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427902035.47999996</v>
      </c>
      <c r="D30" s="107">
        <f t="shared" si="0"/>
        <v>26346951.969999999</v>
      </c>
      <c r="E30" s="82">
        <f t="shared" si="1"/>
        <v>6.1572392242643235E-2</v>
      </c>
      <c r="F30" s="107">
        <v>26346951.969999999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325100910.54999995</v>
      </c>
      <c r="D31" s="107">
        <f t="shared" si="0"/>
        <v>25962711.560000002</v>
      </c>
      <c r="E31" s="82">
        <f t="shared" si="1"/>
        <v>7.9860470141645393E-2</v>
      </c>
      <c r="F31" s="107">
        <v>11130821.440000001</v>
      </c>
      <c r="G31" s="107">
        <v>14831890.119999999</v>
      </c>
    </row>
    <row r="32" spans="1:7" x14ac:dyDescent="0.2">
      <c r="A32" s="53">
        <v>25</v>
      </c>
      <c r="B32" s="114" t="s">
        <v>252</v>
      </c>
      <c r="C32" s="107">
        <v>81694767.150000006</v>
      </c>
      <c r="D32" s="107">
        <f t="shared" si="0"/>
        <v>24766637.859999999</v>
      </c>
      <c r="E32" s="82">
        <f t="shared" si="1"/>
        <v>0.30316063958571426</v>
      </c>
      <c r="F32" s="107">
        <v>11793372.58</v>
      </c>
      <c r="G32" s="107">
        <v>12973265.279999999</v>
      </c>
    </row>
    <row r="33" spans="1:7" x14ac:dyDescent="0.2">
      <c r="A33" s="53">
        <v>26</v>
      </c>
      <c r="B33" s="78" t="s">
        <v>253</v>
      </c>
      <c r="C33" s="107">
        <v>204896331.61000001</v>
      </c>
      <c r="D33" s="107">
        <f t="shared" si="0"/>
        <v>20373824.48</v>
      </c>
      <c r="E33" s="82">
        <f t="shared" si="1"/>
        <v>9.9434793780396075E-2</v>
      </c>
      <c r="F33" s="107">
        <v>20075637.07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315650893.69999999</v>
      </c>
      <c r="D34" s="107">
        <f t="shared" si="0"/>
        <v>17216018.620000001</v>
      </c>
      <c r="E34" s="82">
        <f t="shared" si="1"/>
        <v>5.4541327028088185E-2</v>
      </c>
      <c r="F34" s="107">
        <v>9127522.9900000002</v>
      </c>
      <c r="G34" s="107">
        <v>8088495.6299999999</v>
      </c>
    </row>
    <row r="35" spans="1:7" x14ac:dyDescent="0.2">
      <c r="A35" s="53">
        <v>28</v>
      </c>
      <c r="B35" s="114" t="s">
        <v>242</v>
      </c>
      <c r="C35" s="107">
        <v>117763731.09999999</v>
      </c>
      <c r="D35" s="107">
        <f t="shared" si="0"/>
        <v>13688573.539999999</v>
      </c>
      <c r="E35" s="82">
        <f t="shared" si="1"/>
        <v>0.11623760059348187</v>
      </c>
      <c r="F35" s="107">
        <v>1580312.44</v>
      </c>
      <c r="G35" s="107">
        <v>12108261.1</v>
      </c>
    </row>
    <row r="36" spans="1:7" x14ac:dyDescent="0.2">
      <c r="A36" s="53">
        <v>29</v>
      </c>
      <c r="B36" s="114" t="s">
        <v>251</v>
      </c>
      <c r="C36" s="107">
        <v>150713720.90000001</v>
      </c>
      <c r="D36" s="107">
        <f t="shared" si="0"/>
        <v>6991857.9900000002</v>
      </c>
      <c r="E36" s="82">
        <f t="shared" si="1"/>
        <v>4.6391648671716919E-2</v>
      </c>
      <c r="F36" s="107">
        <v>4427971.37</v>
      </c>
      <c r="G36" s="107">
        <v>2563886.62</v>
      </c>
    </row>
    <row r="37" spans="1:7" x14ac:dyDescent="0.2">
      <c r="A37" s="53">
        <v>30</v>
      </c>
      <c r="B37" s="114" t="s">
        <v>254</v>
      </c>
      <c r="C37" s="107">
        <v>70678108.680000007</v>
      </c>
      <c r="D37" s="107">
        <f t="shared" si="0"/>
        <v>5644632.5800000001</v>
      </c>
      <c r="E37" s="82">
        <f t="shared" si="1"/>
        <v>7.9863944938827688E-2</v>
      </c>
      <c r="F37" s="107">
        <v>1815013.98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312764583.15999997</v>
      </c>
      <c r="D38" s="107">
        <f t="shared" si="0"/>
        <v>3994666.5100000002</v>
      </c>
      <c r="E38" s="82">
        <f t="shared" si="1"/>
        <v>1.2772119111569809E-2</v>
      </c>
      <c r="F38" s="107">
        <v>2946108.3200000003</v>
      </c>
      <c r="G38" s="107">
        <v>1048558.19</v>
      </c>
    </row>
    <row r="39" spans="1:7" x14ac:dyDescent="0.2">
      <c r="A39" s="53">
        <v>32</v>
      </c>
      <c r="B39" s="114" t="s">
        <v>255</v>
      </c>
      <c r="C39" s="107">
        <v>30517967.710000008</v>
      </c>
      <c r="D39" s="107">
        <f t="shared" si="0"/>
        <v>3089291.49</v>
      </c>
      <c r="E39" s="82">
        <f t="shared" si="1"/>
        <v>0.10122861126783725</v>
      </c>
      <c r="F39" s="107">
        <v>3089291.49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784302799.24000001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144049083.56000003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23915237.260000002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90209328.859999999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66">
        <v>2914469.8200000003</v>
      </c>
      <c r="D44" s="108">
        <f t="shared" si="0"/>
        <v>0</v>
      </c>
      <c r="E44" s="82">
        <f t="shared" si="1"/>
        <v>0</v>
      </c>
      <c r="F44" s="108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66">
        <v>3397.36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264</v>
      </c>
      <c r="C46" s="112">
        <v>17499205.430000003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140253743.45000002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1490583.53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68016343.75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61380438427.410011</v>
      </c>
      <c r="D51" s="80">
        <f t="shared" ref="D51" si="2">F51+G51</f>
        <v>20735867590.390003</v>
      </c>
      <c r="E51" s="83">
        <f t="shared" si="1"/>
        <v>0.33782534178071638</v>
      </c>
      <c r="F51" s="60">
        <v>19434899996.110004</v>
      </c>
      <c r="G51" s="60">
        <v>1300967594.28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2BDC-217F-4B30-8DF0-23CC712E559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300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5" t="s">
        <v>225</v>
      </c>
      <c r="C8" s="107">
        <v>10479602743.830002</v>
      </c>
      <c r="D8" s="107">
        <f t="shared" ref="D8:D50" si="0">F8+G8</f>
        <v>4463499151.5699997</v>
      </c>
      <c r="E8" s="82">
        <f>D8/C8</f>
        <v>0.42592255266526596</v>
      </c>
      <c r="F8" s="107">
        <v>4339425869.5799999</v>
      </c>
      <c r="G8" s="107">
        <v>124073281.98999999</v>
      </c>
    </row>
    <row r="9" spans="1:7" x14ac:dyDescent="0.2">
      <c r="A9" s="53">
        <v>2</v>
      </c>
      <c r="B9" s="78" t="s">
        <v>227</v>
      </c>
      <c r="C9" s="107">
        <v>4659367451.8699999</v>
      </c>
      <c r="D9" s="107">
        <f t="shared" si="0"/>
        <v>2612916154.5899997</v>
      </c>
      <c r="E9" s="82">
        <f t="shared" ref="E9:E51" si="1">D9/C9</f>
        <v>0.56078774245232077</v>
      </c>
      <c r="F9" s="107">
        <v>2611369344.9099998</v>
      </c>
      <c r="G9" s="107">
        <v>1546809.68</v>
      </c>
    </row>
    <row r="10" spans="1:7" x14ac:dyDescent="0.2">
      <c r="A10" s="53">
        <v>3</v>
      </c>
      <c r="B10" s="78" t="s">
        <v>226</v>
      </c>
      <c r="C10" s="77">
        <v>7686865750.3400002</v>
      </c>
      <c r="D10" s="107">
        <f t="shared" si="0"/>
        <v>2504846322.4299998</v>
      </c>
      <c r="E10" s="82">
        <f t="shared" si="1"/>
        <v>0.32586055276420134</v>
      </c>
      <c r="F10" s="87">
        <v>2504635956.46</v>
      </c>
      <c r="G10" s="87">
        <v>210365.97</v>
      </c>
    </row>
    <row r="11" spans="1:7" x14ac:dyDescent="0.2">
      <c r="A11" s="53">
        <v>4</v>
      </c>
      <c r="B11" s="114" t="s">
        <v>229</v>
      </c>
      <c r="C11" s="107">
        <v>6759560302.3399982</v>
      </c>
      <c r="D11" s="107">
        <f t="shared" si="0"/>
        <v>2345404925.8299999</v>
      </c>
      <c r="E11" s="82">
        <f t="shared" si="1"/>
        <v>0.34697596011061205</v>
      </c>
      <c r="F11" s="107">
        <v>2341785678.3600001</v>
      </c>
      <c r="G11" s="107">
        <v>3619247.47</v>
      </c>
    </row>
    <row r="12" spans="1:7" x14ac:dyDescent="0.2">
      <c r="A12" s="53">
        <v>5</v>
      </c>
      <c r="B12" s="114" t="s">
        <v>228</v>
      </c>
      <c r="C12" s="107">
        <v>5927835302.7600002</v>
      </c>
      <c r="D12" s="107">
        <f t="shared" si="0"/>
        <v>2083371293.51</v>
      </c>
      <c r="E12" s="82">
        <f t="shared" si="1"/>
        <v>0.35145566418486396</v>
      </c>
      <c r="F12" s="107">
        <v>1933429669.0999999</v>
      </c>
      <c r="G12" s="107">
        <v>149941624.41</v>
      </c>
    </row>
    <row r="13" spans="1:7" x14ac:dyDescent="0.2">
      <c r="A13" s="53">
        <v>6</v>
      </c>
      <c r="B13" s="51" t="s">
        <v>230</v>
      </c>
      <c r="C13" s="77">
        <v>3016978462.2499995</v>
      </c>
      <c r="D13" s="107">
        <f t="shared" si="0"/>
        <v>1204220701.99</v>
      </c>
      <c r="E13" s="82">
        <f t="shared" si="1"/>
        <v>0.3991479279874996</v>
      </c>
      <c r="F13" s="87">
        <v>1176067968.0899999</v>
      </c>
      <c r="G13" s="87">
        <v>28152733.899999999</v>
      </c>
    </row>
    <row r="14" spans="1:7" x14ac:dyDescent="0.2">
      <c r="A14" s="53">
        <v>7</v>
      </c>
      <c r="B14" s="114" t="s">
        <v>232</v>
      </c>
      <c r="C14" s="107">
        <v>2630860559.46</v>
      </c>
      <c r="D14" s="107">
        <f t="shared" si="0"/>
        <v>1088380736.74</v>
      </c>
      <c r="E14" s="82">
        <f t="shared" si="1"/>
        <v>0.41369761419943774</v>
      </c>
      <c r="F14" s="107">
        <v>984578561.0999999</v>
      </c>
      <c r="G14" s="107">
        <v>103802175.64</v>
      </c>
    </row>
    <row r="15" spans="1:7" x14ac:dyDescent="0.2">
      <c r="A15" s="53">
        <v>8</v>
      </c>
      <c r="B15" s="78" t="s">
        <v>231</v>
      </c>
      <c r="C15" s="107">
        <v>4537460164.5599995</v>
      </c>
      <c r="D15" s="107">
        <f t="shared" si="0"/>
        <v>1038808062.83</v>
      </c>
      <c r="E15" s="82">
        <f t="shared" si="1"/>
        <v>0.22894042595539435</v>
      </c>
      <c r="F15" s="107">
        <v>880773942.98000002</v>
      </c>
      <c r="G15" s="107">
        <v>158034119.84999999</v>
      </c>
    </row>
    <row r="16" spans="1:7" x14ac:dyDescent="0.2">
      <c r="A16" s="53">
        <v>9</v>
      </c>
      <c r="B16" s="51" t="s">
        <v>233</v>
      </c>
      <c r="C16" s="77">
        <v>3338306836.6499996</v>
      </c>
      <c r="D16" s="107">
        <f t="shared" si="0"/>
        <v>808134425.13999999</v>
      </c>
      <c r="E16" s="82">
        <f t="shared" si="1"/>
        <v>0.24207913313054386</v>
      </c>
      <c r="F16" s="87">
        <v>807205506.29999995</v>
      </c>
      <c r="G16" s="87">
        <v>928918.84</v>
      </c>
    </row>
    <row r="17" spans="1:7" x14ac:dyDescent="0.2">
      <c r="A17" s="53">
        <v>10</v>
      </c>
      <c r="B17" s="114" t="s">
        <v>234</v>
      </c>
      <c r="C17" s="107">
        <v>1793455874.5599999</v>
      </c>
      <c r="D17" s="107">
        <f t="shared" si="0"/>
        <v>593455820.84000003</v>
      </c>
      <c r="E17" s="82">
        <f t="shared" si="1"/>
        <v>0.33090070921627573</v>
      </c>
      <c r="F17" s="107">
        <v>166238990.46000001</v>
      </c>
      <c r="G17" s="107">
        <v>427216830.38</v>
      </c>
    </row>
    <row r="18" spans="1:7" x14ac:dyDescent="0.2">
      <c r="A18" s="53">
        <v>11</v>
      </c>
      <c r="B18" s="114" t="s">
        <v>236</v>
      </c>
      <c r="C18" s="107">
        <v>600959010.43999994</v>
      </c>
      <c r="D18" s="107">
        <f t="shared" si="0"/>
        <v>484115312.63999999</v>
      </c>
      <c r="E18" s="82">
        <f t="shared" si="1"/>
        <v>0.80557126897148723</v>
      </c>
      <c r="F18" s="107">
        <v>484115312.63999999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1270960838.6900001</v>
      </c>
      <c r="D19" s="107">
        <f t="shared" si="0"/>
        <v>363664232.01000005</v>
      </c>
      <c r="E19" s="82">
        <f t="shared" si="1"/>
        <v>0.28613331027951627</v>
      </c>
      <c r="F19" s="107">
        <v>353490886.91000003</v>
      </c>
      <c r="G19" s="107">
        <v>10173345.1</v>
      </c>
    </row>
    <row r="20" spans="1:7" x14ac:dyDescent="0.2">
      <c r="A20" s="53">
        <v>13</v>
      </c>
      <c r="B20" s="78" t="s">
        <v>239</v>
      </c>
      <c r="C20" s="107">
        <v>1846798831.6199996</v>
      </c>
      <c r="D20" s="107">
        <f t="shared" si="0"/>
        <v>288210491.76999998</v>
      </c>
      <c r="E20" s="82">
        <f t="shared" si="1"/>
        <v>0.15605949431816765</v>
      </c>
      <c r="F20" s="107">
        <v>285967792.58999997</v>
      </c>
      <c r="G20" s="107">
        <v>2242699.1800000002</v>
      </c>
    </row>
    <row r="21" spans="1:7" x14ac:dyDescent="0.2">
      <c r="A21" s="53">
        <v>14</v>
      </c>
      <c r="B21" s="114" t="s">
        <v>237</v>
      </c>
      <c r="C21" s="107">
        <v>429896911.38000005</v>
      </c>
      <c r="D21" s="107">
        <f t="shared" si="0"/>
        <v>201977263.11000001</v>
      </c>
      <c r="E21" s="82">
        <f t="shared" si="1"/>
        <v>0.46982720220445046</v>
      </c>
      <c r="F21" s="107">
        <v>123324388.06999999</v>
      </c>
      <c r="G21" s="107">
        <v>78652875.040000007</v>
      </c>
    </row>
    <row r="22" spans="1:7" x14ac:dyDescent="0.2">
      <c r="A22" s="53">
        <v>15</v>
      </c>
      <c r="B22" s="114" t="s">
        <v>238</v>
      </c>
      <c r="C22" s="107">
        <v>786583777.45000005</v>
      </c>
      <c r="D22" s="107">
        <f t="shared" si="0"/>
        <v>174828099.03</v>
      </c>
      <c r="E22" s="82">
        <f t="shared" si="1"/>
        <v>0.22226252821634515</v>
      </c>
      <c r="F22" s="107">
        <v>149600621.19</v>
      </c>
      <c r="G22" s="107">
        <v>25227477.840000004</v>
      </c>
    </row>
    <row r="23" spans="1:7" x14ac:dyDescent="0.2">
      <c r="A23" s="53">
        <v>16</v>
      </c>
      <c r="B23" s="78" t="s">
        <v>240</v>
      </c>
      <c r="C23" s="107">
        <v>796524530.83000004</v>
      </c>
      <c r="D23" s="107">
        <f t="shared" si="0"/>
        <v>124240303.16999999</v>
      </c>
      <c r="E23" s="82">
        <f t="shared" si="1"/>
        <v>0.15597799987470348</v>
      </c>
      <c r="F23" s="107">
        <v>85242290.86999999</v>
      </c>
      <c r="G23" s="107">
        <v>38998012.299999997</v>
      </c>
    </row>
    <row r="24" spans="1:7" x14ac:dyDescent="0.2">
      <c r="A24" s="53">
        <v>17</v>
      </c>
      <c r="B24" s="114" t="s">
        <v>258</v>
      </c>
      <c r="C24" s="107">
        <v>530176753.90000004</v>
      </c>
      <c r="D24" s="107">
        <f t="shared" si="0"/>
        <v>64744085.719999999</v>
      </c>
      <c r="E24" s="82">
        <f t="shared" si="1"/>
        <v>0.1221179262269424</v>
      </c>
      <c r="F24" s="107">
        <v>17325690.219999999</v>
      </c>
      <c r="G24" s="107">
        <v>47418395.5</v>
      </c>
    </row>
    <row r="25" spans="1:7" x14ac:dyDescent="0.2">
      <c r="A25" s="53">
        <v>18</v>
      </c>
      <c r="B25" s="114" t="s">
        <v>241</v>
      </c>
      <c r="C25" s="107">
        <v>213127552.76000002</v>
      </c>
      <c r="D25" s="107">
        <f t="shared" si="0"/>
        <v>63963823.380000003</v>
      </c>
      <c r="E25" s="82">
        <f t="shared" si="1"/>
        <v>0.30011991669621796</v>
      </c>
      <c r="F25" s="107">
        <v>58977658.100000001</v>
      </c>
      <c r="G25" s="107">
        <v>4986165.2799999993</v>
      </c>
    </row>
    <row r="26" spans="1:7" x14ac:dyDescent="0.2">
      <c r="A26" s="53">
        <v>19</v>
      </c>
      <c r="B26" s="51" t="s">
        <v>243</v>
      </c>
      <c r="C26" s="77">
        <v>357652524.19</v>
      </c>
      <c r="D26" s="107">
        <f t="shared" si="0"/>
        <v>58561736.259999998</v>
      </c>
      <c r="E26" s="82">
        <f t="shared" si="1"/>
        <v>0.1637391946069128</v>
      </c>
      <c r="F26" s="87">
        <v>32928195.93</v>
      </c>
      <c r="G26" s="87">
        <v>25633540.329999998</v>
      </c>
    </row>
    <row r="27" spans="1:7" x14ac:dyDescent="0.2">
      <c r="A27" s="53">
        <v>20</v>
      </c>
      <c r="B27" s="114" t="s">
        <v>246</v>
      </c>
      <c r="C27" s="107">
        <v>444197592.33000004</v>
      </c>
      <c r="D27" s="107">
        <f t="shared" si="0"/>
        <v>36979268.996920004</v>
      </c>
      <c r="E27" s="82">
        <f t="shared" si="1"/>
        <v>8.3249593503981978E-2</v>
      </c>
      <c r="F27" s="107">
        <v>36979268.790000007</v>
      </c>
      <c r="G27" s="108">
        <v>0.20691999999999999</v>
      </c>
    </row>
    <row r="28" spans="1:7" x14ac:dyDescent="0.2">
      <c r="A28" s="53">
        <v>21</v>
      </c>
      <c r="B28" s="114" t="s">
        <v>248</v>
      </c>
      <c r="C28" s="107">
        <v>177831525.64000002</v>
      </c>
      <c r="D28" s="107">
        <f t="shared" si="0"/>
        <v>28183522.379999999</v>
      </c>
      <c r="E28" s="82">
        <f t="shared" si="1"/>
        <v>0.15848439852590807</v>
      </c>
      <c r="F28" s="107">
        <v>28183522.379999999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7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429715706.94</v>
      </c>
      <c r="D30" s="107">
        <f t="shared" si="0"/>
        <v>26272946.02</v>
      </c>
      <c r="E30" s="82">
        <f t="shared" si="1"/>
        <v>6.1140297167839891E-2</v>
      </c>
      <c r="F30" s="107">
        <v>26272946.02</v>
      </c>
      <c r="G30" s="108">
        <v>0</v>
      </c>
    </row>
    <row r="31" spans="1:7" x14ac:dyDescent="0.2">
      <c r="A31" s="53">
        <v>24</v>
      </c>
      <c r="B31" s="78" t="s">
        <v>252</v>
      </c>
      <c r="C31" s="107">
        <v>79592952.789999992</v>
      </c>
      <c r="D31" s="107">
        <f t="shared" si="0"/>
        <v>24658846.699999999</v>
      </c>
      <c r="E31" s="82">
        <f t="shared" si="1"/>
        <v>0.30981193479604291</v>
      </c>
      <c r="F31" s="107">
        <v>11765204.27</v>
      </c>
      <c r="G31" s="107">
        <v>12893642.43</v>
      </c>
    </row>
    <row r="32" spans="1:7" x14ac:dyDescent="0.2">
      <c r="A32" s="53">
        <v>25</v>
      </c>
      <c r="B32" s="114" t="s">
        <v>249</v>
      </c>
      <c r="C32" s="107">
        <v>326843919.89999998</v>
      </c>
      <c r="D32" s="107">
        <f t="shared" si="0"/>
        <v>21822191.829999998</v>
      </c>
      <c r="E32" s="82">
        <f t="shared" si="1"/>
        <v>6.676639980537695E-2</v>
      </c>
      <c r="F32" s="107">
        <v>11101806.6</v>
      </c>
      <c r="G32" s="107">
        <v>10720385.229999999</v>
      </c>
    </row>
    <row r="33" spans="1:7" x14ac:dyDescent="0.2">
      <c r="A33" s="53">
        <v>26</v>
      </c>
      <c r="B33" s="78" t="s">
        <v>253</v>
      </c>
      <c r="C33" s="107">
        <v>205996336.44999999</v>
      </c>
      <c r="D33" s="107">
        <f t="shared" si="0"/>
        <v>20768194.300000001</v>
      </c>
      <c r="E33" s="82">
        <f t="shared" si="1"/>
        <v>0.10081827015909535</v>
      </c>
      <c r="F33" s="107">
        <v>20470006.890000001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315255696.26999998</v>
      </c>
      <c r="D34" s="107">
        <f t="shared" si="0"/>
        <v>17163527.57</v>
      </c>
      <c r="E34" s="82">
        <f t="shared" si="1"/>
        <v>5.4443195707716378E-2</v>
      </c>
      <c r="F34" s="107">
        <v>9097293.3800000008</v>
      </c>
      <c r="G34" s="107">
        <v>8066234.1899999995</v>
      </c>
    </row>
    <row r="35" spans="1:7" x14ac:dyDescent="0.2">
      <c r="A35" s="53">
        <v>28</v>
      </c>
      <c r="B35" s="78" t="s">
        <v>242</v>
      </c>
      <c r="C35" s="107">
        <v>117817570.54999998</v>
      </c>
      <c r="D35" s="107">
        <f t="shared" si="0"/>
        <v>13463630.49</v>
      </c>
      <c r="E35" s="82">
        <f t="shared" si="1"/>
        <v>0.11427523439117462</v>
      </c>
      <c r="F35" s="107">
        <v>1563076.23</v>
      </c>
      <c r="G35" s="107">
        <v>11900554.26</v>
      </c>
    </row>
    <row r="36" spans="1:7" x14ac:dyDescent="0.2">
      <c r="A36" s="53">
        <v>29</v>
      </c>
      <c r="B36" s="114" t="s">
        <v>251</v>
      </c>
      <c r="C36" s="107">
        <v>152263685.25</v>
      </c>
      <c r="D36" s="107">
        <f t="shared" si="0"/>
        <v>6829145.1399999997</v>
      </c>
      <c r="E36" s="82">
        <f t="shared" si="1"/>
        <v>4.4850780596747707E-2</v>
      </c>
      <c r="F36" s="107">
        <v>4356010.59</v>
      </c>
      <c r="G36" s="107">
        <v>2473134.5499999998</v>
      </c>
    </row>
    <row r="37" spans="1:7" x14ac:dyDescent="0.2">
      <c r="A37" s="53">
        <v>30</v>
      </c>
      <c r="B37" s="114" t="s">
        <v>254</v>
      </c>
      <c r="C37" s="107">
        <v>70494314.550000012</v>
      </c>
      <c r="D37" s="107">
        <f t="shared" si="0"/>
        <v>5185055.29</v>
      </c>
      <c r="E37" s="82">
        <f t="shared" si="1"/>
        <v>7.3552815189405929E-2</v>
      </c>
      <c r="F37" s="107">
        <v>1355436.69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203823387.35999998</v>
      </c>
      <c r="D38" s="107">
        <f t="shared" si="0"/>
        <v>3978896.46</v>
      </c>
      <c r="E38" s="82">
        <f t="shared" si="1"/>
        <v>1.952129493840829E-2</v>
      </c>
      <c r="F38" s="107">
        <v>2936257.91</v>
      </c>
      <c r="G38" s="107">
        <v>1042638.55</v>
      </c>
    </row>
    <row r="39" spans="1:7" x14ac:dyDescent="0.2">
      <c r="A39" s="53">
        <v>32</v>
      </c>
      <c r="B39" s="78" t="s">
        <v>255</v>
      </c>
      <c r="C39" s="87">
        <v>29645473.080000002</v>
      </c>
      <c r="D39" s="107">
        <f t="shared" si="0"/>
        <v>2440648.71</v>
      </c>
      <c r="E39" s="82">
        <f t="shared" si="1"/>
        <v>8.2327871895104182E-2</v>
      </c>
      <c r="F39" s="87">
        <v>2440648.71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791345262.06999993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137066267.98000002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23770063.629999999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85766380.88000001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2915891.4000000004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16826558.890000001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66">
        <v>160049537.40000001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2">
      <c r="A48" s="53">
        <v>41</v>
      </c>
      <c r="B48" s="114" t="s">
        <v>266</v>
      </c>
      <c r="C48" s="112">
        <v>1489552.14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69500000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61584112891.330009</v>
      </c>
      <c r="D51" s="80">
        <f t="shared" ref="D51" si="2">F51+G51</f>
        <v>20802869770.16</v>
      </c>
      <c r="E51" s="83">
        <f t="shared" si="1"/>
        <v>0.33779604501031446</v>
      </c>
      <c r="F51" s="60">
        <v>19493005802.32</v>
      </c>
      <c r="G51" s="60">
        <v>1309863967.8400002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528D-BD34-44FE-A797-5AC1DEA1C486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301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77">
        <v>10550302007.449999</v>
      </c>
      <c r="D8" s="107">
        <f t="shared" ref="D8:D50" si="0">F8+G8</f>
        <v>4458347113.5799999</v>
      </c>
      <c r="E8" s="82">
        <f>D8/C8</f>
        <v>0.42258004656471249</v>
      </c>
      <c r="F8" s="87">
        <v>4332797364.79</v>
      </c>
      <c r="G8" s="87">
        <v>125549748.79000001</v>
      </c>
    </row>
    <row r="9" spans="1:7" x14ac:dyDescent="0.2">
      <c r="A9" s="53">
        <v>2</v>
      </c>
      <c r="B9" s="78" t="s">
        <v>227</v>
      </c>
      <c r="C9" s="107">
        <v>4663098248</v>
      </c>
      <c r="D9" s="107">
        <f t="shared" si="0"/>
        <v>2631065600.8199997</v>
      </c>
      <c r="E9" s="82">
        <f t="shared" ref="E9:E51" si="1">D9/C9</f>
        <v>0.56423121729173564</v>
      </c>
      <c r="F9" s="107">
        <v>2629525084.4299998</v>
      </c>
      <c r="G9" s="107">
        <v>1540516.3900000001</v>
      </c>
    </row>
    <row r="10" spans="1:7" x14ac:dyDescent="0.2">
      <c r="A10" s="53">
        <v>3</v>
      </c>
      <c r="B10" s="51" t="s">
        <v>226</v>
      </c>
      <c r="C10" s="77">
        <v>7789621373.4800005</v>
      </c>
      <c r="D10" s="107">
        <f t="shared" si="0"/>
        <v>2503384259.9300003</v>
      </c>
      <c r="E10" s="82">
        <f t="shared" si="1"/>
        <v>0.32137431845568865</v>
      </c>
      <c r="F10" s="87">
        <v>2503174281.3500004</v>
      </c>
      <c r="G10" s="87">
        <v>209978.58</v>
      </c>
    </row>
    <row r="11" spans="1:7" x14ac:dyDescent="0.2">
      <c r="A11" s="53">
        <v>4</v>
      </c>
      <c r="B11" s="115" t="s">
        <v>229</v>
      </c>
      <c r="C11" s="107">
        <v>6785610815.4100008</v>
      </c>
      <c r="D11" s="107">
        <f t="shared" si="0"/>
        <v>2365358585.9200001</v>
      </c>
      <c r="E11" s="82">
        <f t="shared" si="1"/>
        <v>0.34858447533541315</v>
      </c>
      <c r="F11" s="107">
        <v>2361782745.79</v>
      </c>
      <c r="G11" s="107">
        <v>3575840.13</v>
      </c>
    </row>
    <row r="12" spans="1:7" x14ac:dyDescent="0.2">
      <c r="A12" s="53">
        <v>5</v>
      </c>
      <c r="B12" s="78" t="s">
        <v>228</v>
      </c>
      <c r="C12" s="107">
        <v>5929595577.0100012</v>
      </c>
      <c r="D12" s="107">
        <f t="shared" si="0"/>
        <v>2085940809.22</v>
      </c>
      <c r="E12" s="82">
        <f t="shared" si="1"/>
        <v>0.35178466762683264</v>
      </c>
      <c r="F12" s="107">
        <v>1924622562.02</v>
      </c>
      <c r="G12" s="107">
        <v>161318247.19999999</v>
      </c>
    </row>
    <row r="13" spans="1:7" x14ac:dyDescent="0.2">
      <c r="A13" s="53">
        <v>6</v>
      </c>
      <c r="B13" s="51" t="s">
        <v>230</v>
      </c>
      <c r="C13" s="77">
        <v>2973622353.9699998</v>
      </c>
      <c r="D13" s="107">
        <f t="shared" si="0"/>
        <v>1206895436.0899999</v>
      </c>
      <c r="E13" s="82">
        <f t="shared" si="1"/>
        <v>0.40586708479599221</v>
      </c>
      <c r="F13" s="87">
        <v>1179269262.4299998</v>
      </c>
      <c r="G13" s="87">
        <v>27626173.66</v>
      </c>
    </row>
    <row r="14" spans="1:7" x14ac:dyDescent="0.2">
      <c r="A14" s="53">
        <v>7</v>
      </c>
      <c r="B14" s="78" t="s">
        <v>232</v>
      </c>
      <c r="C14" s="107">
        <v>2649305106.2300005</v>
      </c>
      <c r="D14" s="107">
        <f t="shared" si="0"/>
        <v>1092974365.0799999</v>
      </c>
      <c r="E14" s="82">
        <f t="shared" si="1"/>
        <v>0.41255133752235817</v>
      </c>
      <c r="F14" s="107">
        <v>990400407.75999999</v>
      </c>
      <c r="G14" s="107">
        <v>102573957.32000001</v>
      </c>
    </row>
    <row r="15" spans="1:7" x14ac:dyDescent="0.2">
      <c r="A15" s="53">
        <v>8</v>
      </c>
      <c r="B15" s="114" t="s">
        <v>231</v>
      </c>
      <c r="C15" s="107">
        <v>4560481296.75</v>
      </c>
      <c r="D15" s="107">
        <f t="shared" si="0"/>
        <v>1039216964.26</v>
      </c>
      <c r="E15" s="82">
        <f t="shared" si="1"/>
        <v>0.22787440549325175</v>
      </c>
      <c r="F15" s="107">
        <v>882437197.88999999</v>
      </c>
      <c r="G15" s="107">
        <v>156779766.37</v>
      </c>
    </row>
    <row r="16" spans="1:7" x14ac:dyDescent="0.2">
      <c r="A16" s="53">
        <v>9</v>
      </c>
      <c r="B16" s="51" t="s">
        <v>233</v>
      </c>
      <c r="C16" s="77">
        <v>3334685960.8299999</v>
      </c>
      <c r="D16" s="107">
        <f t="shared" si="0"/>
        <v>806497002.1400001</v>
      </c>
      <c r="E16" s="82">
        <f t="shared" si="1"/>
        <v>0.24185096036427484</v>
      </c>
      <c r="F16" s="87">
        <v>805568013.20000005</v>
      </c>
      <c r="G16" s="87">
        <v>928988.94</v>
      </c>
    </row>
    <row r="17" spans="1:7" x14ac:dyDescent="0.2">
      <c r="A17" s="53">
        <v>10</v>
      </c>
      <c r="B17" s="114" t="s">
        <v>234</v>
      </c>
      <c r="C17" s="107">
        <v>1802511584.4400001</v>
      </c>
      <c r="D17" s="107">
        <f t="shared" si="0"/>
        <v>591872290.86000001</v>
      </c>
      <c r="E17" s="82">
        <f t="shared" si="1"/>
        <v>0.32835977087153173</v>
      </c>
      <c r="F17" s="107">
        <v>166684510.49000001</v>
      </c>
      <c r="G17" s="107">
        <v>425187780.37</v>
      </c>
    </row>
    <row r="18" spans="1:7" x14ac:dyDescent="0.2">
      <c r="A18" s="53">
        <v>11</v>
      </c>
      <c r="B18" s="78" t="s">
        <v>236</v>
      </c>
      <c r="C18" s="87">
        <v>601672257.83000004</v>
      </c>
      <c r="D18" s="107">
        <f t="shared" si="0"/>
        <v>484409190.5</v>
      </c>
      <c r="E18" s="82">
        <f t="shared" si="1"/>
        <v>0.80510474630669737</v>
      </c>
      <c r="F18" s="87">
        <v>484409190.5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1264119468.55</v>
      </c>
      <c r="D19" s="107">
        <f t="shared" si="0"/>
        <v>364932744.16999996</v>
      </c>
      <c r="E19" s="82">
        <f t="shared" si="1"/>
        <v>0.28868532860157092</v>
      </c>
      <c r="F19" s="107">
        <v>354818121.10999995</v>
      </c>
      <c r="G19" s="107">
        <v>10114623.059999999</v>
      </c>
    </row>
    <row r="20" spans="1:7" x14ac:dyDescent="0.2">
      <c r="A20" s="53">
        <v>13</v>
      </c>
      <c r="B20" s="114" t="s">
        <v>239</v>
      </c>
      <c r="C20" s="107">
        <v>1874623993.76</v>
      </c>
      <c r="D20" s="107">
        <f t="shared" si="0"/>
        <v>298083649.56999999</v>
      </c>
      <c r="E20" s="82">
        <f t="shared" si="1"/>
        <v>0.15900983373851041</v>
      </c>
      <c r="F20" s="107">
        <v>295859319.88</v>
      </c>
      <c r="G20" s="107">
        <v>2224329.69</v>
      </c>
    </row>
    <row r="21" spans="1:7" x14ac:dyDescent="0.2">
      <c r="A21" s="53">
        <v>14</v>
      </c>
      <c r="B21" s="78" t="s">
        <v>237</v>
      </c>
      <c r="C21" s="107">
        <v>425594616.85999995</v>
      </c>
      <c r="D21" s="107">
        <f t="shared" si="0"/>
        <v>200009273.49000001</v>
      </c>
      <c r="E21" s="82">
        <f t="shared" si="1"/>
        <v>0.4699525453720515</v>
      </c>
      <c r="F21" s="107">
        <v>122254823.78</v>
      </c>
      <c r="G21" s="107">
        <v>77754449.709999993</v>
      </c>
    </row>
    <row r="22" spans="1:7" x14ac:dyDescent="0.2">
      <c r="A22" s="53">
        <v>15</v>
      </c>
      <c r="B22" s="114" t="s">
        <v>238</v>
      </c>
      <c r="C22" s="107">
        <v>779769592.48000002</v>
      </c>
      <c r="D22" s="107">
        <f t="shared" si="0"/>
        <v>177793326.23000002</v>
      </c>
      <c r="E22" s="82">
        <f t="shared" si="1"/>
        <v>0.2280075139433706</v>
      </c>
      <c r="F22" s="107">
        <v>152301758.56</v>
      </c>
      <c r="G22" s="107">
        <v>25491567.670000002</v>
      </c>
    </row>
    <row r="23" spans="1:7" x14ac:dyDescent="0.2">
      <c r="A23" s="53">
        <v>16</v>
      </c>
      <c r="B23" s="114" t="s">
        <v>240</v>
      </c>
      <c r="C23" s="107">
        <v>789013637.54000008</v>
      </c>
      <c r="D23" s="107">
        <f t="shared" si="0"/>
        <v>126066519.72999999</v>
      </c>
      <c r="E23" s="82">
        <f t="shared" si="1"/>
        <v>0.15977736471457235</v>
      </c>
      <c r="F23" s="107">
        <v>87205043.359999999</v>
      </c>
      <c r="G23" s="107">
        <v>38861476.369999997</v>
      </c>
    </row>
    <row r="24" spans="1:7" x14ac:dyDescent="0.2">
      <c r="A24" s="53">
        <v>17</v>
      </c>
      <c r="B24" s="114" t="s">
        <v>241</v>
      </c>
      <c r="C24" s="107">
        <v>215739338.12000003</v>
      </c>
      <c r="D24" s="107">
        <f t="shared" si="0"/>
        <v>67006368.25</v>
      </c>
      <c r="E24" s="82">
        <f t="shared" si="1"/>
        <v>0.31058947725485858</v>
      </c>
      <c r="F24" s="107">
        <v>62051221.910000004</v>
      </c>
      <c r="G24" s="107">
        <v>4955146.34</v>
      </c>
    </row>
    <row r="25" spans="1:7" x14ac:dyDescent="0.2">
      <c r="A25" s="53">
        <v>18</v>
      </c>
      <c r="B25" s="114" t="s">
        <v>258</v>
      </c>
      <c r="C25" s="107">
        <v>552931619.51999998</v>
      </c>
      <c r="D25" s="107">
        <f t="shared" si="0"/>
        <v>64997493.280000001</v>
      </c>
      <c r="E25" s="82">
        <f t="shared" si="1"/>
        <v>0.117550689787689</v>
      </c>
      <c r="F25" s="107">
        <v>17837892.789999999</v>
      </c>
      <c r="G25" s="107">
        <v>47159600.490000002</v>
      </c>
    </row>
    <row r="26" spans="1:7" x14ac:dyDescent="0.2">
      <c r="A26" s="53">
        <v>19</v>
      </c>
      <c r="B26" s="51" t="s">
        <v>243</v>
      </c>
      <c r="C26" s="77">
        <v>361401317.41999996</v>
      </c>
      <c r="D26" s="107">
        <f t="shared" si="0"/>
        <v>58497380.609999999</v>
      </c>
      <c r="E26" s="82">
        <f t="shared" si="1"/>
        <v>0.16186266565823745</v>
      </c>
      <c r="F26" s="87">
        <v>33163561</v>
      </c>
      <c r="G26" s="87">
        <v>25333819.609999999</v>
      </c>
    </row>
    <row r="27" spans="1:7" x14ac:dyDescent="0.2">
      <c r="A27" s="53">
        <v>20</v>
      </c>
      <c r="B27" s="114" t="s">
        <v>246</v>
      </c>
      <c r="C27" s="107">
        <v>443166173.78000003</v>
      </c>
      <c r="D27" s="107">
        <f t="shared" si="0"/>
        <v>37312043.246919997</v>
      </c>
      <c r="E27" s="82">
        <f t="shared" si="1"/>
        <v>8.4194249142857031E-2</v>
      </c>
      <c r="F27" s="107">
        <v>37312043.039999999</v>
      </c>
      <c r="G27" s="120">
        <v>0.20691999999999999</v>
      </c>
    </row>
    <row r="28" spans="1:7" x14ac:dyDescent="0.2">
      <c r="A28" s="53">
        <v>21</v>
      </c>
      <c r="B28" s="114" t="s">
        <v>248</v>
      </c>
      <c r="C28" s="107">
        <v>176496799.87</v>
      </c>
      <c r="D28" s="107">
        <f t="shared" si="0"/>
        <v>27798014.690000001</v>
      </c>
      <c r="E28" s="82">
        <f t="shared" si="1"/>
        <v>0.15749868955400229</v>
      </c>
      <c r="F28" s="107">
        <v>27798014.690000001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433514964.88999999</v>
      </c>
      <c r="D30" s="107">
        <f t="shared" si="0"/>
        <v>26140502.149999999</v>
      </c>
      <c r="E30" s="82">
        <f t="shared" si="1"/>
        <v>6.0298961436389825E-2</v>
      </c>
      <c r="F30" s="107">
        <v>26140502.149999999</v>
      </c>
      <c r="G30" s="108">
        <v>0</v>
      </c>
    </row>
    <row r="31" spans="1:7" x14ac:dyDescent="0.2">
      <c r="A31" s="53">
        <v>24</v>
      </c>
      <c r="B31" s="114" t="s">
        <v>252</v>
      </c>
      <c r="C31" s="107">
        <v>92325202.279999971</v>
      </c>
      <c r="D31" s="107">
        <f t="shared" si="0"/>
        <v>24574683.939999998</v>
      </c>
      <c r="E31" s="82">
        <f t="shared" si="1"/>
        <v>0.26617525153609667</v>
      </c>
      <c r="F31" s="107">
        <v>11737205.609999999</v>
      </c>
      <c r="G31" s="107">
        <v>12837478.33</v>
      </c>
    </row>
    <row r="32" spans="1:7" x14ac:dyDescent="0.2">
      <c r="A32" s="53">
        <v>25</v>
      </c>
      <c r="B32" s="78" t="s">
        <v>249</v>
      </c>
      <c r="C32" s="87">
        <v>323320033.05000001</v>
      </c>
      <c r="D32" s="107">
        <f t="shared" si="0"/>
        <v>21769802.089999996</v>
      </c>
      <c r="E32" s="82">
        <f t="shared" si="1"/>
        <v>6.7332054511553857E-2</v>
      </c>
      <c r="F32" s="87">
        <v>11066878.469999999</v>
      </c>
      <c r="G32" s="87">
        <v>10702923.619999997</v>
      </c>
    </row>
    <row r="33" spans="1:7" x14ac:dyDescent="0.2">
      <c r="A33" s="53">
        <v>26</v>
      </c>
      <c r="B33" s="114" t="s">
        <v>253</v>
      </c>
      <c r="C33" s="107">
        <v>207888338.34</v>
      </c>
      <c r="D33" s="107">
        <f t="shared" si="0"/>
        <v>21099535.859999999</v>
      </c>
      <c r="E33" s="82">
        <f t="shared" si="1"/>
        <v>0.10149456207347161</v>
      </c>
      <c r="F33" s="107">
        <v>20801348.449999999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314745796.21999997</v>
      </c>
      <c r="D34" s="107">
        <f t="shared" si="0"/>
        <v>17250630.129999999</v>
      </c>
      <c r="E34" s="82">
        <f t="shared" si="1"/>
        <v>5.4808135127378192E-2</v>
      </c>
      <c r="F34" s="107">
        <v>9209779.379999999</v>
      </c>
      <c r="G34" s="107">
        <v>8040850.75</v>
      </c>
    </row>
    <row r="35" spans="1:7" x14ac:dyDescent="0.2">
      <c r="A35" s="53">
        <v>28</v>
      </c>
      <c r="B35" s="114" t="s">
        <v>242</v>
      </c>
      <c r="C35" s="107">
        <v>117289994.17</v>
      </c>
      <c r="D35" s="107">
        <f t="shared" si="0"/>
        <v>13090975.26</v>
      </c>
      <c r="E35" s="82">
        <f t="shared" si="1"/>
        <v>0.11161203777558343</v>
      </c>
      <c r="F35" s="107">
        <v>1265398.0099999998</v>
      </c>
      <c r="G35" s="107">
        <v>11825577.25</v>
      </c>
    </row>
    <row r="36" spans="1:7" x14ac:dyDescent="0.2">
      <c r="A36" s="53">
        <v>29</v>
      </c>
      <c r="B36" s="78" t="s">
        <v>251</v>
      </c>
      <c r="C36" s="107">
        <v>168057894.90000001</v>
      </c>
      <c r="D36" s="107">
        <f t="shared" si="0"/>
        <v>6706327.8499999996</v>
      </c>
      <c r="E36" s="82">
        <f t="shared" si="1"/>
        <v>3.99048664389762E-2</v>
      </c>
      <c r="F36" s="107">
        <v>4315231.68</v>
      </c>
      <c r="G36" s="107">
        <v>2391096.17</v>
      </c>
    </row>
    <row r="37" spans="1:7" x14ac:dyDescent="0.2">
      <c r="A37" s="53">
        <v>30</v>
      </c>
      <c r="B37" s="78" t="s">
        <v>254</v>
      </c>
      <c r="C37" s="107">
        <v>80430914.739999995</v>
      </c>
      <c r="D37" s="107">
        <f t="shared" si="0"/>
        <v>5178215.9800000004</v>
      </c>
      <c r="E37" s="82">
        <f t="shared" si="1"/>
        <v>6.4380916178052167E-2</v>
      </c>
      <c r="F37" s="107">
        <v>1348597.38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235940807.53000003</v>
      </c>
      <c r="D38" s="107">
        <f t="shared" si="0"/>
        <v>3965695.83</v>
      </c>
      <c r="E38" s="82">
        <f t="shared" si="1"/>
        <v>1.680801160051874E-2</v>
      </c>
      <c r="F38" s="107">
        <v>2929111</v>
      </c>
      <c r="G38" s="107">
        <v>1036584.83</v>
      </c>
    </row>
    <row r="39" spans="1:7" x14ac:dyDescent="0.2">
      <c r="A39" s="53">
        <v>32</v>
      </c>
      <c r="B39" s="114" t="s">
        <v>255</v>
      </c>
      <c r="C39" s="107">
        <v>29670216.059999999</v>
      </c>
      <c r="D39" s="107">
        <f t="shared" si="0"/>
        <v>2437987.31</v>
      </c>
      <c r="E39" s="82">
        <f t="shared" si="1"/>
        <v>8.2169516564012515E-2</v>
      </c>
      <c r="F39" s="107">
        <v>2437987.31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713794391.09000003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141616288.15000004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23717731.100000001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85984366.75999999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3261767.74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16454510.890000001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191348686.53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1488690.13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61859144769.82</v>
      </c>
      <c r="D51" s="80">
        <f t="shared" ref="D51" si="2">F51+G51</f>
        <v>20858453741.780006</v>
      </c>
      <c r="E51" s="83">
        <f t="shared" si="1"/>
        <v>0.33719272743577411</v>
      </c>
      <c r="F51" s="60">
        <v>19542524460.210007</v>
      </c>
      <c r="G51" s="60">
        <v>1315929281.5699999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4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4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4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4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4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4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4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4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4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4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4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4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4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4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4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4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4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4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4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4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4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4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4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4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4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4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9" spans="1:7" x14ac:dyDescent="0.3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7291-479B-4492-B8AA-E1A73520111B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302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10639986694.629999</v>
      </c>
      <c r="D8" s="107">
        <f t="shared" ref="D8:D50" si="0">F8+G8</f>
        <v>4454261977.4899998</v>
      </c>
      <c r="E8" s="82">
        <f>D8/C8</f>
        <v>0.41863416800493419</v>
      </c>
      <c r="F8" s="87">
        <v>4324136247.8999996</v>
      </c>
      <c r="G8" s="87">
        <v>130125729.59</v>
      </c>
    </row>
    <row r="9" spans="1:7" x14ac:dyDescent="0.2">
      <c r="A9" s="53">
        <v>2</v>
      </c>
      <c r="B9" s="78" t="s">
        <v>227</v>
      </c>
      <c r="C9" s="107">
        <v>4653452996.1100006</v>
      </c>
      <c r="D9" s="107">
        <f t="shared" si="0"/>
        <v>2658862848.8699999</v>
      </c>
      <c r="E9" s="82">
        <f t="shared" ref="E9:E51" si="1">D9/C9</f>
        <v>0.57137417119989076</v>
      </c>
      <c r="F9" s="107">
        <v>2657328990.2599998</v>
      </c>
      <c r="G9" s="107">
        <v>1533858.6099999999</v>
      </c>
    </row>
    <row r="10" spans="1:7" x14ac:dyDescent="0.2">
      <c r="A10" s="53">
        <v>3</v>
      </c>
      <c r="B10" s="51" t="s">
        <v>226</v>
      </c>
      <c r="C10" s="77">
        <v>7811530791.8499994</v>
      </c>
      <c r="D10" s="107">
        <f t="shared" si="0"/>
        <v>2505636864.6999998</v>
      </c>
      <c r="E10" s="82">
        <f t="shared" si="1"/>
        <v>0.32076131189474472</v>
      </c>
      <c r="F10" s="87">
        <v>2505427569.9499998</v>
      </c>
      <c r="G10" s="87">
        <v>209294.75</v>
      </c>
    </row>
    <row r="11" spans="1:7" x14ac:dyDescent="0.2">
      <c r="A11" s="53">
        <v>4</v>
      </c>
      <c r="B11" s="78" t="s">
        <v>229</v>
      </c>
      <c r="C11" s="77">
        <v>7557748471.0199986</v>
      </c>
      <c r="D11" s="107">
        <f t="shared" si="0"/>
        <v>2387131737.1099997</v>
      </c>
      <c r="E11" s="82">
        <f t="shared" si="1"/>
        <v>0.31585223380526595</v>
      </c>
      <c r="F11" s="87">
        <v>2383599032.4699998</v>
      </c>
      <c r="G11" s="87">
        <v>3532704.64</v>
      </c>
    </row>
    <row r="12" spans="1:7" x14ac:dyDescent="0.2">
      <c r="A12" s="53">
        <v>5</v>
      </c>
      <c r="B12" s="114" t="s">
        <v>228</v>
      </c>
      <c r="C12" s="107">
        <v>5926730532.8400002</v>
      </c>
      <c r="D12" s="107">
        <f t="shared" si="0"/>
        <v>2091882061.1100001</v>
      </c>
      <c r="E12" s="82">
        <f t="shared" si="1"/>
        <v>0.35295717419897638</v>
      </c>
      <c r="F12" s="107">
        <v>1918375745.24</v>
      </c>
      <c r="G12" s="107">
        <v>173506315.87</v>
      </c>
    </row>
    <row r="13" spans="1:7" x14ac:dyDescent="0.2">
      <c r="A13" s="53">
        <v>6</v>
      </c>
      <c r="B13" s="51" t="s">
        <v>230</v>
      </c>
      <c r="C13" s="77">
        <v>2941422619.1400003</v>
      </c>
      <c r="D13" s="107">
        <f t="shared" si="0"/>
        <v>1209577361.1200001</v>
      </c>
      <c r="E13" s="82">
        <f t="shared" si="1"/>
        <v>0.41122188741230625</v>
      </c>
      <c r="F13" s="87">
        <v>1182064098.22</v>
      </c>
      <c r="G13" s="87">
        <v>27513262.899999999</v>
      </c>
    </row>
    <row r="14" spans="1:7" x14ac:dyDescent="0.2">
      <c r="A14" s="53">
        <v>7</v>
      </c>
      <c r="B14" s="114" t="s">
        <v>232</v>
      </c>
      <c r="C14" s="107">
        <v>2657628973.8600006</v>
      </c>
      <c r="D14" s="107">
        <f t="shared" si="0"/>
        <v>1096857492.98</v>
      </c>
      <c r="E14" s="82">
        <f t="shared" si="1"/>
        <v>0.41272032468358416</v>
      </c>
      <c r="F14" s="107">
        <v>996368397.78999996</v>
      </c>
      <c r="G14" s="107">
        <v>100489095.19</v>
      </c>
    </row>
    <row r="15" spans="1:7" x14ac:dyDescent="0.2">
      <c r="A15" s="53">
        <v>8</v>
      </c>
      <c r="B15" s="114" t="s">
        <v>231</v>
      </c>
      <c r="C15" s="107">
        <v>4587335666.2000008</v>
      </c>
      <c r="D15" s="107">
        <f t="shared" si="0"/>
        <v>1042791600.04</v>
      </c>
      <c r="E15" s="82">
        <f t="shared" si="1"/>
        <v>0.22731966350825478</v>
      </c>
      <c r="F15" s="107">
        <v>885208178.32999992</v>
      </c>
      <c r="G15" s="107">
        <v>157583421.71000001</v>
      </c>
    </row>
    <row r="16" spans="1:7" x14ac:dyDescent="0.2">
      <c r="A16" s="53">
        <v>9</v>
      </c>
      <c r="B16" s="51" t="s">
        <v>233</v>
      </c>
      <c r="C16" s="77">
        <v>3362987158.1400003</v>
      </c>
      <c r="D16" s="107">
        <f t="shared" si="0"/>
        <v>806140744.20000005</v>
      </c>
      <c r="E16" s="82">
        <f t="shared" si="1"/>
        <v>0.23970973015723915</v>
      </c>
      <c r="F16" s="87">
        <v>805212843.10000002</v>
      </c>
      <c r="G16" s="87">
        <v>927901.1</v>
      </c>
    </row>
    <row r="17" spans="1:7" x14ac:dyDescent="0.2">
      <c r="A17" s="53">
        <v>10</v>
      </c>
      <c r="B17" s="114" t="s">
        <v>234</v>
      </c>
      <c r="C17" s="107">
        <v>1835713991.5799999</v>
      </c>
      <c r="D17" s="107">
        <f t="shared" si="0"/>
        <v>599741423.65999997</v>
      </c>
      <c r="E17" s="82">
        <f t="shared" si="1"/>
        <v>0.326707442668562</v>
      </c>
      <c r="F17" s="107">
        <v>169456865.26999998</v>
      </c>
      <c r="G17" s="107">
        <v>430284558.38999999</v>
      </c>
    </row>
    <row r="18" spans="1:7" x14ac:dyDescent="0.2">
      <c r="A18" s="53">
        <v>11</v>
      </c>
      <c r="B18" s="114" t="s">
        <v>236</v>
      </c>
      <c r="C18" s="107">
        <v>603105281.52999997</v>
      </c>
      <c r="D18" s="107">
        <f t="shared" si="0"/>
        <v>485456545.19999999</v>
      </c>
      <c r="E18" s="82">
        <f t="shared" si="1"/>
        <v>0.80492836005093438</v>
      </c>
      <c r="F18" s="107">
        <v>485456545.19999999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1253037350.3000002</v>
      </c>
      <c r="D19" s="107">
        <f t="shared" si="0"/>
        <v>361419887.44</v>
      </c>
      <c r="E19" s="82">
        <f t="shared" si="1"/>
        <v>0.28843504732996939</v>
      </c>
      <c r="F19" s="107">
        <v>353492426.13999999</v>
      </c>
      <c r="G19" s="107">
        <v>7927461.2999999998</v>
      </c>
    </row>
    <row r="20" spans="1:7" x14ac:dyDescent="0.2">
      <c r="A20" s="53">
        <v>13</v>
      </c>
      <c r="B20" s="78" t="s">
        <v>239</v>
      </c>
      <c r="C20" s="107">
        <v>1929279360.0599999</v>
      </c>
      <c r="D20" s="107">
        <f t="shared" si="0"/>
        <v>305337491.70000005</v>
      </c>
      <c r="E20" s="82">
        <f t="shared" si="1"/>
        <v>0.15826504860887755</v>
      </c>
      <c r="F20" s="107">
        <v>303135224.73000002</v>
      </c>
      <c r="G20" s="107">
        <v>2202266.9699999997</v>
      </c>
    </row>
    <row r="21" spans="1:7" x14ac:dyDescent="0.2">
      <c r="A21" s="53">
        <v>14</v>
      </c>
      <c r="B21" s="114" t="s">
        <v>237</v>
      </c>
      <c r="C21" s="107">
        <v>423615334.02000004</v>
      </c>
      <c r="D21" s="107">
        <f t="shared" si="0"/>
        <v>199338404</v>
      </c>
      <c r="E21" s="82">
        <f t="shared" si="1"/>
        <v>0.47056465616655108</v>
      </c>
      <c r="F21" s="107">
        <v>121819642.93000001</v>
      </c>
      <c r="G21" s="107">
        <v>77518761.069999993</v>
      </c>
    </row>
    <row r="22" spans="1:7" x14ac:dyDescent="0.2">
      <c r="A22" s="53">
        <v>15</v>
      </c>
      <c r="B22" s="115" t="s">
        <v>238</v>
      </c>
      <c r="C22" s="107">
        <v>780657419.07999992</v>
      </c>
      <c r="D22" s="107">
        <f t="shared" si="0"/>
        <v>178929220.96999997</v>
      </c>
      <c r="E22" s="82">
        <f t="shared" si="1"/>
        <v>0.22920325433000685</v>
      </c>
      <c r="F22" s="107">
        <v>153589806.73999998</v>
      </c>
      <c r="G22" s="107">
        <v>25339414.23</v>
      </c>
    </row>
    <row r="23" spans="1:7" x14ac:dyDescent="0.2">
      <c r="A23" s="53">
        <v>16</v>
      </c>
      <c r="B23" s="78" t="s">
        <v>240</v>
      </c>
      <c r="C23" s="107">
        <v>777556326.95999992</v>
      </c>
      <c r="D23" s="107">
        <f t="shared" si="0"/>
        <v>127036588.05</v>
      </c>
      <c r="E23" s="82">
        <f t="shared" si="1"/>
        <v>0.16337927381630732</v>
      </c>
      <c r="F23" s="107">
        <v>88447183.310000002</v>
      </c>
      <c r="G23" s="107">
        <v>38589404.739999995</v>
      </c>
    </row>
    <row r="24" spans="1:7" x14ac:dyDescent="0.2">
      <c r="A24" s="53">
        <v>17</v>
      </c>
      <c r="B24" s="114" t="s">
        <v>241</v>
      </c>
      <c r="C24" s="107">
        <v>239781243.55000001</v>
      </c>
      <c r="D24" s="107">
        <f t="shared" si="0"/>
        <v>69116421.359999999</v>
      </c>
      <c r="E24" s="82">
        <f t="shared" si="1"/>
        <v>0.28824782262665849</v>
      </c>
      <c r="F24" s="107">
        <v>64188279.289999999</v>
      </c>
      <c r="G24" s="107">
        <v>4928142.07</v>
      </c>
    </row>
    <row r="25" spans="1:7" x14ac:dyDescent="0.2">
      <c r="A25" s="53">
        <v>18</v>
      </c>
      <c r="B25" s="78" t="s">
        <v>258</v>
      </c>
      <c r="C25" s="87">
        <v>570587735.35000002</v>
      </c>
      <c r="D25" s="107">
        <f t="shared" si="0"/>
        <v>64870846.659999996</v>
      </c>
      <c r="E25" s="82">
        <f t="shared" si="1"/>
        <v>0.11369127417400243</v>
      </c>
      <c r="F25" s="107">
        <v>17950114.02</v>
      </c>
      <c r="G25" s="107">
        <v>46920732.640000001</v>
      </c>
    </row>
    <row r="26" spans="1:7" x14ac:dyDescent="0.2">
      <c r="A26" s="53">
        <v>19</v>
      </c>
      <c r="B26" s="51" t="s">
        <v>243</v>
      </c>
      <c r="C26" s="77">
        <v>365416336.59000003</v>
      </c>
      <c r="D26" s="107">
        <f t="shared" si="0"/>
        <v>59420351.019999996</v>
      </c>
      <c r="E26" s="82">
        <f t="shared" si="1"/>
        <v>0.16261000144246449</v>
      </c>
      <c r="F26" s="87">
        <v>34680990.07</v>
      </c>
      <c r="G26" s="87">
        <v>24739360.949999999</v>
      </c>
    </row>
    <row r="27" spans="1:7" x14ac:dyDescent="0.2">
      <c r="A27" s="53">
        <v>20</v>
      </c>
      <c r="B27" s="114" t="s">
        <v>246</v>
      </c>
      <c r="C27" s="107">
        <v>438684647.38</v>
      </c>
      <c r="D27" s="107">
        <f t="shared" si="0"/>
        <v>37524717.871699996</v>
      </c>
      <c r="E27" s="82">
        <f t="shared" si="1"/>
        <v>8.5539163715467603E-2</v>
      </c>
      <c r="F27" s="107">
        <v>37524717.519999996</v>
      </c>
      <c r="G27" s="120">
        <v>0.35170000000000001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78" t="s">
        <v>248</v>
      </c>
      <c r="C29" s="107">
        <v>187024276.64000002</v>
      </c>
      <c r="D29" s="107">
        <f t="shared" si="0"/>
        <v>27737711.479999997</v>
      </c>
      <c r="E29" s="82">
        <f t="shared" si="1"/>
        <v>0.14831075397442584</v>
      </c>
      <c r="F29" s="107">
        <v>27737711.479999997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436085091.22000003</v>
      </c>
      <c r="D30" s="107">
        <f t="shared" si="0"/>
        <v>26048936.400000006</v>
      </c>
      <c r="E30" s="82">
        <f t="shared" si="1"/>
        <v>5.9733609161287768E-2</v>
      </c>
      <c r="F30" s="87">
        <v>26048936.400000006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86931376.549999997</v>
      </c>
      <c r="D31" s="107">
        <f t="shared" si="0"/>
        <v>24317955.009999998</v>
      </c>
      <c r="E31" s="82">
        <f t="shared" si="1"/>
        <v>0.27973737418057715</v>
      </c>
      <c r="F31" s="107">
        <v>11601068.76</v>
      </c>
      <c r="G31" s="107">
        <v>12716886.25</v>
      </c>
    </row>
    <row r="32" spans="1:7" x14ac:dyDescent="0.2">
      <c r="A32" s="53">
        <v>25</v>
      </c>
      <c r="B32" s="114" t="s">
        <v>253</v>
      </c>
      <c r="C32" s="107">
        <v>209455853.21999997</v>
      </c>
      <c r="D32" s="107">
        <f t="shared" si="0"/>
        <v>21743709.41</v>
      </c>
      <c r="E32" s="82">
        <f t="shared" si="1"/>
        <v>0.10381046447607124</v>
      </c>
      <c r="F32" s="107">
        <v>21445522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321948012.94</v>
      </c>
      <c r="D33" s="107">
        <f t="shared" si="0"/>
        <v>21719218.059999999</v>
      </c>
      <c r="E33" s="82">
        <f t="shared" si="1"/>
        <v>6.7461879517944759E-2</v>
      </c>
      <c r="F33" s="107">
        <v>11034864.719999999</v>
      </c>
      <c r="G33" s="107">
        <v>10684353.34</v>
      </c>
    </row>
    <row r="34" spans="1:7" x14ac:dyDescent="0.2">
      <c r="A34" s="53">
        <v>27</v>
      </c>
      <c r="B34" s="114" t="s">
        <v>250</v>
      </c>
      <c r="C34" s="107">
        <v>309367222.04000002</v>
      </c>
      <c r="D34" s="107">
        <f t="shared" si="0"/>
        <v>16714937.209999999</v>
      </c>
      <c r="E34" s="82">
        <f t="shared" si="1"/>
        <v>5.4029438218373436E-2</v>
      </c>
      <c r="F34" s="107">
        <v>9276422.2199999988</v>
      </c>
      <c r="G34" s="107">
        <v>7438514.9900000002</v>
      </c>
    </row>
    <row r="35" spans="1:7" x14ac:dyDescent="0.2">
      <c r="A35" s="53">
        <v>28</v>
      </c>
      <c r="B35" s="78" t="s">
        <v>242</v>
      </c>
      <c r="C35" s="87">
        <v>123991486.77</v>
      </c>
      <c r="D35" s="107">
        <f t="shared" si="0"/>
        <v>12697886.870000001</v>
      </c>
      <c r="E35" s="82">
        <f t="shared" si="1"/>
        <v>0.10240934438953983</v>
      </c>
      <c r="F35" s="87">
        <v>1247065.98</v>
      </c>
      <c r="G35" s="87">
        <v>11450820.890000001</v>
      </c>
    </row>
    <row r="36" spans="1:7" x14ac:dyDescent="0.2">
      <c r="A36" s="53">
        <v>29</v>
      </c>
      <c r="B36" s="114" t="s">
        <v>251</v>
      </c>
      <c r="C36" s="107">
        <v>157112832.19999999</v>
      </c>
      <c r="D36" s="107">
        <f t="shared" si="0"/>
        <v>6585175.0599999996</v>
      </c>
      <c r="E36" s="82">
        <f t="shared" si="1"/>
        <v>4.1913667825790743E-2</v>
      </c>
      <c r="F36" s="107">
        <v>4277789.97</v>
      </c>
      <c r="G36" s="107">
        <v>2307385.09</v>
      </c>
    </row>
    <row r="37" spans="1:7" x14ac:dyDescent="0.2">
      <c r="A37" s="53">
        <v>30</v>
      </c>
      <c r="B37" s="114" t="s">
        <v>254</v>
      </c>
      <c r="C37" s="107">
        <v>79808447.900000006</v>
      </c>
      <c r="D37" s="107">
        <f t="shared" si="0"/>
        <v>5171299.3</v>
      </c>
      <c r="E37" s="82">
        <f t="shared" si="1"/>
        <v>6.4796389806748761E-2</v>
      </c>
      <c r="F37" s="107">
        <v>1341680.7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235952254.71000001</v>
      </c>
      <c r="D38" s="107">
        <f t="shared" si="0"/>
        <v>3784852.66</v>
      </c>
      <c r="E38" s="82">
        <f t="shared" si="1"/>
        <v>1.6040756485467024E-2</v>
      </c>
      <c r="F38" s="107">
        <v>2754176.04</v>
      </c>
      <c r="G38" s="107">
        <v>1030676.62</v>
      </c>
    </row>
    <row r="39" spans="1:7" x14ac:dyDescent="0.2">
      <c r="A39" s="53">
        <v>32</v>
      </c>
      <c r="B39" s="114" t="s">
        <v>255</v>
      </c>
      <c r="C39" s="107">
        <v>29507102.34</v>
      </c>
      <c r="D39" s="107">
        <f t="shared" si="0"/>
        <v>2436526.83</v>
      </c>
      <c r="E39" s="82">
        <f t="shared" si="1"/>
        <v>8.2574249478134285E-2</v>
      </c>
      <c r="F39" s="107">
        <v>2436526.83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632732157.58999991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179908289.63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23980249.440000001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79842900.719999999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3261155.61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38566811.789999999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112">
        <v>237010073.98000002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1487805.02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62885163366.449989</v>
      </c>
      <c r="D51" s="80">
        <f t="shared" ref="D51" si="2">F51+G51</f>
        <v>20938073892.190006</v>
      </c>
      <c r="E51" s="83">
        <f t="shared" si="1"/>
        <v>0.33295729503281735</v>
      </c>
      <c r="F51" s="60">
        <v>19606664663.580006</v>
      </c>
      <c r="G51" s="60">
        <v>1331409228.6100001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838D-E42A-45C3-80D8-30D53B0202D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5" t="s">
        <v>303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10663430945.330002</v>
      </c>
      <c r="D8" s="107">
        <f t="shared" ref="D8:D50" si="0">F8+G8</f>
        <v>4451490723.3499994</v>
      </c>
      <c r="E8" s="82">
        <f>D8/C8</f>
        <v>0.41745388948193157</v>
      </c>
      <c r="F8" s="87">
        <v>4319793137.8199997</v>
      </c>
      <c r="G8" s="87">
        <v>131697585.53</v>
      </c>
    </row>
    <row r="9" spans="1:7" x14ac:dyDescent="0.2">
      <c r="A9" s="53">
        <v>2</v>
      </c>
      <c r="B9" s="78" t="s">
        <v>227</v>
      </c>
      <c r="C9" s="107">
        <v>4656196075.0999994</v>
      </c>
      <c r="D9" s="107">
        <f t="shared" si="0"/>
        <v>2679194936.3600001</v>
      </c>
      <c r="E9" s="82">
        <f t="shared" ref="E9:E51" si="1">D9/C9</f>
        <v>0.57540423408875885</v>
      </c>
      <c r="F9" s="107">
        <v>2677666315.48</v>
      </c>
      <c r="G9" s="107">
        <v>1528620.88</v>
      </c>
    </row>
    <row r="10" spans="1:7" x14ac:dyDescent="0.2">
      <c r="A10" s="53">
        <v>3</v>
      </c>
      <c r="B10" s="51" t="s">
        <v>226</v>
      </c>
      <c r="C10" s="77">
        <v>7720929855.9099989</v>
      </c>
      <c r="D10" s="107">
        <f t="shared" si="0"/>
        <v>2500025294.73</v>
      </c>
      <c r="E10" s="82">
        <f t="shared" si="1"/>
        <v>0.32379847264333733</v>
      </c>
      <c r="F10" s="87">
        <v>2499816689.23</v>
      </c>
      <c r="G10" s="87">
        <v>208605.5</v>
      </c>
    </row>
    <row r="11" spans="1:7" x14ac:dyDescent="0.2">
      <c r="A11" s="53">
        <v>4</v>
      </c>
      <c r="B11" s="51" t="s">
        <v>229</v>
      </c>
      <c r="C11" s="77">
        <v>7482422260.6000004</v>
      </c>
      <c r="D11" s="107">
        <f t="shared" si="0"/>
        <v>2411312106</v>
      </c>
      <c r="E11" s="82">
        <f t="shared" si="1"/>
        <v>0.32226356947230639</v>
      </c>
      <c r="F11" s="87">
        <v>2407822696.1999998</v>
      </c>
      <c r="G11" s="87">
        <v>3489409.8</v>
      </c>
    </row>
    <row r="12" spans="1:7" x14ac:dyDescent="0.2">
      <c r="A12" s="53">
        <v>5</v>
      </c>
      <c r="B12" s="78" t="s">
        <v>228</v>
      </c>
      <c r="C12" s="107">
        <v>5945418116.5200005</v>
      </c>
      <c r="D12" s="107">
        <f t="shared" si="0"/>
        <v>2070765683.8899999</v>
      </c>
      <c r="E12" s="82">
        <f t="shared" si="1"/>
        <v>0.3482960564432212</v>
      </c>
      <c r="F12" s="107">
        <v>1912855547.78</v>
      </c>
      <c r="G12" s="107">
        <v>157910136.11000001</v>
      </c>
    </row>
    <row r="13" spans="1:7" x14ac:dyDescent="0.2">
      <c r="A13" s="53">
        <v>6</v>
      </c>
      <c r="B13" s="51" t="s">
        <v>230</v>
      </c>
      <c r="C13" s="77">
        <v>2884368518.8699999</v>
      </c>
      <c r="D13" s="107">
        <f t="shared" si="0"/>
        <v>1210587832.0700002</v>
      </c>
      <c r="E13" s="82">
        <f t="shared" si="1"/>
        <v>0.41970636697431035</v>
      </c>
      <c r="F13" s="87">
        <v>1183127719.8400002</v>
      </c>
      <c r="G13" s="87">
        <v>27460112.23</v>
      </c>
    </row>
    <row r="14" spans="1:7" x14ac:dyDescent="0.2">
      <c r="A14" s="53">
        <v>7</v>
      </c>
      <c r="B14" s="114" t="s">
        <v>232</v>
      </c>
      <c r="C14" s="107">
        <v>2667939024.3099999</v>
      </c>
      <c r="D14" s="107">
        <f t="shared" si="0"/>
        <v>1103631058.3199999</v>
      </c>
      <c r="E14" s="82">
        <f t="shared" si="1"/>
        <v>0.41366427353242391</v>
      </c>
      <c r="F14" s="107">
        <v>1003632015.9599999</v>
      </c>
      <c r="G14" s="107">
        <v>99999042.360000014</v>
      </c>
    </row>
    <row r="15" spans="1:7" x14ac:dyDescent="0.2">
      <c r="A15" s="53">
        <v>8</v>
      </c>
      <c r="B15" s="114" t="s">
        <v>231</v>
      </c>
      <c r="C15" s="107">
        <v>4632266305.2299995</v>
      </c>
      <c r="D15" s="107">
        <f t="shared" si="0"/>
        <v>1040890435.27</v>
      </c>
      <c r="E15" s="82">
        <f t="shared" si="1"/>
        <v>0.22470435995762944</v>
      </c>
      <c r="F15" s="107">
        <v>887329769.24000001</v>
      </c>
      <c r="G15" s="107">
        <v>153560666.03</v>
      </c>
    </row>
    <row r="16" spans="1:7" x14ac:dyDescent="0.2">
      <c r="A16" s="53">
        <v>9</v>
      </c>
      <c r="B16" s="51" t="s">
        <v>233</v>
      </c>
      <c r="C16" s="77">
        <v>3375112293.1700001</v>
      </c>
      <c r="D16" s="107">
        <f t="shared" si="0"/>
        <v>805180605.52999997</v>
      </c>
      <c r="E16" s="82">
        <f t="shared" si="1"/>
        <v>0.23856409375160426</v>
      </c>
      <c r="F16" s="87">
        <v>804326976.98000002</v>
      </c>
      <c r="G16" s="87">
        <v>853628.55</v>
      </c>
    </row>
    <row r="17" spans="1:7" x14ac:dyDescent="0.2">
      <c r="A17" s="53">
        <v>10</v>
      </c>
      <c r="B17" s="114" t="s">
        <v>234</v>
      </c>
      <c r="C17" s="107">
        <v>1866788010.6400001</v>
      </c>
      <c r="D17" s="107">
        <f t="shared" si="0"/>
        <v>622692069.50999999</v>
      </c>
      <c r="E17" s="82">
        <f t="shared" si="1"/>
        <v>0.33356335371819718</v>
      </c>
      <c r="F17" s="107">
        <v>168401899.03999999</v>
      </c>
      <c r="G17" s="107">
        <v>454290170.47000003</v>
      </c>
    </row>
    <row r="18" spans="1:7" x14ac:dyDescent="0.2">
      <c r="A18" s="53">
        <v>11</v>
      </c>
      <c r="B18" s="114" t="s">
        <v>236</v>
      </c>
      <c r="C18" s="107">
        <v>603801664.89999998</v>
      </c>
      <c r="D18" s="107">
        <f t="shared" si="0"/>
        <v>486202171.43000001</v>
      </c>
      <c r="E18" s="82">
        <f t="shared" si="1"/>
        <v>0.80523489697651551</v>
      </c>
      <c r="F18" s="107">
        <v>486202171.43000001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1255849165.6099999</v>
      </c>
      <c r="D19" s="107">
        <f t="shared" si="0"/>
        <v>360705078.29000002</v>
      </c>
      <c r="E19" s="82">
        <f t="shared" si="1"/>
        <v>0.28722006445319875</v>
      </c>
      <c r="F19" s="107">
        <v>352821578.94</v>
      </c>
      <c r="G19" s="107">
        <v>7883499.3499999996</v>
      </c>
    </row>
    <row r="20" spans="1:7" x14ac:dyDescent="0.2">
      <c r="A20" s="53">
        <v>13</v>
      </c>
      <c r="B20" s="114" t="s">
        <v>239</v>
      </c>
      <c r="C20" s="107">
        <v>1954050179.9899995</v>
      </c>
      <c r="D20" s="107">
        <f t="shared" si="0"/>
        <v>309276706.94999993</v>
      </c>
      <c r="E20" s="82">
        <f t="shared" si="1"/>
        <v>0.15827470047446926</v>
      </c>
      <c r="F20" s="107">
        <v>307093205.60999995</v>
      </c>
      <c r="G20" s="107">
        <v>2183501.34</v>
      </c>
    </row>
    <row r="21" spans="1:7" x14ac:dyDescent="0.2">
      <c r="A21" s="53">
        <v>14</v>
      </c>
      <c r="B21" s="114" t="s">
        <v>237</v>
      </c>
      <c r="C21" s="107">
        <v>421382173.43000001</v>
      </c>
      <c r="D21" s="107">
        <f t="shared" si="0"/>
        <v>196923301.17000002</v>
      </c>
      <c r="E21" s="82">
        <f t="shared" si="1"/>
        <v>0.46732708117922533</v>
      </c>
      <c r="F21" s="107">
        <v>120692808.86</v>
      </c>
      <c r="G21" s="107">
        <v>76230492.310000002</v>
      </c>
    </row>
    <row r="22" spans="1:7" x14ac:dyDescent="0.2">
      <c r="A22" s="53">
        <v>15</v>
      </c>
      <c r="B22" s="78" t="s">
        <v>238</v>
      </c>
      <c r="C22" s="77">
        <v>792453194.93999982</v>
      </c>
      <c r="D22" s="107">
        <f t="shared" si="0"/>
        <v>180591343.19999999</v>
      </c>
      <c r="E22" s="82">
        <f t="shared" si="1"/>
        <v>0.22788897104979602</v>
      </c>
      <c r="F22" s="87">
        <v>155334805</v>
      </c>
      <c r="G22" s="87">
        <v>25256538.199999999</v>
      </c>
    </row>
    <row r="23" spans="1:7" x14ac:dyDescent="0.2">
      <c r="A23" s="53">
        <v>16</v>
      </c>
      <c r="B23" s="114" t="s">
        <v>240</v>
      </c>
      <c r="C23" s="107">
        <v>781069240.05000007</v>
      </c>
      <c r="D23" s="107">
        <f t="shared" si="0"/>
        <v>126535498.52</v>
      </c>
      <c r="E23" s="82">
        <f t="shared" si="1"/>
        <v>0.16200292116470985</v>
      </c>
      <c r="F23" s="107">
        <v>89087853.019999996</v>
      </c>
      <c r="G23" s="107">
        <v>37447645.5</v>
      </c>
    </row>
    <row r="24" spans="1:7" x14ac:dyDescent="0.2">
      <c r="A24" s="53">
        <v>17</v>
      </c>
      <c r="B24" s="78" t="s">
        <v>241</v>
      </c>
      <c r="C24" s="107">
        <v>239576374.14999995</v>
      </c>
      <c r="D24" s="107">
        <f t="shared" si="0"/>
        <v>71837603.939999998</v>
      </c>
      <c r="E24" s="82">
        <f t="shared" si="1"/>
        <v>0.29985262192432266</v>
      </c>
      <c r="F24" s="107">
        <v>67106940.990000002</v>
      </c>
      <c r="G24" s="107">
        <v>4730662.95</v>
      </c>
    </row>
    <row r="25" spans="1:7" x14ac:dyDescent="0.2">
      <c r="A25" s="53">
        <v>18</v>
      </c>
      <c r="B25" s="114" t="s">
        <v>258</v>
      </c>
      <c r="C25" s="107">
        <v>616075914.73000002</v>
      </c>
      <c r="D25" s="107">
        <f t="shared" si="0"/>
        <v>66309598.229999997</v>
      </c>
      <c r="E25" s="82">
        <f t="shared" si="1"/>
        <v>0.10763218727526572</v>
      </c>
      <c r="F25" s="107">
        <v>19427873.689999998</v>
      </c>
      <c r="G25" s="107">
        <v>46881724.539999999</v>
      </c>
    </row>
    <row r="26" spans="1:7" x14ac:dyDescent="0.2">
      <c r="A26" s="53">
        <v>19</v>
      </c>
      <c r="B26" s="51" t="s">
        <v>243</v>
      </c>
      <c r="C26" s="77">
        <v>368265609.77999997</v>
      </c>
      <c r="D26" s="107">
        <f t="shared" si="0"/>
        <v>59362535.540000007</v>
      </c>
      <c r="E26" s="82">
        <f t="shared" si="1"/>
        <v>0.16119489293464814</v>
      </c>
      <c r="F26" s="87">
        <v>34795290.560000002</v>
      </c>
      <c r="G26" s="87">
        <v>24567244.98</v>
      </c>
    </row>
    <row r="27" spans="1:7" x14ac:dyDescent="0.2">
      <c r="A27" s="53">
        <v>20</v>
      </c>
      <c r="B27" s="114" t="s">
        <v>246</v>
      </c>
      <c r="C27" s="107">
        <v>445810529.82000005</v>
      </c>
      <c r="D27" s="107">
        <f t="shared" si="0"/>
        <v>38233371.055069998</v>
      </c>
      <c r="E27" s="82">
        <f t="shared" si="1"/>
        <v>8.576148048927211E-2</v>
      </c>
      <c r="F27" s="107">
        <v>38233370.589999996</v>
      </c>
      <c r="G27" s="120">
        <v>0.46506999999999998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177505720.16</v>
      </c>
      <c r="D29" s="107">
        <f t="shared" si="0"/>
        <v>27493225.280000001</v>
      </c>
      <c r="E29" s="82">
        <f t="shared" si="1"/>
        <v>0.15488641861917563</v>
      </c>
      <c r="F29" s="107">
        <v>27493225.280000001</v>
      </c>
      <c r="G29" s="108">
        <v>0</v>
      </c>
    </row>
    <row r="30" spans="1:7" x14ac:dyDescent="0.2">
      <c r="A30" s="53">
        <v>23</v>
      </c>
      <c r="B30" s="114" t="s">
        <v>245</v>
      </c>
      <c r="C30" s="107">
        <v>437307502.53999996</v>
      </c>
      <c r="D30" s="107">
        <f t="shared" si="0"/>
        <v>26019180.120000005</v>
      </c>
      <c r="E30" s="82">
        <f t="shared" si="1"/>
        <v>5.9498590737349775E-2</v>
      </c>
      <c r="F30" s="107">
        <v>26019180.120000005</v>
      </c>
      <c r="G30" s="108">
        <v>0</v>
      </c>
    </row>
    <row r="31" spans="1:7" x14ac:dyDescent="0.2">
      <c r="A31" s="53">
        <v>24</v>
      </c>
      <c r="B31" s="78" t="s">
        <v>252</v>
      </c>
      <c r="C31" s="87">
        <v>78274636.460000008</v>
      </c>
      <c r="D31" s="107">
        <f t="shared" si="0"/>
        <v>24232620.920000002</v>
      </c>
      <c r="E31" s="82">
        <f t="shared" si="1"/>
        <v>0.3095845859646168</v>
      </c>
      <c r="F31" s="107">
        <v>11572618.01</v>
      </c>
      <c r="G31" s="107">
        <v>12660002.91</v>
      </c>
    </row>
    <row r="32" spans="1:7" x14ac:dyDescent="0.2">
      <c r="A32" s="53">
        <v>25</v>
      </c>
      <c r="B32" s="78" t="s">
        <v>253</v>
      </c>
      <c r="C32" s="87">
        <v>209744193.10000002</v>
      </c>
      <c r="D32" s="107">
        <f t="shared" si="0"/>
        <v>22373508.760000002</v>
      </c>
      <c r="E32" s="82">
        <f t="shared" si="1"/>
        <v>0.10667045618437195</v>
      </c>
      <c r="F32" s="87">
        <v>22075321.350000001</v>
      </c>
      <c r="G32" s="87">
        <v>298187.40999999997</v>
      </c>
    </row>
    <row r="33" spans="1:7" x14ac:dyDescent="0.2">
      <c r="A33" s="53">
        <v>26</v>
      </c>
      <c r="B33" s="78" t="s">
        <v>249</v>
      </c>
      <c r="C33" s="107">
        <v>334307755.02999997</v>
      </c>
      <c r="D33" s="107">
        <f t="shared" si="0"/>
        <v>21648228.18</v>
      </c>
      <c r="E33" s="82">
        <f t="shared" si="1"/>
        <v>6.47553873766923E-2</v>
      </c>
      <c r="F33" s="107">
        <v>10981498.75</v>
      </c>
      <c r="G33" s="107">
        <v>10666729.43</v>
      </c>
    </row>
    <row r="34" spans="1:7" x14ac:dyDescent="0.2">
      <c r="A34" s="53">
        <v>27</v>
      </c>
      <c r="B34" s="78" t="s">
        <v>250</v>
      </c>
      <c r="C34" s="87">
        <v>293264622.93000001</v>
      </c>
      <c r="D34" s="107">
        <f t="shared" si="0"/>
        <v>16448256.710000001</v>
      </c>
      <c r="E34" s="82">
        <f t="shared" si="1"/>
        <v>5.6086740179111451E-2</v>
      </c>
      <c r="F34" s="87">
        <v>9022225.9100000001</v>
      </c>
      <c r="G34" s="87">
        <v>7426030.7999999998</v>
      </c>
    </row>
    <row r="35" spans="1:7" x14ac:dyDescent="0.2">
      <c r="A35" s="53">
        <v>28</v>
      </c>
      <c r="B35" s="114" t="s">
        <v>242</v>
      </c>
      <c r="C35" s="107">
        <v>122757000.69000001</v>
      </c>
      <c r="D35" s="107">
        <f t="shared" si="0"/>
        <v>12470222.619999999</v>
      </c>
      <c r="E35" s="82">
        <f t="shared" si="1"/>
        <v>0.10158461472589436</v>
      </c>
      <c r="F35" s="107">
        <v>1233786.8699999999</v>
      </c>
      <c r="G35" s="107">
        <v>11236435.75</v>
      </c>
    </row>
    <row r="36" spans="1:7" x14ac:dyDescent="0.2">
      <c r="A36" s="53">
        <v>29</v>
      </c>
      <c r="B36" s="78" t="s">
        <v>251</v>
      </c>
      <c r="C36" s="107">
        <v>156571042.66</v>
      </c>
      <c r="D36" s="107">
        <f t="shared" si="0"/>
        <v>6125083.71</v>
      </c>
      <c r="E36" s="82">
        <f t="shared" si="1"/>
        <v>3.9120156613511564E-2</v>
      </c>
      <c r="F36" s="107">
        <v>4156960.59</v>
      </c>
      <c r="G36" s="107">
        <v>1968123.12</v>
      </c>
    </row>
    <row r="37" spans="1:7" x14ac:dyDescent="0.2">
      <c r="A37" s="53">
        <v>30</v>
      </c>
      <c r="B37" s="114" t="s">
        <v>254</v>
      </c>
      <c r="C37" s="107">
        <v>79662356.069999993</v>
      </c>
      <c r="D37" s="107">
        <f t="shared" si="0"/>
        <v>5067268.12</v>
      </c>
      <c r="E37" s="82">
        <f t="shared" si="1"/>
        <v>6.3609317750373193E-2</v>
      </c>
      <c r="F37" s="107">
        <v>1237649.52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211024898.30999997</v>
      </c>
      <c r="D38" s="107">
        <f t="shared" si="0"/>
        <v>4347966.2300000004</v>
      </c>
      <c r="E38" s="82">
        <f t="shared" si="1"/>
        <v>2.0604043716266823E-2</v>
      </c>
      <c r="F38" s="107">
        <v>3323405.79</v>
      </c>
      <c r="G38" s="107">
        <v>1024560.44</v>
      </c>
    </row>
    <row r="39" spans="1:7" x14ac:dyDescent="0.2">
      <c r="A39" s="53">
        <v>32</v>
      </c>
      <c r="B39" s="78" t="s">
        <v>255</v>
      </c>
      <c r="C39" s="107">
        <v>28118764.27</v>
      </c>
      <c r="D39" s="107">
        <f t="shared" si="0"/>
        <v>2434675.65</v>
      </c>
      <c r="E39" s="82">
        <f t="shared" si="1"/>
        <v>8.6585442611273045E-2</v>
      </c>
      <c r="F39" s="107">
        <v>2434675.65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593642686.12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178400032.49000001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23934813.780000001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80190082.890000001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1621337.8800000001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55753022.919999994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253722232.18000001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1561796.28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62845500985.789986</v>
      </c>
      <c r="D51" s="80">
        <f t="shared" ref="D51" si="2">F51+G51</f>
        <v>20988189401.260006</v>
      </c>
      <c r="E51" s="83">
        <f t="shared" si="1"/>
        <v>0.33396486736585412</v>
      </c>
      <c r="F51" s="60">
        <v>19655119214.100006</v>
      </c>
      <c r="G51" s="60">
        <v>1333070187.1600001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26B3-7C7C-4BA1-974F-E09E0F886519}">
  <dimension ref="A1:G51"/>
  <sheetViews>
    <sheetView workbookViewId="0">
      <selection activeCell="H7" sqref="H7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5" t="s">
        <v>304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10705870485.950001</v>
      </c>
      <c r="D8" s="107">
        <f t="shared" ref="D8:D50" si="0">F8+G8</f>
        <v>4437417356.0500002</v>
      </c>
      <c r="E8" s="82">
        <f>D8/C8</f>
        <v>0.41448449818942862</v>
      </c>
      <c r="F8" s="87">
        <v>4307389607.8600006</v>
      </c>
      <c r="G8" s="87">
        <v>130027748.19</v>
      </c>
    </row>
    <row r="9" spans="1:7" x14ac:dyDescent="0.2">
      <c r="A9" s="53">
        <v>2</v>
      </c>
      <c r="B9" s="78" t="s">
        <v>227</v>
      </c>
      <c r="C9" s="107">
        <v>4668293109.8800001</v>
      </c>
      <c r="D9" s="107">
        <f t="shared" si="0"/>
        <v>2695049958.4700003</v>
      </c>
      <c r="E9" s="82">
        <f t="shared" ref="E9:E51" si="1">D9/C9</f>
        <v>0.57730949943271181</v>
      </c>
      <c r="F9" s="107">
        <v>2693528024.3900003</v>
      </c>
      <c r="G9" s="107">
        <v>1521934.0799999998</v>
      </c>
    </row>
    <row r="10" spans="1:7" x14ac:dyDescent="0.2">
      <c r="A10" s="53">
        <v>3</v>
      </c>
      <c r="B10" s="51" t="s">
        <v>226</v>
      </c>
      <c r="C10" s="77">
        <v>7750895278.0199986</v>
      </c>
      <c r="D10" s="107">
        <f t="shared" si="0"/>
        <v>2497892423.7599998</v>
      </c>
      <c r="E10" s="82">
        <f t="shared" si="1"/>
        <v>0.32227147112199117</v>
      </c>
      <c r="F10" s="87">
        <v>2497684457.9099998</v>
      </c>
      <c r="G10" s="87">
        <v>207965.85</v>
      </c>
    </row>
    <row r="11" spans="1:7" x14ac:dyDescent="0.2">
      <c r="A11" s="53">
        <v>4</v>
      </c>
      <c r="B11" s="51" t="s">
        <v>229</v>
      </c>
      <c r="C11" s="77">
        <v>7507226487.3100004</v>
      </c>
      <c r="D11" s="107">
        <f t="shared" si="0"/>
        <v>2429104289.1300001</v>
      </c>
      <c r="E11" s="82">
        <f t="shared" si="1"/>
        <v>0.32356880310406089</v>
      </c>
      <c r="F11" s="87">
        <v>2425658820.3499999</v>
      </c>
      <c r="G11" s="87">
        <v>3445468.78</v>
      </c>
    </row>
    <row r="12" spans="1:7" x14ac:dyDescent="0.2">
      <c r="A12" s="53">
        <v>5</v>
      </c>
      <c r="B12" s="114" t="s">
        <v>228</v>
      </c>
      <c r="C12" s="107">
        <v>5951488629.5100002</v>
      </c>
      <c r="D12" s="107">
        <f t="shared" si="0"/>
        <v>2064806823.78</v>
      </c>
      <c r="E12" s="82">
        <f t="shared" si="1"/>
        <v>0.3469395561879785</v>
      </c>
      <c r="F12" s="107">
        <v>1906987899.46</v>
      </c>
      <c r="G12" s="107">
        <v>157818924.31999999</v>
      </c>
    </row>
    <row r="13" spans="1:7" x14ac:dyDescent="0.2">
      <c r="A13" s="53">
        <v>6</v>
      </c>
      <c r="B13" s="51" t="s">
        <v>230</v>
      </c>
      <c r="C13" s="77">
        <v>2863905097.7999997</v>
      </c>
      <c r="D13" s="107">
        <f t="shared" si="0"/>
        <v>1211180815.4300001</v>
      </c>
      <c r="E13" s="82">
        <f t="shared" si="1"/>
        <v>0.42291234313609322</v>
      </c>
      <c r="F13" s="87">
        <v>1184547198.3400002</v>
      </c>
      <c r="G13" s="87">
        <v>26633617.09</v>
      </c>
    </row>
    <row r="14" spans="1:7" x14ac:dyDescent="0.2">
      <c r="A14" s="53">
        <v>7</v>
      </c>
      <c r="B14" s="78" t="s">
        <v>232</v>
      </c>
      <c r="C14" s="87">
        <v>2696201337.3099999</v>
      </c>
      <c r="D14" s="107">
        <f t="shared" si="0"/>
        <v>1108917543.01</v>
      </c>
      <c r="E14" s="82">
        <f t="shared" si="1"/>
        <v>0.41128884837523561</v>
      </c>
      <c r="F14" s="107">
        <v>1009411199.8000001</v>
      </c>
      <c r="G14" s="107">
        <v>99506343.210000008</v>
      </c>
    </row>
    <row r="15" spans="1:7" x14ac:dyDescent="0.2">
      <c r="A15" s="53">
        <v>8</v>
      </c>
      <c r="B15" s="78" t="s">
        <v>231</v>
      </c>
      <c r="C15" s="107">
        <v>4606090047.8400002</v>
      </c>
      <c r="D15" s="107">
        <f t="shared" si="0"/>
        <v>923113806.78999996</v>
      </c>
      <c r="E15" s="82">
        <f t="shared" si="1"/>
        <v>0.20041158492393976</v>
      </c>
      <c r="F15" s="107">
        <v>890675958.14999998</v>
      </c>
      <c r="G15" s="107">
        <v>32437848.640000001</v>
      </c>
    </row>
    <row r="16" spans="1:7" x14ac:dyDescent="0.2">
      <c r="A16" s="53">
        <v>9</v>
      </c>
      <c r="B16" s="51" t="s">
        <v>233</v>
      </c>
      <c r="C16" s="77">
        <v>3409183738.5500002</v>
      </c>
      <c r="D16" s="107">
        <f t="shared" si="0"/>
        <v>804549982.25</v>
      </c>
      <c r="E16" s="82">
        <f t="shared" si="1"/>
        <v>0.23599490199146397</v>
      </c>
      <c r="F16" s="87">
        <v>803654969.74000001</v>
      </c>
      <c r="G16" s="87">
        <v>895012.51</v>
      </c>
    </row>
    <row r="17" spans="1:7" x14ac:dyDescent="0.2">
      <c r="A17" s="53">
        <v>10</v>
      </c>
      <c r="B17" s="114" t="s">
        <v>234</v>
      </c>
      <c r="C17" s="107">
        <v>1862920660.4400001</v>
      </c>
      <c r="D17" s="107">
        <f t="shared" si="0"/>
        <v>619561399.75</v>
      </c>
      <c r="E17" s="82">
        <f t="shared" si="1"/>
        <v>0.33257530119595474</v>
      </c>
      <c r="F17" s="107">
        <v>169587721.03999999</v>
      </c>
      <c r="G17" s="107">
        <v>449973678.71000004</v>
      </c>
    </row>
    <row r="18" spans="1:7" x14ac:dyDescent="0.2">
      <c r="A18" s="53">
        <v>11</v>
      </c>
      <c r="B18" s="78" t="s">
        <v>236</v>
      </c>
      <c r="C18" s="107">
        <v>605473262.38999999</v>
      </c>
      <c r="D18" s="107">
        <f t="shared" si="0"/>
        <v>487403787.81999999</v>
      </c>
      <c r="E18" s="82">
        <f t="shared" si="1"/>
        <v>0.80499638563073561</v>
      </c>
      <c r="F18" s="107">
        <v>487403787.81999999</v>
      </c>
      <c r="G18" s="108">
        <v>0</v>
      </c>
    </row>
    <row r="19" spans="1:7" x14ac:dyDescent="0.2">
      <c r="A19" s="53">
        <v>12</v>
      </c>
      <c r="B19" s="78" t="s">
        <v>235</v>
      </c>
      <c r="C19" s="77">
        <v>1284605861.27</v>
      </c>
      <c r="D19" s="107">
        <f t="shared" si="0"/>
        <v>378227461.83000004</v>
      </c>
      <c r="E19" s="82">
        <f t="shared" si="1"/>
        <v>0.29443074582897588</v>
      </c>
      <c r="F19" s="87">
        <v>370390885.77000004</v>
      </c>
      <c r="G19" s="87">
        <v>7836576.0599999996</v>
      </c>
    </row>
    <row r="20" spans="1:7" x14ac:dyDescent="0.2">
      <c r="A20" s="53">
        <v>13</v>
      </c>
      <c r="B20" s="78" t="s">
        <v>239</v>
      </c>
      <c r="C20" s="87">
        <v>1950752050.1799998</v>
      </c>
      <c r="D20" s="107">
        <f t="shared" si="0"/>
        <v>315093389.81999999</v>
      </c>
      <c r="E20" s="82">
        <f t="shared" si="1"/>
        <v>0.16152405929340211</v>
      </c>
      <c r="F20" s="87">
        <v>312920046.61000001</v>
      </c>
      <c r="G20" s="87">
        <v>2173343.21</v>
      </c>
    </row>
    <row r="21" spans="1:7" x14ac:dyDescent="0.2">
      <c r="A21" s="53">
        <v>14</v>
      </c>
      <c r="B21" s="115" t="s">
        <v>237</v>
      </c>
      <c r="C21" s="107">
        <v>411866501.28000003</v>
      </c>
      <c r="D21" s="107">
        <f t="shared" si="0"/>
        <v>192222204.34</v>
      </c>
      <c r="E21" s="82">
        <f t="shared" si="1"/>
        <v>0.46670997457334168</v>
      </c>
      <c r="F21" s="107">
        <v>119877447.31</v>
      </c>
      <c r="G21" s="107">
        <v>72344757.030000001</v>
      </c>
    </row>
    <row r="22" spans="1:7" x14ac:dyDescent="0.2">
      <c r="A22" s="53">
        <v>15</v>
      </c>
      <c r="B22" s="51" t="s">
        <v>238</v>
      </c>
      <c r="C22" s="77">
        <v>808320532.48000014</v>
      </c>
      <c r="D22" s="107">
        <f t="shared" si="0"/>
        <v>181654228.70999998</v>
      </c>
      <c r="E22" s="82">
        <f t="shared" si="1"/>
        <v>0.22473043973368889</v>
      </c>
      <c r="F22" s="87">
        <v>156764995.88999999</v>
      </c>
      <c r="G22" s="87">
        <v>24889232.82</v>
      </c>
    </row>
    <row r="23" spans="1:7" x14ac:dyDescent="0.2">
      <c r="A23" s="53">
        <v>16</v>
      </c>
      <c r="B23" s="114" t="s">
        <v>240</v>
      </c>
      <c r="C23" s="107">
        <v>775868770.89999998</v>
      </c>
      <c r="D23" s="107">
        <f t="shared" si="0"/>
        <v>127749104.38</v>
      </c>
      <c r="E23" s="82">
        <f t="shared" si="1"/>
        <v>0.16465297892040728</v>
      </c>
      <c r="F23" s="107">
        <v>90278924.539999992</v>
      </c>
      <c r="G23" s="107">
        <v>37470179.840000004</v>
      </c>
    </row>
    <row r="24" spans="1:7" x14ac:dyDescent="0.2">
      <c r="A24" s="53">
        <v>17</v>
      </c>
      <c r="B24" s="114" t="s">
        <v>241</v>
      </c>
      <c r="C24" s="107">
        <v>249654581.84999999</v>
      </c>
      <c r="D24" s="107">
        <f t="shared" si="0"/>
        <v>73780548.030000001</v>
      </c>
      <c r="E24" s="82">
        <f t="shared" si="1"/>
        <v>0.2955305185399304</v>
      </c>
      <c r="F24" s="107">
        <v>69078515.099999994</v>
      </c>
      <c r="G24" s="107">
        <v>4702032.93</v>
      </c>
    </row>
    <row r="25" spans="1:7" x14ac:dyDescent="0.2">
      <c r="A25" s="53">
        <v>18</v>
      </c>
      <c r="B25" s="114" t="s">
        <v>258</v>
      </c>
      <c r="C25" s="107">
        <v>654243050</v>
      </c>
      <c r="D25" s="107">
        <f t="shared" si="0"/>
        <v>69121364.129999995</v>
      </c>
      <c r="E25" s="82">
        <f t="shared" si="1"/>
        <v>0.10565089553492391</v>
      </c>
      <c r="F25" s="107">
        <v>22308788.749999996</v>
      </c>
      <c r="G25" s="107">
        <v>46812575.379999995</v>
      </c>
    </row>
    <row r="26" spans="1:7" x14ac:dyDescent="0.2">
      <c r="A26" s="53">
        <v>19</v>
      </c>
      <c r="B26" s="51" t="s">
        <v>243</v>
      </c>
      <c r="C26" s="77">
        <v>377366460.66000003</v>
      </c>
      <c r="D26" s="107">
        <f t="shared" si="0"/>
        <v>59453162.340000004</v>
      </c>
      <c r="E26" s="82">
        <f t="shared" si="1"/>
        <v>0.15754755267868431</v>
      </c>
      <c r="F26" s="87">
        <v>35097190.399999999</v>
      </c>
      <c r="G26" s="87">
        <v>24355971.940000001</v>
      </c>
    </row>
    <row r="27" spans="1:7" x14ac:dyDescent="0.2">
      <c r="A27" s="53">
        <v>20</v>
      </c>
      <c r="B27" s="114" t="s">
        <v>246</v>
      </c>
      <c r="C27" s="107">
        <v>451449008.07999998</v>
      </c>
      <c r="D27" s="107">
        <f t="shared" si="0"/>
        <v>38527317.880000003</v>
      </c>
      <c r="E27" s="82">
        <f t="shared" si="1"/>
        <v>8.5341460919042905E-2</v>
      </c>
      <c r="F27" s="107">
        <v>38525687.410000004</v>
      </c>
      <c r="G27" s="107">
        <v>1630.47</v>
      </c>
    </row>
    <row r="28" spans="1:7" x14ac:dyDescent="0.2">
      <c r="A28" s="53">
        <v>21</v>
      </c>
      <c r="B28" s="78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175711491.37</v>
      </c>
      <c r="D29" s="107">
        <f t="shared" si="0"/>
        <v>27379664.129999999</v>
      </c>
      <c r="E29" s="82">
        <f t="shared" si="1"/>
        <v>0.15582170475319662</v>
      </c>
      <c r="F29" s="107">
        <v>27379664.129999999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440714536.23000002</v>
      </c>
      <c r="D30" s="107">
        <f t="shared" si="0"/>
        <v>25764586.359999999</v>
      </c>
      <c r="E30" s="82">
        <f t="shared" si="1"/>
        <v>5.8460940681461848E-2</v>
      </c>
      <c r="F30" s="87">
        <v>25764586.359999999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79025959.760000005</v>
      </c>
      <c r="D31" s="107">
        <f t="shared" si="0"/>
        <v>24093657.340000004</v>
      </c>
      <c r="E31" s="82">
        <f t="shared" si="1"/>
        <v>0.30488281842032516</v>
      </c>
      <c r="F31" s="107">
        <v>11542709.620000001</v>
      </c>
      <c r="G31" s="107">
        <v>12550947.720000001</v>
      </c>
    </row>
    <row r="32" spans="1:7" x14ac:dyDescent="0.2">
      <c r="A32" s="53">
        <v>25</v>
      </c>
      <c r="B32" s="114" t="s">
        <v>253</v>
      </c>
      <c r="C32" s="107">
        <v>210859027.72999999</v>
      </c>
      <c r="D32" s="107">
        <f t="shared" si="0"/>
        <v>23139877.09</v>
      </c>
      <c r="E32" s="82">
        <f t="shared" si="1"/>
        <v>0.10974098353346325</v>
      </c>
      <c r="F32" s="107">
        <v>22841689.68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342126027.05000001</v>
      </c>
      <c r="D33" s="107">
        <f t="shared" si="0"/>
        <v>21583354.890000001</v>
      </c>
      <c r="E33" s="82">
        <f t="shared" si="1"/>
        <v>6.3085977632580698E-2</v>
      </c>
      <c r="F33" s="107">
        <v>10936070.689999999</v>
      </c>
      <c r="G33" s="107">
        <v>10647284.199999999</v>
      </c>
    </row>
    <row r="34" spans="1:7" x14ac:dyDescent="0.2">
      <c r="A34" s="53">
        <v>27</v>
      </c>
      <c r="B34" s="114" t="s">
        <v>250</v>
      </c>
      <c r="C34" s="107">
        <v>295992208.48000002</v>
      </c>
      <c r="D34" s="107">
        <f t="shared" si="0"/>
        <v>16760650.300000001</v>
      </c>
      <c r="E34" s="82">
        <f t="shared" si="1"/>
        <v>5.6625309112258292E-2</v>
      </c>
      <c r="F34" s="107">
        <v>9353465</v>
      </c>
      <c r="G34" s="107">
        <v>7407185.3000000007</v>
      </c>
    </row>
    <row r="35" spans="1:7" x14ac:dyDescent="0.2">
      <c r="A35" s="53">
        <v>28</v>
      </c>
      <c r="B35" s="114" t="s">
        <v>242</v>
      </c>
      <c r="C35" s="107">
        <v>122413569.68000001</v>
      </c>
      <c r="D35" s="107">
        <f t="shared" si="0"/>
        <v>12398103.76</v>
      </c>
      <c r="E35" s="82">
        <f t="shared" si="1"/>
        <v>0.10128046908859654</v>
      </c>
      <c r="F35" s="107">
        <v>1211889.05</v>
      </c>
      <c r="G35" s="107">
        <v>11186214.709999999</v>
      </c>
    </row>
    <row r="36" spans="1:7" x14ac:dyDescent="0.2">
      <c r="A36" s="53">
        <v>29</v>
      </c>
      <c r="B36" s="114" t="s">
        <v>251</v>
      </c>
      <c r="C36" s="107">
        <v>156299274.78999999</v>
      </c>
      <c r="D36" s="107">
        <f t="shared" si="0"/>
        <v>5927976.3399999999</v>
      </c>
      <c r="E36" s="82">
        <f t="shared" si="1"/>
        <v>3.7927087940521083E-2</v>
      </c>
      <c r="F36" s="107">
        <v>4103325.12</v>
      </c>
      <c r="G36" s="107">
        <v>1824651.22</v>
      </c>
    </row>
    <row r="37" spans="1:7" x14ac:dyDescent="0.2">
      <c r="A37" s="53">
        <v>30</v>
      </c>
      <c r="B37" s="114" t="s">
        <v>254</v>
      </c>
      <c r="C37" s="107">
        <v>82231128.88000001</v>
      </c>
      <c r="D37" s="107">
        <f t="shared" si="0"/>
        <v>5059599.62</v>
      </c>
      <c r="E37" s="82">
        <f t="shared" si="1"/>
        <v>6.1529005972707489E-2</v>
      </c>
      <c r="F37" s="107">
        <v>1229981.02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200048900.41</v>
      </c>
      <c r="D38" s="107">
        <f t="shared" si="0"/>
        <v>4335534.84</v>
      </c>
      <c r="E38" s="82">
        <f t="shared" si="1"/>
        <v>2.1672375259820603E-2</v>
      </c>
      <c r="F38" s="107">
        <v>3316968.6</v>
      </c>
      <c r="G38" s="107">
        <v>1018566.24</v>
      </c>
    </row>
    <row r="39" spans="1:7" x14ac:dyDescent="0.2">
      <c r="A39" s="53">
        <v>32</v>
      </c>
      <c r="B39" s="114" t="s">
        <v>255</v>
      </c>
      <c r="C39" s="107">
        <v>28152870.410000004</v>
      </c>
      <c r="D39" s="107">
        <f t="shared" si="0"/>
        <v>2432167.38</v>
      </c>
      <c r="E39" s="82">
        <f t="shared" si="1"/>
        <v>8.6391452970141364E-2</v>
      </c>
      <c r="F39" s="107">
        <v>2432167.38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616173368.8499999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155401918.33000001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23851551.32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79785489.299999997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1626434.28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87842231.100000009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232688769.75999999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1467165.96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63079017911.340027</v>
      </c>
      <c r="D51" s="80">
        <f t="shared" ref="D51" si="2">F51+G51</f>
        <v>20911482886.750004</v>
      </c>
      <c r="E51" s="83">
        <f t="shared" si="1"/>
        <v>0.33151249938833693</v>
      </c>
      <c r="F51" s="60">
        <v>19711884643.290005</v>
      </c>
      <c r="G51" s="60">
        <v>1199598243.4600003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56C1-1629-4967-9219-378EBA4D8DC0}">
  <dimension ref="A1:I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9" x14ac:dyDescent="0.2">
      <c r="A1" s="145" t="s">
        <v>305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10853928795.119997</v>
      </c>
      <c r="D8" s="107">
        <f t="shared" ref="D8:D50" si="0">F8+G8</f>
        <v>4424823817.3699999</v>
      </c>
      <c r="E8" s="82">
        <f>D8/C8</f>
        <v>0.40767024557590903</v>
      </c>
      <c r="F8" s="87">
        <v>4296182435.6300001</v>
      </c>
      <c r="G8" s="87">
        <v>128641381.73999999</v>
      </c>
      <c r="I8" s="121"/>
    </row>
    <row r="9" spans="1:9" x14ac:dyDescent="0.2">
      <c r="A9" s="53">
        <v>2</v>
      </c>
      <c r="B9" s="78" t="s">
        <v>227</v>
      </c>
      <c r="C9" s="107">
        <v>4703102376.6000004</v>
      </c>
      <c r="D9" s="107">
        <f t="shared" si="0"/>
        <v>2707568824.5899997</v>
      </c>
      <c r="E9" s="82">
        <f t="shared" ref="E9:E51" si="1">D9/C9</f>
        <v>0.57569846619995846</v>
      </c>
      <c r="F9" s="107">
        <v>2706052197.9299998</v>
      </c>
      <c r="G9" s="107">
        <v>1516626.66</v>
      </c>
      <c r="I9" s="121"/>
    </row>
    <row r="10" spans="1:9" x14ac:dyDescent="0.2">
      <c r="A10" s="53">
        <v>3</v>
      </c>
      <c r="B10" s="51" t="s">
        <v>226</v>
      </c>
      <c r="C10" s="77">
        <v>7732293992.2200003</v>
      </c>
      <c r="D10" s="107">
        <f t="shared" si="0"/>
        <v>2492660394.96</v>
      </c>
      <c r="E10" s="82">
        <f t="shared" si="1"/>
        <v>0.32237010096460889</v>
      </c>
      <c r="F10" s="87">
        <v>2492453074</v>
      </c>
      <c r="G10" s="87">
        <v>207320.95999999999</v>
      </c>
      <c r="I10" s="121"/>
    </row>
    <row r="11" spans="1:9" x14ac:dyDescent="0.2">
      <c r="A11" s="53">
        <v>4</v>
      </c>
      <c r="B11" s="51" t="s">
        <v>229</v>
      </c>
      <c r="C11" s="77">
        <v>8015535485.4099998</v>
      </c>
      <c r="D11" s="107">
        <f t="shared" si="0"/>
        <v>2434416835.4400001</v>
      </c>
      <c r="E11" s="82">
        <f t="shared" si="1"/>
        <v>0.30371231465086301</v>
      </c>
      <c r="F11" s="87">
        <v>2431016720.8899999</v>
      </c>
      <c r="G11" s="87">
        <v>3400114.55</v>
      </c>
      <c r="I11" s="121"/>
    </row>
    <row r="12" spans="1:9" x14ac:dyDescent="0.2">
      <c r="A12" s="53">
        <v>5</v>
      </c>
      <c r="B12" s="114" t="s">
        <v>228</v>
      </c>
      <c r="C12" s="107">
        <v>5901672156.9400005</v>
      </c>
      <c r="D12" s="107">
        <f t="shared" si="0"/>
        <v>2055162551.0999999</v>
      </c>
      <c r="E12" s="82">
        <f t="shared" si="1"/>
        <v>0.34823394055924578</v>
      </c>
      <c r="F12" s="107">
        <v>1898905413.5599999</v>
      </c>
      <c r="G12" s="107">
        <v>156257137.53999999</v>
      </c>
      <c r="I12" s="121"/>
    </row>
    <row r="13" spans="1:9" x14ac:dyDescent="0.2">
      <c r="A13" s="53">
        <v>6</v>
      </c>
      <c r="B13" s="51" t="s">
        <v>230</v>
      </c>
      <c r="C13" s="77">
        <v>2870200333.9200001</v>
      </c>
      <c r="D13" s="107">
        <f t="shared" si="0"/>
        <v>1209211345.8900001</v>
      </c>
      <c r="E13" s="82">
        <f t="shared" si="1"/>
        <v>0.42129858727962366</v>
      </c>
      <c r="F13" s="87">
        <v>1182781947.9300001</v>
      </c>
      <c r="G13" s="87">
        <v>26429397.960000001</v>
      </c>
      <c r="I13" s="121"/>
    </row>
    <row r="14" spans="1:9" x14ac:dyDescent="0.2">
      <c r="A14" s="53">
        <v>7</v>
      </c>
      <c r="B14" s="114" t="s">
        <v>232</v>
      </c>
      <c r="C14" s="107">
        <v>2716082475.3900003</v>
      </c>
      <c r="D14" s="107">
        <f t="shared" si="0"/>
        <v>1117905446.4499998</v>
      </c>
      <c r="E14" s="82">
        <f t="shared" si="1"/>
        <v>0.41158744499814226</v>
      </c>
      <c r="F14" s="107">
        <v>1018984473.3399999</v>
      </c>
      <c r="G14" s="107">
        <v>98920973.110000014</v>
      </c>
      <c r="I14" s="121"/>
    </row>
    <row r="15" spans="1:9" x14ac:dyDescent="0.2">
      <c r="A15" s="53">
        <v>8</v>
      </c>
      <c r="B15" s="114" t="s">
        <v>231</v>
      </c>
      <c r="C15" s="107">
        <v>4685918511.4200001</v>
      </c>
      <c r="D15" s="107">
        <f t="shared" si="0"/>
        <v>925686106.92000008</v>
      </c>
      <c r="E15" s="82">
        <f t="shared" si="1"/>
        <v>0.19754635183348168</v>
      </c>
      <c r="F15" s="107">
        <v>892269463.22000003</v>
      </c>
      <c r="G15" s="107">
        <v>33416643.699999999</v>
      </c>
      <c r="I15" s="121"/>
    </row>
    <row r="16" spans="1:9" x14ac:dyDescent="0.2">
      <c r="A16" s="53">
        <v>9</v>
      </c>
      <c r="B16" s="51" t="s">
        <v>233</v>
      </c>
      <c r="C16" s="77">
        <v>3440795150.2099996</v>
      </c>
      <c r="D16" s="107">
        <f t="shared" si="0"/>
        <v>802143632.61000001</v>
      </c>
      <c r="E16" s="82">
        <f t="shared" si="1"/>
        <v>0.23312740154293793</v>
      </c>
      <c r="F16" s="87">
        <v>801192118.10000002</v>
      </c>
      <c r="G16" s="87">
        <v>951514.51</v>
      </c>
      <c r="I16" s="121"/>
    </row>
    <row r="17" spans="1:9" x14ac:dyDescent="0.2">
      <c r="A17" s="53">
        <v>10</v>
      </c>
      <c r="B17" s="114" t="s">
        <v>234</v>
      </c>
      <c r="C17" s="107">
        <v>1852506530.3800001</v>
      </c>
      <c r="D17" s="107">
        <f t="shared" si="0"/>
        <v>617685120.63999999</v>
      </c>
      <c r="E17" s="82">
        <f t="shared" si="1"/>
        <v>0.33343208809811631</v>
      </c>
      <c r="F17" s="107">
        <v>170300952.27000001</v>
      </c>
      <c r="G17" s="107">
        <v>447384168.37</v>
      </c>
      <c r="I17" s="121"/>
    </row>
    <row r="18" spans="1:9" x14ac:dyDescent="0.2">
      <c r="A18" s="53">
        <v>11</v>
      </c>
      <c r="B18" s="114" t="s">
        <v>236</v>
      </c>
      <c r="C18" s="107">
        <v>607228120.15999997</v>
      </c>
      <c r="D18" s="107">
        <f t="shared" si="0"/>
        <v>488672777.05000001</v>
      </c>
      <c r="E18" s="82">
        <f t="shared" si="1"/>
        <v>0.80475979426189692</v>
      </c>
      <c r="F18" s="107">
        <v>488672777.05000001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1292595395.29</v>
      </c>
      <c r="D19" s="107">
        <f t="shared" si="0"/>
        <v>377405533.63000005</v>
      </c>
      <c r="E19" s="82">
        <f t="shared" si="1"/>
        <v>0.29197499465432286</v>
      </c>
      <c r="F19" s="87">
        <v>369608954.59000003</v>
      </c>
      <c r="G19" s="87">
        <v>7796579.040000001</v>
      </c>
    </row>
    <row r="20" spans="1:9" x14ac:dyDescent="0.2">
      <c r="A20" s="53">
        <v>13</v>
      </c>
      <c r="B20" s="114" t="s">
        <v>239</v>
      </c>
      <c r="C20" s="107">
        <v>1954510519.6799998</v>
      </c>
      <c r="D20" s="107">
        <f t="shared" si="0"/>
        <v>320264503.47000003</v>
      </c>
      <c r="E20" s="82">
        <f t="shared" si="1"/>
        <v>0.16385918635139143</v>
      </c>
      <c r="F20" s="107">
        <v>318107355.87</v>
      </c>
      <c r="G20" s="107">
        <v>2157147.6</v>
      </c>
    </row>
    <row r="21" spans="1:9" x14ac:dyDescent="0.2">
      <c r="A21" s="53">
        <v>14</v>
      </c>
      <c r="B21" s="78" t="s">
        <v>237</v>
      </c>
      <c r="C21" s="77">
        <v>410596135.62</v>
      </c>
      <c r="D21" s="107">
        <f t="shared" si="0"/>
        <v>190085261.50999999</v>
      </c>
      <c r="E21" s="82">
        <f t="shared" si="1"/>
        <v>0.46294946547163995</v>
      </c>
      <c r="F21" s="87">
        <v>117912289.24000001</v>
      </c>
      <c r="G21" s="87">
        <v>72172972.269999996</v>
      </c>
    </row>
    <row r="22" spans="1:9" x14ac:dyDescent="0.2">
      <c r="A22" s="53">
        <v>15</v>
      </c>
      <c r="B22" s="51" t="s">
        <v>238</v>
      </c>
      <c r="C22" s="77">
        <v>824052642.57000005</v>
      </c>
      <c r="D22" s="107">
        <f t="shared" si="0"/>
        <v>182789991.59000003</v>
      </c>
      <c r="E22" s="82">
        <f t="shared" si="1"/>
        <v>0.22181834284266946</v>
      </c>
      <c r="F22" s="87">
        <v>158099068.67000002</v>
      </c>
      <c r="G22" s="87">
        <v>24690922.920000002</v>
      </c>
    </row>
    <row r="23" spans="1:9" x14ac:dyDescent="0.2">
      <c r="A23" s="53">
        <v>16</v>
      </c>
      <c r="B23" s="115" t="s">
        <v>240</v>
      </c>
      <c r="C23" s="107">
        <v>783298294.53999996</v>
      </c>
      <c r="D23" s="107">
        <f t="shared" si="0"/>
        <v>129407326.34</v>
      </c>
      <c r="E23" s="82">
        <f t="shared" si="1"/>
        <v>0.1652082319622511</v>
      </c>
      <c r="F23" s="107">
        <v>92387130.950000003</v>
      </c>
      <c r="G23" s="107">
        <v>37020195.390000001</v>
      </c>
    </row>
    <row r="24" spans="1:9" x14ac:dyDescent="0.2">
      <c r="A24" s="53">
        <v>17</v>
      </c>
      <c r="B24" s="78" t="s">
        <v>241</v>
      </c>
      <c r="C24" s="107">
        <v>254932431.18000001</v>
      </c>
      <c r="D24" s="107">
        <f t="shared" si="0"/>
        <v>76793048.939999998</v>
      </c>
      <c r="E24" s="82">
        <f t="shared" si="1"/>
        <v>0.30122902992196693</v>
      </c>
      <c r="F24" s="107">
        <v>72116296.280000001</v>
      </c>
      <c r="G24" s="107">
        <v>4676752.66</v>
      </c>
    </row>
    <row r="25" spans="1:9" x14ac:dyDescent="0.2">
      <c r="A25" s="53">
        <v>18</v>
      </c>
      <c r="B25" s="78" t="s">
        <v>258</v>
      </c>
      <c r="C25" s="107">
        <v>681671262.77999997</v>
      </c>
      <c r="D25" s="107">
        <f t="shared" si="0"/>
        <v>71218234.710000008</v>
      </c>
      <c r="E25" s="82">
        <f t="shared" si="1"/>
        <v>0.10447592351121997</v>
      </c>
      <c r="F25" s="107">
        <v>24444950.420000002</v>
      </c>
      <c r="G25" s="107">
        <v>46773284.289999999</v>
      </c>
    </row>
    <row r="26" spans="1:9" x14ac:dyDescent="0.2">
      <c r="A26" s="53">
        <v>19</v>
      </c>
      <c r="B26" s="51" t="s">
        <v>243</v>
      </c>
      <c r="C26" s="77">
        <v>387430602.03000003</v>
      </c>
      <c r="D26" s="107">
        <f t="shared" si="0"/>
        <v>60362341.799999997</v>
      </c>
      <c r="E26" s="82">
        <f t="shared" si="1"/>
        <v>0.1558016880538671</v>
      </c>
      <c r="F26" s="87">
        <v>36430657.259999998</v>
      </c>
      <c r="G26" s="87">
        <v>23931684.539999999</v>
      </c>
    </row>
    <row r="27" spans="1:9" x14ac:dyDescent="0.2">
      <c r="A27" s="53">
        <v>20</v>
      </c>
      <c r="B27" s="114" t="s">
        <v>246</v>
      </c>
      <c r="C27" s="107">
        <v>453790189.27999997</v>
      </c>
      <c r="D27" s="107">
        <f t="shared" si="0"/>
        <v>38668860.990000002</v>
      </c>
      <c r="E27" s="82">
        <f t="shared" si="1"/>
        <v>8.5213082837584969E-2</v>
      </c>
      <c r="F27" s="107">
        <v>38661480.840000004</v>
      </c>
      <c r="G27" s="107">
        <v>7380.15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114" t="s">
        <v>248</v>
      </c>
      <c r="C29" s="107">
        <v>175018970.48999998</v>
      </c>
      <c r="D29" s="107">
        <f t="shared" si="0"/>
        <v>27085749.16</v>
      </c>
      <c r="E29" s="82">
        <f t="shared" si="1"/>
        <v>0.15475893318403214</v>
      </c>
      <c r="F29" s="107">
        <v>27085749.16</v>
      </c>
      <c r="G29" s="108">
        <v>0</v>
      </c>
    </row>
    <row r="30" spans="1:9" x14ac:dyDescent="0.2">
      <c r="A30" s="53">
        <v>23</v>
      </c>
      <c r="B30" s="114" t="s">
        <v>252</v>
      </c>
      <c r="C30" s="107">
        <v>91494797.069999993</v>
      </c>
      <c r="D30" s="107">
        <f t="shared" si="0"/>
        <v>24812640.02</v>
      </c>
      <c r="E30" s="82">
        <f t="shared" si="1"/>
        <v>0.27119181433908829</v>
      </c>
      <c r="F30" s="107">
        <v>12384135.74</v>
      </c>
      <c r="G30" s="107">
        <v>12428504.279999999</v>
      </c>
    </row>
    <row r="31" spans="1:9" x14ac:dyDescent="0.2">
      <c r="A31" s="53">
        <v>24</v>
      </c>
      <c r="B31" s="78" t="s">
        <v>253</v>
      </c>
      <c r="C31" s="87">
        <v>208391385.51999998</v>
      </c>
      <c r="D31" s="107">
        <f t="shared" si="0"/>
        <v>23332180.289999999</v>
      </c>
      <c r="E31" s="82">
        <f t="shared" si="1"/>
        <v>0.11196326677218016</v>
      </c>
      <c r="F31" s="87">
        <v>23033992.879999999</v>
      </c>
      <c r="G31" s="87">
        <v>298187.40999999997</v>
      </c>
    </row>
    <row r="32" spans="1:9" x14ac:dyDescent="0.2">
      <c r="A32" s="53">
        <v>25</v>
      </c>
      <c r="B32" s="114" t="s">
        <v>249</v>
      </c>
      <c r="C32" s="107">
        <v>343230771.10000002</v>
      </c>
      <c r="D32" s="107">
        <f t="shared" si="0"/>
        <v>21536392.420000002</v>
      </c>
      <c r="E32" s="82">
        <f t="shared" si="1"/>
        <v>6.2746100388899551E-2</v>
      </c>
      <c r="F32" s="107">
        <v>10906350.91</v>
      </c>
      <c r="G32" s="107">
        <v>10630041.51</v>
      </c>
    </row>
    <row r="33" spans="1:7" x14ac:dyDescent="0.2">
      <c r="A33" s="53">
        <v>26</v>
      </c>
      <c r="B33" s="114" t="s">
        <v>250</v>
      </c>
      <c r="C33" s="107">
        <v>299230281.48000002</v>
      </c>
      <c r="D33" s="107">
        <f t="shared" si="0"/>
        <v>17065621.98</v>
      </c>
      <c r="E33" s="82">
        <f t="shared" si="1"/>
        <v>5.7031734541013138E-2</v>
      </c>
      <c r="F33" s="107">
        <v>9693004.4400000013</v>
      </c>
      <c r="G33" s="107">
        <v>7372617.54</v>
      </c>
    </row>
    <row r="34" spans="1:7" x14ac:dyDescent="0.2">
      <c r="A34" s="53">
        <v>27</v>
      </c>
      <c r="B34" s="78" t="s">
        <v>242</v>
      </c>
      <c r="C34" s="107">
        <v>122198671.2</v>
      </c>
      <c r="D34" s="107">
        <f t="shared" si="0"/>
        <v>12309672.809999999</v>
      </c>
      <c r="E34" s="82">
        <f t="shared" si="1"/>
        <v>0.10073491543826213</v>
      </c>
      <c r="F34" s="107">
        <v>1193825.8600000001</v>
      </c>
      <c r="G34" s="107">
        <v>11115846.949999999</v>
      </c>
    </row>
    <row r="35" spans="1:7" x14ac:dyDescent="0.2">
      <c r="A35" s="53">
        <v>28</v>
      </c>
      <c r="B35" s="114" t="s">
        <v>245</v>
      </c>
      <c r="C35" s="107">
        <v>425749846.30000001</v>
      </c>
      <c r="D35" s="107">
        <f t="shared" si="0"/>
        <v>10233380.689999999</v>
      </c>
      <c r="E35" s="82">
        <f t="shared" si="1"/>
        <v>2.4036134784154822E-2</v>
      </c>
      <c r="F35" s="107">
        <v>10233380.689999999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156003140.93000001</v>
      </c>
      <c r="D36" s="107">
        <f t="shared" si="0"/>
        <v>5716285.0499999998</v>
      </c>
      <c r="E36" s="82">
        <f t="shared" si="1"/>
        <v>3.664211512616241E-2</v>
      </c>
      <c r="F36" s="87">
        <v>4030341.33</v>
      </c>
      <c r="G36" s="87">
        <v>1685943.72</v>
      </c>
    </row>
    <row r="37" spans="1:7" x14ac:dyDescent="0.2">
      <c r="A37" s="53">
        <v>30</v>
      </c>
      <c r="B37" s="78" t="s">
        <v>254</v>
      </c>
      <c r="C37" s="107">
        <v>82357145.929999992</v>
      </c>
      <c r="D37" s="107">
        <f t="shared" si="0"/>
        <v>4530752.7700000005</v>
      </c>
      <c r="E37" s="82">
        <f t="shared" si="1"/>
        <v>5.5013474773044517E-2</v>
      </c>
      <c r="F37" s="107">
        <v>701134.17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201862836.5</v>
      </c>
      <c r="D38" s="107">
        <f t="shared" si="0"/>
        <v>4462122.6500000004</v>
      </c>
      <c r="E38" s="82">
        <f t="shared" si="1"/>
        <v>2.2104725799788314E-2</v>
      </c>
      <c r="F38" s="107">
        <v>3309602.5</v>
      </c>
      <c r="G38" s="107">
        <v>1152520.1499999999</v>
      </c>
    </row>
    <row r="39" spans="1:7" x14ac:dyDescent="0.2">
      <c r="A39" s="53">
        <v>32</v>
      </c>
      <c r="B39" s="114" t="s">
        <v>255</v>
      </c>
      <c r="C39" s="107">
        <v>28124482.510000002</v>
      </c>
      <c r="D39" s="107">
        <f t="shared" si="0"/>
        <v>2430600.64</v>
      </c>
      <c r="E39" s="82">
        <f t="shared" si="1"/>
        <v>8.6422946240371556E-2</v>
      </c>
      <c r="F39" s="107">
        <v>2430600.64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666303690.90999997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172682583.04999998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23950875.359999999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77876234.339999989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2">
      <c r="A44" s="53">
        <v>37</v>
      </c>
      <c r="B44" s="114" t="s">
        <v>262</v>
      </c>
      <c r="C44" s="112">
        <v>2019937.8199999998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9.5" customHeight="1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88041375.400000021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92515112.76000002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1666279.44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74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f>SUM(C8:C50)</f>
        <v>63835790854.800003</v>
      </c>
      <c r="D51" s="80">
        <f t="shared" ref="D51" si="2">F51+G51</f>
        <v>20904228101.479988</v>
      </c>
      <c r="E51" s="83">
        <f t="shared" si="1"/>
        <v>0.32746877294946425</v>
      </c>
      <c r="F51" s="60">
        <v>19711581876.359989</v>
      </c>
      <c r="G51" s="60">
        <v>1192646225.1200001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96C0-A05F-4D16-BB6E-3FAFF7463240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9" x14ac:dyDescent="0.2">
      <c r="A1" s="145" t="s">
        <v>306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10918579425.629999</v>
      </c>
      <c r="D8" s="107">
        <f t="shared" ref="D8:D51" si="0">F8+G8</f>
        <v>4413625952.4700003</v>
      </c>
      <c r="E8" s="82">
        <f>D8/C8</f>
        <v>0.40423078684664465</v>
      </c>
      <c r="F8" s="87">
        <v>4284729157.98</v>
      </c>
      <c r="G8" s="87">
        <v>128896794.48999999</v>
      </c>
      <c r="I8" s="121"/>
    </row>
    <row r="9" spans="1:9" x14ac:dyDescent="0.2">
      <c r="A9" s="53">
        <v>2</v>
      </c>
      <c r="B9" s="78" t="s">
        <v>227</v>
      </c>
      <c r="C9" s="107">
        <v>4737782078.2000008</v>
      </c>
      <c r="D9" s="107">
        <f t="shared" si="0"/>
        <v>2722449831.0200005</v>
      </c>
      <c r="E9" s="82">
        <f t="shared" ref="E9:E51" si="1">D9/C9</f>
        <v>0.57462538083945092</v>
      </c>
      <c r="F9" s="107">
        <v>2720975661.9500003</v>
      </c>
      <c r="G9" s="107">
        <v>1474169.07</v>
      </c>
      <c r="I9" s="121"/>
    </row>
    <row r="10" spans="1:9" x14ac:dyDescent="0.2">
      <c r="A10" s="53">
        <v>3</v>
      </c>
      <c r="B10" s="51" t="s">
        <v>226</v>
      </c>
      <c r="C10" s="77">
        <v>7726632327.21</v>
      </c>
      <c r="D10" s="107">
        <f t="shared" si="0"/>
        <v>2486537511.4000001</v>
      </c>
      <c r="E10" s="82">
        <f t="shared" si="1"/>
        <v>0.32181387778003162</v>
      </c>
      <c r="F10" s="87">
        <v>2486330878.0300002</v>
      </c>
      <c r="G10" s="87">
        <v>206633.37</v>
      </c>
      <c r="I10" s="121"/>
    </row>
    <row r="11" spans="1:9" x14ac:dyDescent="0.2">
      <c r="A11" s="53">
        <v>4</v>
      </c>
      <c r="B11" s="51" t="s">
        <v>229</v>
      </c>
      <c r="C11" s="77">
        <v>7938742585.9899998</v>
      </c>
      <c r="D11" s="107">
        <f t="shared" si="0"/>
        <v>2443618131.0799999</v>
      </c>
      <c r="E11" s="82">
        <f t="shared" si="1"/>
        <v>0.30780921595724831</v>
      </c>
      <c r="F11" s="87">
        <v>2440264407.0799999</v>
      </c>
      <c r="G11" s="87">
        <v>3353724</v>
      </c>
      <c r="I11" s="121"/>
    </row>
    <row r="12" spans="1:9" x14ac:dyDescent="0.2">
      <c r="A12" s="53">
        <v>5</v>
      </c>
      <c r="B12" s="115" t="s">
        <v>228</v>
      </c>
      <c r="C12" s="107">
        <v>5894004579.75</v>
      </c>
      <c r="D12" s="107">
        <f t="shared" si="0"/>
        <v>2046777128.1100001</v>
      </c>
      <c r="E12" s="82">
        <f t="shared" si="1"/>
        <v>0.34726425818230638</v>
      </c>
      <c r="F12" s="107">
        <v>1890713435.24</v>
      </c>
      <c r="G12" s="107">
        <v>156063692.87</v>
      </c>
      <c r="I12" s="121"/>
    </row>
    <row r="13" spans="1:9" x14ac:dyDescent="0.2">
      <c r="A13" s="53">
        <v>6</v>
      </c>
      <c r="B13" s="51" t="s">
        <v>230</v>
      </c>
      <c r="C13" s="77">
        <v>2889900396.2999997</v>
      </c>
      <c r="D13" s="107">
        <f t="shared" si="0"/>
        <v>1209441240.7</v>
      </c>
      <c r="E13" s="82">
        <f t="shared" si="1"/>
        <v>0.41850620258347765</v>
      </c>
      <c r="F13" s="87">
        <v>1183159817.21</v>
      </c>
      <c r="G13" s="87">
        <v>26281423.489999998</v>
      </c>
      <c r="I13" s="121"/>
    </row>
    <row r="14" spans="1:9" x14ac:dyDescent="0.2">
      <c r="A14" s="53">
        <v>7</v>
      </c>
      <c r="B14" s="78" t="s">
        <v>232</v>
      </c>
      <c r="C14" s="87">
        <v>2728033623.1800003</v>
      </c>
      <c r="D14" s="107">
        <f t="shared" si="0"/>
        <v>1126390503.5899999</v>
      </c>
      <c r="E14" s="82">
        <f t="shared" si="1"/>
        <v>0.41289465570332479</v>
      </c>
      <c r="F14" s="87">
        <v>1027837884.77</v>
      </c>
      <c r="G14" s="87">
        <v>98552618.820000008</v>
      </c>
      <c r="I14" s="121"/>
    </row>
    <row r="15" spans="1:9" x14ac:dyDescent="0.2">
      <c r="A15" s="53">
        <v>8</v>
      </c>
      <c r="B15" s="78" t="s">
        <v>231</v>
      </c>
      <c r="C15" s="107">
        <v>4759863079.2399998</v>
      </c>
      <c r="D15" s="107">
        <f t="shared" si="0"/>
        <v>1054888568.3199999</v>
      </c>
      <c r="E15" s="82">
        <f t="shared" si="1"/>
        <v>0.22162162036148997</v>
      </c>
      <c r="F15" s="107">
        <v>898957029.54999995</v>
      </c>
      <c r="G15" s="107">
        <v>155931538.77000001</v>
      </c>
      <c r="I15" s="121"/>
    </row>
    <row r="16" spans="1:9" x14ac:dyDescent="0.2">
      <c r="A16" s="53">
        <v>9</v>
      </c>
      <c r="B16" s="51" t="s">
        <v>233</v>
      </c>
      <c r="C16" s="77">
        <v>3469585578.04</v>
      </c>
      <c r="D16" s="107">
        <f t="shared" si="0"/>
        <v>801959817.68999994</v>
      </c>
      <c r="E16" s="82">
        <f t="shared" si="1"/>
        <v>0.23113994442616811</v>
      </c>
      <c r="F16" s="87">
        <v>800967698.41999996</v>
      </c>
      <c r="G16" s="87">
        <v>992119.27</v>
      </c>
      <c r="I16" s="121"/>
    </row>
    <row r="17" spans="1:9" x14ac:dyDescent="0.2">
      <c r="A17" s="53">
        <v>10</v>
      </c>
      <c r="B17" s="114" t="s">
        <v>234</v>
      </c>
      <c r="C17" s="107">
        <v>1889010759.28</v>
      </c>
      <c r="D17" s="107">
        <f t="shared" si="0"/>
        <v>618166019.88000011</v>
      </c>
      <c r="E17" s="82">
        <f t="shared" si="1"/>
        <v>0.32724324985613912</v>
      </c>
      <c r="F17" s="107">
        <v>173398472.05000001</v>
      </c>
      <c r="G17" s="107">
        <v>444767547.83000004</v>
      </c>
      <c r="I17" s="121"/>
    </row>
    <row r="18" spans="1:9" x14ac:dyDescent="0.2">
      <c r="A18" s="53">
        <v>11</v>
      </c>
      <c r="B18" s="114" t="s">
        <v>236</v>
      </c>
      <c r="C18" s="107">
        <v>610372191.04999995</v>
      </c>
      <c r="D18" s="107">
        <f t="shared" si="0"/>
        <v>490673107.52999997</v>
      </c>
      <c r="E18" s="82">
        <f t="shared" si="1"/>
        <v>0.80389164959483783</v>
      </c>
      <c r="F18" s="107">
        <v>490673107.52999997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1314737952.71</v>
      </c>
      <c r="D19" s="107">
        <f t="shared" si="0"/>
        <v>378844801.11000001</v>
      </c>
      <c r="E19" s="82">
        <f t="shared" si="1"/>
        <v>0.28815232748785202</v>
      </c>
      <c r="F19" s="87">
        <v>371134753.62</v>
      </c>
      <c r="G19" s="87">
        <v>7710047.4900000002</v>
      </c>
    </row>
    <row r="20" spans="1:9" x14ac:dyDescent="0.2">
      <c r="A20" s="53">
        <v>13</v>
      </c>
      <c r="B20" s="78" t="s">
        <v>239</v>
      </c>
      <c r="C20" s="107">
        <v>1950483675.72</v>
      </c>
      <c r="D20" s="107">
        <f t="shared" si="0"/>
        <v>325107144.57000005</v>
      </c>
      <c r="E20" s="82">
        <f t="shared" si="1"/>
        <v>0.16668026942086056</v>
      </c>
      <c r="F20" s="107">
        <v>322966589.78000003</v>
      </c>
      <c r="G20" s="107">
        <v>2140554.79</v>
      </c>
    </row>
    <row r="21" spans="1:9" x14ac:dyDescent="0.2">
      <c r="A21" s="53">
        <v>14</v>
      </c>
      <c r="B21" s="51" t="s">
        <v>237</v>
      </c>
      <c r="C21" s="77">
        <v>413929858.58999997</v>
      </c>
      <c r="D21" s="107">
        <f t="shared" si="0"/>
        <v>188187822.28999999</v>
      </c>
      <c r="E21" s="82">
        <f t="shared" si="1"/>
        <v>0.45463698350014697</v>
      </c>
      <c r="F21" s="87">
        <v>116386245.97</v>
      </c>
      <c r="G21" s="87">
        <v>71801576.319999993</v>
      </c>
    </row>
    <row r="22" spans="1:9" x14ac:dyDescent="0.2">
      <c r="A22" s="53">
        <v>15</v>
      </c>
      <c r="B22" s="51" t="s">
        <v>238</v>
      </c>
      <c r="C22" s="77">
        <v>805137353.82999992</v>
      </c>
      <c r="D22" s="107">
        <f t="shared" si="0"/>
        <v>186883867.91</v>
      </c>
      <c r="E22" s="82">
        <f t="shared" si="1"/>
        <v>0.23211426847978467</v>
      </c>
      <c r="F22" s="87">
        <v>160982892.13</v>
      </c>
      <c r="G22" s="87">
        <v>25900975.780000001</v>
      </c>
    </row>
    <row r="23" spans="1:9" x14ac:dyDescent="0.2">
      <c r="A23" s="53">
        <v>16</v>
      </c>
      <c r="B23" s="78" t="s">
        <v>240</v>
      </c>
      <c r="C23" s="77">
        <v>786291968.78000009</v>
      </c>
      <c r="D23" s="107">
        <f t="shared" si="0"/>
        <v>130849849.01999998</v>
      </c>
      <c r="E23" s="82">
        <f t="shared" si="1"/>
        <v>0.16641381855015616</v>
      </c>
      <c r="F23" s="87">
        <v>93685993.589999989</v>
      </c>
      <c r="G23" s="87">
        <v>37163855.43</v>
      </c>
    </row>
    <row r="24" spans="1:9" x14ac:dyDescent="0.2">
      <c r="A24" s="53">
        <v>17</v>
      </c>
      <c r="B24" s="114" t="s">
        <v>241</v>
      </c>
      <c r="C24" s="107">
        <v>264545162.42999998</v>
      </c>
      <c r="D24" s="107">
        <f t="shared" si="0"/>
        <v>78354307.969999999</v>
      </c>
      <c r="E24" s="82">
        <f t="shared" si="1"/>
        <v>0.29618499635476403</v>
      </c>
      <c r="F24" s="107">
        <v>73705786.280000001</v>
      </c>
      <c r="G24" s="107">
        <v>4648521.6900000004</v>
      </c>
    </row>
    <row r="25" spans="1:9" x14ac:dyDescent="0.2">
      <c r="A25" s="53">
        <v>18</v>
      </c>
      <c r="B25" s="114" t="s">
        <v>258</v>
      </c>
      <c r="C25" s="107">
        <v>735516513.80999982</v>
      </c>
      <c r="D25" s="107">
        <f t="shared" si="0"/>
        <v>73023343.469999999</v>
      </c>
      <c r="E25" s="82">
        <f t="shared" si="1"/>
        <v>9.9281718491589899E-2</v>
      </c>
      <c r="F25" s="107">
        <v>26339492.990000002</v>
      </c>
      <c r="G25" s="107">
        <v>46683850.479999997</v>
      </c>
    </row>
    <row r="26" spans="1:9" x14ac:dyDescent="0.2">
      <c r="A26" s="53">
        <v>19</v>
      </c>
      <c r="B26" s="51" t="s">
        <v>243</v>
      </c>
      <c r="C26" s="77">
        <v>383982321.44</v>
      </c>
      <c r="D26" s="107">
        <f t="shared" si="0"/>
        <v>61788975.469999999</v>
      </c>
      <c r="E26" s="82">
        <f t="shared" si="1"/>
        <v>0.16091619853299671</v>
      </c>
      <c r="F26" s="87">
        <v>37752368.609999999</v>
      </c>
      <c r="G26" s="87">
        <v>24036606.859999999</v>
      </c>
    </row>
    <row r="27" spans="1:9" x14ac:dyDescent="0.2">
      <c r="A27" s="53">
        <v>20</v>
      </c>
      <c r="B27" s="114" t="s">
        <v>246</v>
      </c>
      <c r="C27" s="107">
        <v>458010938.31999999</v>
      </c>
      <c r="D27" s="107">
        <f t="shared" si="0"/>
        <v>38980559.990000002</v>
      </c>
      <c r="E27" s="82">
        <f t="shared" si="1"/>
        <v>8.5108360365763427E-2</v>
      </c>
      <c r="F27" s="107">
        <v>38970345.280000001</v>
      </c>
      <c r="G27" s="107">
        <v>10214.709999999999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78" t="s">
        <v>248</v>
      </c>
      <c r="C29" s="107">
        <v>173919854.58000001</v>
      </c>
      <c r="D29" s="107">
        <f t="shared" si="0"/>
        <v>27606396.810000002</v>
      </c>
      <c r="E29" s="82">
        <f t="shared" si="1"/>
        <v>0.15873056515983663</v>
      </c>
      <c r="F29" s="107">
        <v>27606396.810000002</v>
      </c>
      <c r="G29" s="108">
        <v>0</v>
      </c>
    </row>
    <row r="30" spans="1:9" x14ac:dyDescent="0.2">
      <c r="A30" s="53">
        <v>23</v>
      </c>
      <c r="B30" s="78" t="s">
        <v>252</v>
      </c>
      <c r="C30" s="107">
        <v>82917191.120000005</v>
      </c>
      <c r="D30" s="107">
        <f t="shared" si="0"/>
        <v>24092721.969999999</v>
      </c>
      <c r="E30" s="82">
        <f t="shared" si="1"/>
        <v>0.29056365326138894</v>
      </c>
      <c r="F30" s="107">
        <v>11750587.300000001</v>
      </c>
      <c r="G30" s="107">
        <v>12342134.67</v>
      </c>
    </row>
    <row r="31" spans="1:9" x14ac:dyDescent="0.2">
      <c r="A31" s="53">
        <v>24</v>
      </c>
      <c r="B31" s="114" t="s">
        <v>253</v>
      </c>
      <c r="C31" s="107">
        <v>208647640.44</v>
      </c>
      <c r="D31" s="107">
        <f t="shared" si="0"/>
        <v>23935981.379999999</v>
      </c>
      <c r="E31" s="82">
        <f t="shared" si="1"/>
        <v>0.11471963607890968</v>
      </c>
      <c r="F31" s="107">
        <v>23935981.379999999</v>
      </c>
      <c r="G31" s="108">
        <v>0</v>
      </c>
    </row>
    <row r="32" spans="1:9" x14ac:dyDescent="0.2">
      <c r="A32" s="53">
        <v>25</v>
      </c>
      <c r="B32" s="114" t="s">
        <v>249</v>
      </c>
      <c r="C32" s="107">
        <v>347239958.60000002</v>
      </c>
      <c r="D32" s="107">
        <f t="shared" si="0"/>
        <v>21473043.619999997</v>
      </c>
      <c r="E32" s="82">
        <f t="shared" si="1"/>
        <v>6.1839206831422529E-2</v>
      </c>
      <c r="F32" s="107">
        <v>10860932.439999999</v>
      </c>
      <c r="G32" s="107">
        <v>10612111.179999998</v>
      </c>
    </row>
    <row r="33" spans="1:7" x14ac:dyDescent="0.2">
      <c r="A33" s="53">
        <v>26</v>
      </c>
      <c r="B33" s="114" t="s">
        <v>250</v>
      </c>
      <c r="C33" s="107">
        <v>289175304.16000003</v>
      </c>
      <c r="D33" s="107">
        <f t="shared" si="0"/>
        <v>17559934.520000003</v>
      </c>
      <c r="E33" s="82">
        <f t="shared" si="1"/>
        <v>6.0724184490817144E-2</v>
      </c>
      <c r="F33" s="107">
        <v>10207948.530000001</v>
      </c>
      <c r="G33" s="107">
        <v>7351985.9900000002</v>
      </c>
    </row>
    <row r="34" spans="1:7" x14ac:dyDescent="0.2">
      <c r="A34" s="53">
        <v>27</v>
      </c>
      <c r="B34" s="114" t="s">
        <v>242</v>
      </c>
      <c r="C34" s="107">
        <v>121038511.18000001</v>
      </c>
      <c r="D34" s="107">
        <f t="shared" si="0"/>
        <v>11942214.08</v>
      </c>
      <c r="E34" s="82">
        <f t="shared" si="1"/>
        <v>9.8664581739942053E-2</v>
      </c>
      <c r="F34" s="107">
        <v>1148372.6099999999</v>
      </c>
      <c r="G34" s="107">
        <v>10793841.470000001</v>
      </c>
    </row>
    <row r="35" spans="1:7" x14ac:dyDescent="0.2">
      <c r="A35" s="53">
        <v>28</v>
      </c>
      <c r="B35" s="114" t="s">
        <v>245</v>
      </c>
      <c r="C35" s="107">
        <v>436491598.48000002</v>
      </c>
      <c r="D35" s="107">
        <f t="shared" si="0"/>
        <v>10223678.66</v>
      </c>
      <c r="E35" s="82">
        <f t="shared" si="1"/>
        <v>2.3422395060069975E-2</v>
      </c>
      <c r="F35" s="107">
        <v>10223678.66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155739474.46000001</v>
      </c>
      <c r="D36" s="107">
        <f t="shared" si="0"/>
        <v>5536417.0800000001</v>
      </c>
      <c r="E36" s="82">
        <f t="shared" si="1"/>
        <v>3.5549221539346906E-2</v>
      </c>
      <c r="F36" s="107">
        <v>3910031.5900000003</v>
      </c>
      <c r="G36" s="107">
        <v>1626385.49</v>
      </c>
    </row>
    <row r="37" spans="1:7" x14ac:dyDescent="0.2">
      <c r="A37" s="53">
        <v>30</v>
      </c>
      <c r="B37" s="114" t="s">
        <v>256</v>
      </c>
      <c r="C37" s="107">
        <v>217446282.02000001</v>
      </c>
      <c r="D37" s="107">
        <f t="shared" si="0"/>
        <v>4641145.0500000007</v>
      </c>
      <c r="E37" s="82">
        <f t="shared" si="1"/>
        <v>2.1343869423222066E-2</v>
      </c>
      <c r="F37" s="107">
        <v>3494889.64</v>
      </c>
      <c r="G37" s="107">
        <v>1146255.4100000001</v>
      </c>
    </row>
    <row r="38" spans="1:7" x14ac:dyDescent="0.2">
      <c r="A38" s="53">
        <v>31</v>
      </c>
      <c r="B38" s="114" t="s">
        <v>254</v>
      </c>
      <c r="C38" s="107">
        <v>77252075.519999996</v>
      </c>
      <c r="D38" s="107">
        <f t="shared" si="0"/>
        <v>4527121.96</v>
      </c>
      <c r="E38" s="82">
        <f t="shared" si="1"/>
        <v>5.8601946025747378E-2</v>
      </c>
      <c r="F38" s="107">
        <v>697503.36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28160939.25</v>
      </c>
      <c r="D39" s="107">
        <f t="shared" si="0"/>
        <v>2428658.21</v>
      </c>
      <c r="E39" s="82">
        <f t="shared" si="1"/>
        <v>8.6242088320971036E-2</v>
      </c>
      <c r="F39" s="107">
        <v>2428658.21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663800746.9799999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167306178.36999997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23921152.02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66402803.68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2">
      <c r="A44" s="53">
        <v>37</v>
      </c>
      <c r="B44" s="78" t="s">
        <v>262</v>
      </c>
      <c r="C44" s="66">
        <v>2114517.0199999996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87577250.270000026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98386166.249999985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1649521.31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64079260571.159996</v>
      </c>
      <c r="D51" s="80">
        <f t="shared" si="0"/>
        <v>21058296543.929993</v>
      </c>
      <c r="E51" s="83">
        <f t="shared" si="1"/>
        <v>0.3286288942199132</v>
      </c>
      <c r="F51" s="60">
        <v>19746196998.589993</v>
      </c>
      <c r="G51" s="60">
        <v>1312099545.3399999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A87F-4CE3-401D-89B5-4EA5FA098249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307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10957771927.09</v>
      </c>
      <c r="D8" s="107">
        <f t="shared" ref="D8:D50" si="0">F8+G8</f>
        <v>4404987149.04</v>
      </c>
      <c r="E8" s="82">
        <f>D8/C8</f>
        <v>0.40199660828401729</v>
      </c>
      <c r="F8" s="87">
        <v>4276209774.0799999</v>
      </c>
      <c r="G8" s="87">
        <v>128777374.95999999</v>
      </c>
      <c r="I8" s="121"/>
    </row>
    <row r="9" spans="1:9" x14ac:dyDescent="0.2">
      <c r="A9" s="53">
        <v>2</v>
      </c>
      <c r="B9" s="78" t="s">
        <v>227</v>
      </c>
      <c r="C9" s="107">
        <v>4718107210.3999996</v>
      </c>
      <c r="D9" s="107">
        <f t="shared" si="0"/>
        <v>2724948475.1599998</v>
      </c>
      <c r="E9" s="82">
        <f t="shared" ref="E9:E51" si="1">D9/C9</f>
        <v>0.57755119874204375</v>
      </c>
      <c r="F9" s="107">
        <v>2723501148.4400001</v>
      </c>
      <c r="G9" s="107">
        <v>1447326.72</v>
      </c>
      <c r="I9" s="121"/>
    </row>
    <row r="10" spans="1:9" x14ac:dyDescent="0.2">
      <c r="A10" s="53">
        <v>3</v>
      </c>
      <c r="B10" s="51" t="s">
        <v>226</v>
      </c>
      <c r="C10" s="77">
        <v>7645561728.1800013</v>
      </c>
      <c r="D10" s="107">
        <f t="shared" si="0"/>
        <v>2481831132.6100001</v>
      </c>
      <c r="E10" s="82">
        <f t="shared" si="1"/>
        <v>0.32461069844776352</v>
      </c>
      <c r="F10" s="87">
        <v>2481626150.0799999</v>
      </c>
      <c r="G10" s="87">
        <v>204982.53</v>
      </c>
      <c r="I10" s="121"/>
    </row>
    <row r="11" spans="1:9" x14ac:dyDescent="0.2">
      <c r="A11" s="53">
        <v>4</v>
      </c>
      <c r="B11" s="51" t="s">
        <v>229</v>
      </c>
      <c r="C11" s="77">
        <v>7852327218.2000008</v>
      </c>
      <c r="D11" s="107">
        <f t="shared" si="0"/>
        <v>2450399828.8099999</v>
      </c>
      <c r="E11" s="82">
        <f t="shared" si="1"/>
        <v>0.31206033074252199</v>
      </c>
      <c r="F11" s="87">
        <v>2447093372.6599998</v>
      </c>
      <c r="G11" s="87">
        <v>3306456.15</v>
      </c>
      <c r="I11" s="121"/>
    </row>
    <row r="12" spans="1:9" x14ac:dyDescent="0.2">
      <c r="A12" s="53">
        <v>5</v>
      </c>
      <c r="B12" s="78" t="s">
        <v>228</v>
      </c>
      <c r="C12" s="77">
        <v>5897498366.4399996</v>
      </c>
      <c r="D12" s="107">
        <f t="shared" si="0"/>
        <v>2038033741.6599998</v>
      </c>
      <c r="E12" s="82">
        <f t="shared" si="1"/>
        <v>0.34557597391760714</v>
      </c>
      <c r="F12" s="87">
        <v>1887607656.6999998</v>
      </c>
      <c r="G12" s="87">
        <v>150426084.96000001</v>
      </c>
      <c r="I12" s="121"/>
    </row>
    <row r="13" spans="1:9" x14ac:dyDescent="0.2">
      <c r="A13" s="53">
        <v>6</v>
      </c>
      <c r="B13" s="51" t="s">
        <v>230</v>
      </c>
      <c r="C13" s="77">
        <v>2920462002.6299992</v>
      </c>
      <c r="D13" s="107">
        <f t="shared" si="0"/>
        <v>1209993966.5499997</v>
      </c>
      <c r="E13" s="82">
        <f t="shared" si="1"/>
        <v>0.4143159422928116</v>
      </c>
      <c r="F13" s="87">
        <v>1184630596.1999998</v>
      </c>
      <c r="G13" s="87">
        <v>25363370.350000001</v>
      </c>
      <c r="I13" s="121"/>
    </row>
    <row r="14" spans="1:9" x14ac:dyDescent="0.2">
      <c r="A14" s="53">
        <v>7</v>
      </c>
      <c r="B14" s="114" t="s">
        <v>232</v>
      </c>
      <c r="C14" s="107">
        <v>2724994972.8599997</v>
      </c>
      <c r="D14" s="107">
        <f t="shared" si="0"/>
        <v>1132426821.4200001</v>
      </c>
      <c r="E14" s="82">
        <f t="shared" si="1"/>
        <v>0.41557024240359214</v>
      </c>
      <c r="F14" s="107">
        <v>1034624648.27</v>
      </c>
      <c r="G14" s="107">
        <v>97802173.149999991</v>
      </c>
      <c r="I14" s="121"/>
    </row>
    <row r="15" spans="1:9" x14ac:dyDescent="0.2">
      <c r="A15" s="53">
        <v>8</v>
      </c>
      <c r="B15" s="114" t="s">
        <v>231</v>
      </c>
      <c r="C15" s="107">
        <v>4913401037.1300001</v>
      </c>
      <c r="D15" s="107">
        <f t="shared" si="0"/>
        <v>1064429152.53</v>
      </c>
      <c r="E15" s="82">
        <f t="shared" si="1"/>
        <v>0.21663795494937879</v>
      </c>
      <c r="F15" s="107">
        <v>904604198.72000003</v>
      </c>
      <c r="G15" s="107">
        <v>159824953.81</v>
      </c>
      <c r="I15" s="121"/>
    </row>
    <row r="16" spans="1:9" x14ac:dyDescent="0.2">
      <c r="A16" s="53">
        <v>9</v>
      </c>
      <c r="B16" s="51" t="s">
        <v>233</v>
      </c>
      <c r="C16" s="77">
        <v>3484292166.9399996</v>
      </c>
      <c r="D16" s="107">
        <f t="shared" si="0"/>
        <v>800488151.67999995</v>
      </c>
      <c r="E16" s="82">
        <f t="shared" si="1"/>
        <v>0.22974197149001155</v>
      </c>
      <c r="F16" s="87">
        <v>799483333.12</v>
      </c>
      <c r="G16" s="87">
        <v>1004818.56</v>
      </c>
      <c r="I16" s="121"/>
    </row>
    <row r="17" spans="1:9" x14ac:dyDescent="0.2">
      <c r="A17" s="53">
        <v>10</v>
      </c>
      <c r="B17" s="114" t="s">
        <v>234</v>
      </c>
      <c r="C17" s="107">
        <v>1903722967.3599999</v>
      </c>
      <c r="D17" s="107">
        <f t="shared" si="0"/>
        <v>606813244.11000001</v>
      </c>
      <c r="E17" s="82">
        <f t="shared" si="1"/>
        <v>0.3187508132821984</v>
      </c>
      <c r="F17" s="107">
        <v>170831176.28999999</v>
      </c>
      <c r="G17" s="107">
        <v>435982067.82000005</v>
      </c>
      <c r="I17" s="121"/>
    </row>
    <row r="18" spans="1:9" x14ac:dyDescent="0.2">
      <c r="A18" s="53">
        <v>11</v>
      </c>
      <c r="B18" s="78" t="s">
        <v>236</v>
      </c>
      <c r="C18" s="87">
        <v>613571739.53999996</v>
      </c>
      <c r="D18" s="107">
        <f t="shared" si="0"/>
        <v>493177882.35000002</v>
      </c>
      <c r="E18" s="82">
        <f t="shared" si="1"/>
        <v>0.8037819387179399</v>
      </c>
      <c r="F18" s="107">
        <v>493177882.35000002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1322333040.8900001</v>
      </c>
      <c r="D19" s="107">
        <f t="shared" si="0"/>
        <v>378856069.23000002</v>
      </c>
      <c r="E19" s="82">
        <f t="shared" si="1"/>
        <v>0.28650578750948386</v>
      </c>
      <c r="F19" s="87">
        <v>371185489.29000002</v>
      </c>
      <c r="G19" s="87">
        <v>7670579.9400000004</v>
      </c>
    </row>
    <row r="20" spans="1:9" x14ac:dyDescent="0.2">
      <c r="A20" s="53">
        <v>13</v>
      </c>
      <c r="B20" s="114" t="s">
        <v>239</v>
      </c>
      <c r="C20" s="107">
        <v>1983904523.9399998</v>
      </c>
      <c r="D20" s="107">
        <f t="shared" si="0"/>
        <v>333106666.56999999</v>
      </c>
      <c r="E20" s="82">
        <f t="shared" si="1"/>
        <v>0.16790458540235392</v>
      </c>
      <c r="F20" s="107">
        <v>330985397.06999999</v>
      </c>
      <c r="G20" s="107">
        <v>2121269.5</v>
      </c>
    </row>
    <row r="21" spans="1:9" x14ac:dyDescent="0.2">
      <c r="A21" s="53">
        <v>14</v>
      </c>
      <c r="B21" s="51" t="s">
        <v>237</v>
      </c>
      <c r="C21" s="77">
        <v>409585508.47999996</v>
      </c>
      <c r="D21" s="107">
        <f t="shared" si="0"/>
        <v>194955254.93000001</v>
      </c>
      <c r="E21" s="82">
        <f t="shared" si="1"/>
        <v>0.4759818179444199</v>
      </c>
      <c r="F21" s="87">
        <v>115310611.78999999</v>
      </c>
      <c r="G21" s="87">
        <v>79644643.140000001</v>
      </c>
    </row>
    <row r="22" spans="1:9" x14ac:dyDescent="0.2">
      <c r="A22" s="53">
        <v>15</v>
      </c>
      <c r="B22" s="51" t="s">
        <v>238</v>
      </c>
      <c r="C22" s="77">
        <v>812408414.17000008</v>
      </c>
      <c r="D22" s="107">
        <f t="shared" si="0"/>
        <v>188128228.58000001</v>
      </c>
      <c r="E22" s="82">
        <f t="shared" si="1"/>
        <v>0.23156853781752357</v>
      </c>
      <c r="F22" s="87">
        <v>162353470.01000002</v>
      </c>
      <c r="G22" s="87">
        <v>25774758.57</v>
      </c>
    </row>
    <row r="23" spans="1:9" x14ac:dyDescent="0.2">
      <c r="A23" s="53">
        <v>16</v>
      </c>
      <c r="B23" s="51" t="s">
        <v>240</v>
      </c>
      <c r="C23" s="77">
        <v>785729772.47000003</v>
      </c>
      <c r="D23" s="107">
        <f t="shared" si="0"/>
        <v>131312765.87</v>
      </c>
      <c r="E23" s="82">
        <f t="shared" si="1"/>
        <v>0.16712204433492261</v>
      </c>
      <c r="F23" s="87">
        <v>94288001.560000002</v>
      </c>
      <c r="G23" s="87">
        <v>37024764.310000002</v>
      </c>
    </row>
    <row r="24" spans="1:9" x14ac:dyDescent="0.2">
      <c r="A24" s="53">
        <v>17</v>
      </c>
      <c r="B24" s="114" t="s">
        <v>241</v>
      </c>
      <c r="C24" s="107">
        <v>265265649.78999999</v>
      </c>
      <c r="D24" s="107">
        <f t="shared" si="0"/>
        <v>79731142.599999994</v>
      </c>
      <c r="E24" s="82">
        <f t="shared" si="1"/>
        <v>0.30057092828686977</v>
      </c>
      <c r="F24" s="107">
        <v>75111212.589999989</v>
      </c>
      <c r="G24" s="107">
        <v>4619930.01</v>
      </c>
    </row>
    <row r="25" spans="1:9" x14ac:dyDescent="0.2">
      <c r="A25" s="53">
        <v>18</v>
      </c>
      <c r="B25" s="78" t="s">
        <v>258</v>
      </c>
      <c r="C25" s="107">
        <v>766971264.94999993</v>
      </c>
      <c r="D25" s="107">
        <f t="shared" si="0"/>
        <v>76502796.239999995</v>
      </c>
      <c r="E25" s="82">
        <f t="shared" si="1"/>
        <v>9.9746626420205375E-2</v>
      </c>
      <c r="F25" s="107">
        <v>30532626.649999999</v>
      </c>
      <c r="G25" s="107">
        <v>45970169.589999996</v>
      </c>
    </row>
    <row r="26" spans="1:9" x14ac:dyDescent="0.2">
      <c r="A26" s="53">
        <v>19</v>
      </c>
      <c r="B26" s="51" t="s">
        <v>243</v>
      </c>
      <c r="C26" s="77">
        <v>389843203.32999998</v>
      </c>
      <c r="D26" s="107">
        <f t="shared" si="0"/>
        <v>61988342.329999998</v>
      </c>
      <c r="E26" s="82">
        <f t="shared" si="1"/>
        <v>0.15900839568447531</v>
      </c>
      <c r="F26" s="87">
        <v>38053644.280000001</v>
      </c>
      <c r="G26" s="87">
        <v>23934698.050000001</v>
      </c>
    </row>
    <row r="27" spans="1:9" x14ac:dyDescent="0.2">
      <c r="A27" s="53">
        <v>20</v>
      </c>
      <c r="B27" s="114" t="s">
        <v>246</v>
      </c>
      <c r="C27" s="107">
        <v>454180970.21999997</v>
      </c>
      <c r="D27" s="107">
        <f t="shared" si="0"/>
        <v>38884448.749999993</v>
      </c>
      <c r="E27" s="82">
        <f t="shared" si="1"/>
        <v>8.5614438515917601E-2</v>
      </c>
      <c r="F27" s="107">
        <v>38878649.269999996</v>
      </c>
      <c r="G27" s="107">
        <v>5799.48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114" t="s">
        <v>248</v>
      </c>
      <c r="C29" s="107">
        <v>178677352.56999999</v>
      </c>
      <c r="D29" s="107">
        <f t="shared" si="0"/>
        <v>26937239.239999998</v>
      </c>
      <c r="E29" s="82">
        <f t="shared" si="1"/>
        <v>0.15075911329863062</v>
      </c>
      <c r="F29" s="107">
        <v>26937239.239999998</v>
      </c>
      <c r="G29" s="108">
        <v>0</v>
      </c>
    </row>
    <row r="30" spans="1:9" x14ac:dyDescent="0.2">
      <c r="A30" s="53">
        <v>23</v>
      </c>
      <c r="B30" s="78" t="s">
        <v>253</v>
      </c>
      <c r="C30" s="107">
        <v>206707152.88</v>
      </c>
      <c r="D30" s="107">
        <f t="shared" si="0"/>
        <v>24080603.989999998</v>
      </c>
      <c r="E30" s="82">
        <f t="shared" si="1"/>
        <v>0.11649622983283769</v>
      </c>
      <c r="F30" s="107">
        <v>24080603.989999998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88975473.120000005</v>
      </c>
      <c r="D31" s="107">
        <f t="shared" si="0"/>
        <v>24015137.440000001</v>
      </c>
      <c r="E31" s="82">
        <f t="shared" si="1"/>
        <v>0.26990738680997078</v>
      </c>
      <c r="F31" s="107">
        <v>11731509.65</v>
      </c>
      <c r="G31" s="107">
        <v>12283627.790000001</v>
      </c>
    </row>
    <row r="32" spans="1:9" x14ac:dyDescent="0.2">
      <c r="A32" s="53">
        <v>25</v>
      </c>
      <c r="B32" s="114" t="s">
        <v>249</v>
      </c>
      <c r="C32" s="107">
        <v>361156480.97000003</v>
      </c>
      <c r="D32" s="107">
        <f t="shared" si="0"/>
        <v>21429591.340000004</v>
      </c>
      <c r="E32" s="82">
        <f t="shared" si="1"/>
        <v>5.9336028755303111E-2</v>
      </c>
      <c r="F32" s="107">
        <v>10835503.700000001</v>
      </c>
      <c r="G32" s="107">
        <v>10594087.640000001</v>
      </c>
    </row>
    <row r="33" spans="1:7" x14ac:dyDescent="0.2">
      <c r="A33" s="53">
        <v>26</v>
      </c>
      <c r="B33" s="114" t="s">
        <v>250</v>
      </c>
      <c r="C33" s="107">
        <v>289708247.31999999</v>
      </c>
      <c r="D33" s="107">
        <f t="shared" si="0"/>
        <v>17589282.189999998</v>
      </c>
      <c r="E33" s="82">
        <f t="shared" si="1"/>
        <v>6.0713777922143823E-2</v>
      </c>
      <c r="F33" s="107">
        <v>10247116.389999999</v>
      </c>
      <c r="G33" s="107">
        <v>7342165.7999999998</v>
      </c>
    </row>
    <row r="34" spans="1:7" x14ac:dyDescent="0.2">
      <c r="A34" s="53">
        <v>27</v>
      </c>
      <c r="B34" s="114" t="s">
        <v>242</v>
      </c>
      <c r="C34" s="107">
        <v>120358350.48999999</v>
      </c>
      <c r="D34" s="107">
        <f t="shared" si="0"/>
        <v>11828787.109999999</v>
      </c>
      <c r="E34" s="82">
        <f t="shared" si="1"/>
        <v>9.8279737648804003E-2</v>
      </c>
      <c r="F34" s="107">
        <v>1131751.3499999999</v>
      </c>
      <c r="G34" s="107">
        <v>10697035.76</v>
      </c>
    </row>
    <row r="35" spans="1:7" x14ac:dyDescent="0.2">
      <c r="A35" s="53">
        <v>28</v>
      </c>
      <c r="B35" s="114" t="s">
        <v>245</v>
      </c>
      <c r="C35" s="107">
        <v>437955086.94</v>
      </c>
      <c r="D35" s="107">
        <f t="shared" si="0"/>
        <v>9747864.3000000007</v>
      </c>
      <c r="E35" s="82">
        <f t="shared" si="1"/>
        <v>2.2257680275181876E-2</v>
      </c>
      <c r="F35" s="107">
        <v>9747864.3000000007</v>
      </c>
      <c r="G35" s="108">
        <v>0</v>
      </c>
    </row>
    <row r="36" spans="1:7" x14ac:dyDescent="0.2">
      <c r="A36" s="53">
        <v>29</v>
      </c>
      <c r="B36" s="78" t="s">
        <v>251</v>
      </c>
      <c r="C36" s="107">
        <v>155549928.97999999</v>
      </c>
      <c r="D36" s="107">
        <f t="shared" si="0"/>
        <v>5428671.0300000003</v>
      </c>
      <c r="E36" s="82">
        <f t="shared" si="1"/>
        <v>3.4899861835989636E-2</v>
      </c>
      <c r="F36" s="107">
        <v>3871215.31</v>
      </c>
      <c r="G36" s="107">
        <v>1557455.72</v>
      </c>
    </row>
    <row r="37" spans="1:7" x14ac:dyDescent="0.2">
      <c r="A37" s="53">
        <v>30</v>
      </c>
      <c r="B37" s="115" t="s">
        <v>256</v>
      </c>
      <c r="C37" s="107">
        <v>236076819.63999999</v>
      </c>
      <c r="D37" s="107">
        <f t="shared" si="0"/>
        <v>4658350.3699999992</v>
      </c>
      <c r="E37" s="82">
        <f t="shared" si="1"/>
        <v>1.9732349737274696E-2</v>
      </c>
      <c r="F37" s="107">
        <v>3518162.0999999996</v>
      </c>
      <c r="G37" s="107">
        <v>1140188.27</v>
      </c>
    </row>
    <row r="38" spans="1:7" x14ac:dyDescent="0.2">
      <c r="A38" s="53">
        <v>31</v>
      </c>
      <c r="B38" s="78" t="s">
        <v>254</v>
      </c>
      <c r="C38" s="107">
        <v>77579731.86999999</v>
      </c>
      <c r="D38" s="107">
        <f t="shared" si="0"/>
        <v>4523380.76</v>
      </c>
      <c r="E38" s="82">
        <f t="shared" si="1"/>
        <v>5.8306218015548299E-2</v>
      </c>
      <c r="F38" s="107">
        <v>693762.16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28195150.02</v>
      </c>
      <c r="D39" s="107">
        <f t="shared" si="0"/>
        <v>2425282.2200000002</v>
      </c>
      <c r="E39" s="82">
        <f t="shared" si="1"/>
        <v>8.6017709367733314E-2</v>
      </c>
      <c r="F39" s="107">
        <v>2425282.2200000002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613952762.93000007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130452042.13999999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23725185.079999998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66916176.589999996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2676155.98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87977452.600000009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2">
      <c r="A47" s="53">
        <v>40</v>
      </c>
      <c r="B47" s="78" t="s">
        <v>265</v>
      </c>
      <c r="C47" s="112">
        <v>98589993.200000003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1632756.9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600499.53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64183180629.120003</v>
      </c>
      <c r="D51" s="80">
        <f t="shared" ref="D51" si="2">F51+G51</f>
        <v>21071440198.010002</v>
      </c>
      <c r="E51" s="83">
        <f t="shared" si="1"/>
        <v>0.32830158916197211</v>
      </c>
      <c r="F51" s="60">
        <v>19765309049.830002</v>
      </c>
      <c r="G51" s="60">
        <v>1306131148.1800001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E791-3F36-4802-B892-1482D0E23BED}">
  <dimension ref="A1:I51"/>
  <sheetViews>
    <sheetView tabSelected="1"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308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10908456034.74</v>
      </c>
      <c r="D8" s="107">
        <f t="shared" ref="D8:D50" si="0">F8+G8</f>
        <v>4400721159.0100002</v>
      </c>
      <c r="E8" s="82">
        <f>D8/C8</f>
        <v>0.40342291750501519</v>
      </c>
      <c r="F8" s="87">
        <v>4272376151.1800003</v>
      </c>
      <c r="G8" s="87">
        <v>128345007.83</v>
      </c>
      <c r="I8" s="121"/>
    </row>
    <row r="9" spans="1:9" x14ac:dyDescent="0.2">
      <c r="A9" s="53">
        <v>2</v>
      </c>
      <c r="B9" s="78" t="s">
        <v>227</v>
      </c>
      <c r="C9" s="107">
        <v>4762801699.2200003</v>
      </c>
      <c r="D9" s="107">
        <f t="shared" si="0"/>
        <v>2724928571.6300001</v>
      </c>
      <c r="E9" s="82">
        <f t="shared" ref="E9:E51" si="1">D9/C9</f>
        <v>0.5721272359662295</v>
      </c>
      <c r="F9" s="107">
        <v>2723512596.4900002</v>
      </c>
      <c r="G9" s="107">
        <v>1415975.1400000001</v>
      </c>
      <c r="I9" s="121"/>
    </row>
    <row r="10" spans="1:9" x14ac:dyDescent="0.2">
      <c r="A10" s="53">
        <v>3</v>
      </c>
      <c r="B10" s="51" t="s">
        <v>226</v>
      </c>
      <c r="C10" s="77">
        <v>7464293037.5200005</v>
      </c>
      <c r="D10" s="107">
        <f t="shared" si="0"/>
        <v>2479253327.73</v>
      </c>
      <c r="E10" s="82">
        <f t="shared" si="1"/>
        <v>0.33214844530725018</v>
      </c>
      <c r="F10" s="87">
        <v>2479048345.1999998</v>
      </c>
      <c r="G10" s="87">
        <v>204982.53</v>
      </c>
      <c r="I10" s="121"/>
    </row>
    <row r="11" spans="1:9" x14ac:dyDescent="0.2">
      <c r="A11" s="53">
        <v>4</v>
      </c>
      <c r="B11" s="51" t="s">
        <v>229</v>
      </c>
      <c r="C11" s="77">
        <v>7493934431.3600006</v>
      </c>
      <c r="D11" s="107">
        <f t="shared" si="0"/>
        <v>2459205139.3300004</v>
      </c>
      <c r="E11" s="82">
        <f t="shared" si="1"/>
        <v>0.32815941503823692</v>
      </c>
      <c r="F11" s="87">
        <v>2455946669.7600002</v>
      </c>
      <c r="G11" s="87">
        <v>3258469.57</v>
      </c>
      <c r="I11" s="121"/>
    </row>
    <row r="12" spans="1:9" x14ac:dyDescent="0.2">
      <c r="A12" s="53">
        <v>5</v>
      </c>
      <c r="B12" s="51" t="s">
        <v>228</v>
      </c>
      <c r="C12" s="77">
        <v>5768781730.8699999</v>
      </c>
      <c r="D12" s="107">
        <f t="shared" si="0"/>
        <v>2025405651.1699998</v>
      </c>
      <c r="E12" s="82">
        <f t="shared" si="1"/>
        <v>0.35109763996297794</v>
      </c>
      <c r="F12" s="87">
        <v>1878700663.0999999</v>
      </c>
      <c r="G12" s="87">
        <v>146704988.06999999</v>
      </c>
      <c r="I12" s="121"/>
    </row>
    <row r="13" spans="1:9" x14ac:dyDescent="0.2">
      <c r="A13" s="53">
        <v>6</v>
      </c>
      <c r="B13" s="51" t="s">
        <v>230</v>
      </c>
      <c r="C13" s="77">
        <v>2891023636.6799994</v>
      </c>
      <c r="D13" s="107">
        <f t="shared" si="0"/>
        <v>1212806528.5599999</v>
      </c>
      <c r="E13" s="82">
        <f t="shared" si="1"/>
        <v>0.41950764883844588</v>
      </c>
      <c r="F13" s="87">
        <v>1187492472.45</v>
      </c>
      <c r="G13" s="87">
        <v>25314056.109999999</v>
      </c>
      <c r="I13" s="121"/>
    </row>
    <row r="14" spans="1:9" x14ac:dyDescent="0.2">
      <c r="A14" s="53">
        <v>7</v>
      </c>
      <c r="B14" s="114" t="s">
        <v>232</v>
      </c>
      <c r="C14" s="107">
        <v>2715505318.1399999</v>
      </c>
      <c r="D14" s="107">
        <f t="shared" si="0"/>
        <v>1139918424.75</v>
      </c>
      <c r="E14" s="82">
        <f t="shared" si="1"/>
        <v>0.41978132656753303</v>
      </c>
      <c r="F14" s="107">
        <v>1042664527.88</v>
      </c>
      <c r="G14" s="107">
        <v>97253896.870000005</v>
      </c>
      <c r="I14" s="121"/>
    </row>
    <row r="15" spans="1:9" x14ac:dyDescent="0.2">
      <c r="A15" s="53">
        <v>8</v>
      </c>
      <c r="B15" s="114" t="s">
        <v>231</v>
      </c>
      <c r="C15" s="107">
        <v>4861683575.9899998</v>
      </c>
      <c r="D15" s="107">
        <f t="shared" si="0"/>
        <v>1066194694.61</v>
      </c>
      <c r="E15" s="82">
        <f t="shared" si="1"/>
        <v>0.21930565367839422</v>
      </c>
      <c r="F15" s="107">
        <v>905753800.73000002</v>
      </c>
      <c r="G15" s="107">
        <v>160440893.88</v>
      </c>
      <c r="I15" s="121"/>
    </row>
    <row r="16" spans="1:9" x14ac:dyDescent="0.2">
      <c r="A16" s="53">
        <v>9</v>
      </c>
      <c r="B16" s="51" t="s">
        <v>233</v>
      </c>
      <c r="C16" s="77">
        <v>3471470892.2800007</v>
      </c>
      <c r="D16" s="107">
        <f t="shared" si="0"/>
        <v>799379071.33000004</v>
      </c>
      <c r="E16" s="82">
        <f t="shared" si="1"/>
        <v>0.23027099927805589</v>
      </c>
      <c r="F16" s="87">
        <v>798382759.11000001</v>
      </c>
      <c r="G16" s="87">
        <v>996312.22</v>
      </c>
      <c r="I16" s="121"/>
    </row>
    <row r="17" spans="1:9" x14ac:dyDescent="0.2">
      <c r="A17" s="53">
        <v>10</v>
      </c>
      <c r="B17" s="114" t="s">
        <v>234</v>
      </c>
      <c r="C17" s="107">
        <v>1857876837.9800003</v>
      </c>
      <c r="D17" s="107">
        <f t="shared" si="0"/>
        <v>616595896.99000001</v>
      </c>
      <c r="E17" s="82">
        <f t="shared" si="1"/>
        <v>0.33188200874520918</v>
      </c>
      <c r="F17" s="107">
        <v>175029995.58000001</v>
      </c>
      <c r="G17" s="107">
        <v>441565901.41000003</v>
      </c>
      <c r="I17" s="121"/>
    </row>
    <row r="18" spans="1:9" x14ac:dyDescent="0.2">
      <c r="A18" s="53">
        <v>11</v>
      </c>
      <c r="B18" s="114" t="s">
        <v>236</v>
      </c>
      <c r="C18" s="107">
        <v>617151790.20000005</v>
      </c>
      <c r="D18" s="107">
        <f t="shared" si="0"/>
        <v>495682637.00999999</v>
      </c>
      <c r="E18" s="82">
        <f t="shared" si="1"/>
        <v>0.80317783223048644</v>
      </c>
      <c r="F18" s="107">
        <v>495682637.00999999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1324523228.6099999</v>
      </c>
      <c r="D19" s="107">
        <f t="shared" si="0"/>
        <v>379253201.23999995</v>
      </c>
      <c r="E19" s="82">
        <f t="shared" si="1"/>
        <v>0.28633186119204662</v>
      </c>
      <c r="F19" s="87">
        <v>371652883.96999997</v>
      </c>
      <c r="G19" s="87">
        <v>7600317.2700000014</v>
      </c>
    </row>
    <row r="20" spans="1:9" x14ac:dyDescent="0.2">
      <c r="A20" s="53">
        <v>13</v>
      </c>
      <c r="B20" s="114" t="s">
        <v>239</v>
      </c>
      <c r="C20" s="107">
        <v>2006560914.7900002</v>
      </c>
      <c r="D20" s="107">
        <f t="shared" si="0"/>
        <v>351219455.75999999</v>
      </c>
      <c r="E20" s="82">
        <f t="shared" si="1"/>
        <v>0.17503553127703447</v>
      </c>
      <c r="F20" s="107">
        <v>349112557.46999997</v>
      </c>
      <c r="G20" s="107">
        <v>2106898.29</v>
      </c>
    </row>
    <row r="21" spans="1:9" x14ac:dyDescent="0.2">
      <c r="A21" s="53">
        <v>14</v>
      </c>
      <c r="B21" s="51" t="s">
        <v>237</v>
      </c>
      <c r="C21" s="77">
        <v>406652288.02999997</v>
      </c>
      <c r="D21" s="107">
        <f t="shared" si="0"/>
        <v>194698301.87</v>
      </c>
      <c r="E21" s="82">
        <f t="shared" si="1"/>
        <v>0.47878324455815313</v>
      </c>
      <c r="F21" s="87">
        <v>114754693.40000001</v>
      </c>
      <c r="G21" s="87">
        <v>79943608.469999999</v>
      </c>
    </row>
    <row r="22" spans="1:9" x14ac:dyDescent="0.2">
      <c r="A22" s="53">
        <v>15</v>
      </c>
      <c r="B22" s="51" t="s">
        <v>238</v>
      </c>
      <c r="C22" s="77">
        <v>796852868.28999996</v>
      </c>
      <c r="D22" s="107">
        <f t="shared" si="0"/>
        <v>193568987.34</v>
      </c>
      <c r="E22" s="82">
        <f t="shared" si="1"/>
        <v>0.24291684832030261</v>
      </c>
      <c r="F22" s="87">
        <v>168117169.30000001</v>
      </c>
      <c r="G22" s="87">
        <v>25451818.039999999</v>
      </c>
    </row>
    <row r="23" spans="1:9" x14ac:dyDescent="0.2">
      <c r="A23" s="53">
        <v>16</v>
      </c>
      <c r="B23" s="51" t="s">
        <v>240</v>
      </c>
      <c r="C23" s="77">
        <v>788249965.69000006</v>
      </c>
      <c r="D23" s="107">
        <f t="shared" si="0"/>
        <v>132634485.95999999</v>
      </c>
      <c r="E23" s="82">
        <f t="shared" si="1"/>
        <v>0.16826449950289243</v>
      </c>
      <c r="F23" s="87">
        <v>96037025.979999989</v>
      </c>
      <c r="G23" s="87">
        <v>36597459.980000004</v>
      </c>
    </row>
    <row r="24" spans="1:9" x14ac:dyDescent="0.2">
      <c r="A24" s="53">
        <v>17</v>
      </c>
      <c r="B24" s="78" t="s">
        <v>241</v>
      </c>
      <c r="C24" s="107">
        <v>259445030.87</v>
      </c>
      <c r="D24" s="107">
        <f t="shared" si="0"/>
        <v>81134779.969999999</v>
      </c>
      <c r="E24" s="82">
        <f t="shared" si="1"/>
        <v>0.31272435512805857</v>
      </c>
      <c r="F24" s="107">
        <v>76543598.609999999</v>
      </c>
      <c r="G24" s="107">
        <v>4591181.3600000003</v>
      </c>
    </row>
    <row r="25" spans="1:9" x14ac:dyDescent="0.2">
      <c r="A25" s="53">
        <v>18</v>
      </c>
      <c r="B25" s="114" t="s">
        <v>258</v>
      </c>
      <c r="C25" s="107">
        <v>803735549.56000006</v>
      </c>
      <c r="D25" s="107">
        <f t="shared" si="0"/>
        <v>78819757.329999998</v>
      </c>
      <c r="E25" s="82">
        <f t="shared" si="1"/>
        <v>9.806678001632424E-2</v>
      </c>
      <c r="F25" s="107">
        <v>32947022.73</v>
      </c>
      <c r="G25" s="107">
        <v>45872734.600000001</v>
      </c>
    </row>
    <row r="26" spans="1:9" x14ac:dyDescent="0.2">
      <c r="A26" s="53">
        <v>19</v>
      </c>
      <c r="B26" s="51" t="s">
        <v>243</v>
      </c>
      <c r="C26" s="77">
        <v>390852729.31</v>
      </c>
      <c r="D26" s="107">
        <f t="shared" si="0"/>
        <v>63190649.479999997</v>
      </c>
      <c r="E26" s="82">
        <f t="shared" si="1"/>
        <v>0.16167380893451844</v>
      </c>
      <c r="F26" s="87">
        <v>40585386.849999994</v>
      </c>
      <c r="G26" s="87">
        <v>22605262.630000003</v>
      </c>
    </row>
    <row r="27" spans="1:9" x14ac:dyDescent="0.2">
      <c r="A27" s="53">
        <v>20</v>
      </c>
      <c r="B27" s="114" t="s">
        <v>246</v>
      </c>
      <c r="C27" s="107">
        <v>457956758.28999996</v>
      </c>
      <c r="D27" s="107">
        <f t="shared" si="0"/>
        <v>38492276.669999994</v>
      </c>
      <c r="E27" s="82">
        <f t="shared" si="1"/>
        <v>8.4052207928384484E-2</v>
      </c>
      <c r="F27" s="107">
        <v>38481522.939999998</v>
      </c>
      <c r="G27" s="107">
        <v>10753.73</v>
      </c>
    </row>
    <row r="28" spans="1:9" x14ac:dyDescent="0.2">
      <c r="A28" s="53">
        <v>21</v>
      </c>
      <c r="B28" s="78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115" t="s">
        <v>248</v>
      </c>
      <c r="C29" s="107">
        <v>177471965.91</v>
      </c>
      <c r="D29" s="107">
        <f t="shared" si="0"/>
        <v>26683261.640000001</v>
      </c>
      <c r="E29" s="82">
        <f t="shared" si="1"/>
        <v>0.15035198096318875</v>
      </c>
      <c r="F29" s="107">
        <v>26683261.640000001</v>
      </c>
      <c r="G29" s="108">
        <v>0</v>
      </c>
    </row>
    <row r="30" spans="1:9" x14ac:dyDescent="0.2">
      <c r="A30" s="53">
        <v>23</v>
      </c>
      <c r="B30" s="78" t="s">
        <v>253</v>
      </c>
      <c r="C30" s="107">
        <v>205885230.62</v>
      </c>
      <c r="D30" s="107">
        <f t="shared" si="0"/>
        <v>24605186.829999998</v>
      </c>
      <c r="E30" s="82">
        <f t="shared" si="1"/>
        <v>0.11950923704388251</v>
      </c>
      <c r="F30" s="107">
        <v>24605186.829999998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103592122.86</v>
      </c>
      <c r="D31" s="107">
        <f t="shared" si="0"/>
        <v>23246667.079999998</v>
      </c>
      <c r="E31" s="82">
        <f t="shared" si="1"/>
        <v>0.22440574088260362</v>
      </c>
      <c r="F31" s="107">
        <v>11089470.41</v>
      </c>
      <c r="G31" s="107">
        <v>12157196.67</v>
      </c>
    </row>
    <row r="32" spans="1:9" x14ac:dyDescent="0.2">
      <c r="A32" s="53">
        <v>25</v>
      </c>
      <c r="B32" s="78" t="s">
        <v>249</v>
      </c>
      <c r="C32" s="107">
        <v>344607294.19999999</v>
      </c>
      <c r="D32" s="107">
        <f t="shared" si="0"/>
        <v>21667473.149999999</v>
      </c>
      <c r="E32" s="82">
        <f t="shared" si="1"/>
        <v>6.287584016554458E-2</v>
      </c>
      <c r="F32" s="107">
        <v>11105164.09</v>
      </c>
      <c r="G32" s="107">
        <v>10562309.059999999</v>
      </c>
    </row>
    <row r="33" spans="1:7" x14ac:dyDescent="0.2">
      <c r="A33" s="53">
        <v>26</v>
      </c>
      <c r="B33" s="114" t="s">
        <v>250</v>
      </c>
      <c r="C33" s="107">
        <v>302732829.63999999</v>
      </c>
      <c r="D33" s="107">
        <f t="shared" si="0"/>
        <v>18092929.239999998</v>
      </c>
      <c r="E33" s="82">
        <f t="shared" si="1"/>
        <v>5.9765335862369207E-2</v>
      </c>
      <c r="F33" s="107">
        <v>10769270.109999999</v>
      </c>
      <c r="G33" s="107">
        <v>7323659.1299999999</v>
      </c>
    </row>
    <row r="34" spans="1:7" x14ac:dyDescent="0.2">
      <c r="A34" s="53">
        <v>27</v>
      </c>
      <c r="B34" s="78" t="s">
        <v>242</v>
      </c>
      <c r="C34" s="87">
        <v>120118406.31000002</v>
      </c>
      <c r="D34" s="107">
        <f t="shared" si="0"/>
        <v>11760658.619999999</v>
      </c>
      <c r="E34" s="82">
        <f t="shared" si="1"/>
        <v>9.7908879923433584E-2</v>
      </c>
      <c r="F34" s="107">
        <v>1111490.77</v>
      </c>
      <c r="G34" s="107">
        <v>10649167.85</v>
      </c>
    </row>
    <row r="35" spans="1:7" x14ac:dyDescent="0.2">
      <c r="A35" s="53">
        <v>28</v>
      </c>
      <c r="B35" s="114" t="s">
        <v>245</v>
      </c>
      <c r="C35" s="107">
        <v>439660135.38999999</v>
      </c>
      <c r="D35" s="107">
        <f t="shared" si="0"/>
        <v>9735182.2699999996</v>
      </c>
      <c r="E35" s="82">
        <f t="shared" si="1"/>
        <v>2.214251756385513E-2</v>
      </c>
      <c r="F35" s="107">
        <v>9735182.2699999996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155226977.66</v>
      </c>
      <c r="D36" s="107">
        <f t="shared" si="0"/>
        <v>5236470.38</v>
      </c>
      <c r="E36" s="82">
        <f t="shared" si="1"/>
        <v>3.3734280335404425E-2</v>
      </c>
      <c r="F36" s="107">
        <v>3826104.21</v>
      </c>
      <c r="G36" s="107">
        <v>1410366.17</v>
      </c>
    </row>
    <row r="37" spans="1:7" x14ac:dyDescent="0.2">
      <c r="A37" s="53">
        <v>30</v>
      </c>
      <c r="B37" s="78" t="s">
        <v>256</v>
      </c>
      <c r="C37" s="77">
        <v>209050888.24000001</v>
      </c>
      <c r="D37" s="107">
        <f t="shared" si="0"/>
        <v>4642414.71</v>
      </c>
      <c r="E37" s="82">
        <f t="shared" si="1"/>
        <v>2.220710349085097E-2</v>
      </c>
      <c r="F37" s="87">
        <v>3508489.17</v>
      </c>
      <c r="G37" s="87">
        <v>1133925.54</v>
      </c>
    </row>
    <row r="38" spans="1:7" x14ac:dyDescent="0.2">
      <c r="A38" s="53">
        <v>31</v>
      </c>
      <c r="B38" s="114" t="s">
        <v>254</v>
      </c>
      <c r="C38" s="107">
        <v>77166502.719999999</v>
      </c>
      <c r="D38" s="107">
        <f t="shared" si="0"/>
        <v>4520677.18</v>
      </c>
      <c r="E38" s="82">
        <f t="shared" si="1"/>
        <v>5.8583414054714331E-2</v>
      </c>
      <c r="F38" s="107">
        <v>691058.58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27610114.860000003</v>
      </c>
      <c r="D39" s="107">
        <f t="shared" si="0"/>
        <v>2345344.44</v>
      </c>
      <c r="E39" s="82">
        <f t="shared" si="1"/>
        <v>8.4945117102638509E-2</v>
      </c>
      <c r="F39" s="87">
        <v>2345344.44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749512527.82999992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162335750.53000003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23066525.620000001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66665487.099999994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2641823.25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88237145.620000035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107211437.82999998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1615986.1700000002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63585549724.280006</v>
      </c>
      <c r="D51" s="80">
        <f t="shared" ref="D51" si="2">F51+G51</f>
        <v>21113420010.279999</v>
      </c>
      <c r="E51" s="83">
        <f t="shared" si="1"/>
        <v>0.33204745577937317</v>
      </c>
      <c r="F51" s="60">
        <v>19808292502.259998</v>
      </c>
      <c r="G51" s="60">
        <v>1305127508.02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96</vt:i4>
      </vt:variant>
      <vt:variant>
        <vt:lpstr>Rangos con nombre</vt:lpstr>
      </vt:variant>
      <vt:variant>
        <vt:i4>1</vt:i4>
      </vt:variant>
    </vt:vector>
  </HeadingPairs>
  <TitlesOfParts>
    <vt:vector size="97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2025-01-21T20:08:33Z</dcterms:modified>
</cp:coreProperties>
</file>