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JUNIO 2023\"/>
    </mc:Choice>
  </mc:AlternateContent>
  <xr:revisionPtr revIDLastSave="0" documentId="13_ncr:1_{D92275C9-1A74-4A9D-95C7-76C12AB93D09}" xr6:coauthVersionLast="47" xr6:coauthVersionMax="47" xr10:uidLastSave="{00000000-0000-0000-0000-000000000000}"/>
  <bookViews>
    <workbookView xWindow="-108" yWindow="-108" windowWidth="23256" windowHeight="12576" tabRatio="780" firstSheet="69" activeTab="77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2" l="1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<sst xmlns="http://schemas.openxmlformats.org/spreadsheetml/2006/main" count="6646" uniqueCount="291">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</sst>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9" fontId="24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0" fontId="24" fillId="0" borderId="0" xfId="0" applyFont="1"/>
    <xf numFmtId="43" fontId="24" fillId="0" borderId="12" xfId="1" applyFont="1" applyBorder="1"/>
    <xf numFmtId="0" fontId="24" fillId="0" borderId="0" xfId="0" applyFont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220" t="s">
        <v>0</v>
      </c>
      <c r="B8" s="22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2" t="s">
        <v>97</v>
      </c>
      <c r="B56" s="22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113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117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118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24" t="s">
        <v>98</v>
      </c>
      <c r="B57" s="224"/>
      <c r="C57" s="224"/>
      <c r="D57" s="224"/>
      <c r="E57" s="224"/>
      <c r="F57" s="224"/>
      <c r="G57" s="22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122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24" t="s">
        <v>98</v>
      </c>
      <c r="B57" s="224"/>
      <c r="C57" s="224"/>
      <c r="D57" s="224"/>
      <c r="E57" s="224"/>
      <c r="F57" s="224"/>
      <c r="G57" s="22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24" t="s">
        <v>98</v>
      </c>
      <c r="B57" s="224"/>
      <c r="C57" s="224"/>
      <c r="D57" s="224"/>
      <c r="E57" s="224"/>
      <c r="F57" s="224"/>
      <c r="G57" s="22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24" t="s">
        <v>98</v>
      </c>
      <c r="B56" s="224"/>
      <c r="C56" s="224"/>
      <c r="D56" s="224"/>
      <c r="E56" s="224"/>
      <c r="F56" s="224"/>
      <c r="G56" s="22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126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24" t="s">
        <v>98</v>
      </c>
      <c r="B56" s="224"/>
      <c r="C56" s="224"/>
      <c r="D56" s="224"/>
      <c r="E56" s="224"/>
      <c r="F56" s="224"/>
      <c r="G56" s="22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103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220" t="s">
        <v>0</v>
      </c>
      <c r="B8" s="221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2" t="s">
        <v>97</v>
      </c>
      <c r="B56" s="22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127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24" t="s">
        <v>98</v>
      </c>
      <c r="B56" s="224"/>
      <c r="C56" s="224"/>
      <c r="D56" s="224"/>
      <c r="E56" s="224"/>
      <c r="F56" s="224"/>
      <c r="G56" s="224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129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130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131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177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179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182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183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24" t="s">
        <v>98</v>
      </c>
      <c r="B55" s="224"/>
      <c r="C55" s="224"/>
      <c r="D55" s="224"/>
      <c r="E55" s="224"/>
      <c r="F55" s="224"/>
      <c r="G55" s="224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2" t="s">
        <v>97</v>
      </c>
      <c r="B56" s="22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24" t="s">
        <v>98</v>
      </c>
      <c r="B54" s="224"/>
      <c r="C54" s="224"/>
      <c r="D54" s="224"/>
      <c r="E54" s="224"/>
      <c r="F54" s="224"/>
      <c r="G54" s="22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24" t="s">
        <v>98</v>
      </c>
      <c r="B54" s="224"/>
      <c r="C54" s="224"/>
      <c r="D54" s="224"/>
      <c r="E54" s="224"/>
      <c r="F54" s="224"/>
      <c r="G54" s="22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186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24" t="s">
        <v>98</v>
      </c>
      <c r="B54" s="224"/>
      <c r="C54" s="224"/>
      <c r="D54" s="224"/>
      <c r="E54" s="224"/>
      <c r="F54" s="224"/>
      <c r="G54" s="224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187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188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189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192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24" t="s">
        <v>98</v>
      </c>
      <c r="B53" s="224"/>
      <c r="C53" s="224"/>
      <c r="D53" s="224"/>
      <c r="E53" s="224"/>
      <c r="F53" s="224"/>
      <c r="G53" s="224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193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24" t="s">
        <v>98</v>
      </c>
      <c r="B51" s="224"/>
      <c r="C51" s="224"/>
      <c r="D51" s="224"/>
      <c r="E51" s="224"/>
      <c r="F51" s="224"/>
      <c r="G51" s="224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2" t="s">
        <v>97</v>
      </c>
      <c r="B56" s="22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24" t="s">
        <v>98</v>
      </c>
      <c r="B51" s="224"/>
      <c r="C51" s="224"/>
      <c r="D51" s="224"/>
      <c r="E51" s="224"/>
      <c r="F51" s="224"/>
      <c r="G51" s="224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196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198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199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202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203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204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107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2" t="s">
        <v>97</v>
      </c>
      <c r="B56" s="22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205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206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25"/>
      <c r="B1" s="225"/>
      <c r="C1" s="225"/>
      <c r="D1" s="225"/>
      <c r="E1" s="225"/>
      <c r="F1" s="225"/>
      <c r="G1" s="225"/>
    </row>
    <row r="2" spans="1:7" ht="14.4" customHeight="1" x14ac:dyDescent="0.2">
      <c r="A2" s="226" t="s">
        <v>207</v>
      </c>
      <c r="B2" s="226"/>
      <c r="C2" s="226"/>
      <c r="D2" s="226"/>
      <c r="E2" s="226"/>
      <c r="F2" s="226"/>
      <c r="G2" s="226"/>
    </row>
    <row r="3" spans="1:7" x14ac:dyDescent="0.2">
      <c r="A3" s="226"/>
      <c r="B3" s="226"/>
      <c r="C3" s="226"/>
      <c r="D3" s="226"/>
      <c r="E3" s="226"/>
      <c r="F3" s="226"/>
      <c r="G3" s="226"/>
    </row>
    <row r="4" spans="1:7" x14ac:dyDescent="0.2">
      <c r="A4" s="226"/>
      <c r="B4" s="226"/>
      <c r="C4" s="226"/>
      <c r="D4" s="226"/>
      <c r="E4" s="226"/>
      <c r="F4" s="226"/>
      <c r="G4" s="226"/>
    </row>
    <row r="5" spans="1:7" x14ac:dyDescent="0.2">
      <c r="A5" s="226"/>
      <c r="B5" s="226"/>
      <c r="C5" s="226"/>
      <c r="D5" s="226"/>
      <c r="E5" s="226"/>
      <c r="F5" s="226"/>
      <c r="G5" s="226"/>
    </row>
    <row r="6" spans="1:7" x14ac:dyDescent="0.2">
      <c r="A6" s="226"/>
      <c r="B6" s="226"/>
      <c r="C6" s="226"/>
      <c r="D6" s="226"/>
      <c r="E6" s="226"/>
      <c r="F6" s="226"/>
      <c r="G6" s="226"/>
    </row>
    <row r="7" spans="1:7" x14ac:dyDescent="0.2">
      <c r="A7" s="227"/>
      <c r="B7" s="227"/>
      <c r="C7" s="227"/>
      <c r="D7" s="227"/>
      <c r="E7" s="227"/>
      <c r="F7" s="227"/>
      <c r="G7" s="227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25"/>
      <c r="B1" s="228"/>
      <c r="C1" s="228"/>
      <c r="D1" s="228"/>
      <c r="E1" s="228"/>
      <c r="F1" s="228"/>
      <c r="G1" s="228"/>
    </row>
    <row r="2" spans="1:7" ht="12" customHeight="1" x14ac:dyDescent="0.2">
      <c r="A2" s="226" t="s">
        <v>208</v>
      </c>
      <c r="B2" s="229"/>
      <c r="C2" s="229"/>
      <c r="D2" s="229"/>
      <c r="E2" s="229"/>
      <c r="F2" s="229"/>
      <c r="G2" s="229"/>
    </row>
    <row r="3" spans="1:7" ht="12" customHeight="1" x14ac:dyDescent="0.2">
      <c r="A3" s="229"/>
      <c r="B3" s="229"/>
      <c r="C3" s="229"/>
      <c r="D3" s="229"/>
      <c r="E3" s="229"/>
      <c r="F3" s="229"/>
      <c r="G3" s="229"/>
    </row>
    <row r="4" spans="1:7" ht="12" customHeight="1" x14ac:dyDescent="0.2">
      <c r="A4" s="229"/>
      <c r="B4" s="229"/>
      <c r="C4" s="229"/>
      <c r="D4" s="229"/>
      <c r="E4" s="229"/>
      <c r="F4" s="229"/>
      <c r="G4" s="229"/>
    </row>
    <row r="5" spans="1:7" ht="12" customHeight="1" x14ac:dyDescent="0.2">
      <c r="A5" s="229"/>
      <c r="B5" s="229"/>
      <c r="C5" s="229"/>
      <c r="D5" s="229"/>
      <c r="E5" s="229"/>
      <c r="F5" s="229"/>
      <c r="G5" s="229"/>
    </row>
    <row r="6" spans="1:7" ht="12" customHeight="1" x14ac:dyDescent="0.2">
      <c r="A6" s="229"/>
      <c r="B6" s="229"/>
      <c r="C6" s="229"/>
      <c r="D6" s="229"/>
      <c r="E6" s="229"/>
      <c r="F6" s="229"/>
      <c r="G6" s="229"/>
    </row>
    <row r="7" spans="1:7" ht="12" customHeight="1" x14ac:dyDescent="0.2">
      <c r="A7" s="228"/>
      <c r="B7" s="228"/>
      <c r="C7" s="228"/>
      <c r="D7" s="228"/>
      <c r="E7" s="228"/>
      <c r="F7" s="228"/>
      <c r="G7" s="228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209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x14ac:dyDescent="0.3">
      <c r="A7" s="216"/>
      <c r="B7" s="216"/>
      <c r="C7" s="216"/>
      <c r="D7" s="216"/>
      <c r="E7" s="216"/>
      <c r="F7" s="216"/>
      <c r="G7" s="216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24" t="s">
        <v>98</v>
      </c>
      <c r="B52" s="224"/>
      <c r="C52" s="224"/>
      <c r="D52" s="224"/>
      <c r="E52" s="224"/>
      <c r="F52" s="224"/>
      <c r="G52" s="224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25"/>
      <c r="B1" s="228"/>
      <c r="C1" s="228"/>
      <c r="D1" s="228"/>
      <c r="E1" s="228"/>
      <c r="F1" s="228"/>
      <c r="G1" s="228"/>
    </row>
    <row r="2" spans="1:7" x14ac:dyDescent="0.2">
      <c r="A2" s="226" t="s">
        <v>210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7" spans="1:7" x14ac:dyDescent="0.2">
      <c r="A7" s="228"/>
      <c r="B7" s="228"/>
      <c r="C7" s="228"/>
      <c r="D7" s="228"/>
      <c r="E7" s="228"/>
      <c r="F7" s="228"/>
      <c r="G7" s="228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30"/>
      <c r="B1" s="231"/>
      <c r="C1" s="231"/>
      <c r="D1" s="231"/>
      <c r="E1" s="231"/>
      <c r="F1" s="231"/>
      <c r="G1" s="231"/>
    </row>
    <row r="2" spans="1:7" x14ac:dyDescent="0.3">
      <c r="A2" s="232" t="s">
        <v>211</v>
      </c>
      <c r="B2" s="233"/>
      <c r="C2" s="233"/>
      <c r="D2" s="233"/>
      <c r="E2" s="233"/>
      <c r="F2" s="233"/>
      <c r="G2" s="233"/>
    </row>
    <row r="3" spans="1:7" x14ac:dyDescent="0.3">
      <c r="A3" s="233"/>
      <c r="B3" s="233"/>
      <c r="C3" s="233"/>
      <c r="D3" s="233"/>
      <c r="E3" s="233"/>
      <c r="F3" s="233"/>
      <c r="G3" s="233"/>
    </row>
    <row r="4" spans="1:7" x14ac:dyDescent="0.3">
      <c r="A4" s="233"/>
      <c r="B4" s="233"/>
      <c r="C4" s="233"/>
      <c r="D4" s="233"/>
      <c r="E4" s="233"/>
      <c r="F4" s="233"/>
      <c r="G4" s="233"/>
    </row>
    <row r="5" spans="1:7" x14ac:dyDescent="0.3">
      <c r="A5" s="233"/>
      <c r="B5" s="233"/>
      <c r="C5" s="233"/>
      <c r="D5" s="233"/>
      <c r="E5" s="233"/>
      <c r="F5" s="233"/>
      <c r="G5" s="233"/>
    </row>
    <row r="6" spans="1:7" x14ac:dyDescent="0.3">
      <c r="A6" s="233"/>
      <c r="B6" s="233"/>
      <c r="C6" s="233"/>
      <c r="D6" s="233"/>
      <c r="E6" s="233"/>
      <c r="F6" s="233"/>
      <c r="G6" s="233"/>
    </row>
    <row r="7" spans="1:7" x14ac:dyDescent="0.3">
      <c r="A7" s="231"/>
      <c r="B7" s="231"/>
      <c r="C7" s="231"/>
      <c r="D7" s="231"/>
      <c r="E7" s="231"/>
      <c r="F7" s="231"/>
      <c r="G7" s="231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34" t="s">
        <v>98</v>
      </c>
      <c r="B52" s="234"/>
      <c r="C52" s="234"/>
      <c r="D52" s="234"/>
      <c r="E52" s="234"/>
      <c r="F52" s="234"/>
      <c r="G52" s="234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5" t="s">
        <v>212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5" t="s">
        <v>214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5" t="s">
        <v>216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109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2" t="s">
        <v>97</v>
      </c>
      <c r="B56" s="223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15" t="s">
        <v>98</v>
      </c>
      <c r="B57" s="216"/>
      <c r="C57" s="216"/>
      <c r="D57" s="216"/>
      <c r="E57" s="216"/>
      <c r="F57" s="216"/>
      <c r="G57" s="21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5" t="s">
        <v>223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35" t="s">
        <v>224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35" t="s">
        <v>268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35" t="s">
        <v>269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35" t="s">
        <v>270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35" t="s">
        <v>271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35" t="s">
        <v>273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37" t="s">
        <v>274</v>
      </c>
      <c r="B2" s="238"/>
      <c r="C2" s="238"/>
      <c r="D2" s="238"/>
      <c r="E2" s="238"/>
      <c r="F2" s="238"/>
      <c r="G2" s="238"/>
    </row>
    <row r="3" spans="1:7" x14ac:dyDescent="0.2">
      <c r="A3" s="238"/>
      <c r="B3" s="238"/>
      <c r="C3" s="238"/>
      <c r="D3" s="238"/>
      <c r="E3" s="238"/>
      <c r="F3" s="238"/>
      <c r="G3" s="238"/>
    </row>
    <row r="4" spans="1:7" x14ac:dyDescent="0.2">
      <c r="A4" s="238"/>
      <c r="B4" s="238"/>
      <c r="C4" s="238"/>
      <c r="D4" s="238"/>
      <c r="E4" s="238"/>
      <c r="F4" s="238"/>
      <c r="G4" s="238"/>
    </row>
    <row r="5" spans="1:7" x14ac:dyDescent="0.2">
      <c r="A5" s="238"/>
      <c r="B5" s="238"/>
      <c r="C5" s="238"/>
      <c r="D5" s="238"/>
      <c r="E5" s="238"/>
      <c r="F5" s="238"/>
      <c r="G5" s="238"/>
    </row>
    <row r="6" spans="1:7" ht="33" customHeight="1" x14ac:dyDescent="0.2">
      <c r="A6" s="238"/>
      <c r="B6" s="238"/>
      <c r="C6" s="238"/>
      <c r="D6" s="238"/>
      <c r="E6" s="238"/>
      <c r="F6" s="238"/>
      <c r="G6" s="238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37" t="s">
        <v>278</v>
      </c>
      <c r="B2" s="238"/>
      <c r="C2" s="238"/>
      <c r="D2" s="238"/>
      <c r="E2" s="238"/>
      <c r="F2" s="238"/>
      <c r="G2" s="238"/>
    </row>
    <row r="3" spans="1:7" x14ac:dyDescent="0.2">
      <c r="A3" s="238"/>
      <c r="B3" s="238"/>
      <c r="C3" s="238"/>
      <c r="D3" s="238"/>
      <c r="E3" s="238"/>
      <c r="F3" s="238"/>
      <c r="G3" s="238"/>
    </row>
    <row r="4" spans="1:7" x14ac:dyDescent="0.2">
      <c r="A4" s="238"/>
      <c r="B4" s="238"/>
      <c r="C4" s="238"/>
      <c r="D4" s="238"/>
      <c r="E4" s="238"/>
      <c r="F4" s="238"/>
      <c r="G4" s="238"/>
    </row>
    <row r="5" spans="1:7" x14ac:dyDescent="0.2">
      <c r="A5" s="238"/>
      <c r="B5" s="238"/>
      <c r="C5" s="238"/>
      <c r="D5" s="238"/>
      <c r="E5" s="238"/>
      <c r="F5" s="238"/>
      <c r="G5" s="238"/>
    </row>
    <row r="6" spans="1:7" ht="33" customHeight="1" x14ac:dyDescent="0.2">
      <c r="A6" s="238"/>
      <c r="B6" s="238"/>
      <c r="C6" s="238"/>
      <c r="D6" s="238"/>
      <c r="E6" s="238"/>
      <c r="F6" s="238"/>
      <c r="G6" s="238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35" t="s">
        <v>279</v>
      </c>
      <c r="B1" s="236"/>
      <c r="C1" s="236"/>
      <c r="D1" s="236"/>
      <c r="E1" s="236"/>
      <c r="F1" s="236"/>
      <c r="G1" s="236"/>
    </row>
    <row r="2" spans="1:7" ht="12" customHeight="1" x14ac:dyDescent="0.2">
      <c r="A2" s="236"/>
      <c r="B2" s="236"/>
      <c r="C2" s="236"/>
      <c r="D2" s="236"/>
      <c r="E2" s="236"/>
      <c r="F2" s="236"/>
      <c r="G2" s="236"/>
    </row>
    <row r="3" spans="1:7" ht="12" customHeight="1" x14ac:dyDescent="0.2">
      <c r="A3" s="236"/>
      <c r="B3" s="236"/>
      <c r="C3" s="236"/>
      <c r="D3" s="236"/>
      <c r="E3" s="236"/>
      <c r="F3" s="236"/>
      <c r="G3" s="236"/>
    </row>
    <row r="4" spans="1:7" ht="12" customHeight="1" x14ac:dyDescent="0.2">
      <c r="A4" s="236"/>
      <c r="B4" s="236"/>
      <c r="C4" s="236"/>
      <c r="D4" s="236"/>
      <c r="E4" s="236"/>
      <c r="F4" s="236"/>
      <c r="G4" s="236"/>
    </row>
    <row r="5" spans="1:7" ht="12" customHeight="1" x14ac:dyDescent="0.2">
      <c r="A5" s="236"/>
      <c r="B5" s="236"/>
      <c r="C5" s="236"/>
      <c r="D5" s="236"/>
      <c r="E5" s="236"/>
      <c r="F5" s="236"/>
      <c r="G5" s="236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110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35" t="s">
        <v>281</v>
      </c>
      <c r="B1" s="236"/>
      <c r="C1" s="236"/>
      <c r="D1" s="236"/>
      <c r="E1" s="236"/>
      <c r="F1" s="236"/>
      <c r="G1" s="236"/>
    </row>
    <row r="2" spans="1:7" ht="12" customHeight="1" x14ac:dyDescent="0.2">
      <c r="A2" s="236"/>
      <c r="B2" s="236"/>
      <c r="C2" s="236"/>
      <c r="D2" s="236"/>
      <c r="E2" s="236"/>
      <c r="F2" s="236"/>
      <c r="G2" s="236"/>
    </row>
    <row r="3" spans="1:7" ht="12" customHeight="1" x14ac:dyDescent="0.2">
      <c r="A3" s="236"/>
      <c r="B3" s="236"/>
      <c r="C3" s="236"/>
      <c r="D3" s="236"/>
      <c r="E3" s="236"/>
      <c r="F3" s="236"/>
      <c r="G3" s="236"/>
    </row>
    <row r="4" spans="1:7" ht="12" customHeight="1" x14ac:dyDescent="0.2">
      <c r="A4" s="236"/>
      <c r="B4" s="236"/>
      <c r="C4" s="236"/>
      <c r="D4" s="236"/>
      <c r="E4" s="236"/>
      <c r="F4" s="236"/>
      <c r="G4" s="236"/>
    </row>
    <row r="5" spans="1:7" ht="12" customHeight="1" x14ac:dyDescent="0.2">
      <c r="A5" s="236"/>
      <c r="B5" s="236"/>
      <c r="C5" s="236"/>
      <c r="D5" s="236"/>
      <c r="E5" s="236"/>
      <c r="F5" s="236"/>
      <c r="G5" s="236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35" t="s">
        <v>282</v>
      </c>
      <c r="B1" s="236"/>
      <c r="C1" s="236"/>
      <c r="D1" s="236"/>
      <c r="E1" s="236"/>
      <c r="F1" s="236"/>
      <c r="G1" s="236"/>
    </row>
    <row r="2" spans="1:7" ht="12" customHeight="1" x14ac:dyDescent="0.2">
      <c r="A2" s="236"/>
      <c r="B2" s="236"/>
      <c r="C2" s="236"/>
      <c r="D2" s="236"/>
      <c r="E2" s="236"/>
      <c r="F2" s="236"/>
      <c r="G2" s="236"/>
    </row>
    <row r="3" spans="1:7" ht="12" customHeight="1" x14ac:dyDescent="0.2">
      <c r="A3" s="236"/>
      <c r="B3" s="236"/>
      <c r="C3" s="236"/>
      <c r="D3" s="236"/>
      <c r="E3" s="236"/>
      <c r="F3" s="236"/>
      <c r="G3" s="236"/>
    </row>
    <row r="4" spans="1:7" ht="12" customHeight="1" x14ac:dyDescent="0.2">
      <c r="A4" s="236"/>
      <c r="B4" s="236"/>
      <c r="C4" s="236"/>
      <c r="D4" s="236"/>
      <c r="E4" s="236"/>
      <c r="F4" s="236"/>
      <c r="G4" s="236"/>
    </row>
    <row r="5" spans="1:7" ht="12" customHeight="1" x14ac:dyDescent="0.2">
      <c r="A5" s="236"/>
      <c r="B5" s="236"/>
      <c r="C5" s="236"/>
      <c r="D5" s="236"/>
      <c r="E5" s="236"/>
      <c r="F5" s="236"/>
      <c r="G5" s="236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 t="shared" ref="D8:D51" si="0">F8+G8</f>
        <v>4418845900.7299995</v>
      </c>
      <c r="E8" s="152">
        <f t="shared" ref="E8:E51" si="1"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 t="shared" si="0"/>
        <v>2433948197.1300001</v>
      </c>
      <c r="E9" s="152">
        <f t="shared" si="1"/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 t="shared" si="0"/>
        <v>2310841482.02</v>
      </c>
      <c r="E10" s="152">
        <f t="shared" si="1"/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 t="shared" si="0"/>
        <v>2092699399.3700001</v>
      </c>
      <c r="E11" s="152">
        <f t="shared" si="1"/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 t="shared" si="0"/>
        <v>1947428986.6200001</v>
      </c>
      <c r="E12" s="152">
        <f t="shared" si="1"/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 t="shared" si="0"/>
        <v>1128039336.5799999</v>
      </c>
      <c r="E13" s="152">
        <f t="shared" si="1"/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 t="shared" si="0"/>
        <v>1033026591.3899999</v>
      </c>
      <c r="E14" s="152">
        <f t="shared" si="1"/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 t="shared" si="0"/>
        <v>1004283924.96</v>
      </c>
      <c r="E15" s="152">
        <f t="shared" si="1"/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 t="shared" si="0"/>
        <v>800931329.65999997</v>
      </c>
      <c r="E16" s="152">
        <f t="shared" si="1"/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 t="shared" si="0"/>
        <v>664848708.83999991</v>
      </c>
      <c r="E17" s="152">
        <f t="shared" si="1"/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 t="shared" si="0"/>
        <v>410087785.94999999</v>
      </c>
      <c r="E18" s="152">
        <f t="shared" si="1"/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 t="shared" si="0"/>
        <v>372930519.25</v>
      </c>
      <c r="E19" s="152">
        <f t="shared" si="1"/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 t="shared" si="0"/>
        <v>236368662.5</v>
      </c>
      <c r="E20" s="152">
        <f t="shared" si="1"/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 t="shared" si="0"/>
        <v>155821400.42000002</v>
      </c>
      <c r="E21" s="152">
        <f t="shared" si="1"/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 t="shared" si="0"/>
        <v>149692228.64000002</v>
      </c>
      <c r="E22" s="152">
        <f t="shared" si="1"/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 t="shared" si="0"/>
        <v>96864757.940000013</v>
      </c>
      <c r="E23" s="152">
        <f t="shared" si="1"/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 t="shared" si="0"/>
        <v>55037292.489999995</v>
      </c>
      <c r="E24" s="152">
        <f t="shared" si="1"/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 t="shared" si="0"/>
        <v>54478042.380000003</v>
      </c>
      <c r="E25" s="152">
        <f t="shared" si="1"/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 t="shared" si="0"/>
        <v>50419225.939999998</v>
      </c>
      <c r="E26" s="152">
        <f t="shared" si="1"/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 t="shared" si="0"/>
        <v>48537573.460000001</v>
      </c>
      <c r="E27" s="152">
        <f t="shared" si="1"/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 t="shared" si="0"/>
        <v>34485835.82</v>
      </c>
      <c r="E28" s="152">
        <f t="shared" si="1"/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 t="shared" si="0"/>
        <v>33809967.530000001</v>
      </c>
      <c r="E29" s="152">
        <f t="shared" si="1"/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 t="shared" si="0"/>
        <v>30032431.91</v>
      </c>
      <c r="E30" s="152">
        <f t="shared" si="1"/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 t="shared" si="0"/>
        <v>28801759.659999996</v>
      </c>
      <c r="E32" s="152">
        <f t="shared" si="1"/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 t="shared" si="0"/>
        <v>27634322.25</v>
      </c>
      <c r="E33" s="152">
        <f t="shared" si="1"/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 t="shared" si="0"/>
        <v>26641821.539999999</v>
      </c>
      <c r="E34" s="152">
        <f t="shared" si="1"/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 t="shared" si="0"/>
        <v>21139720.079999998</v>
      </c>
      <c r="E35" s="152">
        <f t="shared" si="1"/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 t="shared" si="0"/>
        <v>13388157.619999999</v>
      </c>
      <c r="E36" s="152">
        <f t="shared" si="1"/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 t="shared" si="0"/>
        <v>12909237.07</v>
      </c>
      <c r="E37" s="152">
        <f t="shared" si="1"/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 t="shared" si="0"/>
        <v>6613095.7599999998</v>
      </c>
      <c r="E38" s="152">
        <f t="shared" si="1"/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03">
        <v>35270923.019999996</v>
      </c>
      <c r="D39" s="194">
        <f t="shared" si="0"/>
        <v>4378851.84</v>
      </c>
      <c r="E39" s="152">
        <f t="shared" si="1"/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 t="shared" si="0"/>
        <v>2814432.38</v>
      </c>
      <c r="E40" s="152">
        <f t="shared" si="1"/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52" si="2">F52+G52</f>
        <v>19736776979.729996</v>
      </c>
      <c r="E52" s="153">
        <f t="shared" ref="E52" si="3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35" t="s">
        <v>283</v>
      </c>
      <c r="B1" s="236"/>
      <c r="C1" s="236"/>
      <c r="D1" s="236"/>
      <c r="E1" s="236"/>
      <c r="F1" s="236"/>
      <c r="G1" s="236"/>
    </row>
    <row r="2" spans="1:7" ht="12" customHeight="1" x14ac:dyDescent="0.2">
      <c r="A2" s="236"/>
      <c r="B2" s="236"/>
      <c r="C2" s="236"/>
      <c r="D2" s="236"/>
      <c r="E2" s="236"/>
      <c r="F2" s="236"/>
      <c r="G2" s="236"/>
    </row>
    <row r="3" spans="1:7" ht="12" customHeight="1" x14ac:dyDescent="0.2">
      <c r="A3" s="236"/>
      <c r="B3" s="236"/>
      <c r="C3" s="236"/>
      <c r="D3" s="236"/>
      <c r="E3" s="236"/>
      <c r="F3" s="236"/>
      <c r="G3" s="236"/>
    </row>
    <row r="4" spans="1:7" ht="12" customHeight="1" x14ac:dyDescent="0.2">
      <c r="A4" s="236"/>
      <c r="B4" s="236"/>
      <c r="C4" s="236"/>
      <c r="D4" s="236"/>
      <c r="E4" s="236"/>
      <c r="F4" s="236"/>
      <c r="G4" s="236"/>
    </row>
    <row r="5" spans="1:7" ht="12" customHeight="1" x14ac:dyDescent="0.2">
      <c r="A5" s="236"/>
      <c r="B5" s="236"/>
      <c r="C5" s="236"/>
      <c r="D5" s="236"/>
      <c r="E5" s="236"/>
      <c r="F5" s="236"/>
      <c r="G5" s="236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H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2" customWidth="1"/>
    <col min="2" max="2" width="36.6640625" style="202" customWidth="1"/>
    <col min="3" max="3" width="14.109375" style="202" bestFit="1" customWidth="1"/>
    <col min="4" max="4" width="17.33203125" style="202" bestFit="1" customWidth="1"/>
    <col min="5" max="5" width="14" style="202" bestFit="1" customWidth="1"/>
    <col min="6" max="6" width="13.5546875" style="202" bestFit="1" customWidth="1"/>
    <col min="7" max="7" width="14.44140625" style="202" bestFit="1" customWidth="1"/>
    <col min="8" max="16384" width="11.5546875" style="202"/>
  </cols>
  <sheetData>
    <row r="1" spans="1:8" ht="12" customHeight="1" x14ac:dyDescent="0.2">
      <c r="A1" s="235" t="s">
        <v>285</v>
      </c>
      <c r="B1" s="236"/>
      <c r="C1" s="236"/>
      <c r="D1" s="236"/>
      <c r="E1" s="236"/>
      <c r="F1" s="236"/>
      <c r="G1" s="236"/>
    </row>
    <row r="2" spans="1:8" ht="12" customHeight="1" x14ac:dyDescent="0.2">
      <c r="A2" s="236"/>
      <c r="B2" s="236"/>
      <c r="C2" s="236"/>
      <c r="D2" s="236"/>
      <c r="E2" s="236"/>
      <c r="F2" s="236"/>
      <c r="G2" s="236"/>
    </row>
    <row r="3" spans="1:8" ht="12" customHeight="1" x14ac:dyDescent="0.2">
      <c r="A3" s="236"/>
      <c r="B3" s="236"/>
      <c r="C3" s="236"/>
      <c r="D3" s="236"/>
      <c r="E3" s="236"/>
      <c r="F3" s="236"/>
      <c r="G3" s="236"/>
    </row>
    <row r="4" spans="1:8" ht="12" customHeight="1" x14ac:dyDescent="0.2">
      <c r="A4" s="236"/>
      <c r="B4" s="236"/>
      <c r="C4" s="236"/>
      <c r="D4" s="236"/>
      <c r="E4" s="236"/>
      <c r="F4" s="236"/>
      <c r="G4" s="236"/>
    </row>
    <row r="5" spans="1:8" ht="12" customHeight="1" x14ac:dyDescent="0.2">
      <c r="A5" s="236"/>
      <c r="B5" s="236"/>
      <c r="C5" s="236"/>
      <c r="D5" s="236"/>
      <c r="E5" s="236"/>
      <c r="F5" s="236"/>
      <c r="G5" s="236"/>
    </row>
    <row r="6" spans="1:8" ht="12" customHeight="1" x14ac:dyDescent="0.2"/>
    <row r="7" spans="1:8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8" ht="12" customHeight="1" x14ac:dyDescent="0.2">
      <c r="A8" s="121">
        <v>1</v>
      </c>
      <c r="B8" s="206" t="s">
        <v>225</v>
      </c>
      <c r="C8" s="194">
        <v>10264907557.089998</v>
      </c>
      <c r="D8" s="194">
        <f t="shared" ref="D8:D52" si="0">F8+G8</f>
        <v>4434614602.8699999</v>
      </c>
      <c r="E8" s="152">
        <f>D8/C8</f>
        <v>0.43201700338811139</v>
      </c>
      <c r="F8" s="194">
        <v>4307178935.9300003</v>
      </c>
      <c r="G8" s="194">
        <v>127435666.94</v>
      </c>
    </row>
    <row r="9" spans="1:8" ht="12" customHeight="1" x14ac:dyDescent="0.2">
      <c r="A9" s="121">
        <v>2</v>
      </c>
      <c r="B9" s="206" t="s">
        <v>226</v>
      </c>
      <c r="C9" s="194">
        <v>7666203477.3300009</v>
      </c>
      <c r="D9" s="194">
        <f t="shared" si="0"/>
        <v>2454418708.8800001</v>
      </c>
      <c r="E9" s="152">
        <f t="shared" ref="E9:E52" si="1">D9/C9</f>
        <v>0.32016091356537141</v>
      </c>
      <c r="F9" s="194">
        <v>2454198675</v>
      </c>
      <c r="G9" s="194">
        <v>220033.88</v>
      </c>
      <c r="H9" s="204"/>
    </row>
    <row r="10" spans="1:8" ht="12" customHeight="1" x14ac:dyDescent="0.2">
      <c r="A10" s="121">
        <v>3</v>
      </c>
      <c r="B10" s="148" t="s">
        <v>227</v>
      </c>
      <c r="C10" s="194">
        <v>4071799838.52</v>
      </c>
      <c r="D10" s="194">
        <f t="shared" si="0"/>
        <v>2343941245.4300003</v>
      </c>
      <c r="E10" s="152">
        <f t="shared" si="1"/>
        <v>0.57565237447476436</v>
      </c>
      <c r="F10" s="194">
        <v>2341639922.6700001</v>
      </c>
      <c r="G10" s="194">
        <v>2301322.7599999998</v>
      </c>
      <c r="H10" s="204"/>
    </row>
    <row r="11" spans="1:8" ht="12" customHeight="1" x14ac:dyDescent="0.2">
      <c r="A11" s="121">
        <v>4</v>
      </c>
      <c r="B11" s="148" t="s">
        <v>228</v>
      </c>
      <c r="C11" s="194">
        <v>5932261236.4199991</v>
      </c>
      <c r="D11" s="194">
        <f t="shared" si="0"/>
        <v>2099065798.23</v>
      </c>
      <c r="E11" s="152">
        <f t="shared" si="1"/>
        <v>0.35383906988842323</v>
      </c>
      <c r="F11" s="194">
        <v>1923133519.6600001</v>
      </c>
      <c r="G11" s="194">
        <v>175932278.56999999</v>
      </c>
      <c r="H11" s="204"/>
    </row>
    <row r="12" spans="1:8" ht="12" customHeight="1" x14ac:dyDescent="0.2">
      <c r="A12" s="121">
        <v>5</v>
      </c>
      <c r="B12" s="148" t="s">
        <v>229</v>
      </c>
      <c r="C12" s="194">
        <v>5957759380.21</v>
      </c>
      <c r="D12" s="194">
        <f t="shared" si="0"/>
        <v>1999325688.01</v>
      </c>
      <c r="E12" s="152">
        <f t="shared" si="1"/>
        <v>0.33558349043957653</v>
      </c>
      <c r="F12" s="194">
        <v>1994915437.4400001</v>
      </c>
      <c r="G12" s="194">
        <v>4410250.57</v>
      </c>
      <c r="H12" s="204"/>
    </row>
    <row r="13" spans="1:8" ht="12" customHeight="1" x14ac:dyDescent="0.2">
      <c r="A13" s="121">
        <v>6</v>
      </c>
      <c r="B13" s="148" t="s">
        <v>230</v>
      </c>
      <c r="C13" s="158">
        <v>2987197737.5999999</v>
      </c>
      <c r="D13" s="194">
        <f t="shared" si="0"/>
        <v>1135461172.5199997</v>
      </c>
      <c r="E13" s="152">
        <f t="shared" si="1"/>
        <v>0.38010914317050259</v>
      </c>
      <c r="F13" s="158">
        <v>1111071424.9099998</v>
      </c>
      <c r="G13" s="158">
        <v>24389747.609999999</v>
      </c>
      <c r="H13" s="204"/>
    </row>
    <row r="14" spans="1:8" ht="12" customHeight="1" x14ac:dyDescent="0.2">
      <c r="A14" s="121">
        <v>7</v>
      </c>
      <c r="B14" s="206" t="s">
        <v>231</v>
      </c>
      <c r="C14" s="194">
        <v>3989479035.3399997</v>
      </c>
      <c r="D14" s="194">
        <f t="shared" si="0"/>
        <v>1038692434.3000001</v>
      </c>
      <c r="E14" s="152">
        <f t="shared" si="1"/>
        <v>0.26035791267455011</v>
      </c>
      <c r="F14" s="194">
        <v>825187761.19000006</v>
      </c>
      <c r="G14" s="194">
        <v>213504673.11000001</v>
      </c>
      <c r="H14" s="204"/>
    </row>
    <row r="15" spans="1:8" ht="12" customHeight="1" x14ac:dyDescent="0.2">
      <c r="A15" s="121">
        <v>8</v>
      </c>
      <c r="B15" s="206" t="s">
        <v>232</v>
      </c>
      <c r="C15" s="194">
        <v>2524281573.6999998</v>
      </c>
      <c r="D15" s="194">
        <f t="shared" si="0"/>
        <v>1017725344.4300001</v>
      </c>
      <c r="E15" s="152">
        <f t="shared" si="1"/>
        <v>0.40317425561137199</v>
      </c>
      <c r="F15" s="194">
        <v>904208949.97000003</v>
      </c>
      <c r="G15" s="194">
        <v>113516394.45999999</v>
      </c>
      <c r="H15" s="204"/>
    </row>
    <row r="16" spans="1:8" ht="12" customHeight="1" x14ac:dyDescent="0.2">
      <c r="A16" s="121">
        <v>9</v>
      </c>
      <c r="B16" s="148" t="s">
        <v>233</v>
      </c>
      <c r="C16" s="158">
        <v>3447071501.2500005</v>
      </c>
      <c r="D16" s="194">
        <f t="shared" si="0"/>
        <v>816302387.49000001</v>
      </c>
      <c r="E16" s="152">
        <f t="shared" si="1"/>
        <v>0.23681040187126576</v>
      </c>
      <c r="F16" s="194">
        <v>814767110.53999996</v>
      </c>
      <c r="G16" s="158">
        <v>1535276.95</v>
      </c>
      <c r="H16" s="204"/>
    </row>
    <row r="17" spans="1:8" ht="12" customHeight="1" x14ac:dyDescent="0.2">
      <c r="A17" s="121">
        <v>10</v>
      </c>
      <c r="B17" s="206" t="s">
        <v>234</v>
      </c>
      <c r="C17" s="194">
        <v>1869338604.4099998</v>
      </c>
      <c r="D17" s="194">
        <f t="shared" si="0"/>
        <v>678782014.26999998</v>
      </c>
      <c r="E17" s="152">
        <f t="shared" si="1"/>
        <v>0.36311346305515207</v>
      </c>
      <c r="F17" s="194">
        <v>140745099.00999999</v>
      </c>
      <c r="G17" s="194">
        <v>538036915.25999999</v>
      </c>
      <c r="H17" s="204"/>
    </row>
    <row r="18" spans="1:8" ht="12" customHeight="1" x14ac:dyDescent="0.2">
      <c r="A18" s="121">
        <v>11</v>
      </c>
      <c r="B18" s="206" t="s">
        <v>236</v>
      </c>
      <c r="C18" s="194">
        <v>542854004.64999998</v>
      </c>
      <c r="D18" s="194">
        <f t="shared" si="0"/>
        <v>425872687.63</v>
      </c>
      <c r="E18" s="152">
        <f t="shared" si="1"/>
        <v>0.78450685448028967</v>
      </c>
      <c r="F18" s="194">
        <v>425872687.63</v>
      </c>
      <c r="G18" s="195">
        <v>0</v>
      </c>
      <c r="H18" s="204"/>
    </row>
    <row r="19" spans="1:8" ht="12" customHeight="1" x14ac:dyDescent="0.2">
      <c r="A19" s="121">
        <v>12</v>
      </c>
      <c r="B19" s="206" t="s">
        <v>235</v>
      </c>
      <c r="C19" s="194">
        <v>1234934813.02</v>
      </c>
      <c r="D19" s="194">
        <f t="shared" si="0"/>
        <v>360216454.00999999</v>
      </c>
      <c r="E19" s="152">
        <f t="shared" si="1"/>
        <v>0.29168863830885156</v>
      </c>
      <c r="F19" s="194">
        <v>347590981.37</v>
      </c>
      <c r="G19" s="194">
        <v>12625472.640000001</v>
      </c>
      <c r="H19" s="204"/>
    </row>
    <row r="20" spans="1:8" ht="12" customHeight="1" x14ac:dyDescent="0.2">
      <c r="A20" s="121">
        <v>13</v>
      </c>
      <c r="B20" s="206" t="s">
        <v>237</v>
      </c>
      <c r="C20" s="194">
        <v>455637282.14000005</v>
      </c>
      <c r="D20" s="194">
        <f t="shared" si="0"/>
        <v>224742162.94</v>
      </c>
      <c r="E20" s="152">
        <f t="shared" si="1"/>
        <v>0.49324796663795667</v>
      </c>
      <c r="F20" s="194">
        <v>146248013.06999999</v>
      </c>
      <c r="G20" s="194">
        <v>78494149.870000005</v>
      </c>
      <c r="H20" s="204"/>
    </row>
    <row r="21" spans="1:8" ht="12" customHeight="1" x14ac:dyDescent="0.2">
      <c r="A21" s="121">
        <v>14</v>
      </c>
      <c r="B21" s="148" t="s">
        <v>239</v>
      </c>
      <c r="C21" s="194">
        <v>665767480.08000004</v>
      </c>
      <c r="D21" s="194">
        <f t="shared" si="0"/>
        <v>161142871.36000001</v>
      </c>
      <c r="E21" s="152">
        <f t="shared" si="1"/>
        <v>0.24204076675634073</v>
      </c>
      <c r="F21" s="194">
        <v>158553884.23000002</v>
      </c>
      <c r="G21" s="194">
        <v>2588987.13</v>
      </c>
      <c r="H21" s="204"/>
    </row>
    <row r="22" spans="1:8" ht="12" customHeight="1" x14ac:dyDescent="0.2">
      <c r="A22" s="121">
        <v>15</v>
      </c>
      <c r="B22" s="207" t="s">
        <v>238</v>
      </c>
      <c r="C22" s="194">
        <v>489150915.79999995</v>
      </c>
      <c r="D22" s="194">
        <f t="shared" si="0"/>
        <v>151769669.36000001</v>
      </c>
      <c r="E22" s="152">
        <f t="shared" si="1"/>
        <v>0.31027166556927055</v>
      </c>
      <c r="F22" s="194">
        <v>126367734.46000001</v>
      </c>
      <c r="G22" s="194">
        <v>25401934.899999999</v>
      </c>
      <c r="H22" s="204"/>
    </row>
    <row r="23" spans="1:8" ht="12" customHeight="1" x14ac:dyDescent="0.2">
      <c r="A23" s="121">
        <v>16</v>
      </c>
      <c r="B23" s="206" t="s">
        <v>240</v>
      </c>
      <c r="C23" s="194">
        <v>734376925.72000003</v>
      </c>
      <c r="D23" s="194">
        <f t="shared" si="0"/>
        <v>100609647.75</v>
      </c>
      <c r="E23" s="152">
        <f t="shared" si="1"/>
        <v>0.13700001215501154</v>
      </c>
      <c r="F23" s="194">
        <v>60225404.579999998</v>
      </c>
      <c r="G23" s="194">
        <v>40384243.170000002</v>
      </c>
      <c r="H23" s="204"/>
    </row>
    <row r="24" spans="1:8" ht="12" customHeight="1" x14ac:dyDescent="0.2">
      <c r="A24" s="121">
        <v>17</v>
      </c>
      <c r="B24" s="206" t="s">
        <v>244</v>
      </c>
      <c r="C24" s="194">
        <v>986072562.92999995</v>
      </c>
      <c r="D24" s="194">
        <f t="shared" si="0"/>
        <v>55503863.789999999</v>
      </c>
      <c r="E24" s="152">
        <f t="shared" si="1"/>
        <v>5.6287808703526565E-2</v>
      </c>
      <c r="F24" s="194">
        <v>54767517.289999999</v>
      </c>
      <c r="G24" s="194">
        <v>736346.5</v>
      </c>
      <c r="H24" s="204"/>
    </row>
    <row r="25" spans="1:8" ht="12" customHeight="1" x14ac:dyDescent="0.2">
      <c r="A25" s="121">
        <v>18</v>
      </c>
      <c r="B25" s="206" t="s">
        <v>241</v>
      </c>
      <c r="C25" s="194">
        <v>176931522.70000002</v>
      </c>
      <c r="D25" s="194">
        <f t="shared" si="0"/>
        <v>53957097.270000003</v>
      </c>
      <c r="E25" s="152">
        <f t="shared" si="1"/>
        <v>0.30496033972130621</v>
      </c>
      <c r="F25" s="194">
        <v>47979996</v>
      </c>
      <c r="G25" s="194">
        <v>5977101.2700000014</v>
      </c>
      <c r="H25" s="204"/>
    </row>
    <row r="26" spans="1:8" ht="12" customHeight="1" x14ac:dyDescent="0.2">
      <c r="A26" s="121">
        <v>19</v>
      </c>
      <c r="B26" s="206" t="s">
        <v>258</v>
      </c>
      <c r="C26" s="194">
        <v>243589442.56</v>
      </c>
      <c r="D26" s="194">
        <f t="shared" si="0"/>
        <v>50627577.719999999</v>
      </c>
      <c r="E26" s="152">
        <f t="shared" si="1"/>
        <v>0.20783978643708917</v>
      </c>
      <c r="F26" s="194">
        <v>1646387.18</v>
      </c>
      <c r="G26" s="194">
        <v>48981190.539999999</v>
      </c>
      <c r="H26" s="204"/>
    </row>
    <row r="27" spans="1:8" ht="12" customHeight="1" x14ac:dyDescent="0.2">
      <c r="A27" s="121">
        <v>20</v>
      </c>
      <c r="B27" s="148" t="s">
        <v>243</v>
      </c>
      <c r="C27" s="194">
        <v>330782791.78999996</v>
      </c>
      <c r="D27" s="194">
        <f t="shared" si="0"/>
        <v>46471613.900000006</v>
      </c>
      <c r="E27" s="152">
        <f t="shared" si="1"/>
        <v>0.14048981704436087</v>
      </c>
      <c r="F27" s="194">
        <v>20368701.43</v>
      </c>
      <c r="G27" s="194">
        <v>26102912.470000003</v>
      </c>
      <c r="H27" s="204"/>
    </row>
    <row r="28" spans="1:8" ht="12" customHeight="1" x14ac:dyDescent="0.2">
      <c r="A28" s="121">
        <v>21</v>
      </c>
      <c r="B28" s="148" t="s">
        <v>246</v>
      </c>
      <c r="C28" s="194">
        <v>469220892.1099999</v>
      </c>
      <c r="D28" s="194">
        <f t="shared" si="0"/>
        <v>34355881.789999999</v>
      </c>
      <c r="E28" s="152">
        <f t="shared" si="1"/>
        <v>7.3218994225742864E-2</v>
      </c>
      <c r="F28" s="194">
        <v>34087782.920000002</v>
      </c>
      <c r="G28" s="194">
        <v>268098.87</v>
      </c>
      <c r="H28" s="204"/>
    </row>
    <row r="29" spans="1:8" ht="12" customHeight="1" x14ac:dyDescent="0.2">
      <c r="A29" s="121">
        <v>22</v>
      </c>
      <c r="B29" s="206" t="s">
        <v>242</v>
      </c>
      <c r="C29" s="194">
        <v>168429327.31999996</v>
      </c>
      <c r="D29" s="194">
        <f t="shared" si="0"/>
        <v>32804170.379999999</v>
      </c>
      <c r="E29" s="152">
        <f t="shared" si="1"/>
        <v>0.19476519262987463</v>
      </c>
      <c r="F29" s="194">
        <v>3000813.3</v>
      </c>
      <c r="G29" s="194">
        <v>29803357.079999998</v>
      </c>
      <c r="H29" s="204"/>
    </row>
    <row r="30" spans="1:8" ht="12" customHeight="1" x14ac:dyDescent="0.2">
      <c r="A30" s="121">
        <v>23</v>
      </c>
      <c r="B30" s="206" t="s">
        <v>245</v>
      </c>
      <c r="C30" s="194">
        <v>382912464.69000006</v>
      </c>
      <c r="D30" s="194">
        <f t="shared" si="0"/>
        <v>29887636.439999998</v>
      </c>
      <c r="E30" s="152">
        <f t="shared" si="1"/>
        <v>7.805344353100796E-2</v>
      </c>
      <c r="F30" s="194">
        <v>29887636.439999998</v>
      </c>
      <c r="G30" s="195">
        <v>0</v>
      </c>
      <c r="H30" s="204"/>
    </row>
    <row r="31" spans="1:8" ht="12" customHeight="1" x14ac:dyDescent="0.2">
      <c r="A31" s="121">
        <v>24</v>
      </c>
      <c r="B31" s="148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5">
        <v>0</v>
      </c>
      <c r="G31" s="194">
        <v>27780747</v>
      </c>
      <c r="H31" s="204"/>
    </row>
    <row r="32" spans="1:8" ht="12" customHeight="1" x14ac:dyDescent="0.2">
      <c r="A32" s="121">
        <v>25</v>
      </c>
      <c r="B32" s="206" t="s">
        <v>248</v>
      </c>
      <c r="C32" s="194">
        <v>225103680.45000002</v>
      </c>
      <c r="D32" s="194">
        <f t="shared" si="0"/>
        <v>27251488.649999999</v>
      </c>
      <c r="E32" s="152">
        <f t="shared" si="1"/>
        <v>0.12106194174845175</v>
      </c>
      <c r="F32" s="194">
        <v>27251488.649999999</v>
      </c>
      <c r="G32" s="195">
        <v>0</v>
      </c>
      <c r="H32" s="204"/>
    </row>
    <row r="33" spans="1:8" ht="12" customHeight="1" x14ac:dyDescent="0.2">
      <c r="A33" s="121">
        <v>26</v>
      </c>
      <c r="B33" s="206" t="s">
        <v>249</v>
      </c>
      <c r="C33" s="194">
        <v>330340537.81999999</v>
      </c>
      <c r="D33" s="194">
        <f t="shared" si="0"/>
        <v>27160107.439999998</v>
      </c>
      <c r="E33" s="152">
        <f t="shared" si="1"/>
        <v>8.2218511900587057E-2</v>
      </c>
      <c r="F33" s="194">
        <v>12736443.51</v>
      </c>
      <c r="G33" s="194">
        <v>14423663.93</v>
      </c>
      <c r="H33" s="204"/>
    </row>
    <row r="34" spans="1:8" ht="12" customHeight="1" x14ac:dyDescent="0.2">
      <c r="A34" s="121">
        <v>27</v>
      </c>
      <c r="B34" s="206" t="s">
        <v>252</v>
      </c>
      <c r="C34" s="194">
        <v>99774137.409999996</v>
      </c>
      <c r="D34" s="194">
        <f t="shared" si="0"/>
        <v>26224278.039999999</v>
      </c>
      <c r="E34" s="152">
        <f t="shared" si="1"/>
        <v>0.2628364295672842</v>
      </c>
      <c r="F34" s="194">
        <v>11489417.469999999</v>
      </c>
      <c r="G34" s="194">
        <v>14734860.569999998</v>
      </c>
      <c r="H34" s="204"/>
    </row>
    <row r="35" spans="1:8" ht="12" customHeight="1" x14ac:dyDescent="0.2">
      <c r="A35" s="121">
        <v>28</v>
      </c>
      <c r="B35" s="206" t="s">
        <v>250</v>
      </c>
      <c r="C35" s="194">
        <v>330380762.70999998</v>
      </c>
      <c r="D35" s="194">
        <f t="shared" si="0"/>
        <v>20690531.010000002</v>
      </c>
      <c r="E35" s="152">
        <f t="shared" si="1"/>
        <v>6.2626318918458448E-2</v>
      </c>
      <c r="F35" s="194">
        <v>9263790.4500000011</v>
      </c>
      <c r="G35" s="194">
        <v>11426740.560000001</v>
      </c>
      <c r="H35" s="204"/>
    </row>
    <row r="36" spans="1:8" ht="12" customHeight="1" x14ac:dyDescent="0.2">
      <c r="A36" s="121">
        <v>29</v>
      </c>
      <c r="B36" s="206" t="s">
        <v>253</v>
      </c>
      <c r="C36" s="194">
        <v>204422253.65000001</v>
      </c>
      <c r="D36" s="194">
        <f t="shared" si="0"/>
        <v>13818577.039999999</v>
      </c>
      <c r="E36" s="152">
        <f t="shared" si="1"/>
        <v>6.759820319591707E-2</v>
      </c>
      <c r="F36" s="194">
        <v>13727320.51</v>
      </c>
      <c r="G36" s="194">
        <v>91256.53</v>
      </c>
      <c r="H36" s="204"/>
    </row>
    <row r="37" spans="1:8" ht="12" customHeight="1" x14ac:dyDescent="0.2">
      <c r="A37" s="121">
        <v>30</v>
      </c>
      <c r="B37" s="206" t="s">
        <v>251</v>
      </c>
      <c r="C37" s="194">
        <v>82712053.239999995</v>
      </c>
      <c r="D37" s="194">
        <f t="shared" si="0"/>
        <v>13079504.52</v>
      </c>
      <c r="E37" s="152">
        <f t="shared" si="1"/>
        <v>0.15813299280635776</v>
      </c>
      <c r="F37" s="194">
        <v>5246318.01</v>
      </c>
      <c r="G37" s="194">
        <v>7833186.5099999998</v>
      </c>
      <c r="H37" s="204"/>
    </row>
    <row r="38" spans="1:8" ht="12" customHeight="1" x14ac:dyDescent="0.2">
      <c r="A38" s="121">
        <v>31</v>
      </c>
      <c r="B38" s="148" t="s">
        <v>254</v>
      </c>
      <c r="C38" s="194">
        <v>72575637.249999985</v>
      </c>
      <c r="D38" s="194">
        <f t="shared" si="0"/>
        <v>6507724.9000000004</v>
      </c>
      <c r="E38" s="152">
        <f t="shared" si="1"/>
        <v>8.9668174425847041E-2</v>
      </c>
      <c r="F38" s="194">
        <v>2683844.2999999998</v>
      </c>
      <c r="G38" s="194">
        <v>3823880.6</v>
      </c>
      <c r="H38" s="204"/>
    </row>
    <row r="39" spans="1:8" ht="12" customHeight="1" x14ac:dyDescent="0.2">
      <c r="A39" s="121">
        <v>32</v>
      </c>
      <c r="B39" s="206" t="s">
        <v>255</v>
      </c>
      <c r="C39" s="194">
        <v>34643515.32</v>
      </c>
      <c r="D39" s="194">
        <f t="shared" si="0"/>
        <v>4020993.4</v>
      </c>
      <c r="E39" s="152">
        <f t="shared" si="1"/>
        <v>0.11606770741532242</v>
      </c>
      <c r="F39" s="194">
        <v>4020993.4</v>
      </c>
      <c r="G39" s="195">
        <v>0</v>
      </c>
      <c r="H39" s="204"/>
    </row>
    <row r="40" spans="1:8" ht="12" customHeight="1" x14ac:dyDescent="0.2">
      <c r="A40" s="121">
        <v>33</v>
      </c>
      <c r="B40" s="206" t="s">
        <v>256</v>
      </c>
      <c r="C40" s="194">
        <v>255117599.30999994</v>
      </c>
      <c r="D40" s="194">
        <f t="shared" si="0"/>
        <v>3443487.1399999997</v>
      </c>
      <c r="E40" s="152">
        <f t="shared" si="1"/>
        <v>1.3497646376860618E-2</v>
      </c>
      <c r="F40" s="194">
        <v>2366925.48</v>
      </c>
      <c r="G40" s="194">
        <v>1076561.6599999999</v>
      </c>
      <c r="H40" s="204"/>
    </row>
    <row r="41" spans="1:8" ht="12" customHeight="1" x14ac:dyDescent="0.2">
      <c r="A41" s="121">
        <v>34</v>
      </c>
      <c r="B41" s="148" t="s">
        <v>259</v>
      </c>
      <c r="C41" s="158">
        <v>741317906.75999999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  <c r="H41" s="204"/>
    </row>
    <row r="42" spans="1:8" ht="12" customHeight="1" x14ac:dyDescent="0.2">
      <c r="A42" s="121">
        <v>35</v>
      </c>
      <c r="B42" s="148" t="s">
        <v>260</v>
      </c>
      <c r="C42" s="194">
        <v>197882949.19999996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  <c r="H42" s="204"/>
    </row>
    <row r="43" spans="1:8" ht="12" customHeight="1" x14ac:dyDescent="0.2">
      <c r="A43" s="121">
        <v>36</v>
      </c>
      <c r="B43" s="148" t="s">
        <v>261</v>
      </c>
      <c r="C43" s="194">
        <v>20092961.300000001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  <c r="H43" s="204"/>
    </row>
    <row r="44" spans="1:8" ht="12" customHeight="1" x14ac:dyDescent="0.2">
      <c r="A44" s="121">
        <v>37</v>
      </c>
      <c r="B44" s="206" t="s">
        <v>257</v>
      </c>
      <c r="C44" s="194">
        <v>116985765.97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  <c r="H44" s="204"/>
    </row>
    <row r="45" spans="1:8" ht="12" customHeight="1" x14ac:dyDescent="0.2">
      <c r="A45" s="121">
        <v>38</v>
      </c>
      <c r="B45" s="206" t="s">
        <v>262</v>
      </c>
      <c r="C45" s="194">
        <v>5606544.9800000004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  <c r="H45" s="204"/>
    </row>
    <row r="46" spans="1:8" ht="12" customHeight="1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  <c r="H46" s="204"/>
    </row>
    <row r="47" spans="1:8" ht="12" customHeight="1" x14ac:dyDescent="0.2">
      <c r="A47" s="121">
        <v>40</v>
      </c>
      <c r="B47" s="148" t="s">
        <v>264</v>
      </c>
      <c r="C47" s="194">
        <v>7165519.8500000006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  <c r="H47" s="204"/>
    </row>
    <row r="48" spans="1:8" ht="12" customHeight="1" x14ac:dyDescent="0.2">
      <c r="A48" s="121">
        <v>41</v>
      </c>
      <c r="B48" s="206" t="s">
        <v>265</v>
      </c>
      <c r="C48" s="200">
        <v>105507322.22999999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  <c r="H48" s="204"/>
    </row>
    <row r="49" spans="1:8" ht="12" customHeight="1" x14ac:dyDescent="0.2">
      <c r="A49" s="121">
        <v>42</v>
      </c>
      <c r="B49" s="206" t="s">
        <v>266</v>
      </c>
      <c r="C49" s="200">
        <v>1885379.42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  <c r="H49" s="204"/>
    </row>
    <row r="50" spans="1:8" ht="12" customHeight="1" x14ac:dyDescent="0.2">
      <c r="A50" s="121">
        <v>43</v>
      </c>
      <c r="B50" s="148" t="s">
        <v>280</v>
      </c>
      <c r="C50" s="200">
        <v>464541.81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  <c r="H50" s="204"/>
    </row>
    <row r="51" spans="1:8" x14ac:dyDescent="0.2">
      <c r="A51" s="121">
        <v>44</v>
      </c>
      <c r="B51" s="148" t="s">
        <v>267</v>
      </c>
      <c r="C51" s="136">
        <v>38981174.390000001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  <c r="H51" s="204"/>
    </row>
    <row r="52" spans="1:8" x14ac:dyDescent="0.2">
      <c r="A52" s="135"/>
      <c r="B52" s="129" t="s">
        <v>272</v>
      </c>
      <c r="C52" s="129">
        <v>58639706265.710007</v>
      </c>
      <c r="D52" s="150">
        <f t="shared" si="0"/>
        <v>19916268169.91</v>
      </c>
      <c r="E52" s="153">
        <f t="shared" si="1"/>
        <v>0.33963792519124847</v>
      </c>
      <c r="F52" s="129">
        <v>18362430918</v>
      </c>
      <c r="G52" s="129">
        <v>1553837251.9100001</v>
      </c>
      <c r="H52" s="204"/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5" customWidth="1"/>
    <col min="2" max="2" width="34.44140625" style="205" customWidth="1"/>
    <col min="3" max="3" width="14.109375" style="205" bestFit="1" customWidth="1"/>
    <col min="4" max="4" width="17.33203125" style="205" bestFit="1" customWidth="1"/>
    <col min="5" max="5" width="14" style="205" bestFit="1" customWidth="1"/>
    <col min="6" max="6" width="13.5546875" style="205" bestFit="1" customWidth="1"/>
    <col min="7" max="7" width="14.44140625" style="205" bestFit="1" customWidth="1"/>
    <col min="8" max="16384" width="11.5546875" style="205"/>
  </cols>
  <sheetData>
    <row r="1" spans="1:7" x14ac:dyDescent="0.2">
      <c r="A1" s="235" t="s">
        <v>286</v>
      </c>
      <c r="B1" s="236"/>
      <c r="C1" s="236"/>
      <c r="D1" s="236"/>
      <c r="E1" s="236"/>
      <c r="F1" s="236"/>
      <c r="G1" s="236"/>
    </row>
    <row r="2" spans="1:7" x14ac:dyDescent="0.2">
      <c r="A2" s="236"/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148" t="s">
        <v>225</v>
      </c>
      <c r="C8" s="194">
        <v>10172232223.049999</v>
      </c>
      <c r="D8" s="194">
        <f t="shared" ref="D8:D51" si="0">F8+G8</f>
        <v>4433990142.5</v>
      </c>
      <c r="E8" s="152">
        <f>D8/C8</f>
        <v>0.43589155706185118</v>
      </c>
      <c r="F8" s="194">
        <v>4306323722.4300003</v>
      </c>
      <c r="G8" s="194">
        <v>127666420.06999999</v>
      </c>
    </row>
    <row r="9" spans="1:7" x14ac:dyDescent="0.2">
      <c r="A9" s="121">
        <v>2</v>
      </c>
      <c r="B9" s="206" t="s">
        <v>226</v>
      </c>
      <c r="C9" s="194">
        <v>7665080127.4799995</v>
      </c>
      <c r="D9" s="194">
        <f t="shared" si="0"/>
        <v>2458559492.1999998</v>
      </c>
      <c r="E9" s="152">
        <f t="shared" ref="E9:E52" si="1">D9/C9</f>
        <v>0.32074804846277388</v>
      </c>
      <c r="F9" s="194">
        <v>2458339458.3199997</v>
      </c>
      <c r="G9" s="194">
        <v>220033.88</v>
      </c>
    </row>
    <row r="10" spans="1:7" x14ac:dyDescent="0.2">
      <c r="A10" s="121">
        <v>3</v>
      </c>
      <c r="B10" s="206" t="s">
        <v>227</v>
      </c>
      <c r="C10" s="194">
        <v>4132340857.2000003</v>
      </c>
      <c r="D10" s="194">
        <f t="shared" si="0"/>
        <v>2360792130.4200001</v>
      </c>
      <c r="E10" s="152">
        <f t="shared" si="1"/>
        <v>0.57129656337682422</v>
      </c>
      <c r="F10" s="194">
        <v>2358497131.6700001</v>
      </c>
      <c r="G10" s="194">
        <v>2294998.75</v>
      </c>
    </row>
    <row r="11" spans="1:7" x14ac:dyDescent="0.2">
      <c r="A11" s="121">
        <v>4</v>
      </c>
      <c r="B11" s="206" t="s">
        <v>228</v>
      </c>
      <c r="C11" s="194">
        <v>5930790360.3599997</v>
      </c>
      <c r="D11" s="194">
        <f t="shared" si="0"/>
        <v>2105609692.1600003</v>
      </c>
      <c r="E11" s="152">
        <f t="shared" si="1"/>
        <v>0.3550302007357059</v>
      </c>
      <c r="F11" s="194">
        <v>1931332154.5500002</v>
      </c>
      <c r="G11" s="194">
        <v>174277537.61000001</v>
      </c>
    </row>
    <row r="12" spans="1:7" x14ac:dyDescent="0.2">
      <c r="A12" s="121">
        <v>5</v>
      </c>
      <c r="B12" s="206" t="s">
        <v>229</v>
      </c>
      <c r="C12" s="194">
        <v>5954029017.9400005</v>
      </c>
      <c r="D12" s="194">
        <f t="shared" si="0"/>
        <v>2014043784.26</v>
      </c>
      <c r="E12" s="152">
        <f t="shared" si="1"/>
        <v>0.33826569843571691</v>
      </c>
      <c r="F12" s="194">
        <v>2009706704.73</v>
      </c>
      <c r="G12" s="194">
        <v>4337079.5299999993</v>
      </c>
    </row>
    <row r="13" spans="1:7" x14ac:dyDescent="0.2">
      <c r="A13" s="121">
        <v>6</v>
      </c>
      <c r="B13" s="148" t="s">
        <v>230</v>
      </c>
      <c r="C13" s="158">
        <v>2995441278.2899995</v>
      </c>
      <c r="D13" s="194">
        <f t="shared" si="0"/>
        <v>1139390053.4400001</v>
      </c>
      <c r="E13" s="152">
        <f t="shared" si="1"/>
        <v>0.3803746919353535</v>
      </c>
      <c r="F13" s="194">
        <v>1115543575.1500001</v>
      </c>
      <c r="G13" s="158">
        <v>23846478.289999999</v>
      </c>
    </row>
    <row r="14" spans="1:7" x14ac:dyDescent="0.2">
      <c r="A14" s="121">
        <v>7</v>
      </c>
      <c r="B14" s="206" t="s">
        <v>231</v>
      </c>
      <c r="C14" s="194">
        <v>3990099088.3000002</v>
      </c>
      <c r="D14" s="194">
        <f t="shared" si="0"/>
        <v>1025132028.95</v>
      </c>
      <c r="E14" s="152">
        <f t="shared" si="1"/>
        <v>0.2569189401726768</v>
      </c>
      <c r="F14" s="194">
        <v>826571972.70000005</v>
      </c>
      <c r="G14" s="194">
        <v>198560056.25</v>
      </c>
    </row>
    <row r="15" spans="1:7" x14ac:dyDescent="0.2">
      <c r="A15" s="121">
        <v>8</v>
      </c>
      <c r="B15" s="148" t="s">
        <v>232</v>
      </c>
      <c r="C15" s="194">
        <v>2532552386.8499999</v>
      </c>
      <c r="D15" s="194">
        <f t="shared" si="0"/>
        <v>1023680448.6700001</v>
      </c>
      <c r="E15" s="152">
        <f t="shared" si="1"/>
        <v>0.40420899247152731</v>
      </c>
      <c r="F15" s="194">
        <v>911130968.97000003</v>
      </c>
      <c r="G15" s="194">
        <v>112549479.69999999</v>
      </c>
    </row>
    <row r="16" spans="1:7" x14ac:dyDescent="0.2">
      <c r="A16" s="121">
        <v>9</v>
      </c>
      <c r="B16" s="148" t="s">
        <v>233</v>
      </c>
      <c r="C16" s="194">
        <v>3430096113.7100005</v>
      </c>
      <c r="D16" s="194">
        <f t="shared" si="0"/>
        <v>818104184.07999992</v>
      </c>
      <c r="E16" s="152">
        <f t="shared" si="1"/>
        <v>0.23850765604207411</v>
      </c>
      <c r="F16" s="194">
        <v>816570600.57999992</v>
      </c>
      <c r="G16" s="194">
        <v>1533583.5</v>
      </c>
    </row>
    <row r="17" spans="1:7" x14ac:dyDescent="0.2">
      <c r="A17" s="121">
        <v>10</v>
      </c>
      <c r="B17" s="206" t="s">
        <v>234</v>
      </c>
      <c r="C17" s="194">
        <v>1866857165.4000001</v>
      </c>
      <c r="D17" s="194">
        <f t="shared" si="0"/>
        <v>675493665.65999997</v>
      </c>
      <c r="E17" s="152">
        <f t="shared" si="1"/>
        <v>0.36183468032770794</v>
      </c>
      <c r="F17" s="194">
        <v>142522427.50999999</v>
      </c>
      <c r="G17" s="194">
        <v>532971238.14999998</v>
      </c>
    </row>
    <row r="18" spans="1:7" x14ac:dyDescent="0.2">
      <c r="A18" s="121">
        <v>11</v>
      </c>
      <c r="B18" s="206" t="s">
        <v>236</v>
      </c>
      <c r="C18" s="194">
        <v>548817143.12</v>
      </c>
      <c r="D18" s="194">
        <f t="shared" si="0"/>
        <v>432226758.88999999</v>
      </c>
      <c r="E18" s="152">
        <f t="shared" si="1"/>
        <v>0.78756060066347588</v>
      </c>
      <c r="F18" s="194">
        <v>432226758.88999999</v>
      </c>
      <c r="G18" s="195">
        <v>0</v>
      </c>
    </row>
    <row r="19" spans="1:7" x14ac:dyDescent="0.2">
      <c r="A19" s="121">
        <v>12</v>
      </c>
      <c r="B19" s="207" t="s">
        <v>235</v>
      </c>
      <c r="C19" s="194">
        <v>1243452603.6500001</v>
      </c>
      <c r="D19" s="194">
        <f t="shared" si="0"/>
        <v>359477023.12</v>
      </c>
      <c r="E19" s="152">
        <f t="shared" si="1"/>
        <v>0.28909587873699411</v>
      </c>
      <c r="F19" s="194">
        <v>346895629.74000001</v>
      </c>
      <c r="G19" s="194">
        <v>12581393.379999999</v>
      </c>
    </row>
    <row r="20" spans="1:7" x14ac:dyDescent="0.2">
      <c r="A20" s="121">
        <v>13</v>
      </c>
      <c r="B20" s="206" t="s">
        <v>237</v>
      </c>
      <c r="C20" s="194">
        <v>452213136.30999994</v>
      </c>
      <c r="D20" s="194">
        <f t="shared" si="0"/>
        <v>222914351.84</v>
      </c>
      <c r="E20" s="152">
        <f t="shared" si="1"/>
        <v>0.4929409031744455</v>
      </c>
      <c r="F20" s="194">
        <v>144721875.62</v>
      </c>
      <c r="G20" s="194">
        <v>78192476.219999999</v>
      </c>
    </row>
    <row r="21" spans="1:7" x14ac:dyDescent="0.2">
      <c r="A21" s="121">
        <v>14</v>
      </c>
      <c r="B21" s="206" t="s">
        <v>239</v>
      </c>
      <c r="C21" s="194">
        <v>671962025.75000012</v>
      </c>
      <c r="D21" s="194">
        <f t="shared" si="0"/>
        <v>162935125.58000001</v>
      </c>
      <c r="E21" s="152">
        <f t="shared" si="1"/>
        <v>0.24247668668202266</v>
      </c>
      <c r="F21" s="194">
        <v>160363686.43000001</v>
      </c>
      <c r="G21" s="194">
        <v>2571439.15</v>
      </c>
    </row>
    <row r="22" spans="1:7" x14ac:dyDescent="0.2">
      <c r="A22" s="121">
        <v>15</v>
      </c>
      <c r="B22" s="148" t="s">
        <v>238</v>
      </c>
      <c r="C22" s="194">
        <v>490795851.48000002</v>
      </c>
      <c r="D22" s="194">
        <f t="shared" si="0"/>
        <v>152507065.72999999</v>
      </c>
      <c r="E22" s="152">
        <f t="shared" si="1"/>
        <v>0.31073421926879241</v>
      </c>
      <c r="F22" s="194">
        <v>127422056.64999999</v>
      </c>
      <c r="G22" s="194">
        <v>25085009.079999998</v>
      </c>
    </row>
    <row r="23" spans="1:7" x14ac:dyDescent="0.2">
      <c r="A23" s="121">
        <v>16</v>
      </c>
      <c r="B23" s="148" t="s">
        <v>240</v>
      </c>
      <c r="C23" s="194">
        <v>734714191.50999999</v>
      </c>
      <c r="D23" s="194">
        <f t="shared" si="0"/>
        <v>102095576.56</v>
      </c>
      <c r="E23" s="152">
        <f t="shared" si="1"/>
        <v>0.1389595814804816</v>
      </c>
      <c r="F23" s="194">
        <v>61835162.559999995</v>
      </c>
      <c r="G23" s="194">
        <v>40260414</v>
      </c>
    </row>
    <row r="24" spans="1:7" x14ac:dyDescent="0.2">
      <c r="A24" s="121">
        <v>17</v>
      </c>
      <c r="B24" s="206" t="s">
        <v>244</v>
      </c>
      <c r="C24" s="194">
        <v>983583365.40999997</v>
      </c>
      <c r="D24" s="194">
        <f t="shared" si="0"/>
        <v>56171166.239999995</v>
      </c>
      <c r="E24" s="152">
        <f t="shared" si="1"/>
        <v>5.7108698881447054E-2</v>
      </c>
      <c r="F24" s="194">
        <v>55277831.879999995</v>
      </c>
      <c r="G24" s="194">
        <v>893334.36</v>
      </c>
    </row>
    <row r="25" spans="1:7" x14ac:dyDescent="0.2">
      <c r="A25" s="121">
        <v>18</v>
      </c>
      <c r="B25" s="148" t="s">
        <v>241</v>
      </c>
      <c r="C25" s="194">
        <v>179423282.32999998</v>
      </c>
      <c r="D25" s="194">
        <f t="shared" si="0"/>
        <v>53852076.719999999</v>
      </c>
      <c r="E25" s="152">
        <f t="shared" si="1"/>
        <v>0.30013984818845224</v>
      </c>
      <c r="F25" s="194">
        <v>47911774.089999996</v>
      </c>
      <c r="G25" s="194">
        <v>5940302.6299999999</v>
      </c>
    </row>
    <row r="26" spans="1:7" x14ac:dyDescent="0.2">
      <c r="A26" s="121">
        <v>19</v>
      </c>
      <c r="B26" s="206" t="s">
        <v>258</v>
      </c>
      <c r="C26" s="194">
        <v>260753988.94999999</v>
      </c>
      <c r="D26" s="194">
        <f t="shared" si="0"/>
        <v>51332807.910000004</v>
      </c>
      <c r="E26" s="152">
        <f t="shared" si="1"/>
        <v>0.19686298229494451</v>
      </c>
      <c r="F26" s="194">
        <v>2390710.7799999998</v>
      </c>
      <c r="G26" s="194">
        <v>48942097.130000003</v>
      </c>
    </row>
    <row r="27" spans="1:7" x14ac:dyDescent="0.2">
      <c r="A27" s="121">
        <v>20</v>
      </c>
      <c r="B27" s="206" t="s">
        <v>243</v>
      </c>
      <c r="C27" s="194">
        <v>329721066.88000005</v>
      </c>
      <c r="D27" s="194">
        <f t="shared" si="0"/>
        <v>46885261.969999999</v>
      </c>
      <c r="E27" s="152">
        <f t="shared" si="1"/>
        <v>0.14219674348883385</v>
      </c>
      <c r="F27" s="194">
        <v>21130335.809999999</v>
      </c>
      <c r="G27" s="194">
        <v>25754926.16</v>
      </c>
    </row>
    <row r="28" spans="1:7" x14ac:dyDescent="0.2">
      <c r="A28" s="121">
        <v>21</v>
      </c>
      <c r="B28" s="148" t="s">
        <v>246</v>
      </c>
      <c r="C28" s="194">
        <v>479853934.38999999</v>
      </c>
      <c r="D28" s="194">
        <f t="shared" si="0"/>
        <v>36500346.669999994</v>
      </c>
      <c r="E28" s="152">
        <f t="shared" si="1"/>
        <v>7.6065535893542216E-2</v>
      </c>
      <c r="F28" s="194">
        <v>36235059.059999995</v>
      </c>
      <c r="G28" s="194">
        <v>265287.61</v>
      </c>
    </row>
    <row r="29" spans="1:7" x14ac:dyDescent="0.2">
      <c r="A29" s="121">
        <v>22</v>
      </c>
      <c r="B29" s="206" t="s">
        <v>242</v>
      </c>
      <c r="C29" s="194">
        <v>168828394.41</v>
      </c>
      <c r="D29" s="194">
        <f t="shared" si="0"/>
        <v>32523530.310000002</v>
      </c>
      <c r="E29" s="152">
        <f t="shared" si="1"/>
        <v>0.19264253755216415</v>
      </c>
      <c r="F29" s="194">
        <v>2966248.6</v>
      </c>
      <c r="G29" s="194">
        <v>29557281.710000001</v>
      </c>
    </row>
    <row r="30" spans="1:7" x14ac:dyDescent="0.2">
      <c r="A30" s="121">
        <v>23</v>
      </c>
      <c r="B30" s="206" t="s">
        <v>245</v>
      </c>
      <c r="C30" s="194">
        <v>385571006.98000002</v>
      </c>
      <c r="D30" s="194">
        <f t="shared" si="0"/>
        <v>29859906.370000001</v>
      </c>
      <c r="E30" s="152">
        <f t="shared" si="1"/>
        <v>7.7443339435397093E-2</v>
      </c>
      <c r="F30" s="194">
        <v>29859906.370000001</v>
      </c>
      <c r="G30" s="195">
        <v>0</v>
      </c>
    </row>
    <row r="31" spans="1:7" x14ac:dyDescent="0.2">
      <c r="A31" s="121">
        <v>24</v>
      </c>
      <c r="B31" s="148" t="s">
        <v>249</v>
      </c>
      <c r="C31" s="194">
        <v>334957042.34999996</v>
      </c>
      <c r="D31" s="194">
        <f t="shared" si="0"/>
        <v>28969814.229999997</v>
      </c>
      <c r="E31" s="152">
        <f t="shared" si="1"/>
        <v>8.6488147933098683E-2</v>
      </c>
      <c r="F31" s="194">
        <v>12712633.710000001</v>
      </c>
      <c r="G31" s="194">
        <v>16257180.519999998</v>
      </c>
    </row>
    <row r="32" spans="1:7" x14ac:dyDescent="0.2">
      <c r="A32" s="121">
        <v>25</v>
      </c>
      <c r="B32" s="206" t="s">
        <v>248</v>
      </c>
      <c r="C32" s="194">
        <v>227960850.54000002</v>
      </c>
      <c r="D32" s="194">
        <f t="shared" si="0"/>
        <v>28488098.740000002</v>
      </c>
      <c r="E32" s="152">
        <f t="shared" si="1"/>
        <v>0.12496925973261022</v>
      </c>
      <c r="F32" s="194">
        <v>28488098.740000002</v>
      </c>
      <c r="G32" s="195">
        <v>0</v>
      </c>
    </row>
    <row r="33" spans="1:7" x14ac:dyDescent="0.2">
      <c r="A33" s="121">
        <v>26</v>
      </c>
      <c r="B33" s="148" t="s">
        <v>247</v>
      </c>
      <c r="C33" s="194">
        <v>177780747</v>
      </c>
      <c r="D33" s="194">
        <f t="shared" si="0"/>
        <v>27780747</v>
      </c>
      <c r="E33" s="152">
        <f t="shared" si="1"/>
        <v>0.15626409197166891</v>
      </c>
      <c r="F33" s="195">
        <v>0</v>
      </c>
      <c r="G33" s="194">
        <v>27780747</v>
      </c>
    </row>
    <row r="34" spans="1:7" x14ac:dyDescent="0.2">
      <c r="A34" s="121">
        <v>27</v>
      </c>
      <c r="B34" s="206" t="s">
        <v>252</v>
      </c>
      <c r="C34" s="194">
        <v>92034990.679999992</v>
      </c>
      <c r="D34" s="194">
        <f t="shared" si="0"/>
        <v>26096721.399999999</v>
      </c>
      <c r="E34" s="152">
        <f t="shared" si="1"/>
        <v>0.28355217083398959</v>
      </c>
      <c r="F34" s="194">
        <v>11464930.289999999</v>
      </c>
      <c r="G34" s="194">
        <v>14631791.109999999</v>
      </c>
    </row>
    <row r="35" spans="1:7" x14ac:dyDescent="0.2">
      <c r="A35" s="121">
        <v>28</v>
      </c>
      <c r="B35" s="206" t="s">
        <v>250</v>
      </c>
      <c r="C35" s="194">
        <v>332007274.55000001</v>
      </c>
      <c r="D35" s="194">
        <f t="shared" si="0"/>
        <v>20958994.660000004</v>
      </c>
      <c r="E35" s="152">
        <f t="shared" si="1"/>
        <v>6.3128118769107261E-2</v>
      </c>
      <c r="F35" s="194">
        <v>9554240.5200000014</v>
      </c>
      <c r="G35" s="194">
        <v>11404754.140000001</v>
      </c>
    </row>
    <row r="36" spans="1:7" x14ac:dyDescent="0.2">
      <c r="A36" s="121">
        <v>29</v>
      </c>
      <c r="B36" s="206" t="s">
        <v>253</v>
      </c>
      <c r="C36" s="194">
        <v>204529540.14000002</v>
      </c>
      <c r="D36" s="194">
        <f t="shared" si="0"/>
        <v>13964959.199999999</v>
      </c>
      <c r="E36" s="152">
        <f t="shared" si="1"/>
        <v>6.8278446186506928E-2</v>
      </c>
      <c r="F36" s="194">
        <v>13873702.67</v>
      </c>
      <c r="G36" s="194">
        <v>91256.53</v>
      </c>
    </row>
    <row r="37" spans="1:7" x14ac:dyDescent="0.2">
      <c r="A37" s="121">
        <v>30</v>
      </c>
      <c r="B37" s="206" t="s">
        <v>251</v>
      </c>
      <c r="C37" s="194">
        <v>85437139.200000003</v>
      </c>
      <c r="D37" s="194">
        <f t="shared" si="0"/>
        <v>12902027.609999999</v>
      </c>
      <c r="E37" s="152">
        <f t="shared" si="1"/>
        <v>0.15101193381250291</v>
      </c>
      <c r="F37" s="194">
        <v>5204322.45</v>
      </c>
      <c r="G37" s="194">
        <v>7697705.1599999992</v>
      </c>
    </row>
    <row r="38" spans="1:7" x14ac:dyDescent="0.2">
      <c r="A38" s="121">
        <v>31</v>
      </c>
      <c r="B38" s="206" t="s">
        <v>254</v>
      </c>
      <c r="C38" s="194">
        <v>72576036.169999987</v>
      </c>
      <c r="D38" s="194">
        <f t="shared" si="0"/>
        <v>6495984.1600000001</v>
      </c>
      <c r="E38" s="152">
        <f t="shared" si="1"/>
        <v>8.9505909978108977E-2</v>
      </c>
      <c r="F38" s="194">
        <v>2670262.29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34300282.109999999</v>
      </c>
      <c r="D39" s="194">
        <f t="shared" si="0"/>
        <v>4006038.88</v>
      </c>
      <c r="E39" s="152">
        <f t="shared" si="1"/>
        <v>0.11679317584481523</v>
      </c>
      <c r="F39" s="194">
        <v>4006038.88</v>
      </c>
      <c r="G39" s="195">
        <v>0</v>
      </c>
    </row>
    <row r="40" spans="1:7" x14ac:dyDescent="0.2">
      <c r="A40" s="121">
        <v>33</v>
      </c>
      <c r="B40" s="148" t="s">
        <v>256</v>
      </c>
      <c r="C40" s="194">
        <v>230378317.20000005</v>
      </c>
      <c r="D40" s="194">
        <f t="shared" si="0"/>
        <v>3432416.1799999997</v>
      </c>
      <c r="E40" s="152">
        <f t="shared" si="1"/>
        <v>1.4899041809651689E-2</v>
      </c>
      <c r="F40" s="194">
        <v>2361609.36</v>
      </c>
      <c r="G40" s="194">
        <v>1070806.82</v>
      </c>
    </row>
    <row r="41" spans="1:7" x14ac:dyDescent="0.2">
      <c r="A41" s="121">
        <v>34</v>
      </c>
      <c r="B41" s="148" t="s">
        <v>259</v>
      </c>
      <c r="C41" s="158">
        <v>626312576.77999997</v>
      </c>
      <c r="D41" s="195">
        <f t="shared" si="0"/>
        <v>0</v>
      </c>
      <c r="E41" s="152">
        <f t="shared" si="1"/>
        <v>0</v>
      </c>
      <c r="F41" s="209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169829857.52999997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19994726.149999999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114818634.19000001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5272949.3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7100549.879999999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114954418.08999997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1790853.42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519862.91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41434850.670000002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58493205016.87001</v>
      </c>
      <c r="D52" s="196">
        <f t="shared" ref="D52" si="2">F52+G52</f>
        <v>19967172422.310001</v>
      </c>
      <c r="E52" s="153">
        <f t="shared" si="1"/>
        <v>0.34135883674952117</v>
      </c>
      <c r="F52" s="129">
        <v>18436111592</v>
      </c>
      <c r="G52" s="129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8" customWidth="1"/>
    <col min="2" max="2" width="34.44140625" style="208" customWidth="1"/>
    <col min="3" max="3" width="14.109375" style="208" bestFit="1" customWidth="1"/>
    <col min="4" max="4" width="17.33203125" style="208" bestFit="1" customWidth="1"/>
    <col min="5" max="5" width="14" style="208" bestFit="1" customWidth="1"/>
    <col min="6" max="6" width="13.5546875" style="208" bestFit="1" customWidth="1"/>
    <col min="7" max="7" width="14.44140625" style="208" bestFit="1" customWidth="1"/>
    <col min="8" max="16384" width="11.5546875" style="208"/>
  </cols>
  <sheetData>
    <row r="1" spans="1:7" x14ac:dyDescent="0.2">
      <c r="A1" s="235" t="s">
        <v>287</v>
      </c>
      <c r="B1" s="236"/>
      <c r="C1" s="236"/>
      <c r="D1" s="236"/>
      <c r="E1" s="236"/>
      <c r="F1" s="236"/>
      <c r="G1" s="236"/>
    </row>
    <row r="2" spans="1:7" x14ac:dyDescent="0.2">
      <c r="A2" s="236"/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10130053117.879999</v>
      </c>
      <c r="D8" s="194">
        <f t="shared" ref="D8:D51" si="0">F8+G8</f>
        <v>4437742445.0299997</v>
      </c>
      <c r="E8" s="152">
        <f>D8/C8</f>
        <v>0.4380769176024541</v>
      </c>
      <c r="F8" s="194">
        <v>4312204827.2399998</v>
      </c>
      <c r="G8" s="194">
        <v>125537617.79000001</v>
      </c>
    </row>
    <row r="9" spans="1:7" x14ac:dyDescent="0.2">
      <c r="A9" s="121">
        <v>2</v>
      </c>
      <c r="B9" s="206" t="s">
        <v>226</v>
      </c>
      <c r="C9" s="194">
        <v>7670513685.960001</v>
      </c>
      <c r="D9" s="194">
        <f t="shared" si="0"/>
        <v>2461080384.8800001</v>
      </c>
      <c r="E9" s="152">
        <f t="shared" ref="E9:E52" si="1">D9/C9</f>
        <v>0.32084948748409464</v>
      </c>
      <c r="F9" s="194">
        <v>2460860767.79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4156335441.7900004</v>
      </c>
      <c r="D10" s="194">
        <f t="shared" si="0"/>
        <v>2382832737.0400004</v>
      </c>
      <c r="E10" s="152">
        <f t="shared" si="1"/>
        <v>0.57330135414041339</v>
      </c>
      <c r="F10" s="194">
        <v>2380537738.2900004</v>
      </c>
      <c r="G10" s="194">
        <v>2294998.75</v>
      </c>
    </row>
    <row r="11" spans="1:7" x14ac:dyDescent="0.2">
      <c r="A11" s="121">
        <v>4</v>
      </c>
      <c r="B11" s="148" t="s">
        <v>228</v>
      </c>
      <c r="C11" s="194">
        <v>5907111743.3200006</v>
      </c>
      <c r="D11" s="194">
        <f t="shared" si="0"/>
        <v>2108924307.98</v>
      </c>
      <c r="E11" s="152">
        <f t="shared" si="1"/>
        <v>0.35701445979329177</v>
      </c>
      <c r="F11" s="194">
        <v>1937950796.75</v>
      </c>
      <c r="G11" s="194">
        <v>170973511.22999999</v>
      </c>
    </row>
    <row r="12" spans="1:7" x14ac:dyDescent="0.2">
      <c r="A12" s="121">
        <v>5</v>
      </c>
      <c r="B12" s="148" t="s">
        <v>229</v>
      </c>
      <c r="C12" s="194">
        <v>5956493449.7399988</v>
      </c>
      <c r="D12" s="194">
        <f t="shared" si="0"/>
        <v>2039753016.1600001</v>
      </c>
      <c r="E12" s="152">
        <f t="shared" si="1"/>
        <v>0.34244191374860578</v>
      </c>
      <c r="F12" s="194">
        <v>2035464000.28</v>
      </c>
      <c r="G12" s="194">
        <v>4289015.88</v>
      </c>
    </row>
    <row r="13" spans="1:7" x14ac:dyDescent="0.2">
      <c r="A13" s="121">
        <v>6</v>
      </c>
      <c r="B13" s="148" t="s">
        <v>230</v>
      </c>
      <c r="C13" s="194">
        <v>3004317662.8100004</v>
      </c>
      <c r="D13" s="194">
        <f t="shared" si="0"/>
        <v>1143416188.3600001</v>
      </c>
      <c r="E13" s="152">
        <f t="shared" si="1"/>
        <v>0.38059097495387334</v>
      </c>
      <c r="F13" s="194">
        <v>1120149684.4300001</v>
      </c>
      <c r="G13" s="194">
        <v>23266503.93</v>
      </c>
    </row>
    <row r="14" spans="1:7" x14ac:dyDescent="0.2">
      <c r="A14" s="121">
        <v>7</v>
      </c>
      <c r="B14" s="148" t="s">
        <v>232</v>
      </c>
      <c r="C14" s="194">
        <v>2552290763.3900003</v>
      </c>
      <c r="D14" s="194">
        <f t="shared" si="0"/>
        <v>1028105145.7300001</v>
      </c>
      <c r="E14" s="152">
        <f t="shared" si="1"/>
        <v>0.40281662280689823</v>
      </c>
      <c r="F14" s="194">
        <v>914975113.29000008</v>
      </c>
      <c r="G14" s="194">
        <v>113130032.44000001</v>
      </c>
    </row>
    <row r="15" spans="1:7" x14ac:dyDescent="0.2">
      <c r="A15" s="121">
        <v>8</v>
      </c>
      <c r="B15" s="206" t="s">
        <v>231</v>
      </c>
      <c r="C15" s="194">
        <v>3976993151.2799997</v>
      </c>
      <c r="D15" s="194">
        <f t="shared" si="0"/>
        <v>1026517440.8199999</v>
      </c>
      <c r="E15" s="152">
        <f t="shared" si="1"/>
        <v>0.25811395739759174</v>
      </c>
      <c r="F15" s="194">
        <v>829664370.80999994</v>
      </c>
      <c r="G15" s="194">
        <v>196853070.00999999</v>
      </c>
    </row>
    <row r="16" spans="1:7" x14ac:dyDescent="0.2">
      <c r="A16" s="121">
        <v>9</v>
      </c>
      <c r="B16" s="206" t="s">
        <v>233</v>
      </c>
      <c r="C16" s="194">
        <v>3420940647.0500002</v>
      </c>
      <c r="D16" s="194">
        <f t="shared" si="0"/>
        <v>822533676.46000004</v>
      </c>
      <c r="E16" s="152">
        <f t="shared" si="1"/>
        <v>0.24044079138563842</v>
      </c>
      <c r="F16" s="194">
        <v>820988897.84000003</v>
      </c>
      <c r="G16" s="194">
        <v>1544778.62</v>
      </c>
    </row>
    <row r="17" spans="1:7" x14ac:dyDescent="0.2">
      <c r="A17" s="121">
        <v>10</v>
      </c>
      <c r="B17" s="206" t="s">
        <v>234</v>
      </c>
      <c r="C17" s="194">
        <v>1844040461.0099998</v>
      </c>
      <c r="D17" s="194">
        <f t="shared" si="0"/>
        <v>653340586.97000003</v>
      </c>
      <c r="E17" s="152">
        <f t="shared" si="1"/>
        <v>0.35429840113820427</v>
      </c>
      <c r="F17" s="194">
        <v>143023826.19</v>
      </c>
      <c r="G17" s="194">
        <v>510316760.77999997</v>
      </c>
    </row>
    <row r="18" spans="1:7" x14ac:dyDescent="0.2">
      <c r="A18" s="121">
        <v>11</v>
      </c>
      <c r="B18" s="148" t="s">
        <v>236</v>
      </c>
      <c r="C18" s="158">
        <v>554871007.12</v>
      </c>
      <c r="D18" s="194">
        <f t="shared" si="0"/>
        <v>438836669.98000002</v>
      </c>
      <c r="E18" s="152">
        <f t="shared" si="1"/>
        <v>0.79088051880334476</v>
      </c>
      <c r="F18" s="194">
        <v>438836669.98000002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1247416211.6799998</v>
      </c>
      <c r="D19" s="194">
        <f t="shared" si="0"/>
        <v>359692326.91999996</v>
      </c>
      <c r="E19" s="152">
        <f t="shared" si="1"/>
        <v>0.28834988959745217</v>
      </c>
      <c r="F19" s="194">
        <v>347209359.39999998</v>
      </c>
      <c r="G19" s="194">
        <v>12482967.52</v>
      </c>
    </row>
    <row r="20" spans="1:7" x14ac:dyDescent="0.2">
      <c r="A20" s="121">
        <v>13</v>
      </c>
      <c r="B20" s="207" t="s">
        <v>237</v>
      </c>
      <c r="C20" s="194">
        <v>454073090.47000003</v>
      </c>
      <c r="D20" s="194">
        <f t="shared" si="0"/>
        <v>226405084.36000001</v>
      </c>
      <c r="E20" s="152">
        <f t="shared" si="1"/>
        <v>0.49860934090072068</v>
      </c>
      <c r="F20" s="194">
        <v>142988384.65000001</v>
      </c>
      <c r="G20" s="194">
        <v>83416699.709999993</v>
      </c>
    </row>
    <row r="21" spans="1:7" x14ac:dyDescent="0.2">
      <c r="A21" s="121">
        <v>14</v>
      </c>
      <c r="B21" s="206" t="s">
        <v>239</v>
      </c>
      <c r="C21" s="194">
        <v>671894394.47000003</v>
      </c>
      <c r="D21" s="194">
        <f t="shared" si="0"/>
        <v>165999196.73000002</v>
      </c>
      <c r="E21" s="152">
        <f t="shared" si="1"/>
        <v>0.24706144015525322</v>
      </c>
      <c r="F21" s="194">
        <v>163450183.93000001</v>
      </c>
      <c r="G21" s="194">
        <v>2549012.7999999998</v>
      </c>
    </row>
    <row r="22" spans="1:7" x14ac:dyDescent="0.2">
      <c r="A22" s="121">
        <v>15</v>
      </c>
      <c r="B22" s="206" t="s">
        <v>238</v>
      </c>
      <c r="C22" s="194">
        <v>514005226.90999997</v>
      </c>
      <c r="D22" s="194">
        <f t="shared" si="0"/>
        <v>152364268.94</v>
      </c>
      <c r="E22" s="152">
        <f t="shared" si="1"/>
        <v>0.29642552441724157</v>
      </c>
      <c r="F22" s="194">
        <v>127397409.55</v>
      </c>
      <c r="G22" s="194">
        <v>24966859.389999997</v>
      </c>
    </row>
    <row r="23" spans="1:7" x14ac:dyDescent="0.2">
      <c r="A23" s="121">
        <v>16</v>
      </c>
      <c r="B23" s="206" t="s">
        <v>240</v>
      </c>
      <c r="C23" s="194">
        <v>742251160.70000005</v>
      </c>
      <c r="D23" s="194">
        <f t="shared" si="0"/>
        <v>104857863.22</v>
      </c>
      <c r="E23" s="152">
        <f t="shared" si="1"/>
        <v>0.14127005624499253</v>
      </c>
      <c r="F23" s="194">
        <v>63546072.640000001</v>
      </c>
      <c r="G23" s="194">
        <v>41311790.579999998</v>
      </c>
    </row>
    <row r="24" spans="1:7" x14ac:dyDescent="0.2">
      <c r="A24" s="121">
        <v>17</v>
      </c>
      <c r="B24" s="148" t="s">
        <v>244</v>
      </c>
      <c r="C24" s="194">
        <v>989553378.07000017</v>
      </c>
      <c r="D24" s="194">
        <f t="shared" si="0"/>
        <v>57570156.07</v>
      </c>
      <c r="E24" s="152">
        <f t="shared" si="1"/>
        <v>5.8177918792297362E-2</v>
      </c>
      <c r="F24" s="194">
        <v>56679153.700000003</v>
      </c>
      <c r="G24" s="194">
        <v>891002.37</v>
      </c>
    </row>
    <row r="25" spans="1:7" x14ac:dyDescent="0.2">
      <c r="A25" s="121">
        <v>18</v>
      </c>
      <c r="B25" s="206" t="s">
        <v>241</v>
      </c>
      <c r="C25" s="194">
        <v>175844435.97999999</v>
      </c>
      <c r="D25" s="194">
        <f t="shared" si="0"/>
        <v>53771984.269999996</v>
      </c>
      <c r="E25" s="152">
        <f t="shared" si="1"/>
        <v>0.30579292412820985</v>
      </c>
      <c r="F25" s="194">
        <v>47857680.239999995</v>
      </c>
      <c r="G25" s="194">
        <v>5914304.0299999993</v>
      </c>
    </row>
    <row r="26" spans="1:7" x14ac:dyDescent="0.2">
      <c r="A26" s="121">
        <v>19</v>
      </c>
      <c r="B26" s="206" t="s">
        <v>258</v>
      </c>
      <c r="C26" s="194">
        <v>297113880.5</v>
      </c>
      <c r="D26" s="194">
        <f t="shared" si="0"/>
        <v>52448405.930000007</v>
      </c>
      <c r="E26" s="152">
        <f t="shared" si="1"/>
        <v>0.17652627282756655</v>
      </c>
      <c r="F26" s="194">
        <v>3422019.0300000003</v>
      </c>
      <c r="G26" s="194">
        <v>49026386.900000006</v>
      </c>
    </row>
    <row r="27" spans="1:7" x14ac:dyDescent="0.2">
      <c r="A27" s="121">
        <v>20</v>
      </c>
      <c r="B27" s="148" t="s">
        <v>243</v>
      </c>
      <c r="C27" s="194">
        <v>329448764.38999999</v>
      </c>
      <c r="D27" s="194">
        <f t="shared" si="0"/>
        <v>47828331.149999999</v>
      </c>
      <c r="E27" s="152">
        <f t="shared" si="1"/>
        <v>0.14517684180287602</v>
      </c>
      <c r="F27" s="194">
        <v>21466579.990000002</v>
      </c>
      <c r="G27" s="194">
        <v>26361751.159999996</v>
      </c>
    </row>
    <row r="28" spans="1:7" x14ac:dyDescent="0.2">
      <c r="A28" s="121">
        <v>21</v>
      </c>
      <c r="B28" s="206" t="s">
        <v>246</v>
      </c>
      <c r="C28" s="194">
        <v>473989166.28000003</v>
      </c>
      <c r="D28" s="194">
        <f t="shared" si="0"/>
        <v>35245996.519999996</v>
      </c>
      <c r="E28" s="152">
        <f t="shared" si="1"/>
        <v>7.4360342023469583E-2</v>
      </c>
      <c r="F28" s="194">
        <v>34984032.609999999</v>
      </c>
      <c r="G28" s="194">
        <v>261963.91</v>
      </c>
    </row>
    <row r="29" spans="1:7" x14ac:dyDescent="0.2">
      <c r="A29" s="121">
        <v>22</v>
      </c>
      <c r="B29" s="206" t="s">
        <v>245</v>
      </c>
      <c r="C29" s="194">
        <v>394497269.36000001</v>
      </c>
      <c r="D29" s="194">
        <f t="shared" si="0"/>
        <v>29508963.260000002</v>
      </c>
      <c r="E29" s="152">
        <f t="shared" si="1"/>
        <v>7.4801438569835788E-2</v>
      </c>
      <c r="F29" s="194">
        <v>29508963.260000002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335637720.35000002</v>
      </c>
      <c r="D30" s="194">
        <f t="shared" si="0"/>
        <v>28677954.640000001</v>
      </c>
      <c r="E30" s="152">
        <f t="shared" si="1"/>
        <v>8.5443181446039157E-2</v>
      </c>
      <c r="F30" s="194">
        <v>12648296.400000002</v>
      </c>
      <c r="G30" s="194">
        <v>16029658.24</v>
      </c>
    </row>
    <row r="31" spans="1:7" x14ac:dyDescent="0.2">
      <c r="A31" s="121">
        <v>24</v>
      </c>
      <c r="B31" s="206" t="s">
        <v>248</v>
      </c>
      <c r="C31" s="194">
        <v>224024468.53999996</v>
      </c>
      <c r="D31" s="194">
        <f t="shared" si="0"/>
        <v>28310264.009999998</v>
      </c>
      <c r="E31" s="152">
        <f t="shared" si="1"/>
        <v>0.12637130307462441</v>
      </c>
      <c r="F31" s="194">
        <v>28310264.009999998</v>
      </c>
      <c r="G31" s="195">
        <v>0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148" t="s">
        <v>252</v>
      </c>
      <c r="C33" s="194">
        <v>81680652</v>
      </c>
      <c r="D33" s="194">
        <f t="shared" si="0"/>
        <v>25942577.420000002</v>
      </c>
      <c r="E33" s="152">
        <f t="shared" si="1"/>
        <v>0.3176098229480343</v>
      </c>
      <c r="F33" s="194">
        <v>11436109.18</v>
      </c>
      <c r="G33" s="194">
        <v>14506468.24</v>
      </c>
    </row>
    <row r="34" spans="1:7" x14ac:dyDescent="0.2">
      <c r="A34" s="121">
        <v>27</v>
      </c>
      <c r="B34" s="206" t="s">
        <v>250</v>
      </c>
      <c r="C34" s="194">
        <v>336410704.37</v>
      </c>
      <c r="D34" s="194">
        <f t="shared" si="0"/>
        <v>20592497.490000002</v>
      </c>
      <c r="E34" s="152">
        <f t="shared" si="1"/>
        <v>6.1212372919475906E-2</v>
      </c>
      <c r="F34" s="194">
        <v>9221815.0800000019</v>
      </c>
      <c r="G34" s="194">
        <v>11370682.41</v>
      </c>
    </row>
    <row r="35" spans="1:7" x14ac:dyDescent="0.2">
      <c r="A35" s="121">
        <v>28</v>
      </c>
      <c r="B35" s="206" t="s">
        <v>242</v>
      </c>
      <c r="C35" s="194">
        <v>161007467.76999998</v>
      </c>
      <c r="D35" s="194">
        <f t="shared" si="0"/>
        <v>19448709.760000002</v>
      </c>
      <c r="E35" s="152">
        <f t="shared" si="1"/>
        <v>0.12079383664230151</v>
      </c>
      <c r="F35" s="194">
        <v>2781487.93</v>
      </c>
      <c r="G35" s="194">
        <v>16667221.830000002</v>
      </c>
    </row>
    <row r="36" spans="1:7" x14ac:dyDescent="0.2">
      <c r="A36" s="121">
        <v>29</v>
      </c>
      <c r="B36" s="206" t="s">
        <v>253</v>
      </c>
      <c r="C36" s="194">
        <v>203697532.62</v>
      </c>
      <c r="D36" s="194">
        <f t="shared" si="0"/>
        <v>16006484.98</v>
      </c>
      <c r="E36" s="152">
        <f t="shared" si="1"/>
        <v>7.8579670426643183E-2</v>
      </c>
      <c r="F36" s="194">
        <v>15705628.540000001</v>
      </c>
      <c r="G36" s="194">
        <v>300856.44</v>
      </c>
    </row>
    <row r="37" spans="1:7" x14ac:dyDescent="0.2">
      <c r="A37" s="121">
        <v>30</v>
      </c>
      <c r="B37" s="206" t="s">
        <v>251</v>
      </c>
      <c r="C37" s="194">
        <v>88416296.010000005</v>
      </c>
      <c r="D37" s="194">
        <f t="shared" si="0"/>
        <v>12782875.109999999</v>
      </c>
      <c r="E37" s="152">
        <f t="shared" si="1"/>
        <v>0.144576007895131</v>
      </c>
      <c r="F37" s="194">
        <v>5162032.17</v>
      </c>
      <c r="G37" s="194">
        <v>7620842.9400000004</v>
      </c>
    </row>
    <row r="38" spans="1:7" x14ac:dyDescent="0.2">
      <c r="A38" s="121">
        <v>31</v>
      </c>
      <c r="B38" s="148" t="s">
        <v>254</v>
      </c>
      <c r="C38" s="194">
        <v>72903652.36999999</v>
      </c>
      <c r="D38" s="194">
        <f t="shared" si="0"/>
        <v>6027269.9700000007</v>
      </c>
      <c r="E38" s="152">
        <f t="shared" si="1"/>
        <v>8.2674458330433867E-2</v>
      </c>
      <c r="F38" s="194">
        <v>2201548.1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34247531.409999996</v>
      </c>
      <c r="D39" s="194">
        <f t="shared" si="0"/>
        <v>3954761.81</v>
      </c>
      <c r="E39" s="152">
        <f t="shared" si="1"/>
        <v>0.1154758210936407</v>
      </c>
      <c r="F39" s="158">
        <v>3954761.81</v>
      </c>
      <c r="G39" s="209">
        <v>0</v>
      </c>
    </row>
    <row r="40" spans="1:7" x14ac:dyDescent="0.2">
      <c r="A40" s="121">
        <v>33</v>
      </c>
      <c r="B40" s="206" t="s">
        <v>256</v>
      </c>
      <c r="C40" s="194">
        <v>219755992.28999996</v>
      </c>
      <c r="D40" s="194">
        <f t="shared" si="0"/>
        <v>3420070.76</v>
      </c>
      <c r="E40" s="152">
        <f t="shared" si="1"/>
        <v>1.5563037550697227E-2</v>
      </c>
      <c r="F40" s="194">
        <v>2355419.5099999998</v>
      </c>
      <c r="G40" s="194">
        <v>1064651.25</v>
      </c>
    </row>
    <row r="41" spans="1:7" x14ac:dyDescent="0.2">
      <c r="A41" s="121">
        <v>34</v>
      </c>
      <c r="B41" s="148" t="s">
        <v>259</v>
      </c>
      <c r="C41" s="158">
        <v>654883812.90999997</v>
      </c>
      <c r="D41" s="195">
        <f t="shared" si="0"/>
        <v>0</v>
      </c>
      <c r="E41" s="152">
        <f t="shared" si="1"/>
        <v>0</v>
      </c>
      <c r="F41" s="195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168234299.80999997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20204627.240000002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114398950.14999999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5276023.54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7347827.6799999997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113517560.94999999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148" t="s">
        <v>266</v>
      </c>
      <c r="C49" s="200">
        <v>1790071.97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638719.42000000004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44052105.370000005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58479959782.190018</v>
      </c>
      <c r="D52" s="196">
        <f t="shared" ref="D52" si="2">F52+G52</f>
        <v>20021719389.730007</v>
      </c>
      <c r="E52" s="153">
        <f t="shared" si="1"/>
        <v>0.34236889806869519</v>
      </c>
      <c r="F52" s="129">
        <v>18526943894.620007</v>
      </c>
      <c r="G52" s="129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10" customWidth="1"/>
    <col min="2" max="2" width="34.44140625" style="210" customWidth="1"/>
    <col min="3" max="3" width="14.109375" style="210" bestFit="1" customWidth="1"/>
    <col min="4" max="4" width="17.33203125" style="210" bestFit="1" customWidth="1"/>
    <col min="5" max="5" width="14" style="210" bestFit="1" customWidth="1"/>
    <col min="6" max="6" width="13.5546875" style="210" bestFit="1" customWidth="1"/>
    <col min="7" max="7" width="14.44140625" style="210" bestFit="1" customWidth="1"/>
    <col min="8" max="16384" width="11.5546875" style="210"/>
  </cols>
  <sheetData>
    <row r="1" spans="1:7" x14ac:dyDescent="0.2">
      <c r="A1" s="235" t="s">
        <v>288</v>
      </c>
      <c r="B1" s="236"/>
      <c r="C1" s="236"/>
      <c r="D1" s="236"/>
      <c r="E1" s="236"/>
      <c r="F1" s="236"/>
      <c r="G1" s="236"/>
    </row>
    <row r="2" spans="1:7" x14ac:dyDescent="0.2">
      <c r="A2" s="236"/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10181363196.150002</v>
      </c>
      <c r="D8" s="194">
        <f t="shared" ref="D8:D51" si="0">F8+G8</f>
        <v>4445099908</v>
      </c>
      <c r="E8" s="211">
        <f>D8/C8</f>
        <v>0.43659182197535962</v>
      </c>
      <c r="F8" s="194">
        <v>4320532313.3500004</v>
      </c>
      <c r="G8" s="194">
        <v>124567594.65000001</v>
      </c>
    </row>
    <row r="9" spans="1:7" x14ac:dyDescent="0.2">
      <c r="A9" s="121">
        <v>2</v>
      </c>
      <c r="B9" s="206" t="s">
        <v>226</v>
      </c>
      <c r="C9" s="194">
        <v>7658516426.0299988</v>
      </c>
      <c r="D9" s="194">
        <f t="shared" si="0"/>
        <v>2464036961.0700002</v>
      </c>
      <c r="E9" s="211">
        <f t="shared" ref="E9:E52" si="1">D9/C9</f>
        <v>0.32173815710509629</v>
      </c>
      <c r="F9" s="194">
        <v>2463817343.98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4208063204.1700001</v>
      </c>
      <c r="D10" s="194">
        <f t="shared" si="0"/>
        <v>2399293084.6300001</v>
      </c>
      <c r="E10" s="211">
        <f t="shared" si="1"/>
        <v>0.5701656482375097</v>
      </c>
      <c r="F10" s="194">
        <v>2397004302.71</v>
      </c>
      <c r="G10" s="194">
        <v>2288781.92</v>
      </c>
    </row>
    <row r="11" spans="1:7" x14ac:dyDescent="0.2">
      <c r="A11" s="121">
        <v>4</v>
      </c>
      <c r="B11" s="206" t="s">
        <v>228</v>
      </c>
      <c r="C11" s="194">
        <v>5915276194.3599987</v>
      </c>
      <c r="D11" s="194">
        <f t="shared" si="0"/>
        <v>2108582934.9199998</v>
      </c>
      <c r="E11" s="211">
        <f t="shared" si="1"/>
        <v>0.35646398674172763</v>
      </c>
      <c r="F11" s="194">
        <v>1941809421.6499999</v>
      </c>
      <c r="G11" s="194">
        <v>166773513.27000001</v>
      </c>
    </row>
    <row r="12" spans="1:7" x14ac:dyDescent="0.2">
      <c r="A12" s="121">
        <v>5</v>
      </c>
      <c r="B12" s="206" t="s">
        <v>229</v>
      </c>
      <c r="C12" s="194">
        <v>5913514036.3100004</v>
      </c>
      <c r="D12" s="194">
        <f t="shared" si="0"/>
        <v>2060702348.75</v>
      </c>
      <c r="E12" s="211">
        <f t="shared" si="1"/>
        <v>0.34847340111090136</v>
      </c>
      <c r="F12" s="194">
        <v>2056458885.97</v>
      </c>
      <c r="G12" s="194">
        <v>4243462.7799999993</v>
      </c>
    </row>
    <row r="13" spans="1:7" x14ac:dyDescent="0.2">
      <c r="A13" s="121">
        <v>6</v>
      </c>
      <c r="B13" s="206" t="s">
        <v>230</v>
      </c>
      <c r="C13" s="194">
        <v>3003508614.54</v>
      </c>
      <c r="D13" s="194">
        <f t="shared" si="0"/>
        <v>1148090344.79</v>
      </c>
      <c r="E13" s="211">
        <f t="shared" si="1"/>
        <v>0.3822497259478761</v>
      </c>
      <c r="F13" s="194">
        <v>1124896569.22</v>
      </c>
      <c r="G13" s="194">
        <v>23193775.57</v>
      </c>
    </row>
    <row r="14" spans="1:7" x14ac:dyDescent="0.2">
      <c r="A14" s="121">
        <v>7</v>
      </c>
      <c r="B14" s="206" t="s">
        <v>232</v>
      </c>
      <c r="C14" s="194">
        <v>2583158141.3400002</v>
      </c>
      <c r="D14" s="194">
        <f t="shared" si="0"/>
        <v>1032019326.71</v>
      </c>
      <c r="E14" s="211">
        <f t="shared" si="1"/>
        <v>0.39951844611985127</v>
      </c>
      <c r="F14" s="194">
        <v>919422715.08000004</v>
      </c>
      <c r="G14" s="194">
        <v>112596611.63</v>
      </c>
    </row>
    <row r="15" spans="1:7" x14ac:dyDescent="0.2">
      <c r="A15" s="121">
        <v>8</v>
      </c>
      <c r="B15" s="148" t="s">
        <v>231</v>
      </c>
      <c r="C15" s="194">
        <v>4010187412.4400001</v>
      </c>
      <c r="D15" s="194">
        <f t="shared" si="0"/>
        <v>1020937303.67</v>
      </c>
      <c r="E15" s="211">
        <f t="shared" si="1"/>
        <v>0.25458593294242332</v>
      </c>
      <c r="F15" s="194">
        <v>831917256.65999997</v>
      </c>
      <c r="G15" s="194">
        <v>189020047.00999999</v>
      </c>
    </row>
    <row r="16" spans="1:7" x14ac:dyDescent="0.2">
      <c r="A16" s="121">
        <v>9</v>
      </c>
      <c r="B16" s="206" t="s">
        <v>233</v>
      </c>
      <c r="C16" s="194">
        <v>3420361970.4299998</v>
      </c>
      <c r="D16" s="194">
        <f t="shared" si="0"/>
        <v>824135133.26999986</v>
      </c>
      <c r="E16" s="211">
        <f t="shared" si="1"/>
        <v>0.24094968321916863</v>
      </c>
      <c r="F16" s="194">
        <v>822568890.2299999</v>
      </c>
      <c r="G16" s="194">
        <v>1566243.04</v>
      </c>
    </row>
    <row r="17" spans="1:7" x14ac:dyDescent="0.2">
      <c r="A17" s="121">
        <v>10</v>
      </c>
      <c r="B17" s="206" t="s">
        <v>234</v>
      </c>
      <c r="C17" s="194">
        <v>1821728160.49</v>
      </c>
      <c r="D17" s="194">
        <f t="shared" si="0"/>
        <v>633201453.43000007</v>
      </c>
      <c r="E17" s="211">
        <f t="shared" si="1"/>
        <v>0.34758284312829885</v>
      </c>
      <c r="F17" s="194">
        <v>142826550.06</v>
      </c>
      <c r="G17" s="194">
        <v>490374903.37</v>
      </c>
    </row>
    <row r="18" spans="1:7" x14ac:dyDescent="0.2">
      <c r="A18" s="121">
        <v>11</v>
      </c>
      <c r="B18" s="148" t="s">
        <v>236</v>
      </c>
      <c r="C18" s="158">
        <v>561447477.44999993</v>
      </c>
      <c r="D18" s="194">
        <f t="shared" si="0"/>
        <v>445679155.95999998</v>
      </c>
      <c r="E18" s="211">
        <f t="shared" si="1"/>
        <v>0.79380382646690262</v>
      </c>
      <c r="F18" s="158">
        <v>445679155.95999998</v>
      </c>
      <c r="G18" s="209">
        <v>0</v>
      </c>
    </row>
    <row r="19" spans="1:7" x14ac:dyDescent="0.2">
      <c r="A19" s="121">
        <v>12</v>
      </c>
      <c r="B19" s="206" t="s">
        <v>235</v>
      </c>
      <c r="C19" s="194">
        <v>1246648242.49</v>
      </c>
      <c r="D19" s="194">
        <f t="shared" si="0"/>
        <v>358613564.23000002</v>
      </c>
      <c r="E19" s="211">
        <f t="shared" si="1"/>
        <v>0.28766219050990771</v>
      </c>
      <c r="F19" s="194">
        <v>346157855.22000003</v>
      </c>
      <c r="G19" s="194">
        <v>12455709.01</v>
      </c>
    </row>
    <row r="20" spans="1:7" x14ac:dyDescent="0.2">
      <c r="A20" s="121">
        <v>13</v>
      </c>
      <c r="B20" s="148" t="s">
        <v>237</v>
      </c>
      <c r="C20" s="194">
        <v>452976140.33999997</v>
      </c>
      <c r="D20" s="194">
        <f t="shared" si="0"/>
        <v>223930348.99000001</v>
      </c>
      <c r="E20" s="211">
        <f t="shared" si="1"/>
        <v>0.49435351897766588</v>
      </c>
      <c r="F20" s="194">
        <v>140817358.98000002</v>
      </c>
      <c r="G20" s="194">
        <v>83112990.010000005</v>
      </c>
    </row>
    <row r="21" spans="1:7" x14ac:dyDescent="0.2">
      <c r="A21" s="121">
        <v>14</v>
      </c>
      <c r="B21" s="206" t="s">
        <v>239</v>
      </c>
      <c r="C21" s="194">
        <v>683748335.75</v>
      </c>
      <c r="D21" s="194">
        <f t="shared" si="0"/>
        <v>169828118.42000002</v>
      </c>
      <c r="E21" s="211">
        <f t="shared" si="1"/>
        <v>0.24837810864097598</v>
      </c>
      <c r="F21" s="194">
        <v>167287027.46000001</v>
      </c>
      <c r="G21" s="194">
        <v>2541090.96</v>
      </c>
    </row>
    <row r="22" spans="1:7" x14ac:dyDescent="0.2">
      <c r="A22" s="121">
        <v>15</v>
      </c>
      <c r="B22" s="148" t="s">
        <v>238</v>
      </c>
      <c r="C22" s="194">
        <v>498845282.40999997</v>
      </c>
      <c r="D22" s="194">
        <f t="shared" si="0"/>
        <v>150617453.95000002</v>
      </c>
      <c r="E22" s="211">
        <f t="shared" si="1"/>
        <v>0.30193220074637855</v>
      </c>
      <c r="F22" s="194">
        <v>128705609.32000001</v>
      </c>
      <c r="G22" s="194">
        <v>21911844.629999999</v>
      </c>
    </row>
    <row r="23" spans="1:7" x14ac:dyDescent="0.2">
      <c r="A23" s="121">
        <v>16</v>
      </c>
      <c r="B23" s="206" t="s">
        <v>240</v>
      </c>
      <c r="C23" s="194">
        <v>739770795.6500001</v>
      </c>
      <c r="D23" s="194">
        <f t="shared" si="0"/>
        <v>105425582.25</v>
      </c>
      <c r="E23" s="211">
        <f t="shared" si="1"/>
        <v>0.14251114381633265</v>
      </c>
      <c r="F23" s="194">
        <v>64067883.130000003</v>
      </c>
      <c r="G23" s="194">
        <v>41357699.120000005</v>
      </c>
    </row>
    <row r="24" spans="1:7" x14ac:dyDescent="0.2">
      <c r="A24" s="121">
        <v>17</v>
      </c>
      <c r="B24" s="148" t="s">
        <v>244</v>
      </c>
      <c r="C24" s="194">
        <v>1000165531.9299999</v>
      </c>
      <c r="D24" s="194">
        <f t="shared" si="0"/>
        <v>57997832.219999999</v>
      </c>
      <c r="E24" s="211">
        <f t="shared" si="1"/>
        <v>5.7988233315821945E-2</v>
      </c>
      <c r="F24" s="194">
        <v>56975525.210000001</v>
      </c>
      <c r="G24" s="194">
        <v>1022307.01</v>
      </c>
    </row>
    <row r="25" spans="1:7" x14ac:dyDescent="0.2">
      <c r="A25" s="121">
        <v>18</v>
      </c>
      <c r="B25" s="206" t="s">
        <v>258</v>
      </c>
      <c r="C25" s="194">
        <v>344804514.11999995</v>
      </c>
      <c r="D25" s="194">
        <f t="shared" si="0"/>
        <v>54311787.799999997</v>
      </c>
      <c r="E25" s="211">
        <f t="shared" si="1"/>
        <v>0.15751472378084425</v>
      </c>
      <c r="F25" s="194">
        <v>5328113.3</v>
      </c>
      <c r="G25" s="194">
        <v>48983674.5</v>
      </c>
    </row>
    <row r="26" spans="1:7" x14ac:dyDescent="0.2">
      <c r="A26" s="121">
        <v>19</v>
      </c>
      <c r="B26" s="148" t="s">
        <v>241</v>
      </c>
      <c r="C26" s="194">
        <v>176755806.99000004</v>
      </c>
      <c r="D26" s="194">
        <f t="shared" si="0"/>
        <v>53676233.489999995</v>
      </c>
      <c r="E26" s="211">
        <f t="shared" si="1"/>
        <v>0.30367451233461729</v>
      </c>
      <c r="F26" s="194">
        <v>47787555.849999994</v>
      </c>
      <c r="G26" s="194">
        <v>5888677.6399999997</v>
      </c>
    </row>
    <row r="27" spans="1:7" x14ac:dyDescent="0.2">
      <c r="A27" s="121">
        <v>20</v>
      </c>
      <c r="B27" s="206" t="s">
        <v>243</v>
      </c>
      <c r="C27" s="194">
        <v>326293852.51999998</v>
      </c>
      <c r="D27" s="194">
        <f t="shared" si="0"/>
        <v>48537369.729999997</v>
      </c>
      <c r="E27" s="211">
        <f t="shared" si="1"/>
        <v>0.14875355252678238</v>
      </c>
      <c r="F27" s="194">
        <v>22205268.759999998</v>
      </c>
      <c r="G27" s="194">
        <v>26332100.969999999</v>
      </c>
    </row>
    <row r="28" spans="1:7" x14ac:dyDescent="0.2">
      <c r="A28" s="121">
        <v>21</v>
      </c>
      <c r="B28" s="148" t="s">
        <v>246</v>
      </c>
      <c r="C28" s="194">
        <v>472093523.38999999</v>
      </c>
      <c r="D28" s="194">
        <f t="shared" si="0"/>
        <v>35684923.57</v>
      </c>
      <c r="E28" s="211">
        <f t="shared" si="1"/>
        <v>7.5588674281643176E-2</v>
      </c>
      <c r="F28" s="194">
        <v>35683885.859999999</v>
      </c>
      <c r="G28" s="194">
        <v>1037.71</v>
      </c>
    </row>
    <row r="29" spans="1:7" x14ac:dyDescent="0.2">
      <c r="A29" s="121">
        <v>22</v>
      </c>
      <c r="B29" s="148" t="s">
        <v>245</v>
      </c>
      <c r="C29" s="194">
        <v>392971708.88999999</v>
      </c>
      <c r="D29" s="194">
        <f t="shared" si="0"/>
        <v>29425165.949999999</v>
      </c>
      <c r="E29" s="211">
        <f t="shared" si="1"/>
        <v>7.4878586128032554E-2</v>
      </c>
      <c r="F29" s="194">
        <v>29425165.949999999</v>
      </c>
      <c r="G29" s="195">
        <v>0</v>
      </c>
    </row>
    <row r="30" spans="1:7" x14ac:dyDescent="0.2">
      <c r="A30" s="121">
        <v>23</v>
      </c>
      <c r="B30" s="206" t="s">
        <v>248</v>
      </c>
      <c r="C30" s="194">
        <v>224909458.19000003</v>
      </c>
      <c r="D30" s="194">
        <f t="shared" si="0"/>
        <v>28970045.670000002</v>
      </c>
      <c r="E30" s="211">
        <f t="shared" si="1"/>
        <v>0.12880759174443679</v>
      </c>
      <c r="F30" s="194">
        <v>28970045.670000002</v>
      </c>
      <c r="G30" s="195">
        <v>0</v>
      </c>
    </row>
    <row r="31" spans="1:7" x14ac:dyDescent="0.2">
      <c r="A31" s="121">
        <v>24</v>
      </c>
      <c r="B31" s="206" t="s">
        <v>249</v>
      </c>
      <c r="C31" s="194">
        <v>335899750.63</v>
      </c>
      <c r="D31" s="194">
        <f t="shared" si="0"/>
        <v>28635795.940000001</v>
      </c>
      <c r="E31" s="211">
        <f t="shared" si="1"/>
        <v>8.5251018752743518E-2</v>
      </c>
      <c r="F31" s="194">
        <v>12625979.210000001</v>
      </c>
      <c r="G31" s="194">
        <v>16009816.73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211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206" t="s">
        <v>252</v>
      </c>
      <c r="C33" s="194">
        <v>87809067.269999996</v>
      </c>
      <c r="D33" s="194">
        <f t="shared" si="0"/>
        <v>25839484.509999998</v>
      </c>
      <c r="E33" s="211">
        <f t="shared" si="1"/>
        <v>0.29426897828839677</v>
      </c>
      <c r="F33" s="194">
        <v>11411024.91</v>
      </c>
      <c r="G33" s="194">
        <v>14428459.6</v>
      </c>
    </row>
    <row r="34" spans="1:7" x14ac:dyDescent="0.2">
      <c r="A34" s="121">
        <v>27</v>
      </c>
      <c r="B34" s="206" t="s">
        <v>250</v>
      </c>
      <c r="C34" s="194">
        <v>333319435.57999998</v>
      </c>
      <c r="D34" s="194">
        <f t="shared" si="0"/>
        <v>20524721.079999998</v>
      </c>
      <c r="E34" s="211">
        <f t="shared" si="1"/>
        <v>6.1576730574637799E-2</v>
      </c>
      <c r="F34" s="194">
        <v>9444359.3300000001</v>
      </c>
      <c r="G34" s="194">
        <v>11080361.75</v>
      </c>
    </row>
    <row r="35" spans="1:7" x14ac:dyDescent="0.2">
      <c r="A35" s="121">
        <v>28</v>
      </c>
      <c r="B35" s="148" t="s">
        <v>242</v>
      </c>
      <c r="C35" s="158">
        <v>160946463.95999998</v>
      </c>
      <c r="D35" s="194">
        <f t="shared" si="0"/>
        <v>19010867.629999999</v>
      </c>
      <c r="E35" s="211">
        <f t="shared" si="1"/>
        <v>0.11811920039898963</v>
      </c>
      <c r="F35" s="194">
        <v>2600061.5300000003</v>
      </c>
      <c r="G35" s="194">
        <v>16410806.1</v>
      </c>
    </row>
    <row r="36" spans="1:7" x14ac:dyDescent="0.2">
      <c r="A36" s="121">
        <v>29</v>
      </c>
      <c r="B36" s="206" t="s">
        <v>253</v>
      </c>
      <c r="C36" s="194">
        <v>201756537.46000001</v>
      </c>
      <c r="D36" s="194">
        <f t="shared" si="0"/>
        <v>16069179.860000001</v>
      </c>
      <c r="E36" s="211">
        <f t="shared" si="1"/>
        <v>7.9646389962386502E-2</v>
      </c>
      <c r="F36" s="194">
        <v>15768652.65</v>
      </c>
      <c r="G36" s="194">
        <v>300527.21000000002</v>
      </c>
    </row>
    <row r="37" spans="1:7" x14ac:dyDescent="0.2">
      <c r="A37" s="121">
        <v>30</v>
      </c>
      <c r="B37" s="207" t="s">
        <v>251</v>
      </c>
      <c r="C37" s="194">
        <v>92000923.150000006</v>
      </c>
      <c r="D37" s="194">
        <f t="shared" si="0"/>
        <v>12678335.219999999</v>
      </c>
      <c r="E37" s="211">
        <f t="shared" si="1"/>
        <v>0.1378066087372733</v>
      </c>
      <c r="F37" s="194">
        <v>5120273.21</v>
      </c>
      <c r="G37" s="194">
        <v>7558062.0099999998</v>
      </c>
    </row>
    <row r="38" spans="1:7" x14ac:dyDescent="0.2">
      <c r="A38" s="121">
        <v>31</v>
      </c>
      <c r="B38" s="206" t="s">
        <v>254</v>
      </c>
      <c r="C38" s="194">
        <v>73030344.219999999</v>
      </c>
      <c r="D38" s="194">
        <f t="shared" si="0"/>
        <v>6024443.7300000004</v>
      </c>
      <c r="E38" s="211">
        <f t="shared" si="1"/>
        <v>8.2492336498533908E-2</v>
      </c>
      <c r="F38" s="194">
        <v>2195076.0499999998</v>
      </c>
      <c r="G38" s="194">
        <v>3829367.68</v>
      </c>
    </row>
    <row r="39" spans="1:7" x14ac:dyDescent="0.2">
      <c r="A39" s="121">
        <v>32</v>
      </c>
      <c r="B39" s="148" t="s">
        <v>256</v>
      </c>
      <c r="C39" s="194">
        <v>221212206.22000003</v>
      </c>
      <c r="D39" s="194">
        <f t="shared" si="0"/>
        <v>3409401.5399999996</v>
      </c>
      <c r="E39" s="211">
        <f t="shared" si="1"/>
        <v>1.5412357203332987E-2</v>
      </c>
      <c r="F39" s="194">
        <v>2350507.0999999996</v>
      </c>
      <c r="G39" s="194">
        <v>1058894.44</v>
      </c>
    </row>
    <row r="40" spans="1:7" x14ac:dyDescent="0.2">
      <c r="A40" s="121">
        <v>33</v>
      </c>
      <c r="B40" s="148" t="s">
        <v>255</v>
      </c>
      <c r="C40" s="158">
        <v>33683784.740000002</v>
      </c>
      <c r="D40" s="194">
        <f t="shared" si="0"/>
        <v>3408050.41</v>
      </c>
      <c r="E40" s="211">
        <f t="shared" si="1"/>
        <v>0.10117777548770786</v>
      </c>
      <c r="F40" s="194">
        <v>3408050.41</v>
      </c>
      <c r="G40" s="209">
        <v>0</v>
      </c>
    </row>
    <row r="41" spans="1:7" x14ac:dyDescent="0.2">
      <c r="A41" s="121">
        <v>34</v>
      </c>
      <c r="B41" s="148" t="s">
        <v>259</v>
      </c>
      <c r="C41" s="194">
        <v>643939246.10000002</v>
      </c>
      <c r="D41" s="195">
        <f t="shared" si="0"/>
        <v>0</v>
      </c>
      <c r="E41" s="211">
        <f t="shared" si="1"/>
        <v>0</v>
      </c>
      <c r="F41" s="195">
        <v>0</v>
      </c>
      <c r="G41" s="195">
        <v>0</v>
      </c>
    </row>
    <row r="42" spans="1:7" x14ac:dyDescent="0.2">
      <c r="A42" s="121">
        <v>35</v>
      </c>
      <c r="B42" s="148" t="s">
        <v>260</v>
      </c>
      <c r="C42" s="194">
        <v>177623593.92999998</v>
      </c>
      <c r="D42" s="195">
        <f t="shared" si="0"/>
        <v>0</v>
      </c>
      <c r="E42" s="211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206" t="s">
        <v>261</v>
      </c>
      <c r="C43" s="194">
        <v>20738246.369999997</v>
      </c>
      <c r="D43" s="195">
        <f t="shared" si="0"/>
        <v>0</v>
      </c>
      <c r="E43" s="211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110776559.51000001</v>
      </c>
      <c r="D44" s="195">
        <f t="shared" si="0"/>
        <v>0</v>
      </c>
      <c r="E44" s="211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5273683.83</v>
      </c>
      <c r="D45" s="195">
        <f t="shared" si="0"/>
        <v>0</v>
      </c>
      <c r="E45" s="211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211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7360915.9399999995</v>
      </c>
      <c r="D47" s="195">
        <f t="shared" si="0"/>
        <v>0</v>
      </c>
      <c r="E47" s="211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112304508.09</v>
      </c>
      <c r="D48" s="195">
        <f t="shared" si="0"/>
        <v>0</v>
      </c>
      <c r="E48" s="211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1789285.02</v>
      </c>
      <c r="D49" s="195">
        <f t="shared" si="0"/>
        <v>0</v>
      </c>
      <c r="E49" s="211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148" t="s">
        <v>280</v>
      </c>
      <c r="C50" s="200">
        <v>1071651.5699999998</v>
      </c>
      <c r="D50" s="195">
        <f t="shared" si="0"/>
        <v>0</v>
      </c>
      <c r="E50" s="211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47160095.329999998</v>
      </c>
      <c r="D51" s="195">
        <f t="shared" si="0"/>
        <v>0</v>
      </c>
      <c r="E51" s="211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58632589980.559998</v>
      </c>
      <c r="D52" s="196">
        <f t="shared" ref="D52" si="2">F52+G52</f>
        <v>20062177408.389988</v>
      </c>
      <c r="E52" s="212">
        <f t="shared" si="1"/>
        <v>0.34216768208673248</v>
      </c>
      <c r="F52" s="129">
        <v>18605268683.979988</v>
      </c>
      <c r="G52" s="129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13" customWidth="1"/>
    <col min="2" max="2" width="34.44140625" style="213" customWidth="1"/>
    <col min="3" max="3" width="14.109375" style="213" bestFit="1" customWidth="1"/>
    <col min="4" max="4" width="17.33203125" style="213" bestFit="1" customWidth="1"/>
    <col min="5" max="5" width="14" style="213" bestFit="1" customWidth="1"/>
    <col min="6" max="6" width="13.5546875" style="213" bestFit="1" customWidth="1"/>
    <col min="7" max="7" width="14.44140625" style="213" bestFit="1" customWidth="1"/>
    <col min="8" max="16384" width="11.5546875" style="213"/>
  </cols>
  <sheetData>
    <row r="1" spans="1:7" x14ac:dyDescent="0.2">
      <c r="A1" s="235" t="s">
        <v>289</v>
      </c>
      <c r="B1" s="236"/>
      <c r="C1" s="236"/>
      <c r="D1" s="236"/>
      <c r="E1" s="236"/>
      <c r="F1" s="236"/>
      <c r="G1" s="236"/>
    </row>
    <row r="2" spans="1:7" x14ac:dyDescent="0.2">
      <c r="A2" s="236"/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10210625350.440001</v>
      </c>
      <c r="D8" s="194">
        <f t="shared" ref="D8:D51" si="0">F8+G8</f>
        <v>4452888261.4000006</v>
      </c>
      <c r="E8" s="152">
        <f>D8/C8</f>
        <v>0.43610338334547893</v>
      </c>
      <c r="F8" s="194">
        <v>4328014607.3900003</v>
      </c>
      <c r="G8" s="194">
        <v>124873654.01000001</v>
      </c>
    </row>
    <row r="9" spans="1:7" x14ac:dyDescent="0.2">
      <c r="A9" s="121">
        <v>2</v>
      </c>
      <c r="B9" s="148" t="s">
        <v>226</v>
      </c>
      <c r="C9" s="194">
        <v>7656566186.1000004</v>
      </c>
      <c r="D9" s="194">
        <f t="shared" si="0"/>
        <v>2467826246.5500002</v>
      </c>
      <c r="E9" s="152">
        <f t="shared" ref="E9:E52" si="1">D9/C9</f>
        <v>0.32231501518659617</v>
      </c>
      <c r="F9" s="194">
        <v>2467606845.7200003</v>
      </c>
      <c r="G9" s="194">
        <v>219400.83</v>
      </c>
    </row>
    <row r="10" spans="1:7" x14ac:dyDescent="0.2">
      <c r="A10" s="121">
        <v>3</v>
      </c>
      <c r="B10" s="206" t="s">
        <v>227</v>
      </c>
      <c r="C10" s="194">
        <v>4241672697.98</v>
      </c>
      <c r="D10" s="194">
        <f t="shared" si="0"/>
        <v>2420909916.9000001</v>
      </c>
      <c r="E10" s="152">
        <f t="shared" si="1"/>
        <v>0.57074415903256825</v>
      </c>
      <c r="F10" s="194">
        <v>2418628930.8499999</v>
      </c>
      <c r="G10" s="194">
        <v>2280986.0499999998</v>
      </c>
    </row>
    <row r="11" spans="1:7" x14ac:dyDescent="0.2">
      <c r="A11" s="121">
        <v>4</v>
      </c>
      <c r="B11" s="206" t="s">
        <v>228</v>
      </c>
      <c r="C11" s="194">
        <v>5909660070.3599997</v>
      </c>
      <c r="D11" s="194">
        <f t="shared" si="0"/>
        <v>2100716766.1099999</v>
      </c>
      <c r="E11" s="152">
        <f t="shared" si="1"/>
        <v>0.35547167537540447</v>
      </c>
      <c r="F11" s="194">
        <v>1945366870.8299999</v>
      </c>
      <c r="G11" s="194">
        <v>155349895.28</v>
      </c>
    </row>
    <row r="12" spans="1:7" x14ac:dyDescent="0.2">
      <c r="A12" s="121">
        <v>5</v>
      </c>
      <c r="B12" s="206" t="s">
        <v>229</v>
      </c>
      <c r="C12" s="194">
        <v>5885315458.5899982</v>
      </c>
      <c r="D12" s="194">
        <f t="shared" si="0"/>
        <v>2086469759.3599999</v>
      </c>
      <c r="E12" s="152">
        <f t="shared" si="1"/>
        <v>0.35452131224583083</v>
      </c>
      <c r="F12" s="194">
        <v>2082366322.8599999</v>
      </c>
      <c r="G12" s="194">
        <v>4103436.5</v>
      </c>
    </row>
    <row r="13" spans="1:7" x14ac:dyDescent="0.2">
      <c r="A13" s="121">
        <v>6</v>
      </c>
      <c r="B13" s="206" t="s">
        <v>230</v>
      </c>
      <c r="C13" s="194">
        <v>3029177248.4399996</v>
      </c>
      <c r="D13" s="194">
        <f t="shared" si="0"/>
        <v>1165290155.8199999</v>
      </c>
      <c r="E13" s="152">
        <f t="shared" si="1"/>
        <v>0.38468866634334931</v>
      </c>
      <c r="F13" s="194">
        <v>1132180344.0699999</v>
      </c>
      <c r="G13" s="194">
        <v>33109811.75</v>
      </c>
    </row>
    <row r="14" spans="1:7" x14ac:dyDescent="0.2">
      <c r="A14" s="121">
        <v>7</v>
      </c>
      <c r="B14" s="206" t="s">
        <v>232</v>
      </c>
      <c r="C14" s="194">
        <v>2586765453.6500001</v>
      </c>
      <c r="D14" s="194">
        <f t="shared" si="0"/>
        <v>1035625009.28</v>
      </c>
      <c r="E14" s="152">
        <f t="shared" si="1"/>
        <v>0.40035520337520492</v>
      </c>
      <c r="F14" s="194">
        <v>923637366.63</v>
      </c>
      <c r="G14" s="194">
        <v>111987642.65000001</v>
      </c>
    </row>
    <row r="15" spans="1:7" x14ac:dyDescent="0.2">
      <c r="A15" s="121">
        <v>8</v>
      </c>
      <c r="B15" s="148" t="s">
        <v>231</v>
      </c>
      <c r="C15" s="194">
        <v>4245819043.1300001</v>
      </c>
      <c r="D15" s="194">
        <f t="shared" si="0"/>
        <v>1022628719.8</v>
      </c>
      <c r="E15" s="152">
        <f t="shared" si="1"/>
        <v>0.24085546496727811</v>
      </c>
      <c r="F15" s="194">
        <v>834632097.10000002</v>
      </c>
      <c r="G15" s="194">
        <v>187996622.69999999</v>
      </c>
    </row>
    <row r="16" spans="1:7" x14ac:dyDescent="0.2">
      <c r="A16" s="121">
        <v>9</v>
      </c>
      <c r="B16" s="148" t="s">
        <v>233</v>
      </c>
      <c r="C16" s="194">
        <v>3421870558.0300002</v>
      </c>
      <c r="D16" s="194">
        <f t="shared" si="0"/>
        <v>824320958.12000012</v>
      </c>
      <c r="E16" s="152">
        <f t="shared" si="1"/>
        <v>0.24089776166009291</v>
      </c>
      <c r="F16" s="194">
        <v>822789945.91000009</v>
      </c>
      <c r="G16" s="194">
        <v>1531012.21</v>
      </c>
    </row>
    <row r="17" spans="1:7" x14ac:dyDescent="0.2">
      <c r="A17" s="121">
        <v>10</v>
      </c>
      <c r="B17" s="206" t="s">
        <v>234</v>
      </c>
      <c r="C17" s="194">
        <v>1812396632.3900001</v>
      </c>
      <c r="D17" s="194">
        <f t="shared" si="0"/>
        <v>618250181.68000007</v>
      </c>
      <c r="E17" s="152">
        <f t="shared" si="1"/>
        <v>0.34112300289628988</v>
      </c>
      <c r="F17" s="194">
        <v>143810112.50999999</v>
      </c>
      <c r="G17" s="194">
        <v>474440069.17000002</v>
      </c>
    </row>
    <row r="18" spans="1:7" x14ac:dyDescent="0.2">
      <c r="A18" s="121">
        <v>11</v>
      </c>
      <c r="B18" s="148" t="s">
        <v>236</v>
      </c>
      <c r="C18" s="194">
        <v>567243976.92999995</v>
      </c>
      <c r="D18" s="194">
        <f t="shared" si="0"/>
        <v>451674847.14999998</v>
      </c>
      <c r="E18" s="152">
        <f t="shared" si="1"/>
        <v>0.79626204159015401</v>
      </c>
      <c r="F18" s="194">
        <v>451674847.14999998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1250767854.0600002</v>
      </c>
      <c r="D19" s="194">
        <f t="shared" si="0"/>
        <v>359133876.14000005</v>
      </c>
      <c r="E19" s="152">
        <f t="shared" si="1"/>
        <v>0.28713072131990702</v>
      </c>
      <c r="F19" s="194">
        <v>346730460.22000003</v>
      </c>
      <c r="G19" s="194">
        <v>12403415.92</v>
      </c>
    </row>
    <row r="20" spans="1:7" x14ac:dyDescent="0.2">
      <c r="A20" s="121">
        <v>13</v>
      </c>
      <c r="B20" s="206" t="s">
        <v>237</v>
      </c>
      <c r="C20" s="194">
        <v>450264742.58999997</v>
      </c>
      <c r="D20" s="194">
        <f t="shared" si="0"/>
        <v>221615665.48000002</v>
      </c>
      <c r="E20" s="152">
        <f t="shared" si="1"/>
        <v>0.49218969312415783</v>
      </c>
      <c r="F20" s="194">
        <v>139221401.64000002</v>
      </c>
      <c r="G20" s="194">
        <v>82394263.840000004</v>
      </c>
    </row>
    <row r="21" spans="1:7" x14ac:dyDescent="0.2">
      <c r="A21" s="121">
        <v>14</v>
      </c>
      <c r="B21" s="206" t="s">
        <v>239</v>
      </c>
      <c r="C21" s="194">
        <v>692700185.83999991</v>
      </c>
      <c r="D21" s="194">
        <f t="shared" si="0"/>
        <v>174858975.07999998</v>
      </c>
      <c r="E21" s="152">
        <f t="shared" si="1"/>
        <v>0.2524309631416628</v>
      </c>
      <c r="F21" s="194">
        <v>172333192.28999999</v>
      </c>
      <c r="G21" s="194">
        <v>2525782.79</v>
      </c>
    </row>
    <row r="22" spans="1:7" x14ac:dyDescent="0.2">
      <c r="A22" s="121">
        <v>15</v>
      </c>
      <c r="B22" s="206" t="s">
        <v>238</v>
      </c>
      <c r="C22" s="194">
        <v>508118487.42999995</v>
      </c>
      <c r="D22" s="194">
        <f t="shared" si="0"/>
        <v>151609288.22</v>
      </c>
      <c r="E22" s="152">
        <f t="shared" si="1"/>
        <v>0.29837388713569724</v>
      </c>
      <c r="F22" s="194">
        <v>129814990.98999999</v>
      </c>
      <c r="G22" s="194">
        <v>21794297.23</v>
      </c>
    </row>
    <row r="23" spans="1:7" x14ac:dyDescent="0.2">
      <c r="A23" s="121">
        <v>16</v>
      </c>
      <c r="B23" s="206" t="s">
        <v>240</v>
      </c>
      <c r="C23" s="194">
        <v>735673498.28999996</v>
      </c>
      <c r="D23" s="194">
        <f t="shared" si="0"/>
        <v>107636193.15000001</v>
      </c>
      <c r="E23" s="152">
        <f t="shared" si="1"/>
        <v>0.14630973305439118</v>
      </c>
      <c r="F23" s="194">
        <v>65836952.550000004</v>
      </c>
      <c r="G23" s="194">
        <v>41799240.600000001</v>
      </c>
    </row>
    <row r="24" spans="1:7" x14ac:dyDescent="0.2">
      <c r="A24" s="121">
        <v>17</v>
      </c>
      <c r="B24" s="206" t="s">
        <v>244</v>
      </c>
      <c r="C24" s="194">
        <v>1003602469.3299998</v>
      </c>
      <c r="D24" s="194">
        <f t="shared" si="0"/>
        <v>58983291.129999995</v>
      </c>
      <c r="E24" s="152">
        <f t="shared" si="1"/>
        <v>5.8771568357516055E-2</v>
      </c>
      <c r="F24" s="194">
        <v>57917404.189999998</v>
      </c>
      <c r="G24" s="194">
        <v>1065886.94</v>
      </c>
    </row>
    <row r="25" spans="1:7" x14ac:dyDescent="0.2">
      <c r="A25" s="121">
        <v>18</v>
      </c>
      <c r="B25" s="206" t="s">
        <v>258</v>
      </c>
      <c r="C25" s="194">
        <v>372073909.35000008</v>
      </c>
      <c r="D25" s="194">
        <f t="shared" si="0"/>
        <v>57853099.469999999</v>
      </c>
      <c r="E25" s="152">
        <f t="shared" si="1"/>
        <v>0.15548819203976788</v>
      </c>
      <c r="F25" s="194">
        <v>8960201.3200000003</v>
      </c>
      <c r="G25" s="194">
        <v>48892898.149999999</v>
      </c>
    </row>
    <row r="26" spans="1:7" x14ac:dyDescent="0.2">
      <c r="A26" s="121">
        <v>19</v>
      </c>
      <c r="B26" s="206" t="s">
        <v>241</v>
      </c>
      <c r="C26" s="194">
        <v>173483061.05000001</v>
      </c>
      <c r="D26" s="194">
        <f t="shared" si="0"/>
        <v>53408936.359999999</v>
      </c>
      <c r="E26" s="152">
        <f t="shared" si="1"/>
        <v>0.30786254310215838</v>
      </c>
      <c r="F26" s="194">
        <v>47542191.129999995</v>
      </c>
      <c r="G26" s="194">
        <v>5866745.2300000004</v>
      </c>
    </row>
    <row r="27" spans="1:7" x14ac:dyDescent="0.2">
      <c r="A27" s="121">
        <v>20</v>
      </c>
      <c r="B27" s="148" t="s">
        <v>243</v>
      </c>
      <c r="C27" s="158">
        <v>333607625.95999998</v>
      </c>
      <c r="D27" s="194">
        <f t="shared" si="0"/>
        <v>49905523.849999994</v>
      </c>
      <c r="E27" s="152">
        <f t="shared" si="1"/>
        <v>0.149593474388933</v>
      </c>
      <c r="F27" s="194">
        <v>23650467.349999998</v>
      </c>
      <c r="G27" s="158">
        <v>26255056.5</v>
      </c>
    </row>
    <row r="28" spans="1:7" x14ac:dyDescent="0.2">
      <c r="A28" s="121">
        <v>21</v>
      </c>
      <c r="B28" s="206" t="s">
        <v>246</v>
      </c>
      <c r="C28" s="194">
        <v>469870932.11000001</v>
      </c>
      <c r="D28" s="194">
        <f t="shared" si="0"/>
        <v>36492610.400000006</v>
      </c>
      <c r="E28" s="152">
        <f t="shared" si="1"/>
        <v>7.7665179746545451E-2</v>
      </c>
      <c r="F28" s="194">
        <v>34851658.310000002</v>
      </c>
      <c r="G28" s="194">
        <v>1640952.09</v>
      </c>
    </row>
    <row r="29" spans="1:7" x14ac:dyDescent="0.2">
      <c r="A29" s="121">
        <v>22</v>
      </c>
      <c r="B29" s="148" t="s">
        <v>245</v>
      </c>
      <c r="C29" s="194">
        <v>395886340.70999998</v>
      </c>
      <c r="D29" s="194">
        <f t="shared" si="0"/>
        <v>29150105.949999999</v>
      </c>
      <c r="E29" s="152">
        <f t="shared" si="1"/>
        <v>7.3632512548225115E-2</v>
      </c>
      <c r="F29" s="194">
        <v>29150105.949999999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341488039.40000004</v>
      </c>
      <c r="D30" s="194">
        <f t="shared" si="0"/>
        <v>29127949.84</v>
      </c>
      <c r="E30" s="152">
        <f t="shared" si="1"/>
        <v>8.5297130438823782E-2</v>
      </c>
      <c r="F30" s="194">
        <v>13138527.77</v>
      </c>
      <c r="G30" s="194">
        <v>15989422.07</v>
      </c>
    </row>
    <row r="31" spans="1:7" x14ac:dyDescent="0.2">
      <c r="A31" s="121">
        <v>24</v>
      </c>
      <c r="B31" s="207" t="s">
        <v>248</v>
      </c>
      <c r="C31" s="194">
        <v>212279973.87</v>
      </c>
      <c r="D31" s="194">
        <f t="shared" si="0"/>
        <v>28821599.099999998</v>
      </c>
      <c r="E31" s="152">
        <f t="shared" si="1"/>
        <v>0.13577163485826652</v>
      </c>
      <c r="F31" s="194">
        <v>28821599.099999998</v>
      </c>
      <c r="G31" s="195">
        <v>0</v>
      </c>
    </row>
    <row r="32" spans="1:7" x14ac:dyDescent="0.2">
      <c r="A32" s="121">
        <v>25</v>
      </c>
      <c r="B32" s="206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206" t="s">
        <v>252</v>
      </c>
      <c r="C33" s="194">
        <v>85874820.179999992</v>
      </c>
      <c r="D33" s="194">
        <f t="shared" si="0"/>
        <v>25179659.460000001</v>
      </c>
      <c r="E33" s="152">
        <f t="shared" si="1"/>
        <v>0.29321353345743917</v>
      </c>
      <c r="F33" s="194">
        <v>11206802.229999999</v>
      </c>
      <c r="G33" s="194">
        <v>13972857.23</v>
      </c>
    </row>
    <row r="34" spans="1:7" x14ac:dyDescent="0.2">
      <c r="A34" s="121">
        <v>27</v>
      </c>
      <c r="B34" s="148" t="s">
        <v>250</v>
      </c>
      <c r="C34" s="158">
        <v>339571668.20000005</v>
      </c>
      <c r="D34" s="194">
        <f t="shared" si="0"/>
        <v>20413469.18</v>
      </c>
      <c r="E34" s="152">
        <f t="shared" si="1"/>
        <v>6.0115348515992588E-2</v>
      </c>
      <c r="F34" s="194">
        <v>9396343.7300000004</v>
      </c>
      <c r="G34" s="194">
        <v>11017125.449999999</v>
      </c>
    </row>
    <row r="35" spans="1:7" x14ac:dyDescent="0.2">
      <c r="A35" s="121">
        <v>28</v>
      </c>
      <c r="B35" s="148" t="s">
        <v>242</v>
      </c>
      <c r="C35" s="158">
        <v>165975136.00999999</v>
      </c>
      <c r="D35" s="194">
        <f t="shared" si="0"/>
        <v>18691418.43</v>
      </c>
      <c r="E35" s="152">
        <f t="shared" si="1"/>
        <v>0.11261577414145842</v>
      </c>
      <c r="F35" s="158">
        <v>2396502.15</v>
      </c>
      <c r="G35" s="158">
        <v>16294916.280000001</v>
      </c>
    </row>
    <row r="36" spans="1:7" x14ac:dyDescent="0.2">
      <c r="A36" s="121">
        <v>29</v>
      </c>
      <c r="B36" s="206" t="s">
        <v>253</v>
      </c>
      <c r="C36" s="194">
        <v>201026692.54000002</v>
      </c>
      <c r="D36" s="194">
        <f t="shared" si="0"/>
        <v>16400892.639999999</v>
      </c>
      <c r="E36" s="152">
        <f t="shared" si="1"/>
        <v>8.1585646327721237E-2</v>
      </c>
      <c r="F36" s="194">
        <v>16100754.969999999</v>
      </c>
      <c r="G36" s="194">
        <v>300137.67</v>
      </c>
    </row>
    <row r="37" spans="1:7" x14ac:dyDescent="0.2">
      <c r="A37" s="121">
        <v>30</v>
      </c>
      <c r="B37" s="148" t="s">
        <v>251</v>
      </c>
      <c r="C37" s="194">
        <v>154208364.44999999</v>
      </c>
      <c r="D37" s="194">
        <f t="shared" si="0"/>
        <v>12584602.290000001</v>
      </c>
      <c r="E37" s="152">
        <f t="shared" si="1"/>
        <v>8.160778006358009E-2</v>
      </c>
      <c r="F37" s="194">
        <v>5078463.2400000012</v>
      </c>
      <c r="G37" s="194">
        <v>7506139.0499999998</v>
      </c>
    </row>
    <row r="38" spans="1:7" x14ac:dyDescent="0.2">
      <c r="A38" s="121">
        <v>31</v>
      </c>
      <c r="B38" s="148" t="s">
        <v>254</v>
      </c>
      <c r="C38" s="194">
        <v>73025182.260000005</v>
      </c>
      <c r="D38" s="194">
        <f t="shared" si="0"/>
        <v>6009980.71</v>
      </c>
      <c r="E38" s="152">
        <f t="shared" si="1"/>
        <v>8.2300112426997724E-2</v>
      </c>
      <c r="F38" s="194">
        <v>2180362.11</v>
      </c>
      <c r="G38" s="194">
        <v>3829618.6</v>
      </c>
    </row>
    <row r="39" spans="1:7" x14ac:dyDescent="0.2">
      <c r="A39" s="121">
        <v>32</v>
      </c>
      <c r="B39" s="148" t="s">
        <v>255</v>
      </c>
      <c r="C39" s="194">
        <v>32560099.699999999</v>
      </c>
      <c r="D39" s="194">
        <f t="shared" si="0"/>
        <v>3405486.16</v>
      </c>
      <c r="E39" s="152">
        <f t="shared" si="1"/>
        <v>0.10459077801902432</v>
      </c>
      <c r="F39" s="194">
        <v>3405486.16</v>
      </c>
      <c r="G39" s="195">
        <v>0</v>
      </c>
    </row>
    <row r="40" spans="1:7" x14ac:dyDescent="0.2">
      <c r="A40" s="121">
        <v>33</v>
      </c>
      <c r="B40" s="206" t="s">
        <v>256</v>
      </c>
      <c r="C40" s="194">
        <v>225599580.15000001</v>
      </c>
      <c r="D40" s="194">
        <f t="shared" si="0"/>
        <v>3399688.85</v>
      </c>
      <c r="E40" s="152">
        <f t="shared" si="1"/>
        <v>1.5069570819855093E-2</v>
      </c>
      <c r="F40" s="194">
        <v>2346775.91</v>
      </c>
      <c r="G40" s="194">
        <v>1052912.94</v>
      </c>
    </row>
    <row r="41" spans="1:7" x14ac:dyDescent="0.2">
      <c r="A41" s="121">
        <v>34</v>
      </c>
      <c r="B41" s="206" t="s">
        <v>259</v>
      </c>
      <c r="C41" s="194">
        <v>597114301.51999998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x14ac:dyDescent="0.2">
      <c r="A42" s="121">
        <v>35</v>
      </c>
      <c r="B42" s="206" t="s">
        <v>260</v>
      </c>
      <c r="C42" s="194">
        <v>170765281.25999996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19866973.600000001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148" t="s">
        <v>257</v>
      </c>
      <c r="C44" s="194">
        <v>105514621.52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4943770.7399999993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7372019.5599999996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111282311.98999999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1788492.54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1065392.51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49123036.359999999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58981393196.379982</v>
      </c>
      <c r="D52" s="196">
        <f t="shared" ref="D52" si="2">F52+G52</f>
        <v>20139063881.059998</v>
      </c>
      <c r="E52" s="153">
        <f t="shared" si="1"/>
        <v>0.3414477480042985</v>
      </c>
      <c r="F52" s="129">
        <v>18700788934.329998</v>
      </c>
      <c r="G52" s="129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abSelected="1" workbookViewId="0">
      <selection activeCell="E52" sqref="E52"/>
    </sheetView>
  </sheetViews>
  <sheetFormatPr baseColWidth="10" defaultRowHeight="14.4" x14ac:dyDescent="0.2"/>
  <cols>
    <col min="1" max="1" width="4.77734375" style="214" customWidth="1"/>
    <col min="2" max="2" width="34.44140625" style="214" customWidth="1"/>
    <col min="3" max="3" width="14.109375" style="214" bestFit="1" customWidth="1"/>
    <col min="4" max="4" width="17.33203125" style="214" bestFit="1" customWidth="1"/>
    <col min="5" max="5" width="14" style="214" bestFit="1" customWidth="1"/>
    <col min="6" max="6" width="13.5546875" style="214" bestFit="1" customWidth="1"/>
    <col min="7" max="7" width="14.44140625" style="214" bestFit="1" customWidth="1"/>
    <col min="8" max="16384" width="11.5546875" style="214"/>
  </cols>
  <sheetData>
    <row r="1" spans="1:7" ht="10.199999999999999" x14ac:dyDescent="0.2">
      <c r="A1" s="235" t="s">
        <v>290</v>
      </c>
      <c r="B1" s="236"/>
      <c r="C1" s="236"/>
      <c r="D1" s="236"/>
      <c r="E1" s="236"/>
      <c r="F1" s="236"/>
      <c r="G1" s="236"/>
    </row>
    <row r="2" spans="1:7" ht="10.199999999999999" x14ac:dyDescent="0.2">
      <c r="A2" s="236"/>
      <c r="B2" s="236"/>
      <c r="C2" s="236"/>
      <c r="D2" s="236"/>
      <c r="E2" s="236"/>
      <c r="F2" s="236"/>
      <c r="G2" s="236"/>
    </row>
    <row r="3" spans="1:7" ht="10.199999999999999" x14ac:dyDescent="0.2">
      <c r="A3" s="236"/>
      <c r="B3" s="236"/>
      <c r="C3" s="236"/>
      <c r="D3" s="236"/>
      <c r="E3" s="236"/>
      <c r="F3" s="236"/>
      <c r="G3" s="236"/>
    </row>
    <row r="4" spans="1:7" ht="10.199999999999999" x14ac:dyDescent="0.2">
      <c r="A4" s="236"/>
      <c r="B4" s="236"/>
      <c r="C4" s="236"/>
      <c r="D4" s="236"/>
      <c r="E4" s="236"/>
      <c r="F4" s="236"/>
      <c r="G4" s="236"/>
    </row>
    <row r="5" spans="1:7" ht="10.199999999999999" x14ac:dyDescent="0.2">
      <c r="A5" s="236"/>
      <c r="B5" s="236"/>
      <c r="C5" s="236"/>
      <c r="D5" s="236"/>
      <c r="E5" s="236"/>
      <c r="F5" s="236"/>
      <c r="G5" s="236"/>
    </row>
    <row r="7" spans="1:7" ht="10.199999999999999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0.199999999999999" x14ac:dyDescent="0.2">
      <c r="A8" s="121">
        <v>1</v>
      </c>
      <c r="B8" s="206" t="s">
        <v>225</v>
      </c>
      <c r="C8" s="194">
        <v>10226438376.16</v>
      </c>
      <c r="D8" s="194">
        <f>F8+G8</f>
        <v>4455679113.3599997</v>
      </c>
      <c r="E8" s="152">
        <f>D8/C8</f>
        <v>0.43570194719474709</v>
      </c>
      <c r="F8" s="194">
        <v>4330721992.25</v>
      </c>
      <c r="G8" s="194">
        <v>124957121.11</v>
      </c>
    </row>
    <row r="9" spans="1:7" ht="10.199999999999999" x14ac:dyDescent="0.2">
      <c r="A9" s="121">
        <v>2</v>
      </c>
      <c r="B9" s="206" t="s">
        <v>226</v>
      </c>
      <c r="C9" s="194">
        <v>7664593719.5699997</v>
      </c>
      <c r="D9" s="194">
        <f>F9+G9</f>
        <v>2475060341.1999998</v>
      </c>
      <c r="E9" s="152">
        <f t="shared" ref="E9:E52" si="0">D9/C9</f>
        <v>0.32292127042304025</v>
      </c>
      <c r="F9" s="194">
        <v>2474841949.9399996</v>
      </c>
      <c r="G9" s="194">
        <v>218391.26</v>
      </c>
    </row>
    <row r="10" spans="1:7" ht="10.199999999999999" x14ac:dyDescent="0.2">
      <c r="A10" s="121">
        <v>3</v>
      </c>
      <c r="B10" s="148" t="s">
        <v>227</v>
      </c>
      <c r="C10" s="194">
        <v>4326979083.1599998</v>
      </c>
      <c r="D10" s="194">
        <f>F10+G10</f>
        <v>2439375624.6199999</v>
      </c>
      <c r="E10" s="152">
        <f t="shared" si="0"/>
        <v>0.56375951390976453</v>
      </c>
      <c r="F10" s="194">
        <v>2437768728.79</v>
      </c>
      <c r="G10" s="194">
        <v>1606895.83</v>
      </c>
    </row>
    <row r="11" spans="1:7" ht="10.199999999999999" x14ac:dyDescent="0.2">
      <c r="A11" s="121">
        <v>4</v>
      </c>
      <c r="B11" s="206" t="s">
        <v>229</v>
      </c>
      <c r="C11" s="194">
        <v>6502422974.4399996</v>
      </c>
      <c r="D11" s="194">
        <f>F11+G11</f>
        <v>2117221844.5899999</v>
      </c>
      <c r="E11" s="152">
        <f t="shared" si="0"/>
        <v>0.32560506336060657</v>
      </c>
      <c r="F11" s="194">
        <v>2113164059.6299999</v>
      </c>
      <c r="G11" s="194">
        <v>4057784.96</v>
      </c>
    </row>
    <row r="12" spans="1:7" ht="10.199999999999999" x14ac:dyDescent="0.2">
      <c r="A12" s="121">
        <v>5</v>
      </c>
      <c r="B12" s="206" t="s">
        <v>228</v>
      </c>
      <c r="C12" s="194">
        <v>5928338825.6899996</v>
      </c>
      <c r="D12" s="194">
        <f>F12+G12</f>
        <v>2111466855.1899998</v>
      </c>
      <c r="E12" s="152">
        <f t="shared" si="0"/>
        <v>0.35616500967186976</v>
      </c>
      <c r="F12" s="194">
        <v>1950815572.4699998</v>
      </c>
      <c r="G12" s="194">
        <v>160651282.72</v>
      </c>
    </row>
    <row r="13" spans="1:7" ht="10.199999999999999" x14ac:dyDescent="0.2">
      <c r="A13" s="121">
        <v>6</v>
      </c>
      <c r="B13" s="148" t="s">
        <v>230</v>
      </c>
      <c r="C13" s="194">
        <v>3013768145.6600003</v>
      </c>
      <c r="D13" s="194">
        <f>F13+G13</f>
        <v>1172374047.29</v>
      </c>
      <c r="E13" s="152">
        <f t="shared" si="0"/>
        <v>0.38900605176887482</v>
      </c>
      <c r="F13" s="194">
        <v>1139590053.02</v>
      </c>
      <c r="G13" s="194">
        <v>32783994.27</v>
      </c>
    </row>
    <row r="14" spans="1:7" ht="10.199999999999999" x14ac:dyDescent="0.2">
      <c r="A14" s="121">
        <v>7</v>
      </c>
      <c r="B14" s="207" t="s">
        <v>232</v>
      </c>
      <c r="C14" s="194">
        <v>2589074469.6199999</v>
      </c>
      <c r="D14" s="194">
        <f>F14+G14</f>
        <v>1040110756.64</v>
      </c>
      <c r="E14" s="152">
        <f t="shared" si="0"/>
        <v>0.40173072225020151</v>
      </c>
      <c r="F14" s="194">
        <v>929026089.59000003</v>
      </c>
      <c r="G14" s="194">
        <v>111084667.05</v>
      </c>
    </row>
    <row r="15" spans="1:7" ht="10.199999999999999" x14ac:dyDescent="0.2">
      <c r="A15" s="121">
        <v>8</v>
      </c>
      <c r="B15" s="206" t="s">
        <v>231</v>
      </c>
      <c r="C15" s="194">
        <v>4109681801.8099999</v>
      </c>
      <c r="D15" s="194">
        <f>F15+G15</f>
        <v>1028268478.72</v>
      </c>
      <c r="E15" s="152">
        <f t="shared" si="0"/>
        <v>0.25020634888743126</v>
      </c>
      <c r="F15" s="194">
        <v>839797818.75999999</v>
      </c>
      <c r="G15" s="194">
        <v>188470659.96000001</v>
      </c>
    </row>
    <row r="16" spans="1:7" ht="10.199999999999999" x14ac:dyDescent="0.2">
      <c r="A16" s="121">
        <v>9</v>
      </c>
      <c r="B16" s="206" t="s">
        <v>233</v>
      </c>
      <c r="C16" s="194">
        <v>3413725519.02</v>
      </c>
      <c r="D16" s="194">
        <f>F16+G16</f>
        <v>825895103.17999995</v>
      </c>
      <c r="E16" s="152">
        <f t="shared" si="0"/>
        <v>0.24193365827991201</v>
      </c>
      <c r="F16" s="194">
        <v>824381972.53999996</v>
      </c>
      <c r="G16" s="194">
        <v>1513130.64</v>
      </c>
    </row>
    <row r="17" spans="1:7" ht="10.199999999999999" x14ac:dyDescent="0.2">
      <c r="A17" s="121">
        <v>10</v>
      </c>
      <c r="B17" s="206" t="s">
        <v>234</v>
      </c>
      <c r="C17" s="194">
        <v>1787507327.5000002</v>
      </c>
      <c r="D17" s="194">
        <f>F17+G17</f>
        <v>611306997.31000006</v>
      </c>
      <c r="E17" s="152">
        <f t="shared" si="0"/>
        <v>0.34198852665122847</v>
      </c>
      <c r="F17" s="194">
        <v>145941890.90000001</v>
      </c>
      <c r="G17" s="194">
        <v>465365106.41000003</v>
      </c>
    </row>
    <row r="18" spans="1:7" ht="10.199999999999999" x14ac:dyDescent="0.2">
      <c r="A18" s="121">
        <v>11</v>
      </c>
      <c r="B18" s="148" t="s">
        <v>236</v>
      </c>
      <c r="C18" s="194">
        <v>572577950.24000001</v>
      </c>
      <c r="D18" s="194">
        <f>F18+G18</f>
        <v>457433056.10000002</v>
      </c>
      <c r="E18" s="152">
        <f t="shared" si="0"/>
        <v>0.79890092852556371</v>
      </c>
      <c r="F18" s="194">
        <v>457433056.10000002</v>
      </c>
      <c r="G18" s="195">
        <v>0</v>
      </c>
    </row>
    <row r="19" spans="1:7" ht="10.199999999999999" x14ac:dyDescent="0.2">
      <c r="A19" s="121">
        <v>12</v>
      </c>
      <c r="B19" s="206" t="s">
        <v>235</v>
      </c>
      <c r="C19" s="194">
        <v>1263915596.3400002</v>
      </c>
      <c r="D19" s="194">
        <f>F19+G19</f>
        <v>358417696.25999999</v>
      </c>
      <c r="E19" s="152">
        <f t="shared" si="0"/>
        <v>0.28357723988681888</v>
      </c>
      <c r="F19" s="194">
        <v>346060728.08999997</v>
      </c>
      <c r="G19" s="194">
        <v>12356968.17</v>
      </c>
    </row>
    <row r="20" spans="1:7" ht="10.199999999999999" x14ac:dyDescent="0.2">
      <c r="A20" s="121">
        <v>13</v>
      </c>
      <c r="B20" s="148" t="s">
        <v>237</v>
      </c>
      <c r="C20" s="194">
        <v>452818390.75</v>
      </c>
      <c r="D20" s="194">
        <f>F20+G20</f>
        <v>220435463.06</v>
      </c>
      <c r="E20" s="152">
        <f t="shared" si="0"/>
        <v>0.486807664094416</v>
      </c>
      <c r="F20" s="194">
        <v>138225666.33000001</v>
      </c>
      <c r="G20" s="194">
        <v>82209796.730000004</v>
      </c>
    </row>
    <row r="21" spans="1:7" ht="10.199999999999999" x14ac:dyDescent="0.2">
      <c r="A21" s="121">
        <v>14</v>
      </c>
      <c r="B21" s="148" t="s">
        <v>239</v>
      </c>
      <c r="C21" s="158">
        <v>710442351.0200001</v>
      </c>
      <c r="D21" s="194">
        <f>F21+G21</f>
        <v>179503258.10000002</v>
      </c>
      <c r="E21" s="152">
        <f t="shared" si="0"/>
        <v>0.25266407308387884</v>
      </c>
      <c r="F21" s="194">
        <v>176992478.67000002</v>
      </c>
      <c r="G21" s="194">
        <v>2510779.4300000002</v>
      </c>
    </row>
    <row r="22" spans="1:7" ht="10.199999999999999" x14ac:dyDescent="0.2">
      <c r="A22" s="121">
        <v>15</v>
      </c>
      <c r="B22" s="206" t="s">
        <v>238</v>
      </c>
      <c r="C22" s="194">
        <v>512563361.26000005</v>
      </c>
      <c r="D22" s="194">
        <f>F22+G22</f>
        <v>153273795.90000001</v>
      </c>
      <c r="E22" s="152">
        <f t="shared" si="0"/>
        <v>0.2990338511968888</v>
      </c>
      <c r="F22" s="194">
        <v>130336873.2</v>
      </c>
      <c r="G22" s="194">
        <v>22936922.700000003</v>
      </c>
    </row>
    <row r="23" spans="1:7" ht="10.199999999999999" x14ac:dyDescent="0.2">
      <c r="A23" s="121">
        <v>16</v>
      </c>
      <c r="B23" s="206" t="s">
        <v>240</v>
      </c>
      <c r="C23" s="194">
        <v>737321211.00000012</v>
      </c>
      <c r="D23" s="194">
        <f>F23+G23</f>
        <v>109735111.41</v>
      </c>
      <c r="E23" s="152">
        <f t="shared" si="0"/>
        <v>0.14882945149668286</v>
      </c>
      <c r="F23" s="194">
        <v>68586214.590000004</v>
      </c>
      <c r="G23" s="194">
        <v>41148896.82</v>
      </c>
    </row>
    <row r="24" spans="1:7" ht="10.199999999999999" x14ac:dyDescent="0.2">
      <c r="A24" s="121">
        <v>17</v>
      </c>
      <c r="B24" s="206" t="s">
        <v>244</v>
      </c>
      <c r="C24" s="194">
        <v>1008055649.72</v>
      </c>
      <c r="D24" s="194">
        <f>F24+G24</f>
        <v>60033557.57</v>
      </c>
      <c r="E24" s="152">
        <f t="shared" si="0"/>
        <v>5.9553812913677007E-2</v>
      </c>
      <c r="F24" s="194">
        <v>58947197.490000002</v>
      </c>
      <c r="G24" s="194">
        <v>1086360.08</v>
      </c>
    </row>
    <row r="25" spans="1:7" ht="10.199999999999999" x14ac:dyDescent="0.2">
      <c r="A25" s="121">
        <v>18</v>
      </c>
      <c r="B25" s="206" t="s">
        <v>258</v>
      </c>
      <c r="C25" s="194">
        <v>372765447.78999996</v>
      </c>
      <c r="D25" s="194">
        <f>F25+G25</f>
        <v>55597679.380000003</v>
      </c>
      <c r="E25" s="152">
        <f t="shared" si="0"/>
        <v>0.14914922965532296</v>
      </c>
      <c r="F25" s="194">
        <v>6744694.7000000002</v>
      </c>
      <c r="G25" s="194">
        <v>48852984.68</v>
      </c>
    </row>
    <row r="26" spans="1:7" ht="10.199999999999999" x14ac:dyDescent="0.2">
      <c r="A26" s="121">
        <v>19</v>
      </c>
      <c r="B26" s="206" t="s">
        <v>243</v>
      </c>
      <c r="C26" s="194">
        <v>348627354.31</v>
      </c>
      <c r="D26" s="194">
        <f>F26+G26</f>
        <v>54062950.539999999</v>
      </c>
      <c r="E26" s="152">
        <f t="shared" si="0"/>
        <v>0.15507374814865255</v>
      </c>
      <c r="F26" s="194">
        <v>24831767.140000001</v>
      </c>
      <c r="G26" s="194">
        <v>29231183.399999999</v>
      </c>
    </row>
    <row r="27" spans="1:7" ht="10.199999999999999" x14ac:dyDescent="0.2">
      <c r="A27" s="121">
        <v>20</v>
      </c>
      <c r="B27" s="148" t="s">
        <v>241</v>
      </c>
      <c r="C27" s="194">
        <v>180622396.16</v>
      </c>
      <c r="D27" s="194">
        <f>F27+G27</f>
        <v>53414247.829999998</v>
      </c>
      <c r="E27" s="152">
        <f t="shared" si="0"/>
        <v>0.29572328219300265</v>
      </c>
      <c r="F27" s="194">
        <v>47634121.669999994</v>
      </c>
      <c r="G27" s="194">
        <v>5780126.1600000001</v>
      </c>
    </row>
    <row r="28" spans="1:7" ht="10.199999999999999" x14ac:dyDescent="0.2">
      <c r="A28" s="121">
        <v>21</v>
      </c>
      <c r="B28" s="148" t="s">
        <v>246</v>
      </c>
      <c r="C28" s="158">
        <v>464229176.57000005</v>
      </c>
      <c r="D28" s="194">
        <f>F28+G28</f>
        <v>35818001.569999993</v>
      </c>
      <c r="E28" s="152">
        <f t="shared" si="0"/>
        <v>7.7155860462378933E-2</v>
      </c>
      <c r="F28" s="194">
        <v>35378172.839999996</v>
      </c>
      <c r="G28" s="158">
        <v>439828.73</v>
      </c>
    </row>
    <row r="29" spans="1:7" ht="10.199999999999999" x14ac:dyDescent="0.2">
      <c r="A29" s="121">
        <v>22</v>
      </c>
      <c r="B29" s="206" t="s">
        <v>249</v>
      </c>
      <c r="C29" s="194">
        <v>346043878.61000007</v>
      </c>
      <c r="D29" s="194">
        <f>F29+G29</f>
        <v>30909014.809999999</v>
      </c>
      <c r="E29" s="152">
        <f t="shared" si="0"/>
        <v>8.93210853321732E-2</v>
      </c>
      <c r="F29" s="194">
        <v>13236381.02</v>
      </c>
      <c r="G29" s="194">
        <v>17672633.789999999</v>
      </c>
    </row>
    <row r="30" spans="1:7" ht="10.199999999999999" x14ac:dyDescent="0.2">
      <c r="A30" s="121">
        <v>23</v>
      </c>
      <c r="B30" s="148" t="s">
        <v>248</v>
      </c>
      <c r="C30" s="194">
        <v>213289338.13999996</v>
      </c>
      <c r="D30" s="194">
        <f>F30+G30</f>
        <v>28750819.399999999</v>
      </c>
      <c r="E30" s="152">
        <f t="shared" si="0"/>
        <v>0.13479726483622162</v>
      </c>
      <c r="F30" s="194">
        <v>28750819.399999999</v>
      </c>
      <c r="G30" s="195">
        <v>0</v>
      </c>
    </row>
    <row r="31" spans="1:7" ht="10.199999999999999" x14ac:dyDescent="0.2">
      <c r="A31" s="121">
        <v>24</v>
      </c>
      <c r="B31" s="206" t="s">
        <v>245</v>
      </c>
      <c r="C31" s="194">
        <v>396995460.69999999</v>
      </c>
      <c r="D31" s="194">
        <f>F31+G31</f>
        <v>28506996.850000001</v>
      </c>
      <c r="E31" s="152">
        <f t="shared" si="0"/>
        <v>7.1806858445522787E-2</v>
      </c>
      <c r="F31" s="194">
        <v>28506996.850000001</v>
      </c>
      <c r="G31" s="195">
        <v>0</v>
      </c>
    </row>
    <row r="32" spans="1:7" ht="10.199999999999999" x14ac:dyDescent="0.2">
      <c r="A32" s="121">
        <v>25</v>
      </c>
      <c r="B32" s="148" t="s">
        <v>247</v>
      </c>
      <c r="C32" s="194">
        <v>127780747</v>
      </c>
      <c r="D32" s="194">
        <f>F32+G32</f>
        <v>27780747</v>
      </c>
      <c r="E32" s="152">
        <f t="shared" si="0"/>
        <v>0.21740948970974477</v>
      </c>
      <c r="F32" s="195">
        <v>0</v>
      </c>
      <c r="G32" s="194">
        <v>27780747</v>
      </c>
    </row>
    <row r="33" spans="1:7" ht="10.199999999999999" x14ac:dyDescent="0.2">
      <c r="A33" s="121">
        <v>26</v>
      </c>
      <c r="B33" s="206" t="s">
        <v>252</v>
      </c>
      <c r="C33" s="194">
        <v>85046090.609999985</v>
      </c>
      <c r="D33" s="194">
        <f>F33+G33</f>
        <v>25090648.780000001</v>
      </c>
      <c r="E33" s="152">
        <f t="shared" si="0"/>
        <v>0.29502412868169819</v>
      </c>
      <c r="F33" s="194">
        <v>11180155.98</v>
      </c>
      <c r="G33" s="194">
        <v>13910492.800000001</v>
      </c>
    </row>
    <row r="34" spans="1:7" ht="10.199999999999999" x14ac:dyDescent="0.2">
      <c r="A34" s="121">
        <v>27</v>
      </c>
      <c r="B34" s="148" t="s">
        <v>250</v>
      </c>
      <c r="C34" s="158">
        <v>344730939.44</v>
      </c>
      <c r="D34" s="194">
        <f>F34+G34</f>
        <v>20448039.350000001</v>
      </c>
      <c r="E34" s="152">
        <f t="shared" si="0"/>
        <v>5.9315938926795861E-2</v>
      </c>
      <c r="F34" s="158">
        <v>9464648.959999999</v>
      </c>
      <c r="G34" s="158">
        <v>10983390.390000001</v>
      </c>
    </row>
    <row r="35" spans="1:7" ht="10.199999999999999" x14ac:dyDescent="0.2">
      <c r="A35" s="121">
        <v>28</v>
      </c>
      <c r="B35" s="148" t="s">
        <v>242</v>
      </c>
      <c r="C35" s="194">
        <v>165842644.95999998</v>
      </c>
      <c r="D35" s="194">
        <f>F35+G35</f>
        <v>18141754.349999998</v>
      </c>
      <c r="E35" s="152">
        <f t="shared" si="0"/>
        <v>0.10939137128677401</v>
      </c>
      <c r="F35" s="194">
        <v>2222132.14</v>
      </c>
      <c r="G35" s="194">
        <v>15919622.209999999</v>
      </c>
    </row>
    <row r="36" spans="1:7" ht="10.199999999999999" x14ac:dyDescent="0.2">
      <c r="A36" s="121">
        <v>29</v>
      </c>
      <c r="B36" s="206" t="s">
        <v>253</v>
      </c>
      <c r="C36" s="194">
        <v>201651288.41</v>
      </c>
      <c r="D36" s="194">
        <f>F36+G36</f>
        <v>16630467.33</v>
      </c>
      <c r="E36" s="152">
        <f t="shared" si="0"/>
        <v>8.2471416181515877E-2</v>
      </c>
      <c r="F36" s="194">
        <v>16330637.4</v>
      </c>
      <c r="G36" s="194">
        <v>299829.93</v>
      </c>
    </row>
    <row r="37" spans="1:7" ht="10.199999999999999" x14ac:dyDescent="0.2">
      <c r="A37" s="121">
        <v>30</v>
      </c>
      <c r="B37" s="206" t="s">
        <v>251</v>
      </c>
      <c r="C37" s="194">
        <v>157452350.28999999</v>
      </c>
      <c r="D37" s="194">
        <f>F37+G37</f>
        <v>12438024.009999998</v>
      </c>
      <c r="E37" s="152">
        <f t="shared" si="0"/>
        <v>7.8995480137904001E-2</v>
      </c>
      <c r="F37" s="194">
        <v>5037933.6499999994</v>
      </c>
      <c r="G37" s="194">
        <v>7400090.3599999994</v>
      </c>
    </row>
    <row r="38" spans="1:7" ht="10.199999999999999" x14ac:dyDescent="0.2">
      <c r="A38" s="121">
        <v>31</v>
      </c>
      <c r="B38" s="148" t="s">
        <v>254</v>
      </c>
      <c r="C38" s="194">
        <v>70887209.969999999</v>
      </c>
      <c r="D38" s="194">
        <f>F38+G38</f>
        <v>5842784.25</v>
      </c>
      <c r="E38" s="152">
        <f t="shared" si="0"/>
        <v>8.242367350150627E-2</v>
      </c>
      <c r="F38" s="194">
        <v>2013165.65</v>
      </c>
      <c r="G38" s="194">
        <v>3829618.6</v>
      </c>
    </row>
    <row r="39" spans="1:7" ht="10.199999999999999" x14ac:dyDescent="0.2">
      <c r="A39" s="121">
        <v>32</v>
      </c>
      <c r="B39" s="206" t="s">
        <v>256</v>
      </c>
      <c r="C39" s="194">
        <v>222641012.75999996</v>
      </c>
      <c r="D39" s="194">
        <f>F39+G39</f>
        <v>3463179.73</v>
      </c>
      <c r="E39" s="152">
        <f t="shared" si="0"/>
        <v>1.5554994504688134E-2</v>
      </c>
      <c r="F39" s="194">
        <v>2416117.27</v>
      </c>
      <c r="G39" s="194">
        <v>1047062.46</v>
      </c>
    </row>
    <row r="40" spans="1:7" ht="10.199999999999999" x14ac:dyDescent="0.2">
      <c r="A40" s="121">
        <v>33</v>
      </c>
      <c r="B40" s="206" t="s">
        <v>255</v>
      </c>
      <c r="C40" s="194">
        <v>32566457.250000004</v>
      </c>
      <c r="D40" s="194">
        <f>F40+G40</f>
        <v>3403390.58</v>
      </c>
      <c r="E40" s="152">
        <f t="shared" si="0"/>
        <v>0.10450601224055465</v>
      </c>
      <c r="F40" s="194">
        <v>3403390.58</v>
      </c>
      <c r="G40" s="195">
        <v>0</v>
      </c>
    </row>
    <row r="41" spans="1:7" ht="10.199999999999999" x14ac:dyDescent="0.2">
      <c r="A41" s="121">
        <v>34</v>
      </c>
      <c r="B41" s="206" t="s">
        <v>259</v>
      </c>
      <c r="C41" s="194">
        <v>545178953.29999995</v>
      </c>
      <c r="D41" s="195">
        <f>F41+G41</f>
        <v>0</v>
      </c>
      <c r="E41" s="152">
        <f t="shared" si="0"/>
        <v>0</v>
      </c>
      <c r="F41" s="195">
        <v>0</v>
      </c>
      <c r="G41" s="195">
        <v>0</v>
      </c>
    </row>
    <row r="42" spans="1:7" ht="10.199999999999999" x14ac:dyDescent="0.2">
      <c r="A42" s="121">
        <v>35</v>
      </c>
      <c r="B42" s="206" t="s">
        <v>260</v>
      </c>
      <c r="C42" s="194">
        <v>217985349.44999999</v>
      </c>
      <c r="D42" s="195">
        <f>F42+G42</f>
        <v>0</v>
      </c>
      <c r="E42" s="152">
        <f t="shared" si="0"/>
        <v>0</v>
      </c>
      <c r="F42" s="195">
        <v>0</v>
      </c>
      <c r="G42" s="195">
        <v>0</v>
      </c>
    </row>
    <row r="43" spans="1:7" ht="10.199999999999999" x14ac:dyDescent="0.2">
      <c r="A43" s="121">
        <v>36</v>
      </c>
      <c r="B43" s="206" t="s">
        <v>261</v>
      </c>
      <c r="C43" s="194">
        <v>20475567.699999999</v>
      </c>
      <c r="D43" s="195">
        <f>F43+G43</f>
        <v>0</v>
      </c>
      <c r="E43" s="152">
        <f t="shared" si="0"/>
        <v>0</v>
      </c>
      <c r="F43" s="195">
        <v>0</v>
      </c>
      <c r="G43" s="195">
        <v>0</v>
      </c>
    </row>
    <row r="44" spans="1:7" ht="10.199999999999999" x14ac:dyDescent="0.2">
      <c r="A44" s="121">
        <v>37</v>
      </c>
      <c r="B44" s="148" t="s">
        <v>257</v>
      </c>
      <c r="C44" s="194">
        <v>103320241.44999999</v>
      </c>
      <c r="D44" s="195">
        <f>F44+G44</f>
        <v>0</v>
      </c>
      <c r="E44" s="152">
        <f t="shared" si="0"/>
        <v>0</v>
      </c>
      <c r="F44" s="195">
        <v>0</v>
      </c>
      <c r="G44" s="195">
        <v>0</v>
      </c>
    </row>
    <row r="45" spans="1:7" ht="10.199999999999999" x14ac:dyDescent="0.2">
      <c r="A45" s="121">
        <v>38</v>
      </c>
      <c r="B45" s="206" t="s">
        <v>262</v>
      </c>
      <c r="C45" s="194">
        <v>4940377.1899999995</v>
      </c>
      <c r="D45" s="195">
        <f>F45+G45</f>
        <v>0</v>
      </c>
      <c r="E45" s="152">
        <f t="shared" si="0"/>
        <v>0</v>
      </c>
      <c r="F45" s="195">
        <v>0</v>
      </c>
      <c r="G45" s="195">
        <v>0</v>
      </c>
    </row>
    <row r="46" spans="1:7" ht="10.199999999999999" x14ac:dyDescent="0.2">
      <c r="A46" s="121">
        <v>39</v>
      </c>
      <c r="B46" s="206" t="s">
        <v>263</v>
      </c>
      <c r="C46" s="194">
        <v>4908.26</v>
      </c>
      <c r="D46" s="195">
        <f>F46+G46</f>
        <v>0</v>
      </c>
      <c r="E46" s="152">
        <f t="shared" si="0"/>
        <v>0</v>
      </c>
      <c r="F46" s="195">
        <v>0</v>
      </c>
      <c r="G46" s="195">
        <v>0</v>
      </c>
    </row>
    <row r="47" spans="1:7" ht="10.199999999999999" x14ac:dyDescent="0.2">
      <c r="A47" s="121">
        <v>40</v>
      </c>
      <c r="B47" s="148" t="s">
        <v>264</v>
      </c>
      <c r="C47" s="194">
        <v>7550201.2300000004</v>
      </c>
      <c r="D47" s="195">
        <f>F47+G47</f>
        <v>0</v>
      </c>
      <c r="E47" s="152">
        <f t="shared" si="0"/>
        <v>0</v>
      </c>
      <c r="F47" s="195">
        <v>0</v>
      </c>
      <c r="G47" s="195">
        <v>0</v>
      </c>
    </row>
    <row r="48" spans="1:7" ht="10.199999999999999" x14ac:dyDescent="0.2">
      <c r="A48" s="121">
        <v>41</v>
      </c>
      <c r="B48" s="206" t="s">
        <v>265</v>
      </c>
      <c r="C48" s="200">
        <v>108126985.11000001</v>
      </c>
      <c r="D48" s="195">
        <f>F48+G48</f>
        <v>0</v>
      </c>
      <c r="E48" s="152">
        <f t="shared" si="0"/>
        <v>0</v>
      </c>
      <c r="F48" s="195">
        <v>0</v>
      </c>
      <c r="G48" s="195">
        <v>0</v>
      </c>
    </row>
    <row r="49" spans="1:7" ht="10.199999999999999" x14ac:dyDescent="0.2">
      <c r="A49" s="121">
        <v>42</v>
      </c>
      <c r="B49" s="148" t="s">
        <v>266</v>
      </c>
      <c r="C49" s="200">
        <v>1787694.48</v>
      </c>
      <c r="D49" s="195">
        <f>F49+G49</f>
        <v>0</v>
      </c>
      <c r="E49" s="152">
        <f t="shared" si="0"/>
        <v>0</v>
      </c>
      <c r="F49" s="144">
        <v>0</v>
      </c>
      <c r="G49" s="144">
        <v>0</v>
      </c>
    </row>
    <row r="50" spans="1:7" ht="10.199999999999999" x14ac:dyDescent="0.2">
      <c r="A50" s="121">
        <v>43</v>
      </c>
      <c r="B50" s="206" t="s">
        <v>280</v>
      </c>
      <c r="C50" s="200">
        <v>1094904.9000000001</v>
      </c>
      <c r="D50" s="195">
        <f>F50+G50</f>
        <v>0</v>
      </c>
      <c r="E50" s="152">
        <f t="shared" si="0"/>
        <v>0</v>
      </c>
      <c r="F50" s="195">
        <v>0</v>
      </c>
      <c r="G50" s="144">
        <v>0</v>
      </c>
    </row>
    <row r="51" spans="1:7" ht="10.199999999999999" x14ac:dyDescent="0.2">
      <c r="A51" s="121">
        <v>44</v>
      </c>
      <c r="B51" s="148" t="s">
        <v>267</v>
      </c>
      <c r="C51" s="136">
        <v>51985658.689999998</v>
      </c>
      <c r="D51" s="195">
        <f>F51+G51</f>
        <v>0</v>
      </c>
      <c r="E51" s="152">
        <f t="shared" si="0"/>
        <v>0</v>
      </c>
      <c r="F51" s="168">
        <v>0</v>
      </c>
      <c r="G51" s="168">
        <v>0</v>
      </c>
    </row>
    <row r="52" spans="1:7" ht="10.199999999999999" x14ac:dyDescent="0.2">
      <c r="A52" s="135"/>
      <c r="B52" s="129" t="s">
        <v>272</v>
      </c>
      <c r="C52" s="129">
        <v>59613847387.690002</v>
      </c>
      <c r="D52" s="196">
        <f t="shared" ref="D9:D52" si="1">F52+G52</f>
        <v>20235889846.260002</v>
      </c>
      <c r="E52" s="153">
        <f t="shared" si="0"/>
        <v>0.3394494858662423</v>
      </c>
      <c r="F52" s="129">
        <v>18799783477.610001</v>
      </c>
      <c r="G52" s="129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111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17"/>
      <c r="B1" s="216"/>
      <c r="C1" s="216"/>
      <c r="D1" s="216"/>
      <c r="E1" s="216"/>
      <c r="F1" s="216"/>
      <c r="G1" s="216"/>
    </row>
    <row r="2" spans="1:7" x14ac:dyDescent="0.3">
      <c r="A2" s="218" t="s">
        <v>112</v>
      </c>
      <c r="B2" s="219"/>
      <c r="C2" s="219"/>
      <c r="D2" s="219"/>
      <c r="E2" s="219"/>
      <c r="F2" s="219"/>
      <c r="G2" s="219"/>
    </row>
    <row r="3" spans="1:7" x14ac:dyDescent="0.3">
      <c r="A3" s="219"/>
      <c r="B3" s="219"/>
      <c r="C3" s="219"/>
      <c r="D3" s="219"/>
      <c r="E3" s="219"/>
      <c r="F3" s="219"/>
      <c r="G3" s="219"/>
    </row>
    <row r="4" spans="1:7" x14ac:dyDescent="0.3">
      <c r="A4" s="219"/>
      <c r="B4" s="219"/>
      <c r="C4" s="219"/>
      <c r="D4" s="219"/>
      <c r="E4" s="219"/>
      <c r="F4" s="219"/>
      <c r="G4" s="219"/>
    </row>
    <row r="5" spans="1:7" x14ac:dyDescent="0.3">
      <c r="A5" s="219"/>
      <c r="B5" s="219"/>
      <c r="C5" s="219"/>
      <c r="D5" s="219"/>
      <c r="E5" s="219"/>
      <c r="F5" s="219"/>
      <c r="G5" s="219"/>
    </row>
    <row r="6" spans="1:7" x14ac:dyDescent="0.3">
      <c r="A6" s="219"/>
      <c r="B6" s="219"/>
      <c r="C6" s="219"/>
      <c r="D6" s="219"/>
      <c r="E6" s="219"/>
      <c r="F6" s="219"/>
      <c r="G6" s="219"/>
    </row>
    <row r="7" spans="1:7" ht="15" thickBot="1" x14ac:dyDescent="0.35">
      <c r="A7" s="216"/>
      <c r="B7" s="216"/>
      <c r="C7" s="216"/>
      <c r="D7" s="216"/>
      <c r="E7" s="216"/>
      <c r="F7" s="216"/>
      <c r="G7" s="216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15" t="s">
        <v>98</v>
      </c>
      <c r="B57" s="215"/>
      <c r="C57" s="215"/>
      <c r="D57" s="215"/>
      <c r="E57" s="215"/>
      <c r="F57" s="215"/>
      <c r="G57" s="215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2023-07-21T20:13:13Z</dcterms:modified>
</cp:coreProperties>
</file>