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defaultThemeVersion="123820"/>
  <mc:AlternateContent xmlns:mc="http://schemas.openxmlformats.org/markup-compatibility/2006">
    <mc:Choice Requires="x15">
      <x15ac:absPath xmlns:x15ac="http://schemas.microsoft.com/office/spreadsheetml/2010/11/ac" url="\\sb-share\EEconomicos\PEconomica\EEconomicos\Adecuación de Capital e Indicadores Financieros CBI\Adecuación de Capital - Nuevo\Archivos Adecap para la web\Cuadros 70 Diciembre 2022\"/>
    </mc:Choice>
  </mc:AlternateContent>
  <xr:revisionPtr revIDLastSave="0" documentId="13_ncr:1_{C461848D-E307-4934-B768-DF220FEDF4C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age1_1" sheetId="1" r:id="rId1"/>
  </sheets>
  <calcPr calcId="191029"/>
  <webPublishing codePage="1252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28" i="1" l="1"/>
  <c r="J28" i="1"/>
  <c r="I28" i="1"/>
  <c r="H28" i="1" l="1"/>
  <c r="G28" i="1" l="1"/>
  <c r="F28" i="1" l="1"/>
  <c r="E28" i="1"/>
  <c r="D28" i="1"/>
  <c r="C28" i="1"/>
</calcChain>
</file>

<file path=xl/sharedStrings.xml><?xml version="1.0" encoding="utf-8"?>
<sst xmlns="http://schemas.openxmlformats.org/spreadsheetml/2006/main" count="38" uniqueCount="33">
  <si>
    <t>TRIMESTRE IV</t>
  </si>
  <si>
    <t>TRIMESTRE I</t>
  </si>
  <si>
    <t>TRIMESTRE II</t>
  </si>
  <si>
    <t>TRIMESTRE III</t>
  </si>
  <si>
    <t>…</t>
  </si>
  <si>
    <t>(1)</t>
  </si>
  <si>
    <t>(2)</t>
  </si>
  <si>
    <t xml:space="preserve">Hasta el segundo semestre del 2016, la adecuación de capital se regía según el Acuerdo 5-2008; a partir de septiembre 2016, comenzó a regir conforme a los acuerdos 1-2015 y 3-2016. </t>
  </si>
  <si>
    <t>CB0070A</t>
  </si>
  <si>
    <t>CATEGORIA 1    (0%)</t>
  </si>
  <si>
    <t>CATEGORIA 2  (10%)</t>
  </si>
  <si>
    <t>CATEGORIA 3   (20%)</t>
  </si>
  <si>
    <t>CATEGORIA 4   (35%)</t>
  </si>
  <si>
    <t>CATEGORIA 5   (50%)</t>
  </si>
  <si>
    <t>CATEGORIA 6    (100%)</t>
  </si>
  <si>
    <t>CATEGORIA 7    (125%)</t>
  </si>
  <si>
    <t>CATEGORIA 8    (150%)</t>
  </si>
  <si>
    <t>CATEGORIA 9     (200%)</t>
  </si>
  <si>
    <t>CATEGORIA 10    (250%)</t>
  </si>
  <si>
    <t>TOTAL DE ACTIVOS DE ACTIVOS PONDERADOS POR RIESGO CRÉDITO</t>
  </si>
  <si>
    <t>DEDUCCIONES DE ACTIVOS DE RIESGO CRÉDITO (Monto)</t>
  </si>
  <si>
    <t>TOTAL DE ACTIVOS PONDERADOS POR RIESGO CRÉDITO  NETO DE DEDUCCIONES (Acuerdo 3-2016)</t>
  </si>
  <si>
    <t>ACTIVOS PONDERADOS POR RIESGO DE MERCADO (Acuerdo 3-2018)</t>
  </si>
  <si>
    <t>ACTIVOS PONDERADOS POR RIESGO OPERATIVO (Acuerdo 11-2018)</t>
  </si>
  <si>
    <t>TOTAL ACTIVOS PONDERADOS</t>
  </si>
  <si>
    <t>FONDOS DE CAPITAL (Monto)</t>
  </si>
  <si>
    <t>ÍNDICE DE ADECUACIÓN DE CAPITAL (%)</t>
  </si>
  <si>
    <t>Nota</t>
  </si>
  <si>
    <t>Cifras preliminares 2020</t>
  </si>
  <si>
    <t>(3)</t>
  </si>
  <si>
    <t>Modificación de estructura a partir de diciembre 2019, cuando comienza a regir la adecuación de capital, con la inclusión de los Activos Ponderados por Riesgo Mercado y los Activos Ponderados por Riesgo Operativo, conforme a los acuerdos 003-2018 y 011-2018, .</t>
  </si>
  <si>
    <t>Dato no aplicable al grupo o categoría</t>
  </si>
  <si>
    <t>CAPITAL BANK
ADECUACION DE CAPITAL
Diciembre 2022
(En Millones de Balboas)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</si>
</sst>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yyyy\-mm\-dd"/>
    <numFmt numFmtId="165" formatCode="#,##0.00;\(#,##0.00\);\0\.\0\0"/>
    <numFmt numFmtId="166" formatCode="#,##0.00,,"/>
  </numFmts>
  <fonts count="6" x14ac:knownFonts="1">
    <font>
      <sz val="10"/>
      <color theme="1"/>
      <name val="Tahoma"/>
      <family val="2"/>
    </font>
    <font>
      <sz val="10"/>
      <color theme="1"/>
      <name val="Tahoma"/>
      <family val="2"/>
    </font>
    <font>
      <b/>
      <sz val="10"/>
      <color rgb="FFFFFFFF"/>
      <name val="Tahoma"/>
      <family val="2"/>
    </font>
    <font>
      <b/>
      <sz val="1"/>
      <color rgb="FFFFFFFF"/>
      <name val="Tahoma"/>
      <family val="2"/>
    </font>
    <font>
      <sz val="8"/>
      <color theme="1"/>
      <name val="Tahoma"/>
      <family val="2"/>
    </font>
    <font>
      <sz val="7"/>
      <color theme="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0066CC"/>
      </patternFill>
    </fill>
    <fill>
      <patternFill patternType="solid">
        <fgColor rgb="FFBFD2E2"/>
      </patternFill>
    </fill>
  </fills>
  <borders count="8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rgb="FF93B1CD"/>
      </left>
      <right style="medium">
        <color rgb="FF93B1CD"/>
      </right>
      <top style="medium">
        <color rgb="FF93B1CD"/>
      </top>
      <bottom style="medium">
        <color rgb="FF93B1CD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93B1CD"/>
      </left>
      <right/>
      <top style="medium">
        <color rgb="FF93B1CD"/>
      </top>
      <bottom style="medium">
        <color rgb="FF93B1CD"/>
      </bottom>
      <diagonal/>
    </border>
    <border>
      <left/>
      <right style="medium">
        <color rgb="FFCCCCCC"/>
      </right>
      <top style="medium">
        <color rgb="FF93B1CD"/>
      </top>
      <bottom style="medium">
        <color rgb="FF93B1CD"/>
      </bottom>
      <diagonal/>
    </border>
    <border>
      <left style="medium">
        <color rgb="FF93B1CD"/>
      </left>
      <right style="medium">
        <color rgb="FF93B1CD"/>
      </right>
      <top/>
      <bottom style="medium">
        <color rgb="FF93B1CD"/>
      </bottom>
      <diagonal/>
    </border>
    <border>
      <left/>
      <right/>
      <top/>
      <bottom style="medium">
        <color rgb="FF93B1CD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4" fillId="3" borderId="2" xfId="0" applyFont="1" applyFill="1" applyBorder="1" applyAlignment="1">
      <alignment horizontal="center" vertical="top"/>
    </xf>
    <xf numFmtId="165" fontId="5" fillId="0" borderId="3" xfId="0" applyNumberFormat="1" applyFont="1" applyBorder="1" applyAlignment="1">
      <alignment horizontal="right" vertical="top"/>
    </xf>
    <xf numFmtId="49" fontId="0" fillId="0" borderId="0" xfId="0" applyNumberFormat="1"/>
    <xf numFmtId="0" fontId="4" fillId="3" borderId="6" xfId="0" applyFont="1" applyFill="1" applyBorder="1" applyAlignment="1">
      <alignment horizontal="center" vertical="top"/>
    </xf>
    <xf numFmtId="166" fontId="5" fillId="0" borderId="3" xfId="0" applyNumberFormat="1" applyFont="1" applyBorder="1" applyAlignment="1">
      <alignment horizontal="right" vertical="top"/>
    </xf>
    <xf numFmtId="165" fontId="5" fillId="0" borderId="3" xfId="0" applyNumberFormat="1" applyFont="1" applyBorder="1" applyAlignment="1">
      <alignment horizontal="right" vertical="center"/>
    </xf>
    <xf numFmtId="0" fontId="5" fillId="3" borderId="4" xfId="0" applyFont="1" applyFill="1" applyBorder="1" applyAlignment="1">
      <alignment horizontal="left" vertical="center"/>
    </xf>
    <xf numFmtId="0" fontId="5" fillId="3" borderId="5" xfId="0" applyFont="1" applyFill="1" applyBorder="1" applyAlignment="1">
      <alignment horizontal="left" vertical="center"/>
    </xf>
    <xf numFmtId="0" fontId="5" fillId="3" borderId="4" xfId="0" applyFont="1" applyFill="1" applyBorder="1" applyAlignment="1">
      <alignment horizontal="left" vertical="center" wrapText="1"/>
    </xf>
    <xf numFmtId="0" fontId="5" fillId="3" borderId="5" xfId="0" applyFont="1" applyFill="1" applyBorder="1" applyAlignment="1">
      <alignment horizontal="left" vertical="center" wrapText="1"/>
    </xf>
    <xf numFmtId="164" fontId="1" fillId="0" borderId="0" xfId="0" applyNumberFormat="1" applyFont="1" applyAlignment="1">
      <alignment horizontal="center" vertical="center"/>
    </xf>
    <xf numFmtId="0" fontId="0" fillId="0" borderId="0" xfId="0" applyAlignment="1">
      <alignment horizontal="center"/>
    </xf>
    <xf numFmtId="0" fontId="4" fillId="3" borderId="6" xfId="0" applyFont="1" applyFill="1" applyBorder="1" applyAlignment="1">
      <alignment horizontal="center" vertical="top"/>
    </xf>
    <xf numFmtId="0" fontId="0" fillId="3" borderId="7" xfId="0" applyFill="1" applyBorder="1"/>
    <xf numFmtId="0" fontId="3" fillId="0" borderId="1" xfId="0" applyFont="1" applyBorder="1" applyAlignment="1">
      <alignment horizontal="center" vertical="center"/>
    </xf>
    <xf numFmtId="0" fontId="2" fillId="2" borderId="0" xfId="0" applyFont="1" applyFill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4"/>
  <sheetViews>
    <sheetView tabSelected="1" workbookViewId="0">
      <selection activeCell="M13" sqref="M13"/>
    </sheetView>
  </sheetViews>
  <sheetFormatPr baseColWidth="10" defaultColWidth="11" defaultRowHeight="12.75" customHeight="1" x14ac:dyDescent="0.2"/>
  <cols>
    <col min="1" max="1" width="5" customWidth="1"/>
    <col min="2" max="2" width="43.85546875" customWidth="1"/>
    <col min="3" max="7" width="14" customWidth="1"/>
  </cols>
  <sheetData>
    <row r="1" spans="1:11" ht="12.75" customHeight="1" x14ac:dyDescent="0.2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</row>
    <row r="2" spans="1:11" ht="12" customHeight="1" x14ac:dyDescent="0.2">
      <c r="A2" s="16" t="s">
        <v>32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1:11" ht="12" customHeight="1" x14ac:dyDescent="0.2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</row>
    <row r="4" spans="1:11" ht="12" customHeight="1" x14ac:dyDescent="0.2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</row>
    <row r="5" spans="1:11" ht="12" customHeight="1" x14ac:dyDescent="0.2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</row>
    <row r="6" spans="1:11" ht="12" customHeight="1" x14ac:dyDescent="0.2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</row>
    <row r="7" spans="1:11" ht="12.75" customHeight="1" x14ac:dyDescent="0.2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</row>
    <row r="8" spans="1:11" ht="13.5" thickBot="1" x14ac:dyDescent="0.25">
      <c r="A8" s="15" t="s">
        <v>8</v>
      </c>
      <c r="B8" s="15"/>
      <c r="C8" s="15"/>
      <c r="D8" s="15"/>
      <c r="E8" s="15"/>
      <c r="F8" s="15"/>
      <c r="G8" s="15"/>
      <c r="H8" s="15"/>
      <c r="I8" s="15"/>
      <c r="J8" s="15"/>
      <c r="K8" s="15"/>
    </row>
    <row r="9" spans="1:11" ht="13.5" thickBot="1" x14ac:dyDescent="0.25">
      <c r="A9" s="17"/>
      <c r="B9" s="17"/>
      <c r="C9" s="4">
        <v>2020</v>
      </c>
      <c r="D9" s="13">
        <v>2021</v>
      </c>
      <c r="E9" s="14"/>
      <c r="F9" s="14"/>
      <c r="G9" s="14"/>
      <c r="H9" s="13">
        <v>2022</v>
      </c>
      <c r="I9" s="14"/>
      <c r="J9" s="14"/>
      <c r="K9" s="14"/>
    </row>
    <row r="10" spans="1:11" ht="13.5" thickBot="1" x14ac:dyDescent="0.25">
      <c r="A10" s="17"/>
      <c r="B10" s="17"/>
      <c r="C10" s="1" t="s">
        <v>0</v>
      </c>
      <c r="D10" s="1" t="s">
        <v>1</v>
      </c>
      <c r="E10" s="1" t="s">
        <v>2</v>
      </c>
      <c r="F10" s="1" t="s">
        <v>3</v>
      </c>
      <c r="G10" s="1" t="s">
        <v>0</v>
      </c>
      <c r="H10" s="1" t="s">
        <v>1</v>
      </c>
      <c r="I10" s="1" t="s">
        <v>2</v>
      </c>
      <c r="J10" s="1" t="s">
        <v>3</v>
      </c>
      <c r="K10" s="1" t="s">
        <v>0</v>
      </c>
    </row>
    <row r="11" spans="1:11" ht="13.5" thickBot="1" x14ac:dyDescent="0.25">
      <c r="A11" s="7" t="s">
        <v>9</v>
      </c>
      <c r="B11" s="8"/>
      <c r="C11" s="2">
        <v>0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</row>
    <row r="12" spans="1:11" ht="13.5" thickBot="1" x14ac:dyDescent="0.25">
      <c r="A12" s="7" t="s">
        <v>10</v>
      </c>
      <c r="B12" s="8"/>
      <c r="C12" s="2">
        <v>8.7800104700000006</v>
      </c>
      <c r="D12" s="5">
        <v>7842708.3699999992</v>
      </c>
      <c r="E12" s="5">
        <v>12915433.65</v>
      </c>
      <c r="F12" s="5">
        <v>5700011.5499999998</v>
      </c>
      <c r="G12" s="5">
        <v>5294980.59</v>
      </c>
      <c r="H12" s="5">
        <v>5175824.74</v>
      </c>
      <c r="I12" s="5">
        <v>4227238.88</v>
      </c>
      <c r="J12" s="5">
        <v>3670438.1</v>
      </c>
      <c r="K12" s="5">
        <v>5689056.54</v>
      </c>
    </row>
    <row r="13" spans="1:11" ht="13.5" thickBot="1" x14ac:dyDescent="0.25">
      <c r="A13" s="7" t="s">
        <v>11</v>
      </c>
      <c r="B13" s="8"/>
      <c r="C13" s="2">
        <v>50.031343049999997</v>
      </c>
      <c r="D13" s="5">
        <v>39834628.420000002</v>
      </c>
      <c r="E13" s="5">
        <v>31337753.959999997</v>
      </c>
      <c r="F13" s="5">
        <v>32079034.390000001</v>
      </c>
      <c r="G13" s="5">
        <v>26919622.670000002</v>
      </c>
      <c r="H13" s="5">
        <v>22448497.450000003</v>
      </c>
      <c r="I13" s="5">
        <v>23382589.580000002</v>
      </c>
      <c r="J13" s="5">
        <v>16413247.09</v>
      </c>
      <c r="K13" s="5">
        <v>19642187.510000002</v>
      </c>
    </row>
    <row r="14" spans="1:11" ht="13.5" thickBot="1" x14ac:dyDescent="0.25">
      <c r="A14" s="7" t="s">
        <v>12</v>
      </c>
      <c r="B14" s="8"/>
      <c r="C14" s="2">
        <v>1.54310349</v>
      </c>
      <c r="D14" s="5">
        <v>1453356.99</v>
      </c>
      <c r="E14" s="5">
        <v>1525162.87</v>
      </c>
      <c r="F14" s="5">
        <v>1340956.4100000001</v>
      </c>
      <c r="G14" s="5">
        <v>1181740.77</v>
      </c>
      <c r="H14" s="5">
        <v>1629723.76</v>
      </c>
      <c r="I14" s="5">
        <v>1728563.3</v>
      </c>
      <c r="J14" s="5">
        <v>3350998.7</v>
      </c>
      <c r="K14" s="5">
        <v>3319460.5</v>
      </c>
    </row>
    <row r="15" spans="1:11" ht="13.5" thickBot="1" x14ac:dyDescent="0.25">
      <c r="A15" s="7" t="s">
        <v>13</v>
      </c>
      <c r="B15" s="8"/>
      <c r="C15" s="2">
        <v>149.98437075000001</v>
      </c>
      <c r="D15" s="5">
        <v>152306150.69</v>
      </c>
      <c r="E15" s="5">
        <v>136700629.73000002</v>
      </c>
      <c r="F15" s="5">
        <v>156336496.58000001</v>
      </c>
      <c r="G15" s="5">
        <v>151385294.53</v>
      </c>
      <c r="H15" s="5">
        <v>139952814.53</v>
      </c>
      <c r="I15" s="5">
        <v>151760089.82000002</v>
      </c>
      <c r="J15" s="5">
        <v>161732100.36999997</v>
      </c>
      <c r="K15" s="5">
        <v>156729997.64000002</v>
      </c>
    </row>
    <row r="16" spans="1:11" ht="13.5" thickBot="1" x14ac:dyDescent="0.25">
      <c r="A16" s="7" t="s">
        <v>14</v>
      </c>
      <c r="B16" s="8"/>
      <c r="C16" s="2">
        <v>791.17358972000011</v>
      </c>
      <c r="D16" s="5">
        <v>816178104.88999999</v>
      </c>
      <c r="E16" s="5">
        <v>918267668.63999999</v>
      </c>
      <c r="F16" s="5">
        <v>952365851.00999999</v>
      </c>
      <c r="G16" s="5">
        <v>958923764.70000005</v>
      </c>
      <c r="H16" s="5">
        <v>962466589.9599998</v>
      </c>
      <c r="I16" s="5">
        <v>932988470.28000009</v>
      </c>
      <c r="J16" s="5">
        <v>928640082.70999992</v>
      </c>
      <c r="K16" s="5">
        <v>935212645.93000019</v>
      </c>
    </row>
    <row r="17" spans="1:11" ht="13.5" thickBot="1" x14ac:dyDescent="0.25">
      <c r="A17" s="7" t="s">
        <v>15</v>
      </c>
      <c r="B17" s="8"/>
      <c r="C17" s="2">
        <v>44.57298918</v>
      </c>
      <c r="D17" s="5">
        <v>47887002.520000003</v>
      </c>
      <c r="E17" s="5">
        <v>54351017.019999996</v>
      </c>
      <c r="F17" s="5">
        <v>58396745.969999999</v>
      </c>
      <c r="G17" s="5">
        <v>51228042.269999996</v>
      </c>
      <c r="H17" s="5">
        <v>61999161.970000006</v>
      </c>
      <c r="I17" s="5">
        <v>53449677.959999993</v>
      </c>
      <c r="J17" s="5">
        <v>52070418.740000002</v>
      </c>
      <c r="K17" s="5">
        <v>49514988.57</v>
      </c>
    </row>
    <row r="18" spans="1:11" ht="13.5" thickBot="1" x14ac:dyDescent="0.25">
      <c r="A18" s="7" t="s">
        <v>16</v>
      </c>
      <c r="B18" s="8"/>
      <c r="C18" s="2">
        <v>4.0176966800000002</v>
      </c>
      <c r="D18" s="5">
        <v>9892374.4399999995</v>
      </c>
      <c r="E18" s="5">
        <v>7914595.2100000009</v>
      </c>
      <c r="F18" s="5">
        <v>10194863.390000001</v>
      </c>
      <c r="G18" s="5">
        <v>9651382.1800000016</v>
      </c>
      <c r="H18" s="5">
        <v>10136126.699999999</v>
      </c>
      <c r="I18" s="5">
        <v>12473851.5</v>
      </c>
      <c r="J18" s="5">
        <v>12534712.309999999</v>
      </c>
      <c r="K18" s="5">
        <v>12291862.549999999</v>
      </c>
    </row>
    <row r="19" spans="1:11" ht="13.5" thickBot="1" x14ac:dyDescent="0.25">
      <c r="A19" s="7" t="s">
        <v>17</v>
      </c>
      <c r="B19" s="8"/>
      <c r="C19" s="2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</row>
    <row r="20" spans="1:11" ht="13.5" thickBot="1" x14ac:dyDescent="0.25">
      <c r="A20" s="7" t="s">
        <v>18</v>
      </c>
      <c r="B20" s="8"/>
      <c r="C20" s="2">
        <v>0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</row>
    <row r="21" spans="1:11" ht="13.5" thickBot="1" x14ac:dyDescent="0.25">
      <c r="A21" s="9" t="s">
        <v>19</v>
      </c>
      <c r="B21" s="10"/>
      <c r="C21" s="2">
        <v>1050.10310334</v>
      </c>
      <c r="D21" s="5">
        <v>1075394326.3199999</v>
      </c>
      <c r="E21" s="5">
        <v>1163012261.0799999</v>
      </c>
      <c r="F21" s="5">
        <v>1216413959.3000002</v>
      </c>
      <c r="G21" s="5">
        <v>1204584827.71</v>
      </c>
      <c r="H21" s="5">
        <v>1203808739.1099999</v>
      </c>
      <c r="I21" s="5">
        <v>1180010481.3200002</v>
      </c>
      <c r="J21" s="5">
        <v>1178411998.0199997</v>
      </c>
      <c r="K21" s="5">
        <v>1182400199.24</v>
      </c>
    </row>
    <row r="22" spans="1:11" ht="13.5" thickBot="1" x14ac:dyDescent="0.25">
      <c r="A22" s="9" t="s">
        <v>20</v>
      </c>
      <c r="B22" s="10"/>
      <c r="C22" s="2">
        <v>29.649770579999998</v>
      </c>
      <c r="D22" s="5">
        <v>27290220.469999999</v>
      </c>
      <c r="E22" s="5">
        <v>27925061</v>
      </c>
      <c r="F22" s="5">
        <v>28128018.84</v>
      </c>
      <c r="G22" s="5">
        <v>28852273.509999998</v>
      </c>
      <c r="H22" s="5">
        <v>32479849.079999998</v>
      </c>
      <c r="I22" s="5">
        <v>33700056.189999998</v>
      </c>
      <c r="J22" s="5">
        <v>34970529.530000001</v>
      </c>
      <c r="K22" s="5">
        <v>35477079.370000005</v>
      </c>
    </row>
    <row r="23" spans="1:11" ht="20.25" customHeight="1" thickBot="1" x14ac:dyDescent="0.25">
      <c r="A23" s="9" t="s">
        <v>21</v>
      </c>
      <c r="B23" s="10"/>
      <c r="C23" s="2">
        <v>1020.45333276</v>
      </c>
      <c r="D23" s="5">
        <v>1048104105.85</v>
      </c>
      <c r="E23" s="5">
        <v>1135087200.0799999</v>
      </c>
      <c r="F23" s="5">
        <v>1188285940.46</v>
      </c>
      <c r="G23" s="5">
        <v>1175732554.2</v>
      </c>
      <c r="H23" s="5">
        <v>1171328890.03</v>
      </c>
      <c r="I23" s="5">
        <v>1146310425.1300001</v>
      </c>
      <c r="J23" s="5">
        <v>1143441468.49</v>
      </c>
      <c r="K23" s="5">
        <v>1146923119.8699999</v>
      </c>
    </row>
    <row r="24" spans="1:11" ht="13.5" thickBot="1" x14ac:dyDescent="0.25">
      <c r="A24" s="9" t="s">
        <v>22</v>
      </c>
      <c r="B24" s="10"/>
      <c r="C24" s="2">
        <v>0</v>
      </c>
      <c r="D24" s="5">
        <v>66624480.880000003</v>
      </c>
      <c r="E24" s="5">
        <v>68346630.349999994</v>
      </c>
      <c r="F24" s="5">
        <v>68090918.790000007</v>
      </c>
      <c r="G24" s="5">
        <v>87521354.099999994</v>
      </c>
      <c r="H24" s="5">
        <v>85133013.969999999</v>
      </c>
      <c r="I24" s="5">
        <v>88566082.840000004</v>
      </c>
      <c r="J24" s="5">
        <v>88322565.159999996</v>
      </c>
      <c r="K24" s="5">
        <v>89818251.599999994</v>
      </c>
    </row>
    <row r="25" spans="1:11" ht="13.5" thickBot="1" x14ac:dyDescent="0.25">
      <c r="A25" s="9" t="s">
        <v>23</v>
      </c>
      <c r="B25" s="10"/>
      <c r="C25" s="2">
        <v>43.234547810000002</v>
      </c>
      <c r="D25" s="5">
        <v>27538533.539999999</v>
      </c>
      <c r="E25" s="5">
        <v>32187127</v>
      </c>
      <c r="F25" s="5">
        <v>28078354</v>
      </c>
      <c r="G25" s="5">
        <v>61528159.079999998</v>
      </c>
      <c r="H25" s="5">
        <v>27629035</v>
      </c>
      <c r="I25" s="5">
        <v>30495562</v>
      </c>
      <c r="J25" s="5">
        <v>30178725</v>
      </c>
      <c r="K25" s="5">
        <v>37089065</v>
      </c>
    </row>
    <row r="26" spans="1:11" ht="13.5" thickBot="1" x14ac:dyDescent="0.25">
      <c r="A26" s="7" t="s">
        <v>24</v>
      </c>
      <c r="B26" s="8"/>
      <c r="C26" s="2">
        <v>1063.6878805700001</v>
      </c>
      <c r="D26" s="5">
        <v>1142267120.27</v>
      </c>
      <c r="E26" s="5">
        <v>1235620957.4300001</v>
      </c>
      <c r="F26" s="5">
        <v>1284455213.25</v>
      </c>
      <c r="G26" s="5">
        <v>1324782067.3800001</v>
      </c>
      <c r="H26" s="5">
        <v>1284090939</v>
      </c>
      <c r="I26" s="5">
        <v>1265372069.97</v>
      </c>
      <c r="J26" s="5">
        <v>1261942758.6500001</v>
      </c>
      <c r="K26" s="5">
        <v>1273830436.47</v>
      </c>
    </row>
    <row r="27" spans="1:11" ht="12.75" customHeight="1" thickBot="1" x14ac:dyDescent="0.25">
      <c r="A27" s="7" t="s">
        <v>25</v>
      </c>
      <c r="B27" s="8"/>
      <c r="C27" s="2">
        <v>146.02717486</v>
      </c>
      <c r="D27" s="5">
        <v>147218385.91</v>
      </c>
      <c r="E27" s="5">
        <v>190038633.78999999</v>
      </c>
      <c r="F27" s="5">
        <v>200309202.95000002</v>
      </c>
      <c r="G27" s="5">
        <v>201696905.43999997</v>
      </c>
      <c r="H27" s="5">
        <v>195648775.96000001</v>
      </c>
      <c r="I27" s="5">
        <v>191428222.34</v>
      </c>
      <c r="J27" s="5">
        <v>188751695.91</v>
      </c>
      <c r="K27" s="5">
        <v>187071141.09</v>
      </c>
    </row>
    <row r="28" spans="1:11" ht="12.75" customHeight="1" thickBot="1" x14ac:dyDescent="0.25">
      <c r="A28" s="7" t="s">
        <v>26</v>
      </c>
      <c r="B28" s="8"/>
      <c r="C28" s="6">
        <f>C27/C26*100</f>
        <v>13.728385697291973</v>
      </c>
      <c r="D28" s="6">
        <f t="shared" ref="D28:G28" si="0">D27/D26*100</f>
        <v>12.88826258740615</v>
      </c>
      <c r="E28" s="6">
        <f t="shared" si="0"/>
        <v>15.380010564507279</v>
      </c>
      <c r="F28" s="6">
        <f t="shared" si="0"/>
        <v>15.59487640235945</v>
      </c>
      <c r="G28" s="6">
        <f t="shared" si="0"/>
        <v>15.22491211244221</v>
      </c>
      <c r="H28" s="6">
        <f t="shared" ref="H28:K28" si="1">H27/H26*100</f>
        <v>15.236364498636185</v>
      </c>
      <c r="I28" s="6">
        <f t="shared" si="1"/>
        <v>15.128216188977403</v>
      </c>
      <c r="J28" s="6">
        <f t="shared" si="1"/>
        <v>14.957231191050424</v>
      </c>
      <c r="K28" s="6">
        <f t="shared" si="1"/>
        <v>14.685717638244366</v>
      </c>
    </row>
    <row r="30" spans="1:11" ht="12.75" customHeight="1" x14ac:dyDescent="0.2">
      <c r="A30" t="s">
        <v>27</v>
      </c>
    </row>
    <row r="31" spans="1:11" ht="12.75" customHeight="1" x14ac:dyDescent="0.2">
      <c r="A31" s="3" t="s">
        <v>5</v>
      </c>
      <c r="B31" t="s">
        <v>28</v>
      </c>
    </row>
    <row r="32" spans="1:11" ht="12.75" customHeight="1" x14ac:dyDescent="0.2">
      <c r="A32" s="3" t="s">
        <v>6</v>
      </c>
      <c r="B32" t="s">
        <v>7</v>
      </c>
    </row>
    <row r="33" spans="1:2" ht="12.75" customHeight="1" x14ac:dyDescent="0.2">
      <c r="A33" s="3" t="s">
        <v>29</v>
      </c>
      <c r="B33" t="s">
        <v>30</v>
      </c>
    </row>
    <row r="34" spans="1:2" ht="12.75" customHeight="1" x14ac:dyDescent="0.2">
      <c r="A34" s="3" t="s">
        <v>4</v>
      </c>
      <c r="B34" t="s">
        <v>31</v>
      </c>
    </row>
  </sheetData>
  <mergeCells count="25">
    <mergeCell ref="A1:K1"/>
    <mergeCell ref="A7:K7"/>
    <mergeCell ref="A11:B11"/>
    <mergeCell ref="A12:B12"/>
    <mergeCell ref="A13:B13"/>
    <mergeCell ref="H9:K9"/>
    <mergeCell ref="A8:K8"/>
    <mergeCell ref="A2:K6"/>
    <mergeCell ref="A9:B10"/>
    <mergeCell ref="D9:G9"/>
    <mergeCell ref="A14:B14"/>
    <mergeCell ref="A15:B15"/>
    <mergeCell ref="A27:B27"/>
    <mergeCell ref="A28:B28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Page1_1</vt:lpstr>
    </vt:vector>
  </TitlesOfParts>
  <Company>Cognos Incorporated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TEJEIRA, SANDRA</dc:creator>
  <cp:lastModifiedBy>HERNANDEZ, DILCIA</cp:lastModifiedBy>
  <dcterms:created xsi:type="dcterms:W3CDTF">2017-03-23T13:23:54Z</dcterms:created>
  <dcterms:modified xsi:type="dcterms:W3CDTF">2023-02-23T20:00:31Z</dcterms:modified>
</cp:coreProperties>
</file>