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DICIEMBRE 2022, st\"/>
    </mc:Choice>
  </mc:AlternateContent>
  <xr:revisionPtr revIDLastSave="0" documentId="13_ncr:1_{0994508C-93D4-43FB-B622-A74DE775C02E}" xr6:coauthVersionLast="47" xr6:coauthVersionMax="47" xr10:uidLastSave="{00000000-0000-0000-0000-000000000000}"/>
  <bookViews>
    <workbookView xWindow="-108" yWindow="-108" windowWidth="20376" windowHeight="12216" tabRatio="780" firstSheet="63" activeTab="71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86" l="1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<sst xmlns="http://schemas.openxmlformats.org/spreadsheetml/2006/main" count="6328" uniqueCount="285">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</sst>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27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3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 indent="2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9" xfId="0" applyFill="1" applyBorder="1" applyAlignment="1"/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right" vertical="top"/>
    </xf>
    <xf numFmtId="0" fontId="0" fillId="0" borderId="0" xfId="0"/>
    <xf numFmtId="0" fontId="3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4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10" xfId="0" applyFont="1" applyFill="1" applyBorder="1" applyAlignment="1">
      <alignment horizontal="left" vertical="center" wrapText="1" indent="3"/>
    </xf>
    <xf numFmtId="0" fontId="0" fillId="0" borderId="0" xfId="0"/>
    <xf numFmtId="0" fontId="5" fillId="0" borderId="10" xfId="0" applyFont="1" applyFill="1" applyBorder="1"/>
    <xf numFmtId="0" fontId="6" fillId="0" borderId="10" xfId="0" applyFont="1" applyFill="1" applyBorder="1"/>
    <xf numFmtId="0" fontId="0" fillId="0" borderId="0" xfId="0"/>
    <xf numFmtId="0" fontId="0" fillId="0" borderId="0" xfId="0"/>
    <xf numFmtId="165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7" fillId="0" borderId="10" xfId="0" applyFont="1" applyFill="1" applyBorder="1"/>
    <xf numFmtId="0" fontId="8" fillId="0" borderId="10" xfId="0" applyFont="1" applyFill="1" applyBorder="1"/>
    <xf numFmtId="0" fontId="0" fillId="0" borderId="0" xfId="0"/>
    <xf numFmtId="0" fontId="0" fillId="0" borderId="0" xfId="0"/>
    <xf numFmtId="0" fontId="9" fillId="0" borderId="10" xfId="0" applyFont="1" applyFill="1" applyBorder="1"/>
    <xf numFmtId="0" fontId="10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1" xfId="0" applyFont="1" applyFill="1" applyBorder="1" applyAlignment="1">
      <alignment vertical="top"/>
    </xf>
    <xf numFmtId="165" fontId="4" fillId="0" borderId="12" xfId="0" applyNumberFormat="1" applyFont="1" applyFill="1" applyBorder="1" applyAlignment="1">
      <alignment horizontal="right" vertical="top"/>
    </xf>
    <xf numFmtId="0" fontId="0" fillId="0" borderId="13" xfId="0" applyFill="1" applyBorder="1" applyAlignment="1"/>
    <xf numFmtId="0" fontId="12" fillId="0" borderId="10" xfId="0" applyFont="1" applyFill="1" applyBorder="1"/>
    <xf numFmtId="0" fontId="3" fillId="0" borderId="11" xfId="0" applyFont="1" applyFill="1" applyBorder="1" applyAlignment="1">
      <alignment vertical="top"/>
    </xf>
    <xf numFmtId="165" fontId="3" fillId="0" borderId="12" xfId="0" applyNumberFormat="1" applyFont="1" applyFill="1" applyBorder="1" applyAlignment="1">
      <alignment horizontal="right"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3" fillId="0" borderId="10" xfId="0" applyFont="1" applyFill="1" applyBorder="1"/>
    <xf numFmtId="0" fontId="14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6" borderId="10" xfId="0" applyFont="1" applyFill="1" applyBorder="1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/>
    <xf numFmtId="165" fontId="3" fillId="0" borderId="0" xfId="0" applyNumberFormat="1" applyFont="1" applyFill="1" applyBorder="1" applyAlignment="1">
      <alignment horizontal="right" vertical="top"/>
    </xf>
    <xf numFmtId="0" fontId="19" fillId="0" borderId="10" xfId="0" applyFont="1" applyFill="1" applyBorder="1"/>
    <xf numFmtId="0" fontId="20" fillId="0" borderId="10" xfId="0" applyFont="1" applyFill="1" applyBorder="1"/>
    <xf numFmtId="0" fontId="0" fillId="0" borderId="10" xfId="0" applyFont="1" applyBorder="1"/>
    <xf numFmtId="0" fontId="0" fillId="0" borderId="10" xfId="0" applyFont="1" applyFill="1" applyBorder="1" applyAlignment="1"/>
    <xf numFmtId="165" fontId="0" fillId="0" borderId="10" xfId="0" applyNumberFormat="1" applyFon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Fill="1" applyBorder="1" applyAlignment="1">
      <alignment vertical="top"/>
    </xf>
    <xf numFmtId="0" fontId="24" fillId="0" borderId="10" xfId="0" applyFont="1" applyFill="1" applyBorder="1" applyAlignment="1"/>
    <xf numFmtId="0" fontId="24" fillId="0" borderId="10" xfId="0" applyFont="1" applyFill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5" fillId="0" borderId="10" xfId="0" applyFont="1" applyBorder="1"/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0" fontId="24" fillId="0" borderId="10" xfId="0" applyFont="1" applyBorder="1"/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Fill="1" applyBorder="1" applyAlignment="1">
      <alignment vertical="top"/>
    </xf>
    <xf numFmtId="0" fontId="24" fillId="0" borderId="11" xfId="0" applyFont="1" applyFill="1" applyBorder="1" applyAlignment="1">
      <alignment vertical="top"/>
    </xf>
    <xf numFmtId="0" fontId="27" fillId="0" borderId="10" xfId="0" applyFont="1" applyFill="1" applyBorder="1"/>
    <xf numFmtId="0" fontId="24" fillId="0" borderId="13" xfId="0" applyFont="1" applyFill="1" applyBorder="1" applyAlignment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Fill="1" applyBorder="1" applyAlignment="1">
      <alignment horizontal="right" vertical="top"/>
    </xf>
    <xf numFmtId="167" fontId="24" fillId="0" borderId="10" xfId="0" applyNumberFormat="1" applyFont="1" applyFill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Fill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 applyFill="1" applyAlignment="1">
      <alignment vertical="center"/>
    </xf>
    <xf numFmtId="0" fontId="25" fillId="0" borderId="10" xfId="0" applyFont="1" applyFill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Fill="1" applyBorder="1" applyAlignment="1">
      <alignment vertical="center"/>
    </xf>
    <xf numFmtId="167" fontId="24" fillId="0" borderId="12" xfId="0" applyNumberFormat="1" applyFont="1" applyFill="1" applyBorder="1" applyAlignment="1">
      <alignment vertical="center"/>
    </xf>
    <xf numFmtId="167" fontId="24" fillId="0" borderId="10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/>
    </xf>
    <xf numFmtId="0" fontId="24" fillId="0" borderId="0" xfId="0" applyFont="1"/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4" fillId="0" borderId="0" xfId="0" applyFont="1"/>
    <xf numFmtId="0" fontId="24" fillId="0" borderId="0" xfId="0" applyFont="1"/>
    <xf numFmtId="0" fontId="27" fillId="0" borderId="10" xfId="0" applyFont="1" applyBorder="1"/>
    <xf numFmtId="0" fontId="27" fillId="0" borderId="13" xfId="0" applyFont="1" applyBorder="1"/>
    <xf numFmtId="0" fontId="24" fillId="0" borderId="0" xfId="0" applyFont="1"/>
    <xf numFmtId="43" fontId="24" fillId="0" borderId="13" xfId="1" applyFont="1" applyBorder="1" applyAlignment="1">
      <alignment horizontal="left" vertical="center"/>
    </xf>
    <xf numFmtId="0" fontId="24" fillId="0" borderId="13" xfId="0" applyFont="1" applyBorder="1"/>
    <xf numFmtId="0" fontId="24" fillId="0" borderId="0" xfId="0" applyFont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0" fontId="24" fillId="0" borderId="0" xfId="0" applyFont="1"/>
    <xf numFmtId="0" fontId="24" fillId="0" borderId="0" xfId="0" applyFont="1"/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0" fontId="24" fillId="0" borderId="0" xfId="0" applyFont="1"/>
    <xf numFmtId="0" fontId="24" fillId="0" borderId="0" xfId="0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31" fillId="0" borderId="0" xfId="0" applyFont="1"/>
    <xf numFmtId="0" fontId="24" fillId="0" borderId="0" xfId="0" applyFont="1"/>
    <xf numFmtId="0" fontId="24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0" fontId="24" fillId="0" borderId="0" xfId="0" applyFont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" fillId="0" borderId="0" xfId="0" applyFont="1" applyFill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/>
    <xf numFmtId="0" fontId="1" fillId="0" borderId="10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169" fontId="24" fillId="0" borderId="12" xfId="1" applyNumberFormat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101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207" t="s">
        <v>0</v>
      </c>
      <c r="B8" s="2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3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3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3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3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3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3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3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3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3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3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3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3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3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3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3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3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3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3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3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3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3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3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3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3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3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3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3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09" t="s">
        <v>97</v>
      </c>
      <c r="B56" s="210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">
      <c r="A57" s="202" t="s">
        <v>98</v>
      </c>
      <c r="B57" s="203"/>
      <c r="C57" s="203"/>
      <c r="D57" s="203"/>
      <c r="E57" s="203"/>
      <c r="F57" s="203"/>
      <c r="G57" s="20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4140625" defaultRowHeight="14.4" x14ac:dyDescent="0.3"/>
  <cols>
    <col min="1" max="1" width="3.33203125" style="24" bestFit="1" customWidth="1"/>
    <col min="2" max="2" width="43.33203125" style="24" customWidth="1"/>
    <col min="3" max="7" width="14.44140625" style="24" customWidth="1"/>
    <col min="8" max="8" width="11.88671875" style="24" bestFit="1" customWidth="1"/>
    <col min="9" max="16384" width="11.44140625" style="24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113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11" t="s">
        <v>0</v>
      </c>
      <c r="B8" s="1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9948010.6192300003</v>
      </c>
      <c r="D9" s="17">
        <v>3954958.6810900001</v>
      </c>
      <c r="E9" s="17">
        <v>39.756277234413758</v>
      </c>
      <c r="F9" s="17">
        <v>3744691.14854</v>
      </c>
      <c r="G9" s="17">
        <v>210267.53255</v>
      </c>
    </row>
    <row r="10" spans="1:7" ht="13.5" customHeight="1" thickBot="1" x14ac:dyDescent="0.35">
      <c r="A10" s="16" t="s">
        <v>8</v>
      </c>
      <c r="B10" s="16" t="s">
        <v>9</v>
      </c>
      <c r="C10" s="17">
        <v>7059218.1024899995</v>
      </c>
      <c r="D10" s="17">
        <v>2181791.1604499999</v>
      </c>
      <c r="E10" s="17">
        <v>30.906980472531597</v>
      </c>
      <c r="F10" s="17">
        <v>2179745.7908600001</v>
      </c>
      <c r="G10" s="17">
        <v>2045.36959</v>
      </c>
    </row>
    <row r="11" spans="1:7" ht="13.5" customHeight="1" thickBot="1" x14ac:dyDescent="0.35">
      <c r="A11" s="16" t="s">
        <v>10</v>
      </c>
      <c r="B11" s="16" t="s">
        <v>11</v>
      </c>
      <c r="C11" s="17">
        <v>2592361.1533300001</v>
      </c>
      <c r="D11" s="17">
        <v>1395445.2502899999</v>
      </c>
      <c r="E11" s="17">
        <v>53.829122091938849</v>
      </c>
      <c r="F11" s="17">
        <v>1371661.95031</v>
      </c>
      <c r="G11" s="17">
        <v>23783.29998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4803933.25361</v>
      </c>
      <c r="D12" s="17">
        <v>1278770.3668200001</v>
      </c>
      <c r="E12" s="17">
        <v>26.619236765187061</v>
      </c>
      <c r="F12" s="17">
        <v>1103172.2694600001</v>
      </c>
      <c r="G12" s="17">
        <v>175598.09736000001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3537048.6079699998</v>
      </c>
      <c r="D13" s="17">
        <v>952815.71808000002</v>
      </c>
      <c r="E13" s="17">
        <v>26.938157308130538</v>
      </c>
      <c r="F13" s="17">
        <v>701081.62672000006</v>
      </c>
      <c r="G13" s="17">
        <v>251734.09136000002</v>
      </c>
    </row>
    <row r="14" spans="1:7" ht="13.5" customHeight="1" thickBot="1" x14ac:dyDescent="0.35">
      <c r="A14" s="16" t="s">
        <v>16</v>
      </c>
      <c r="B14" s="16" t="s">
        <v>17</v>
      </c>
      <c r="C14" s="17">
        <v>3797990.0879899999</v>
      </c>
      <c r="D14" s="17">
        <v>952555.30562</v>
      </c>
      <c r="E14" s="17">
        <v>25.080510574057826</v>
      </c>
      <c r="F14" s="17">
        <v>950804.77705999999</v>
      </c>
      <c r="G14" s="17">
        <v>1750.52856</v>
      </c>
    </row>
    <row r="15" spans="1:7" ht="13.5" customHeight="1" thickBot="1" x14ac:dyDescent="0.35">
      <c r="A15" s="16" t="s">
        <v>18</v>
      </c>
      <c r="B15" s="16" t="s">
        <v>19</v>
      </c>
      <c r="C15" s="17">
        <v>2143384.1310100001</v>
      </c>
      <c r="D15" s="17">
        <v>901766.72184000001</v>
      </c>
      <c r="E15" s="17">
        <v>42.072100319930598</v>
      </c>
      <c r="F15" s="17">
        <v>677159.67478999996</v>
      </c>
      <c r="G15" s="17">
        <v>224607.04705000002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2723771.9999299999</v>
      </c>
      <c r="D16" s="17">
        <v>884485.40974000003</v>
      </c>
      <c r="E16" s="17">
        <v>32.472813795087511</v>
      </c>
      <c r="F16" s="17">
        <v>846805.19467</v>
      </c>
      <c r="G16" s="17">
        <v>37680.215069999998</v>
      </c>
    </row>
    <row r="17" spans="1:7" ht="13.5" customHeight="1" thickBot="1" x14ac:dyDescent="0.35">
      <c r="A17" s="16" t="s">
        <v>22</v>
      </c>
      <c r="B17" s="16" t="s">
        <v>23</v>
      </c>
      <c r="C17" s="17">
        <v>1292050.80278</v>
      </c>
      <c r="D17" s="17">
        <v>514254.37802000006</v>
      </c>
      <c r="E17" s="17">
        <v>39.801405402444004</v>
      </c>
      <c r="F17" s="17">
        <v>478328.10954000003</v>
      </c>
      <c r="G17" s="17">
        <v>35926.268479999999</v>
      </c>
    </row>
    <row r="18" spans="1:7" ht="13.5" customHeight="1" thickBot="1" x14ac:dyDescent="0.35">
      <c r="A18" s="16" t="s">
        <v>24</v>
      </c>
      <c r="B18" s="16" t="s">
        <v>25</v>
      </c>
      <c r="C18" s="17">
        <v>2654939.1727199997</v>
      </c>
      <c r="D18" s="17">
        <v>502369.32097</v>
      </c>
      <c r="E18" s="17">
        <v>18.922065188232537</v>
      </c>
      <c r="F18" s="17">
        <v>500773.52374999999</v>
      </c>
      <c r="G18" s="17">
        <v>1595.7972199999999</v>
      </c>
    </row>
    <row r="19" spans="1:7" ht="13.5" customHeight="1" thickBot="1" x14ac:dyDescent="0.35">
      <c r="A19" s="16" t="s">
        <v>26</v>
      </c>
      <c r="B19" s="16" t="s">
        <v>27</v>
      </c>
      <c r="C19" s="17">
        <v>1285547.83819</v>
      </c>
      <c r="D19" s="17">
        <v>356384.23056</v>
      </c>
      <c r="E19" s="17">
        <v>27.722362402458295</v>
      </c>
      <c r="F19" s="17">
        <v>21976.828109999999</v>
      </c>
      <c r="G19" s="17">
        <v>334407.40244999999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1157299.9230299999</v>
      </c>
      <c r="D20" s="17">
        <v>350836.89356</v>
      </c>
      <c r="E20" s="17">
        <v>30.315122863004412</v>
      </c>
      <c r="F20" s="17">
        <v>348877.36291000003</v>
      </c>
      <c r="G20" s="17">
        <v>1959.5306499999999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726287.74123000004</v>
      </c>
      <c r="D21" s="17">
        <v>310799.87591</v>
      </c>
      <c r="E21" s="17">
        <v>42.792939804222335</v>
      </c>
      <c r="F21" s="17">
        <v>99676.100990000006</v>
      </c>
      <c r="G21" s="17">
        <v>211123.77492</v>
      </c>
    </row>
    <row r="22" spans="1:7" ht="13.5" customHeight="1" thickBot="1" x14ac:dyDescent="0.35">
      <c r="A22" s="16" t="s">
        <v>32</v>
      </c>
      <c r="B22" s="16" t="s">
        <v>35</v>
      </c>
      <c r="C22" s="17">
        <v>422037.54314999998</v>
      </c>
      <c r="D22" s="17">
        <v>309519.49279000005</v>
      </c>
      <c r="E22" s="17">
        <v>73.339326752736568</v>
      </c>
      <c r="F22" s="17">
        <v>309519.49279000005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542881.44260000007</v>
      </c>
      <c r="D23" s="17">
        <v>262666.78995000001</v>
      </c>
      <c r="E23" s="17">
        <v>48.383821832630822</v>
      </c>
      <c r="F23" s="17">
        <v>173452.03502000001</v>
      </c>
      <c r="G23" s="17">
        <v>89214.75493000001</v>
      </c>
    </row>
    <row r="24" spans="1:7" ht="13.5" customHeight="1" thickBot="1" x14ac:dyDescent="0.35">
      <c r="A24" s="16" t="s">
        <v>36</v>
      </c>
      <c r="B24" s="16" t="s">
        <v>41</v>
      </c>
      <c r="C24" s="17">
        <v>691418.87640999991</v>
      </c>
      <c r="D24" s="17">
        <v>96792.109410000005</v>
      </c>
      <c r="E24" s="17">
        <v>13.999055089812718</v>
      </c>
      <c r="F24" s="17">
        <v>28363.39543</v>
      </c>
      <c r="G24" s="17">
        <v>68428.71398</v>
      </c>
    </row>
    <row r="25" spans="1:7" ht="13.5" customHeight="1" thickBot="1" x14ac:dyDescent="0.35">
      <c r="A25" s="16" t="s">
        <v>38</v>
      </c>
      <c r="B25" s="16" t="s">
        <v>51</v>
      </c>
      <c r="C25" s="17">
        <v>460333.02636000002</v>
      </c>
      <c r="D25" s="17">
        <v>95428.791369999992</v>
      </c>
      <c r="E25" s="17">
        <v>20.730381246938954</v>
      </c>
      <c r="F25" s="17">
        <v>69324.554349999991</v>
      </c>
      <c r="G25" s="17">
        <v>26104.23702</v>
      </c>
    </row>
    <row r="26" spans="1:7" ht="13.5" customHeight="1" thickBot="1" x14ac:dyDescent="0.35">
      <c r="A26" s="16" t="s">
        <v>40</v>
      </c>
      <c r="B26" s="16" t="s">
        <v>49</v>
      </c>
      <c r="C26" s="17">
        <v>247698.17474000002</v>
      </c>
      <c r="D26" s="17">
        <v>76359.718229999999</v>
      </c>
      <c r="E26" s="17">
        <v>30.827727459094962</v>
      </c>
      <c r="F26" s="17">
        <v>49374.571380000001</v>
      </c>
      <c r="G26" s="17">
        <v>26985.146850000001</v>
      </c>
    </row>
    <row r="27" spans="1:7" ht="13.5" customHeight="1" thickBot="1" x14ac:dyDescent="0.35">
      <c r="A27" s="16" t="s">
        <v>42</v>
      </c>
      <c r="B27" s="16" t="s">
        <v>47</v>
      </c>
      <c r="C27" s="17">
        <v>273450.29551999999</v>
      </c>
      <c r="D27" s="17">
        <v>66918.977729999999</v>
      </c>
      <c r="E27" s="17">
        <v>24.472080969137437</v>
      </c>
      <c r="F27" s="17">
        <v>18630.385009999998</v>
      </c>
      <c r="G27" s="17">
        <v>48288.592720000001</v>
      </c>
    </row>
    <row r="28" spans="1:7" ht="13.5" customHeight="1" thickBot="1" x14ac:dyDescent="0.35">
      <c r="A28" s="16" t="s">
        <v>44</v>
      </c>
      <c r="B28" s="16" t="s">
        <v>39</v>
      </c>
      <c r="C28" s="17">
        <v>183472.10574</v>
      </c>
      <c r="D28" s="17">
        <v>62653.019060000006</v>
      </c>
      <c r="E28" s="17">
        <v>34.14852563407441</v>
      </c>
      <c r="F28" s="17">
        <v>12238.841550000001</v>
      </c>
      <c r="G28" s="17">
        <v>50414.177510000001</v>
      </c>
    </row>
    <row r="29" spans="1:7" ht="13.5" customHeight="1" thickBot="1" x14ac:dyDescent="0.35">
      <c r="A29" s="16" t="s">
        <v>46</v>
      </c>
      <c r="B29" s="16" t="s">
        <v>43</v>
      </c>
      <c r="C29" s="17">
        <v>357228.33802999998</v>
      </c>
      <c r="D29" s="17">
        <v>60307.086760000006</v>
      </c>
      <c r="E29" s="17">
        <v>16.881943658942149</v>
      </c>
      <c r="F29" s="17">
        <v>21099.187269999999</v>
      </c>
      <c r="G29" s="17">
        <v>39207.899490000003</v>
      </c>
    </row>
    <row r="30" spans="1:7" ht="13.5" customHeight="1" thickBot="1" x14ac:dyDescent="0.35">
      <c r="A30" s="16" t="s">
        <v>48</v>
      </c>
      <c r="B30" s="16" t="s">
        <v>45</v>
      </c>
      <c r="C30" s="17">
        <v>350991.25307999999</v>
      </c>
      <c r="D30" s="17">
        <v>57354.661099999998</v>
      </c>
      <c r="E30" s="17">
        <v>16.340766499650456</v>
      </c>
      <c r="F30" s="17">
        <v>23478.006289999998</v>
      </c>
      <c r="G30" s="17">
        <v>33876.65481</v>
      </c>
    </row>
    <row r="31" spans="1:7" ht="13.5" customHeight="1" thickBot="1" x14ac:dyDescent="0.35">
      <c r="A31" s="16" t="s">
        <v>50</v>
      </c>
      <c r="B31" s="16" t="s">
        <v>37</v>
      </c>
      <c r="C31" s="17">
        <v>850151.34696</v>
      </c>
      <c r="D31" s="17">
        <v>42643.184549999991</v>
      </c>
      <c r="E31" s="17">
        <v>5.015952124581692</v>
      </c>
      <c r="F31" s="17">
        <v>42435.498369999994</v>
      </c>
      <c r="G31" s="17">
        <v>207.68617999999998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94749.756629999989</v>
      </c>
      <c r="D32" s="17">
        <v>33455.499899999995</v>
      </c>
      <c r="E32" s="17">
        <v>35.30932541668102</v>
      </c>
      <c r="F32" s="17">
        <v>11757.80825</v>
      </c>
      <c r="G32" s="17">
        <v>21697.691649999997</v>
      </c>
    </row>
    <row r="33" spans="1:7" ht="13.5" customHeight="1" thickBot="1" x14ac:dyDescent="0.35">
      <c r="A33" s="16" t="s">
        <v>54</v>
      </c>
      <c r="B33" s="16" t="s">
        <v>60</v>
      </c>
      <c r="C33" s="17">
        <v>43066.03645</v>
      </c>
      <c r="D33" s="17">
        <v>22827.358699999997</v>
      </c>
      <c r="E33" s="17">
        <v>53.005478520185477</v>
      </c>
      <c r="F33" s="17">
        <v>8032.7470299999995</v>
      </c>
      <c r="G33" s="17">
        <v>14794.611669999998</v>
      </c>
    </row>
    <row r="34" spans="1:7" ht="13.5" customHeight="1" thickBot="1" x14ac:dyDescent="0.35">
      <c r="A34" s="16" t="s">
        <v>55</v>
      </c>
      <c r="B34" s="16" t="s">
        <v>56</v>
      </c>
      <c r="C34" s="17">
        <v>75401.41906</v>
      </c>
      <c r="D34" s="17">
        <v>19309.4902</v>
      </c>
      <c r="E34" s="17">
        <v>25.608921477505149</v>
      </c>
      <c r="F34" s="17">
        <v>12335.017220000002</v>
      </c>
      <c r="G34" s="17">
        <v>6974.4729800000005</v>
      </c>
    </row>
    <row r="35" spans="1:7" ht="13.5" customHeight="1" thickBot="1" x14ac:dyDescent="0.35">
      <c r="A35" s="16" t="s">
        <v>57</v>
      </c>
      <c r="B35" s="16" t="s">
        <v>58</v>
      </c>
      <c r="C35" s="17">
        <v>430983.81176000001</v>
      </c>
      <c r="D35" s="17">
        <v>16625.222140000002</v>
      </c>
      <c r="E35" s="17">
        <v>3.8575050121042627</v>
      </c>
      <c r="F35" s="17">
        <v>15760.282680000002</v>
      </c>
      <c r="G35" s="17">
        <v>864.93945999999994</v>
      </c>
    </row>
    <row r="36" spans="1:7" ht="13.5" customHeight="1" thickBot="1" x14ac:dyDescent="0.35">
      <c r="A36" s="16" t="s">
        <v>59</v>
      </c>
      <c r="B36" s="16" t="s">
        <v>102</v>
      </c>
      <c r="C36" s="17">
        <v>254203.48011999999</v>
      </c>
      <c r="D36" s="17">
        <v>16368.435100000001</v>
      </c>
      <c r="E36" s="17">
        <v>6.4391074002106778</v>
      </c>
      <c r="F36" s="17">
        <v>15983.993330000001</v>
      </c>
      <c r="G36" s="17">
        <v>384.44177000000002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96803.816819999993</v>
      </c>
      <c r="D37" s="17">
        <v>14548.06921</v>
      </c>
      <c r="E37" s="17">
        <v>15.02840454839826</v>
      </c>
      <c r="F37" s="17">
        <v>14548.06921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52260.834459999998</v>
      </c>
      <c r="D38" s="17">
        <v>9561.2760199999993</v>
      </c>
      <c r="E38" s="17">
        <v>18.295299183020354</v>
      </c>
      <c r="F38" s="17">
        <v>3678.8398099999999</v>
      </c>
      <c r="G38" s="17">
        <v>5882.4362099999998</v>
      </c>
    </row>
    <row r="39" spans="1:7" ht="13.5" customHeight="1" thickBot="1" x14ac:dyDescent="0.35">
      <c r="A39" s="16" t="s">
        <v>65</v>
      </c>
      <c r="B39" s="16" t="s">
        <v>62</v>
      </c>
      <c r="C39" s="17">
        <v>373536.84417</v>
      </c>
      <c r="D39" s="17">
        <v>9550.7447599999996</v>
      </c>
      <c r="E39" s="17">
        <v>2.556841422489871</v>
      </c>
      <c r="F39" s="17">
        <v>833.9819</v>
      </c>
      <c r="G39" s="17">
        <v>8716.7628599999989</v>
      </c>
    </row>
    <row r="40" spans="1:7" ht="13.5" customHeight="1" thickBot="1" x14ac:dyDescent="0.35">
      <c r="A40" s="16" t="s">
        <v>66</v>
      </c>
      <c r="B40" s="16" t="s">
        <v>100</v>
      </c>
      <c r="C40" s="17">
        <v>42711.255109999998</v>
      </c>
      <c r="D40" s="17">
        <v>7787.2394399999994</v>
      </c>
      <c r="E40" s="17">
        <v>18.232288936357598</v>
      </c>
      <c r="F40" s="17">
        <v>138.53044</v>
      </c>
      <c r="G40" s="17">
        <v>7648.7089999999998</v>
      </c>
    </row>
    <row r="41" spans="1:7" ht="13.5" customHeight="1" thickBot="1" x14ac:dyDescent="0.35">
      <c r="A41" s="16" t="s">
        <v>68</v>
      </c>
      <c r="B41" s="16" t="s">
        <v>73</v>
      </c>
      <c r="C41" s="17">
        <v>235347.0846</v>
      </c>
      <c r="D41" s="17">
        <v>6628.4915899999996</v>
      </c>
      <c r="E41" s="17">
        <v>2.8164749103503444</v>
      </c>
      <c r="F41" s="17">
        <v>6628.4915899999996</v>
      </c>
      <c r="G41" s="17">
        <v>0</v>
      </c>
    </row>
    <row r="42" spans="1:7" ht="13.5" customHeight="1" thickBot="1" x14ac:dyDescent="0.35">
      <c r="A42" s="16" t="s">
        <v>70</v>
      </c>
      <c r="B42" s="16" t="s">
        <v>71</v>
      </c>
      <c r="C42" s="17">
        <v>9923.8987099999995</v>
      </c>
      <c r="D42" s="17">
        <v>6419.88195</v>
      </c>
      <c r="E42" s="17">
        <v>64.691127324091767</v>
      </c>
      <c r="F42" s="17">
        <v>6419.88195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68196.993799999997</v>
      </c>
      <c r="D43" s="17">
        <v>5878.975260000002</v>
      </c>
      <c r="E43" s="17">
        <v>8.6205783164594596</v>
      </c>
      <c r="F43" s="17">
        <v>144.37970000000001</v>
      </c>
      <c r="G43" s="17">
        <v>5734.5955600000016</v>
      </c>
    </row>
    <row r="44" spans="1:7" ht="13.5" customHeight="1" thickBot="1" x14ac:dyDescent="0.35">
      <c r="A44" s="16" t="s">
        <v>74</v>
      </c>
      <c r="B44" s="16" t="s">
        <v>99</v>
      </c>
      <c r="C44" s="17">
        <v>423065.4204</v>
      </c>
      <c r="D44" s="17">
        <v>5674.6803799999998</v>
      </c>
      <c r="E44" s="17">
        <v>1.341324557945365</v>
      </c>
      <c r="F44" s="17">
        <v>5674.6803799999998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188657.38913999998</v>
      </c>
      <c r="D45" s="17">
        <v>3784.3349600000001</v>
      </c>
      <c r="E45" s="17">
        <v>2.005929890820072</v>
      </c>
      <c r="F45" s="17">
        <v>3784.3349600000001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125750.45606</v>
      </c>
      <c r="D46" s="17">
        <v>2116.6590000000001</v>
      </c>
      <c r="E46" s="17">
        <v>1.6832217284286168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224768.2959</v>
      </c>
      <c r="D47" s="17">
        <v>1614.9470900000001</v>
      </c>
      <c r="E47" s="17">
        <v>0.71849416463899085</v>
      </c>
      <c r="F47" s="17">
        <v>920.39889000000005</v>
      </c>
      <c r="G47" s="17">
        <v>694.54819999999995</v>
      </c>
    </row>
    <row r="48" spans="1:7" ht="13.5" customHeight="1" thickBot="1" x14ac:dyDescent="0.35">
      <c r="A48" s="16" t="s">
        <v>82</v>
      </c>
      <c r="B48" s="16" t="s">
        <v>75</v>
      </c>
      <c r="C48" s="17">
        <v>12570.816150000001</v>
      </c>
      <c r="D48" s="17">
        <v>1336.6683500000001</v>
      </c>
      <c r="E48" s="17">
        <v>10.633107143166676</v>
      </c>
      <c r="F48" s="17">
        <v>828.41518000000008</v>
      </c>
      <c r="G48" s="17">
        <v>508.25317000000001</v>
      </c>
    </row>
    <row r="49" spans="1:7" ht="13.5" customHeight="1" thickBot="1" x14ac:dyDescent="0.35">
      <c r="A49" s="16" t="s">
        <v>84</v>
      </c>
      <c r="B49" s="16" t="s">
        <v>79</v>
      </c>
      <c r="C49" s="17">
        <v>395117.82032999996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227290.37080999999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25583.397200000003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10152.487570000001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8484.1709499999997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19294.093280000001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51604255.263510004</v>
      </c>
      <c r="D56" s="17">
        <v>15851365.11795</v>
      </c>
      <c r="E56" s="17">
        <v>30.71716670845688</v>
      </c>
      <c r="F56" s="17">
        <v>13882256.836689999</v>
      </c>
      <c r="G56" s="17">
        <v>1969108.2812600001</v>
      </c>
    </row>
    <row r="57" spans="1:7" ht="13.5" customHeight="1" x14ac:dyDescent="0.3">
      <c r="A57" s="202" t="s">
        <v>98</v>
      </c>
      <c r="B57" s="202"/>
      <c r="C57" s="202"/>
      <c r="D57" s="202"/>
      <c r="E57" s="202"/>
      <c r="F57" s="202"/>
      <c r="G57" s="202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4140625" defaultRowHeight="14.4" x14ac:dyDescent="0.3"/>
  <cols>
    <col min="1" max="1" width="3.6640625" style="26" customWidth="1"/>
    <col min="2" max="2" width="43.109375" style="26" bestFit="1" customWidth="1"/>
    <col min="3" max="3" width="13.6640625" style="26" bestFit="1" customWidth="1"/>
    <col min="4" max="4" width="18" style="26" bestFit="1" customWidth="1"/>
    <col min="5" max="5" width="14.6640625" style="26" bestFit="1" customWidth="1"/>
    <col min="6" max="6" width="13.5546875" style="26" bestFit="1" customWidth="1"/>
    <col min="7" max="7" width="14.44140625" style="26" customWidth="1"/>
    <col min="8" max="8" width="11.88671875" style="26" bestFit="1" customWidth="1"/>
    <col min="9" max="16384" width="11.44140625" style="26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114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11" t="s">
        <v>0</v>
      </c>
      <c r="B8" s="1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10024232.093120001</v>
      </c>
      <c r="D9" s="17">
        <v>3980156.5191799994</v>
      </c>
      <c r="E9" s="17">
        <v>39.705350815966511</v>
      </c>
      <c r="F9" s="17">
        <v>3771862.2874899996</v>
      </c>
      <c r="G9" s="17">
        <v>208294.23168999999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7022655.93506</v>
      </c>
      <c r="D10" s="17">
        <v>2180813.3525799997</v>
      </c>
      <c r="E10" s="17">
        <v>31.053968366761048</v>
      </c>
      <c r="F10" s="17">
        <v>2178837.3204699997</v>
      </c>
      <c r="G10" s="17">
        <v>1976.0321100000001</v>
      </c>
    </row>
    <row r="11" spans="1:7" ht="13.5" customHeight="1" thickBot="1" x14ac:dyDescent="0.35">
      <c r="A11" s="16" t="s">
        <v>10</v>
      </c>
      <c r="B11" s="16" t="s">
        <v>11</v>
      </c>
      <c r="C11" s="17">
        <v>2596482.42851</v>
      </c>
      <c r="D11" s="17">
        <v>1403966.2015</v>
      </c>
      <c r="E11" s="17">
        <v>54.071854524571947</v>
      </c>
      <c r="F11" s="17">
        <v>1380270.11197</v>
      </c>
      <c r="G11" s="17">
        <v>23696.089530000001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4804601.1256499998</v>
      </c>
      <c r="D12" s="17">
        <v>1283264.4630000002</v>
      </c>
      <c r="E12" s="17">
        <v>26.709073853168015</v>
      </c>
      <c r="F12" s="17">
        <v>1113157.7248200001</v>
      </c>
      <c r="G12" s="17">
        <v>170106.73818000001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3625783.7258099997</v>
      </c>
      <c r="D13" s="17">
        <v>965449.29885999998</v>
      </c>
      <c r="E13" s="17">
        <v>26.627327272376643</v>
      </c>
      <c r="F13" s="17">
        <v>705413.86901000002</v>
      </c>
      <c r="G13" s="17">
        <v>260035.42984999999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3817034.3617800004</v>
      </c>
      <c r="D14" s="17">
        <v>959705.46920000005</v>
      </c>
      <c r="E14" s="17">
        <v>25.142699232931715</v>
      </c>
      <c r="F14" s="17">
        <v>957837.15266000002</v>
      </c>
      <c r="G14" s="17">
        <v>1868.31654</v>
      </c>
    </row>
    <row r="15" spans="1:7" ht="13.5" customHeight="1" thickBot="1" x14ac:dyDescent="0.35">
      <c r="A15" s="16" t="s">
        <v>18</v>
      </c>
      <c r="B15" s="16" t="s">
        <v>19</v>
      </c>
      <c r="C15" s="17">
        <v>2159483.2111300002</v>
      </c>
      <c r="D15" s="17">
        <v>920525.42463999987</v>
      </c>
      <c r="E15" s="17">
        <v>42.627116520082289</v>
      </c>
      <c r="F15" s="17">
        <v>685531.68072999991</v>
      </c>
      <c r="G15" s="17">
        <v>234993.74390999999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2744962.5257899999</v>
      </c>
      <c r="D16" s="17">
        <v>889922.65396999998</v>
      </c>
      <c r="E16" s="17">
        <v>32.420211409402775</v>
      </c>
      <c r="F16" s="17">
        <v>857536.32195999997</v>
      </c>
      <c r="G16" s="17">
        <v>32386.332010000002</v>
      </c>
    </row>
    <row r="17" spans="1:7" ht="13.5" customHeight="1" thickBot="1" x14ac:dyDescent="0.35">
      <c r="A17" s="16" t="s">
        <v>22</v>
      </c>
      <c r="B17" s="16" t="s">
        <v>23</v>
      </c>
      <c r="C17" s="17">
        <v>1297329.3061500001</v>
      </c>
      <c r="D17" s="17">
        <v>512680.37322000001</v>
      </c>
      <c r="E17" s="17">
        <v>39.518137051990927</v>
      </c>
      <c r="F17" s="17">
        <v>472861.61257</v>
      </c>
      <c r="G17" s="17">
        <v>39818.760649999997</v>
      </c>
    </row>
    <row r="18" spans="1:7" ht="13.5" customHeight="1" thickBot="1" x14ac:dyDescent="0.35">
      <c r="A18" s="16" t="s">
        <v>24</v>
      </c>
      <c r="B18" s="16" t="s">
        <v>25</v>
      </c>
      <c r="C18" s="17">
        <v>2679453.7782700001</v>
      </c>
      <c r="D18" s="17">
        <v>511954.20341999998</v>
      </c>
      <c r="E18" s="17">
        <v>19.106662991236416</v>
      </c>
      <c r="F18" s="17">
        <v>510367.86744</v>
      </c>
      <c r="G18" s="17">
        <v>1586.3359800000001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1292294.99441</v>
      </c>
      <c r="D19" s="17">
        <v>357279.49547999998</v>
      </c>
      <c r="E19" s="17">
        <v>27.646899278064346</v>
      </c>
      <c r="F19" s="17">
        <v>22577.182489999999</v>
      </c>
      <c r="G19" s="17">
        <v>334702.31299000001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1155663.44527</v>
      </c>
      <c r="D20" s="17">
        <v>351531.48989999999</v>
      </c>
      <c r="E20" s="17">
        <v>30.418154293862859</v>
      </c>
      <c r="F20" s="17">
        <v>349587.95911</v>
      </c>
      <c r="G20" s="17">
        <v>1943.53079</v>
      </c>
    </row>
    <row r="21" spans="1:7" ht="13.5" customHeight="1" thickBot="1" x14ac:dyDescent="0.35">
      <c r="A21" s="16" t="s">
        <v>30</v>
      </c>
      <c r="B21" s="16" t="s">
        <v>29</v>
      </c>
      <c r="C21" s="17">
        <v>734664.62307000009</v>
      </c>
      <c r="D21" s="17">
        <v>322075.27932999999</v>
      </c>
      <c r="E21" s="17">
        <v>43.839769769247773</v>
      </c>
      <c r="F21" s="17">
        <v>98543.25162000001</v>
      </c>
      <c r="G21" s="17">
        <v>223532.02770999999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431260.23038999998</v>
      </c>
      <c r="D22" s="17">
        <v>317898.35219999996</v>
      </c>
      <c r="E22" s="17">
        <v>73.713811243971222</v>
      </c>
      <c r="F22" s="17">
        <v>317898.35219999996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548748.16708000004</v>
      </c>
      <c r="D23" s="17">
        <v>261074.29777</v>
      </c>
      <c r="E23" s="17">
        <v>47.576340739182626</v>
      </c>
      <c r="F23" s="17">
        <v>172859.64290000001</v>
      </c>
      <c r="G23" s="17">
        <v>88214.654869999998</v>
      </c>
    </row>
    <row r="24" spans="1:7" ht="13.5" customHeight="1" thickBot="1" x14ac:dyDescent="0.35">
      <c r="A24" s="16" t="s">
        <v>36</v>
      </c>
      <c r="B24" s="16" t="s">
        <v>51</v>
      </c>
      <c r="C24" s="17">
        <v>441784.30702000001</v>
      </c>
      <c r="D24" s="17">
        <v>98066.518999999986</v>
      </c>
      <c r="E24" s="17">
        <v>22.197827637087258</v>
      </c>
      <c r="F24" s="17">
        <v>70533.473569999987</v>
      </c>
      <c r="G24" s="17">
        <v>27533.045429999998</v>
      </c>
    </row>
    <row r="25" spans="1:7" ht="13.5" customHeight="1" thickBot="1" x14ac:dyDescent="0.35">
      <c r="A25" s="16" t="s">
        <v>38</v>
      </c>
      <c r="B25" s="16" t="s">
        <v>41</v>
      </c>
      <c r="C25" s="17">
        <v>687886.73003999994</v>
      </c>
      <c r="D25" s="17">
        <v>96240.679009999993</v>
      </c>
      <c r="E25" s="17">
        <v>13.990774179406499</v>
      </c>
      <c r="F25" s="17">
        <v>28281.3848</v>
      </c>
      <c r="G25" s="17">
        <v>67959.294209999993</v>
      </c>
    </row>
    <row r="26" spans="1:7" ht="13.5" customHeight="1" thickBot="1" x14ac:dyDescent="0.35">
      <c r="A26" s="16" t="s">
        <v>40</v>
      </c>
      <c r="B26" s="16" t="s">
        <v>49</v>
      </c>
      <c r="C26" s="17">
        <v>252512.25769999999</v>
      </c>
      <c r="D26" s="17">
        <v>81015.063099999999</v>
      </c>
      <c r="E26" s="17">
        <v>32.08361599469395</v>
      </c>
      <c r="F26" s="17">
        <v>51255.91042</v>
      </c>
      <c r="G26" s="17">
        <v>29759.152679999999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848054.09932000004</v>
      </c>
      <c r="D27" s="17">
        <v>69475.168550000002</v>
      </c>
      <c r="E27" s="17">
        <v>8.1923038407228574</v>
      </c>
      <c r="F27" s="17">
        <v>40718.871060000005</v>
      </c>
      <c r="G27" s="17">
        <v>28756.297489999997</v>
      </c>
    </row>
    <row r="28" spans="1:7" ht="13.5" customHeight="1" thickBot="1" x14ac:dyDescent="0.35">
      <c r="A28" s="16" t="s">
        <v>44</v>
      </c>
      <c r="B28" s="16" t="s">
        <v>47</v>
      </c>
      <c r="C28" s="17">
        <v>274612.23819999996</v>
      </c>
      <c r="D28" s="17">
        <v>67155.521030000004</v>
      </c>
      <c r="E28" s="17">
        <v>24.454671601740731</v>
      </c>
      <c r="F28" s="17">
        <v>18587.729719999999</v>
      </c>
      <c r="G28" s="17">
        <v>48567.791310000001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176021.40127999999</v>
      </c>
      <c r="D29" s="17">
        <v>61902.611229999995</v>
      </c>
      <c r="E29" s="17">
        <v>35.167661875120828</v>
      </c>
      <c r="F29" s="17">
        <v>12054.540499999999</v>
      </c>
      <c r="G29" s="17">
        <v>49848.070729999999</v>
      </c>
    </row>
    <row r="30" spans="1:7" ht="13.5" customHeight="1" thickBot="1" x14ac:dyDescent="0.35">
      <c r="A30" s="16" t="s">
        <v>48</v>
      </c>
      <c r="B30" s="16" t="s">
        <v>45</v>
      </c>
      <c r="C30" s="17">
        <v>357767.22311999998</v>
      </c>
      <c r="D30" s="17">
        <v>60443.515119999996</v>
      </c>
      <c r="E30" s="17">
        <v>16.894648591027138</v>
      </c>
      <c r="F30" s="17">
        <v>23358.282009999999</v>
      </c>
      <c r="G30" s="17">
        <v>37085.233110000001</v>
      </c>
    </row>
    <row r="31" spans="1:7" ht="13.5" customHeight="1" thickBot="1" x14ac:dyDescent="0.35">
      <c r="A31" s="16" t="s">
        <v>50</v>
      </c>
      <c r="B31" s="16" t="s">
        <v>43</v>
      </c>
      <c r="C31" s="17">
        <v>357228.33802999998</v>
      </c>
      <c r="D31" s="17">
        <v>60307.086760000006</v>
      </c>
      <c r="E31" s="17">
        <v>16.881943658942149</v>
      </c>
      <c r="F31" s="17">
        <v>21099.187269999999</v>
      </c>
      <c r="G31" s="17">
        <v>39207.899490000003</v>
      </c>
    </row>
    <row r="32" spans="1:7" ht="13.5" customHeight="1" thickBot="1" x14ac:dyDescent="0.35">
      <c r="A32" s="16" t="s">
        <v>52</v>
      </c>
      <c r="B32" s="16" t="s">
        <v>53</v>
      </c>
      <c r="C32" s="17">
        <v>92975.396840000001</v>
      </c>
      <c r="D32" s="17">
        <v>33461.749709999996</v>
      </c>
      <c r="E32" s="17">
        <v>35.989897163422526</v>
      </c>
      <c r="F32" s="17">
        <v>12017.46767</v>
      </c>
      <c r="G32" s="17">
        <v>21444.282039999998</v>
      </c>
    </row>
    <row r="33" spans="1:7" ht="13.5" customHeight="1" thickBot="1" x14ac:dyDescent="0.35">
      <c r="A33" s="16" t="s">
        <v>54</v>
      </c>
      <c r="B33" s="16" t="s">
        <v>60</v>
      </c>
      <c r="C33" s="17">
        <v>49127.326719999997</v>
      </c>
      <c r="D33" s="17">
        <v>22732.987710000001</v>
      </c>
      <c r="E33" s="17">
        <v>46.273610285302333</v>
      </c>
      <c r="F33" s="17">
        <v>8020.7266599999994</v>
      </c>
      <c r="G33" s="17">
        <v>14712.261050000001</v>
      </c>
    </row>
    <row r="34" spans="1:7" ht="13.5" customHeight="1" thickBot="1" x14ac:dyDescent="0.35">
      <c r="A34" s="16" t="s">
        <v>55</v>
      </c>
      <c r="B34" s="16" t="s">
        <v>56</v>
      </c>
      <c r="C34" s="17">
        <v>74620.936600000001</v>
      </c>
      <c r="D34" s="17">
        <v>19311.67801</v>
      </c>
      <c r="E34" s="17">
        <v>25.879704664548527</v>
      </c>
      <c r="F34" s="17">
        <v>12365.696400000001</v>
      </c>
      <c r="G34" s="17">
        <v>6945.9816099999998</v>
      </c>
    </row>
    <row r="35" spans="1:7" ht="13.5" customHeight="1" thickBot="1" x14ac:dyDescent="0.35">
      <c r="A35" s="16" t="s">
        <v>57</v>
      </c>
      <c r="B35" s="16" t="s">
        <v>58</v>
      </c>
      <c r="C35" s="17">
        <v>433083.05839999998</v>
      </c>
      <c r="D35" s="17">
        <v>16843.944760000002</v>
      </c>
      <c r="E35" s="17">
        <v>3.8893104759694297</v>
      </c>
      <c r="F35" s="17">
        <v>15982.554040000001</v>
      </c>
      <c r="G35" s="17">
        <v>861.39071999999999</v>
      </c>
    </row>
    <row r="36" spans="1:7" ht="13.5" customHeight="1" thickBot="1" x14ac:dyDescent="0.35">
      <c r="A36" s="16" t="s">
        <v>59</v>
      </c>
      <c r="B36" s="16" t="s">
        <v>102</v>
      </c>
      <c r="C36" s="17">
        <v>251614.05446000001</v>
      </c>
      <c r="D36" s="17">
        <v>16174.956419999999</v>
      </c>
      <c r="E36" s="17">
        <v>6.4284789077914519</v>
      </c>
      <c r="F36" s="17">
        <v>15791.506519999999</v>
      </c>
      <c r="G36" s="17">
        <v>383.44990000000001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103497.20406</v>
      </c>
      <c r="D37" s="17">
        <v>14879.306280000001</v>
      </c>
      <c r="E37" s="17">
        <v>14.376529699656507</v>
      </c>
      <c r="F37" s="17">
        <v>14879.306280000001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377897.92241</v>
      </c>
      <c r="D38" s="17">
        <v>11504.67914</v>
      </c>
      <c r="E38" s="17">
        <v>3.0443880364915077</v>
      </c>
      <c r="F38" s="17">
        <v>832.04151000000002</v>
      </c>
      <c r="G38" s="17">
        <v>10672.637629999999</v>
      </c>
    </row>
    <row r="39" spans="1:7" ht="13.5" customHeight="1" thickBot="1" x14ac:dyDescent="0.35">
      <c r="A39" s="16" t="s">
        <v>65</v>
      </c>
      <c r="B39" s="16" t="s">
        <v>108</v>
      </c>
      <c r="C39" s="17">
        <v>52645.027679999999</v>
      </c>
      <c r="D39" s="17">
        <v>9529.5540099999998</v>
      </c>
      <c r="E39" s="17">
        <v>18.10152720960636</v>
      </c>
      <c r="F39" s="17">
        <v>3662.16662</v>
      </c>
      <c r="G39" s="17">
        <v>5867.3873899999999</v>
      </c>
    </row>
    <row r="40" spans="1:7" ht="13.5" customHeight="1" thickBot="1" x14ac:dyDescent="0.35">
      <c r="A40" s="16" t="s">
        <v>66</v>
      </c>
      <c r="B40" s="16" t="s">
        <v>100</v>
      </c>
      <c r="C40" s="17">
        <v>43679.115239999999</v>
      </c>
      <c r="D40" s="17">
        <v>8272.3035099999997</v>
      </c>
      <c r="E40" s="17">
        <v>18.938807401539297</v>
      </c>
      <c r="F40" s="17">
        <v>138.22188</v>
      </c>
      <c r="G40" s="17">
        <v>8134.0816299999997</v>
      </c>
    </row>
    <row r="41" spans="1:7" ht="13.5" customHeight="1" thickBot="1" x14ac:dyDescent="0.35">
      <c r="A41" s="16" t="s">
        <v>68</v>
      </c>
      <c r="B41" s="16" t="s">
        <v>85</v>
      </c>
      <c r="C41" s="17">
        <v>71014.283439999999</v>
      </c>
      <c r="D41" s="17">
        <v>7551.6708399999998</v>
      </c>
      <c r="E41" s="17">
        <v>10.63401681209726</v>
      </c>
      <c r="F41" s="17">
        <v>143.46684999999999</v>
      </c>
      <c r="G41" s="17">
        <v>7408.20399</v>
      </c>
    </row>
    <row r="42" spans="1:7" ht="13.5" customHeight="1" thickBot="1" x14ac:dyDescent="0.35">
      <c r="A42" s="16" t="s">
        <v>70</v>
      </c>
      <c r="B42" s="16" t="s">
        <v>73</v>
      </c>
      <c r="C42" s="17">
        <v>240549.52124999999</v>
      </c>
      <c r="D42" s="17">
        <v>7002.7529599999989</v>
      </c>
      <c r="E42" s="17">
        <v>2.9111481592690964</v>
      </c>
      <c r="F42" s="17">
        <v>7002.7529599999989</v>
      </c>
      <c r="G42" s="17">
        <v>0</v>
      </c>
    </row>
    <row r="43" spans="1:7" ht="13.5" customHeight="1" thickBot="1" x14ac:dyDescent="0.35">
      <c r="A43" s="16" t="s">
        <v>72</v>
      </c>
      <c r="B43" s="16" t="s">
        <v>71</v>
      </c>
      <c r="C43" s="17">
        <v>9851.16158</v>
      </c>
      <c r="D43" s="17">
        <v>6405.7901700000002</v>
      </c>
      <c r="E43" s="17">
        <v>65.02573445760089</v>
      </c>
      <c r="F43" s="17">
        <v>6405.7901700000002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426525.70455999998</v>
      </c>
      <c r="D44" s="17">
        <v>5458.1032200000009</v>
      </c>
      <c r="E44" s="17">
        <v>1.2796657180674564</v>
      </c>
      <c r="F44" s="17">
        <v>5458.1032200000009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189191.92190000002</v>
      </c>
      <c r="D45" s="17">
        <v>3824.4018599999999</v>
      </c>
      <c r="E45" s="17">
        <v>2.0214403562227354</v>
      </c>
      <c r="F45" s="17">
        <v>3824.4018599999999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125002.78747</v>
      </c>
      <c r="D46" s="17">
        <v>2126.9155299999998</v>
      </c>
      <c r="E46" s="17">
        <v>1.7014944810814305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223317.95916</v>
      </c>
      <c r="D47" s="17">
        <v>1611.6665900000003</v>
      </c>
      <c r="E47" s="17">
        <v>0.72169143765338362</v>
      </c>
      <c r="F47" s="17">
        <v>918.46417000000008</v>
      </c>
      <c r="G47" s="17">
        <v>693.20242000000007</v>
      </c>
    </row>
    <row r="48" spans="1:7" ht="13.5" customHeight="1" thickBot="1" x14ac:dyDescent="0.35">
      <c r="A48" s="16" t="s">
        <v>82</v>
      </c>
      <c r="B48" s="16" t="s">
        <v>75</v>
      </c>
      <c r="C48" s="17">
        <v>12212.204760000001</v>
      </c>
      <c r="D48" s="17">
        <v>1332.1549399999999</v>
      </c>
      <c r="E48" s="17">
        <v>10.908390140684144</v>
      </c>
      <c r="F48" s="17">
        <v>826.5814499999999</v>
      </c>
      <c r="G48" s="17">
        <v>505.57348999999999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407353.39961000002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227177.04269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25984.736530000002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11113.77815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66632.701329999996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8237.2565299999987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19283.860909999999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51873104.908480003</v>
      </c>
      <c r="D56" s="17">
        <v>16000927.65371</v>
      </c>
      <c r="E56" s="17">
        <v>30.846288615151384</v>
      </c>
      <c r="F56" s="17">
        <v>13971427.880580001</v>
      </c>
      <c r="G56" s="17">
        <v>2029499.7731300001</v>
      </c>
    </row>
    <row r="57" spans="1:7" ht="13.5" customHeight="1" x14ac:dyDescent="0.3">
      <c r="A57" s="202" t="s">
        <v>98</v>
      </c>
      <c r="B57" s="202"/>
      <c r="C57" s="202"/>
      <c r="D57" s="202"/>
      <c r="E57" s="202"/>
      <c r="F57" s="202"/>
      <c r="G57" s="202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4140625" defaultRowHeight="14.4" x14ac:dyDescent="0.3"/>
  <cols>
    <col min="1" max="1" width="3.6640625" style="28" customWidth="1"/>
    <col min="2" max="2" width="43.109375" style="28" bestFit="1" customWidth="1"/>
    <col min="3" max="3" width="13.6640625" style="28" bestFit="1" customWidth="1"/>
    <col min="4" max="4" width="18" style="28" bestFit="1" customWidth="1"/>
    <col min="5" max="5" width="14.6640625" style="28" bestFit="1" customWidth="1"/>
    <col min="6" max="6" width="13.5546875" style="28" bestFit="1" customWidth="1"/>
    <col min="7" max="7" width="14.44140625" style="28" customWidth="1"/>
    <col min="8" max="8" width="11.88671875" style="28" bestFit="1" customWidth="1"/>
    <col min="9" max="16384" width="11.44140625" style="28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115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11" t="s">
        <v>0</v>
      </c>
      <c r="B8" s="1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10022954.947120002</v>
      </c>
      <c r="D9" s="17">
        <v>4009834.1983199995</v>
      </c>
      <c r="E9" s="17">
        <v>40.006507257345163</v>
      </c>
      <c r="F9" s="17">
        <v>3798843.3533699997</v>
      </c>
      <c r="G9" s="17">
        <v>210990.84495</v>
      </c>
    </row>
    <row r="10" spans="1:7" ht="13.5" customHeight="1" thickBot="1" x14ac:dyDescent="0.35">
      <c r="A10" s="16" t="s">
        <v>8</v>
      </c>
      <c r="B10" s="16" t="s">
        <v>9</v>
      </c>
      <c r="C10" s="17">
        <v>6936033.1677000001</v>
      </c>
      <c r="D10" s="17">
        <v>2179059.5805099998</v>
      </c>
      <c r="E10" s="17">
        <v>31.416510386045047</v>
      </c>
      <c r="F10" s="17">
        <v>2177168.1751799998</v>
      </c>
      <c r="G10" s="17">
        <v>1891.40533</v>
      </c>
    </row>
    <row r="11" spans="1:7" ht="13.5" customHeight="1" thickBot="1" x14ac:dyDescent="0.35">
      <c r="A11" s="16" t="s">
        <v>10</v>
      </c>
      <c r="B11" s="16" t="s">
        <v>11</v>
      </c>
      <c r="C11" s="17">
        <v>2599222.4122500001</v>
      </c>
      <c r="D11" s="17">
        <v>1416764.6513100001</v>
      </c>
      <c r="E11" s="17">
        <v>54.507249731029638</v>
      </c>
      <c r="F11" s="17">
        <v>1393218.1559900001</v>
      </c>
      <c r="G11" s="17">
        <v>23546.495320000002</v>
      </c>
    </row>
    <row r="12" spans="1:7" ht="13.5" customHeight="1" thickBot="1" x14ac:dyDescent="0.35">
      <c r="A12" s="16" t="s">
        <v>12</v>
      </c>
      <c r="B12" s="16" t="s">
        <v>13</v>
      </c>
      <c r="C12" s="17">
        <v>4782032.8523599999</v>
      </c>
      <c r="D12" s="17">
        <v>1290742.1676400001</v>
      </c>
      <c r="E12" s="17">
        <v>26.991495196504157</v>
      </c>
      <c r="F12" s="17">
        <v>1120043.0000100001</v>
      </c>
      <c r="G12" s="17">
        <v>170699.16762999998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3569881.2150400002</v>
      </c>
      <c r="D13" s="17">
        <v>982888.37864000001</v>
      </c>
      <c r="E13" s="17">
        <v>27.532803458531514</v>
      </c>
      <c r="F13" s="17">
        <v>711494.86469000007</v>
      </c>
      <c r="G13" s="17">
        <v>271393.51394999999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3640845.9524599998</v>
      </c>
      <c r="D14" s="17">
        <v>969327.89120000007</v>
      </c>
      <c r="E14" s="17">
        <v>26.623699652688053</v>
      </c>
      <c r="F14" s="17">
        <v>967466.58841000008</v>
      </c>
      <c r="G14" s="17">
        <v>1861.30279</v>
      </c>
    </row>
    <row r="15" spans="1:7" ht="13.5" customHeight="1" thickBot="1" x14ac:dyDescent="0.35">
      <c r="A15" s="16" t="s">
        <v>18</v>
      </c>
      <c r="B15" s="16" t="s">
        <v>19</v>
      </c>
      <c r="C15" s="17">
        <v>2189079.6867300002</v>
      </c>
      <c r="D15" s="17">
        <v>913553.46421999997</v>
      </c>
      <c r="E15" s="17">
        <v>41.732307405613284</v>
      </c>
      <c r="F15" s="17">
        <v>693745.75116999994</v>
      </c>
      <c r="G15" s="17">
        <v>219807.71305000002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2709540.21196</v>
      </c>
      <c r="D16" s="17">
        <v>903479.98491</v>
      </c>
      <c r="E16" s="17">
        <v>33.344402158049157</v>
      </c>
      <c r="F16" s="17">
        <v>867576.67012000002</v>
      </c>
      <c r="G16" s="17">
        <v>35903.314789999997</v>
      </c>
    </row>
    <row r="17" spans="1:7" ht="13.5" customHeight="1" thickBot="1" x14ac:dyDescent="0.35">
      <c r="A17" s="16" t="s">
        <v>22</v>
      </c>
      <c r="B17" s="16" t="s">
        <v>25</v>
      </c>
      <c r="C17" s="17">
        <v>2670919.1236900003</v>
      </c>
      <c r="D17" s="17">
        <v>523949.20779999997</v>
      </c>
      <c r="E17" s="17">
        <v>19.616812922292439</v>
      </c>
      <c r="F17" s="17">
        <v>522864.58506999997</v>
      </c>
      <c r="G17" s="17">
        <v>1084.62273</v>
      </c>
    </row>
    <row r="18" spans="1:7" ht="13.5" customHeight="1" thickBot="1" x14ac:dyDescent="0.35">
      <c r="A18" s="16" t="s">
        <v>24</v>
      </c>
      <c r="B18" s="16" t="s">
        <v>23</v>
      </c>
      <c r="C18" s="17">
        <v>1313152.40527</v>
      </c>
      <c r="D18" s="17">
        <v>514643.57218999992</v>
      </c>
      <c r="E18" s="17">
        <v>39.191457908816226</v>
      </c>
      <c r="F18" s="17">
        <v>474888.26173999993</v>
      </c>
      <c r="G18" s="17">
        <v>39755.310450000004</v>
      </c>
    </row>
    <row r="19" spans="1:7" ht="13.5" customHeight="1" thickBot="1" x14ac:dyDescent="0.35">
      <c r="A19" s="16" t="s">
        <v>26</v>
      </c>
      <c r="B19" s="16" t="s">
        <v>27</v>
      </c>
      <c r="C19" s="17">
        <v>1281502.4130599999</v>
      </c>
      <c r="D19" s="17">
        <v>363569.09691000002</v>
      </c>
      <c r="E19" s="17">
        <v>28.37053549059355</v>
      </c>
      <c r="F19" s="17">
        <v>22528.942899999998</v>
      </c>
      <c r="G19" s="17">
        <v>341040.15401</v>
      </c>
    </row>
    <row r="20" spans="1:7" ht="13.5" customHeight="1" thickBot="1" x14ac:dyDescent="0.35">
      <c r="A20" s="16" t="s">
        <v>28</v>
      </c>
      <c r="B20" s="16" t="s">
        <v>31</v>
      </c>
      <c r="C20" s="17">
        <v>1147960.6834</v>
      </c>
      <c r="D20" s="17">
        <v>354126.07740000001</v>
      </c>
      <c r="E20" s="17">
        <v>30.848275774668398</v>
      </c>
      <c r="F20" s="17">
        <v>352059.74205</v>
      </c>
      <c r="G20" s="17">
        <v>2066.3353500000003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744605.24019000004</v>
      </c>
      <c r="D21" s="17">
        <v>333467.16449</v>
      </c>
      <c r="E21" s="17">
        <v>44.784423542991661</v>
      </c>
      <c r="F21" s="17">
        <v>99378.531730000002</v>
      </c>
      <c r="G21" s="17">
        <v>234088.63275999998</v>
      </c>
    </row>
    <row r="22" spans="1:7" ht="13.5" customHeight="1" thickBot="1" x14ac:dyDescent="0.35">
      <c r="A22" s="16" t="s">
        <v>32</v>
      </c>
      <c r="B22" s="16" t="s">
        <v>35</v>
      </c>
      <c r="C22" s="17">
        <v>433902.97237000003</v>
      </c>
      <c r="D22" s="17">
        <v>319955.65982999996</v>
      </c>
      <c r="E22" s="17">
        <v>73.738987793143224</v>
      </c>
      <c r="F22" s="17">
        <v>319955.65982999996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546803.33750999998</v>
      </c>
      <c r="D23" s="17">
        <v>266435.76098000002</v>
      </c>
      <c r="E23" s="17">
        <v>48.726067070709391</v>
      </c>
      <c r="F23" s="17">
        <v>173286.18031</v>
      </c>
      <c r="G23" s="17">
        <v>93149.580669999996</v>
      </c>
    </row>
    <row r="24" spans="1:7" ht="13.5" customHeight="1" thickBot="1" x14ac:dyDescent="0.35">
      <c r="A24" s="16" t="s">
        <v>36</v>
      </c>
      <c r="B24" s="16" t="s">
        <v>51</v>
      </c>
      <c r="C24" s="17">
        <v>449092.81618000002</v>
      </c>
      <c r="D24" s="17">
        <v>100146.46520000001</v>
      </c>
      <c r="E24" s="17">
        <v>22.299725489231719</v>
      </c>
      <c r="F24" s="17">
        <v>72868.700169999996</v>
      </c>
      <c r="G24" s="17">
        <v>27277.765030000002</v>
      </c>
    </row>
    <row r="25" spans="1:7" ht="13.5" customHeight="1" thickBot="1" x14ac:dyDescent="0.35">
      <c r="A25" s="16" t="s">
        <v>38</v>
      </c>
      <c r="B25" s="16" t="s">
        <v>41</v>
      </c>
      <c r="C25" s="17">
        <v>696429.88738999993</v>
      </c>
      <c r="D25" s="17">
        <v>96083.795929999993</v>
      </c>
      <c r="E25" s="17">
        <v>13.796621550819971</v>
      </c>
      <c r="F25" s="17">
        <v>28381.152969999999</v>
      </c>
      <c r="G25" s="17">
        <v>67702.642959999997</v>
      </c>
    </row>
    <row r="26" spans="1:7" ht="13.5" customHeight="1" thickBot="1" x14ac:dyDescent="0.35">
      <c r="A26" s="16" t="s">
        <v>40</v>
      </c>
      <c r="B26" s="16" t="s">
        <v>49</v>
      </c>
      <c r="C26" s="17">
        <v>261968.94300999999</v>
      </c>
      <c r="D26" s="17">
        <v>82561.472169999994</v>
      </c>
      <c r="E26" s="17">
        <v>31.515748096463643</v>
      </c>
      <c r="F26" s="17">
        <v>52151.607889999999</v>
      </c>
      <c r="G26" s="17">
        <v>30409.864280000002</v>
      </c>
    </row>
    <row r="27" spans="1:7" ht="13.5" customHeight="1" thickBot="1" x14ac:dyDescent="0.35">
      <c r="A27" s="16" t="s">
        <v>42</v>
      </c>
      <c r="B27" s="16" t="s">
        <v>37</v>
      </c>
      <c r="C27" s="17">
        <v>836501.56803999993</v>
      </c>
      <c r="D27" s="17">
        <v>68674.02953</v>
      </c>
      <c r="E27" s="17">
        <v>8.2096713447781777</v>
      </c>
      <c r="F27" s="17">
        <v>40642.701489999999</v>
      </c>
      <c r="G27" s="17">
        <v>28031.32804</v>
      </c>
    </row>
    <row r="28" spans="1:7" ht="13.5" customHeight="1" thickBot="1" x14ac:dyDescent="0.35">
      <c r="A28" s="16" t="s">
        <v>44</v>
      </c>
      <c r="B28" s="16" t="s">
        <v>47</v>
      </c>
      <c r="C28" s="17">
        <v>285828.21256000001</v>
      </c>
      <c r="D28" s="17">
        <v>66974.520709999997</v>
      </c>
      <c r="E28" s="17">
        <v>23.431738984107788</v>
      </c>
      <c r="F28" s="17">
        <v>18841.634509999996</v>
      </c>
      <c r="G28" s="17">
        <v>48132.886200000001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178186.75633</v>
      </c>
      <c r="D29" s="17">
        <v>60787.174999999996</v>
      </c>
      <c r="E29" s="17">
        <v>34.114305828331474</v>
      </c>
      <c r="F29" s="17">
        <v>11815.224340000001</v>
      </c>
      <c r="G29" s="17">
        <v>48971.950659999995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371065.62176999997</v>
      </c>
      <c r="D31" s="17">
        <v>43959.52564</v>
      </c>
      <c r="E31" s="17">
        <v>11.846833298733268</v>
      </c>
      <c r="F31" s="17">
        <v>23150.876270000004</v>
      </c>
      <c r="G31" s="17">
        <v>20808.649369999996</v>
      </c>
    </row>
    <row r="32" spans="1:7" ht="13.5" customHeight="1" thickBot="1" x14ac:dyDescent="0.35">
      <c r="A32" s="16" t="s">
        <v>52</v>
      </c>
      <c r="B32" s="16" t="s">
        <v>53</v>
      </c>
      <c r="C32" s="17">
        <v>76798.045910000001</v>
      </c>
      <c r="D32" s="17">
        <v>33512.260560000002</v>
      </c>
      <c r="E32" s="17">
        <v>43.636866228696988</v>
      </c>
      <c r="F32" s="17">
        <v>12375.345029999999</v>
      </c>
      <c r="G32" s="17">
        <v>21136.915530000002</v>
      </c>
    </row>
    <row r="33" spans="1:7" ht="13.5" customHeight="1" thickBot="1" x14ac:dyDescent="0.35">
      <c r="A33" s="16" t="s">
        <v>54</v>
      </c>
      <c r="B33" s="16" t="s">
        <v>60</v>
      </c>
      <c r="C33" s="17">
        <v>50142.228579999995</v>
      </c>
      <c r="D33" s="17">
        <v>22060.687640000004</v>
      </c>
      <c r="E33" s="17">
        <v>43.996224868232623</v>
      </c>
      <c r="F33" s="17">
        <v>7392.8562000000002</v>
      </c>
      <c r="G33" s="17">
        <v>14667.831440000002</v>
      </c>
    </row>
    <row r="34" spans="1:7" ht="13.5" customHeight="1" thickBot="1" x14ac:dyDescent="0.35">
      <c r="A34" s="16" t="s">
        <v>55</v>
      </c>
      <c r="B34" s="16" t="s">
        <v>58</v>
      </c>
      <c r="C34" s="17">
        <v>440192.14698000002</v>
      </c>
      <c r="D34" s="17">
        <v>21432.276490000004</v>
      </c>
      <c r="E34" s="17">
        <v>4.8688457159081882</v>
      </c>
      <c r="F34" s="17">
        <v>20574.694740000003</v>
      </c>
      <c r="G34" s="17">
        <v>857.58175000000006</v>
      </c>
    </row>
    <row r="35" spans="1:7" ht="13.5" customHeight="1" thickBot="1" x14ac:dyDescent="0.35">
      <c r="A35" s="16" t="s">
        <v>57</v>
      </c>
      <c r="B35" s="16" t="s">
        <v>69</v>
      </c>
      <c r="C35" s="17">
        <v>103003.20239000001</v>
      </c>
      <c r="D35" s="17">
        <v>20845.88609</v>
      </c>
      <c r="E35" s="17">
        <v>20.238095133267244</v>
      </c>
      <c r="F35" s="17">
        <v>20845.88609</v>
      </c>
      <c r="G35" s="17">
        <v>0</v>
      </c>
    </row>
    <row r="36" spans="1:7" ht="13.5" customHeight="1" thickBot="1" x14ac:dyDescent="0.35">
      <c r="A36" s="16" t="s">
        <v>59</v>
      </c>
      <c r="B36" s="16" t="s">
        <v>56</v>
      </c>
      <c r="C36" s="17">
        <v>75463.247790000009</v>
      </c>
      <c r="D36" s="17">
        <v>19155.510820000003</v>
      </c>
      <c r="E36" s="17">
        <v>25.383893989437318</v>
      </c>
      <c r="F36" s="17">
        <v>12240.088220000001</v>
      </c>
      <c r="G36" s="17">
        <v>6915.4225999999999</v>
      </c>
    </row>
    <row r="37" spans="1:7" ht="13.5" customHeight="1" thickBot="1" x14ac:dyDescent="0.35">
      <c r="A37" s="16" t="s">
        <v>61</v>
      </c>
      <c r="B37" s="16" t="s">
        <v>102</v>
      </c>
      <c r="C37" s="17">
        <v>251569.04621</v>
      </c>
      <c r="D37" s="17">
        <v>15758.152470000001</v>
      </c>
      <c r="E37" s="17">
        <v>6.2639472969364087</v>
      </c>
      <c r="F37" s="17">
        <v>15375.663480000001</v>
      </c>
      <c r="G37" s="17">
        <v>382.48899</v>
      </c>
    </row>
    <row r="38" spans="1:7" ht="13.5" customHeight="1" thickBot="1" x14ac:dyDescent="0.35">
      <c r="A38" s="16" t="s">
        <v>63</v>
      </c>
      <c r="B38" s="16" t="s">
        <v>62</v>
      </c>
      <c r="C38" s="17">
        <v>380330.78717999998</v>
      </c>
      <c r="D38" s="17">
        <v>15218.748310000001</v>
      </c>
      <c r="E38" s="17">
        <v>4.0014505327956504</v>
      </c>
      <c r="F38" s="17">
        <v>992.43525999999997</v>
      </c>
      <c r="G38" s="17">
        <v>14226.313050000001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52873.136250000003</v>
      </c>
      <c r="D39" s="17">
        <v>9485.5621900000006</v>
      </c>
      <c r="E39" s="17">
        <v>17.940229883753112</v>
      </c>
      <c r="F39" s="17">
        <v>3634.9772400000002</v>
      </c>
      <c r="G39" s="17">
        <v>5850.5849500000004</v>
      </c>
    </row>
    <row r="40" spans="1:7" ht="13.5" customHeight="1" thickBot="1" x14ac:dyDescent="0.35">
      <c r="A40" s="16" t="s">
        <v>66</v>
      </c>
      <c r="B40" s="16" t="s">
        <v>100</v>
      </c>
      <c r="C40" s="17">
        <v>58171.911039999999</v>
      </c>
      <c r="D40" s="17">
        <v>8250.4253099999987</v>
      </c>
      <c r="E40" s="17">
        <v>14.182833540274903</v>
      </c>
      <c r="F40" s="17">
        <v>137.91177999999999</v>
      </c>
      <c r="G40" s="17">
        <v>8112.5135299999993</v>
      </c>
    </row>
    <row r="41" spans="1:7" ht="13.5" customHeight="1" thickBot="1" x14ac:dyDescent="0.35">
      <c r="A41" s="16" t="s">
        <v>68</v>
      </c>
      <c r="B41" s="16" t="s">
        <v>73</v>
      </c>
      <c r="C41" s="17">
        <v>242943.83986000001</v>
      </c>
      <c r="D41" s="17">
        <v>7937.9090299999989</v>
      </c>
      <c r="E41" s="17">
        <v>3.267384361165254</v>
      </c>
      <c r="F41" s="17">
        <v>7937.9090299999989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73934.852910000001</v>
      </c>
      <c r="D42" s="17">
        <v>7525.5829800000001</v>
      </c>
      <c r="E42" s="17">
        <v>10.178667683508886</v>
      </c>
      <c r="F42" s="17">
        <v>142.33104</v>
      </c>
      <c r="G42" s="17">
        <v>7383.2519400000001</v>
      </c>
    </row>
    <row r="43" spans="1:7" ht="13.5" customHeight="1" thickBot="1" x14ac:dyDescent="0.35">
      <c r="A43" s="16" t="s">
        <v>72</v>
      </c>
      <c r="B43" s="16" t="s">
        <v>99</v>
      </c>
      <c r="C43" s="17">
        <v>427729.66939</v>
      </c>
      <c r="D43" s="17">
        <v>5441.0257300000003</v>
      </c>
      <c r="E43" s="17">
        <v>1.2720711513324841</v>
      </c>
      <c r="F43" s="17">
        <v>5441.0257300000003</v>
      </c>
      <c r="G43" s="17">
        <v>0</v>
      </c>
    </row>
    <row r="44" spans="1:7" ht="13.5" customHeight="1" thickBot="1" x14ac:dyDescent="0.35">
      <c r="A44" s="16" t="s">
        <v>74</v>
      </c>
      <c r="B44" s="16" t="s">
        <v>71</v>
      </c>
      <c r="C44" s="17">
        <v>8169.0854099999988</v>
      </c>
      <c r="D44" s="17">
        <v>4828.6829600000001</v>
      </c>
      <c r="E44" s="17">
        <v>59.109223586878876</v>
      </c>
      <c r="F44" s="17">
        <v>4828.6829600000001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187971.42691000001</v>
      </c>
      <c r="D45" s="17">
        <v>3821.2369399999998</v>
      </c>
      <c r="E45" s="17">
        <v>2.0328818069937795</v>
      </c>
      <c r="F45" s="17">
        <v>3821.2369399999998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140706.37542</v>
      </c>
      <c r="D46" s="17">
        <v>2126.9155299999998</v>
      </c>
      <c r="E46" s="17">
        <v>1.5115985495691193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224746.56862000001</v>
      </c>
      <c r="D47" s="17">
        <v>1662.7827500000001</v>
      </c>
      <c r="E47" s="17">
        <v>0.73984789187657063</v>
      </c>
      <c r="F47" s="17">
        <v>972.18123000000003</v>
      </c>
      <c r="G47" s="17">
        <v>690.60152000000005</v>
      </c>
    </row>
    <row r="48" spans="1:7" ht="13.5" customHeight="1" thickBot="1" x14ac:dyDescent="0.35">
      <c r="A48" s="16" t="s">
        <v>82</v>
      </c>
      <c r="B48" s="16" t="s">
        <v>75</v>
      </c>
      <c r="C48" s="17">
        <v>11890.32424</v>
      </c>
      <c r="D48" s="17">
        <v>1325.7373</v>
      </c>
      <c r="E48" s="17">
        <v>11.149715291531866</v>
      </c>
      <c r="F48" s="17">
        <v>824.82105000000001</v>
      </c>
      <c r="G48" s="17">
        <v>500.91624999999999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388189.94839999999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210366.69159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26167.501040000003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10779.78774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62925.958079999997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7256.3029200000001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19971.036640000002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51557031.885919996</v>
      </c>
      <c r="D56" s="17">
        <v>16121680.310390001</v>
      </c>
      <c r="E56" s="17">
        <v>31.269605174445203</v>
      </c>
      <c r="F56" s="17">
        <v>14083134.509030001</v>
      </c>
      <c r="G56" s="17">
        <v>2038545.8013599999</v>
      </c>
    </row>
    <row r="57" spans="1:7" ht="13.5" customHeight="1" x14ac:dyDescent="0.3">
      <c r="A57" s="202" t="s">
        <v>98</v>
      </c>
      <c r="B57" s="202"/>
      <c r="C57" s="202"/>
      <c r="D57" s="202"/>
      <c r="E57" s="202"/>
      <c r="F57" s="202"/>
      <c r="G57" s="202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4140625" defaultRowHeight="14.4" x14ac:dyDescent="0.3"/>
  <cols>
    <col min="1" max="1" width="3.6640625" style="30" customWidth="1"/>
    <col min="2" max="2" width="43.109375" style="30" bestFit="1" customWidth="1"/>
    <col min="3" max="3" width="13.6640625" style="30" bestFit="1" customWidth="1"/>
    <col min="4" max="4" width="18" style="30" bestFit="1" customWidth="1"/>
    <col min="5" max="5" width="14.6640625" style="30" bestFit="1" customWidth="1"/>
    <col min="6" max="6" width="13.5546875" style="30" bestFit="1" customWidth="1"/>
    <col min="7" max="7" width="14.44140625" style="30" customWidth="1"/>
    <col min="8" max="8" width="11.88671875" style="30" bestFit="1" customWidth="1"/>
    <col min="9" max="16384" width="11.44140625" style="30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117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11" t="s">
        <v>0</v>
      </c>
      <c r="B8" s="12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10087557.32574</v>
      </c>
      <c r="D9" s="17">
        <v>4030696.4492900004</v>
      </c>
      <c r="E9" s="17">
        <v>39.957110717031966</v>
      </c>
      <c r="F9" s="17">
        <v>3821609.5721300002</v>
      </c>
      <c r="G9" s="17">
        <v>209086.87716</v>
      </c>
    </row>
    <row r="10" spans="1:7" ht="13.5" customHeight="1" thickBot="1" x14ac:dyDescent="0.35">
      <c r="A10" s="16" t="s">
        <v>8</v>
      </c>
      <c r="B10" s="32" t="s">
        <v>9</v>
      </c>
      <c r="C10" s="17">
        <v>6941932.5424499996</v>
      </c>
      <c r="D10" s="17">
        <v>2176010.7461399999</v>
      </c>
      <c r="E10" s="17">
        <v>31.345892989216885</v>
      </c>
      <c r="F10" s="17">
        <v>2174181.2111</v>
      </c>
      <c r="G10" s="17">
        <v>1829.53504</v>
      </c>
    </row>
    <row r="11" spans="1:7" ht="13.5" customHeight="1" thickBot="1" x14ac:dyDescent="0.35">
      <c r="A11" s="16" t="s">
        <v>10</v>
      </c>
      <c r="B11" s="32" t="s">
        <v>11</v>
      </c>
      <c r="C11" s="17">
        <v>2622666.8918099999</v>
      </c>
      <c r="D11" s="17">
        <v>1433030.8205199998</v>
      </c>
      <c r="E11" s="17">
        <v>54.640214698825595</v>
      </c>
      <c r="F11" s="17">
        <v>1409539.2918399998</v>
      </c>
      <c r="G11" s="17">
        <v>23491.528679999999</v>
      </c>
    </row>
    <row r="12" spans="1:7" ht="13.5" customHeight="1" thickBot="1" x14ac:dyDescent="0.35">
      <c r="A12" s="16" t="s">
        <v>12</v>
      </c>
      <c r="B12" s="32" t="s">
        <v>13</v>
      </c>
      <c r="C12" s="17">
        <v>4771879.7949599996</v>
      </c>
      <c r="D12" s="17">
        <v>1298775.9760400001</v>
      </c>
      <c r="E12" s="17">
        <v>27.2172819066346</v>
      </c>
      <c r="F12" s="17">
        <v>1130693.37925</v>
      </c>
      <c r="G12" s="17">
        <v>168082.59678999998</v>
      </c>
    </row>
    <row r="13" spans="1:7" ht="13.5" customHeight="1" thickBot="1" x14ac:dyDescent="0.35">
      <c r="A13" s="16" t="s">
        <v>14</v>
      </c>
      <c r="B13" s="32" t="s">
        <v>21</v>
      </c>
      <c r="C13" s="17">
        <v>3513133.0633700001</v>
      </c>
      <c r="D13" s="17">
        <v>984063.04637000011</v>
      </c>
      <c r="E13" s="17">
        <v>28.010981326907952</v>
      </c>
      <c r="F13" s="17">
        <v>714084.67910000007</v>
      </c>
      <c r="G13" s="17">
        <v>269978.36726999999</v>
      </c>
    </row>
    <row r="14" spans="1:7" ht="13.5" customHeight="1" thickBot="1" x14ac:dyDescent="0.35">
      <c r="A14" s="16" t="s">
        <v>16</v>
      </c>
      <c r="B14" s="32" t="s">
        <v>17</v>
      </c>
      <c r="C14" s="17">
        <v>3627527.30516</v>
      </c>
      <c r="D14" s="17">
        <v>981846.51332999987</v>
      </c>
      <c r="E14" s="17">
        <v>27.066550593109689</v>
      </c>
      <c r="F14" s="17">
        <v>979768.28889999993</v>
      </c>
      <c r="G14" s="17">
        <v>2078.2244299999998</v>
      </c>
    </row>
    <row r="15" spans="1:7" ht="13.5" customHeight="1" thickBot="1" x14ac:dyDescent="0.35">
      <c r="A15" s="16" t="s">
        <v>18</v>
      </c>
      <c r="B15" s="32" t="s">
        <v>19</v>
      </c>
      <c r="C15" s="17">
        <v>2182115.3642100003</v>
      </c>
      <c r="D15" s="17">
        <v>918597.64191999997</v>
      </c>
      <c r="E15" s="17">
        <v>42.096657994641063</v>
      </c>
      <c r="F15" s="17">
        <v>701135.56230999995</v>
      </c>
      <c r="G15" s="17">
        <v>217462.07961000002</v>
      </c>
    </row>
    <row r="16" spans="1:7" ht="13.5" customHeight="1" thickBot="1" x14ac:dyDescent="0.35">
      <c r="A16" s="16" t="s">
        <v>20</v>
      </c>
      <c r="B16" s="32" t="s">
        <v>15</v>
      </c>
      <c r="C16" s="17">
        <v>2807552.7023</v>
      </c>
      <c r="D16" s="17">
        <v>913608.45334999997</v>
      </c>
      <c r="E16" s="17">
        <v>32.541097184090425</v>
      </c>
      <c r="F16" s="17">
        <v>877884.26862999995</v>
      </c>
      <c r="G16" s="17">
        <v>35724.184719999997</v>
      </c>
    </row>
    <row r="17" spans="1:7" ht="13.5" customHeight="1" thickBot="1" x14ac:dyDescent="0.35">
      <c r="A17" s="16" t="s">
        <v>22</v>
      </c>
      <c r="B17" s="32" t="s">
        <v>25</v>
      </c>
      <c r="C17" s="17">
        <v>2673992.1571799996</v>
      </c>
      <c r="D17" s="17">
        <v>534091.68567000004</v>
      </c>
      <c r="E17" s="17">
        <v>19.973569639533078</v>
      </c>
      <c r="F17" s="17">
        <v>533215.37756000005</v>
      </c>
      <c r="G17" s="17">
        <v>876.30810999999994</v>
      </c>
    </row>
    <row r="18" spans="1:7" ht="13.5" customHeight="1" thickBot="1" x14ac:dyDescent="0.35">
      <c r="A18" s="16" t="s">
        <v>24</v>
      </c>
      <c r="B18" s="32" t="s">
        <v>23</v>
      </c>
      <c r="C18" s="17">
        <v>1315693.3101900001</v>
      </c>
      <c r="D18" s="17">
        <v>517684.13839999994</v>
      </c>
      <c r="E18" s="17">
        <v>39.346870155115468</v>
      </c>
      <c r="F18" s="17">
        <v>477876.00921999995</v>
      </c>
      <c r="G18" s="17">
        <v>39808.129179999996</v>
      </c>
    </row>
    <row r="19" spans="1:7" ht="13.5" customHeight="1" thickBot="1" x14ac:dyDescent="0.35">
      <c r="A19" s="16" t="s">
        <v>26</v>
      </c>
      <c r="B19" s="32" t="s">
        <v>27</v>
      </c>
      <c r="C19" s="17">
        <v>1280255.3599100001</v>
      </c>
      <c r="D19" s="17">
        <v>365749.82732000004</v>
      </c>
      <c r="E19" s="17">
        <v>28.568505844467751</v>
      </c>
      <c r="F19" s="17">
        <v>22543.438340000001</v>
      </c>
      <c r="G19" s="17">
        <v>343206.38898000005</v>
      </c>
    </row>
    <row r="20" spans="1:7" ht="13.5" customHeight="1" thickBot="1" x14ac:dyDescent="0.35">
      <c r="A20" s="16" t="s">
        <v>28</v>
      </c>
      <c r="B20" s="32" t="s">
        <v>31</v>
      </c>
      <c r="C20" s="17">
        <v>1145755.0422</v>
      </c>
      <c r="D20" s="17">
        <v>356189.88799000002</v>
      </c>
      <c r="E20" s="17">
        <v>31.087787081090973</v>
      </c>
      <c r="F20" s="17">
        <v>354142.28388</v>
      </c>
      <c r="G20" s="17">
        <v>2047.60411</v>
      </c>
    </row>
    <row r="21" spans="1:7" ht="13.5" customHeight="1" thickBot="1" x14ac:dyDescent="0.35">
      <c r="A21" s="16" t="s">
        <v>30</v>
      </c>
      <c r="B21" s="32" t="s">
        <v>29</v>
      </c>
      <c r="C21" s="17">
        <v>751892.66691999999</v>
      </c>
      <c r="D21" s="17">
        <v>339787.29042999994</v>
      </c>
      <c r="E21" s="17">
        <v>45.190930219053818</v>
      </c>
      <c r="F21" s="17">
        <v>99895.271509999991</v>
      </c>
      <c r="G21" s="17">
        <v>239892.01891999997</v>
      </c>
    </row>
    <row r="22" spans="1:7" ht="13.5" customHeight="1" thickBot="1" x14ac:dyDescent="0.35">
      <c r="A22" s="16" t="s">
        <v>32</v>
      </c>
      <c r="B22" s="32" t="s">
        <v>35</v>
      </c>
      <c r="C22" s="17">
        <v>438100.17418000003</v>
      </c>
      <c r="D22" s="17">
        <v>323203.09661000001</v>
      </c>
      <c r="E22" s="17">
        <v>73.773788658026689</v>
      </c>
      <c r="F22" s="17">
        <v>323203.09661000001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539839.80498999998</v>
      </c>
      <c r="D23" s="17">
        <v>262329.83025</v>
      </c>
      <c r="E23" s="17">
        <v>48.594013969544058</v>
      </c>
      <c r="F23" s="17">
        <v>171795.06978999998</v>
      </c>
      <c r="G23" s="17">
        <v>90534.76045999999</v>
      </c>
    </row>
    <row r="24" spans="1:7" ht="13.5" customHeight="1" thickBot="1" x14ac:dyDescent="0.35">
      <c r="A24" s="16" t="s">
        <v>36</v>
      </c>
      <c r="B24" s="32" t="s">
        <v>51</v>
      </c>
      <c r="C24" s="17">
        <v>468899.22012999997</v>
      </c>
      <c r="D24" s="17">
        <v>102156.55993</v>
      </c>
      <c r="E24" s="17">
        <v>21.786464029877809</v>
      </c>
      <c r="F24" s="17">
        <v>74590.026110000006</v>
      </c>
      <c r="G24" s="17">
        <v>27566.533820000001</v>
      </c>
    </row>
    <row r="25" spans="1:7" ht="13.5" customHeight="1" thickBot="1" x14ac:dyDescent="0.35">
      <c r="A25" s="16" t="s">
        <v>38</v>
      </c>
      <c r="B25" s="32" t="s">
        <v>41</v>
      </c>
      <c r="C25" s="17">
        <v>695908.99890000001</v>
      </c>
      <c r="D25" s="17">
        <v>97171.024879999997</v>
      </c>
      <c r="E25" s="17">
        <v>13.963179817130541</v>
      </c>
      <c r="F25" s="17">
        <v>29061.50547</v>
      </c>
      <c r="G25" s="17">
        <v>68109.519409999994</v>
      </c>
    </row>
    <row r="26" spans="1:7" ht="13.5" customHeight="1" thickBot="1" x14ac:dyDescent="0.35">
      <c r="A26" s="16" t="s">
        <v>40</v>
      </c>
      <c r="B26" s="32" t="s">
        <v>49</v>
      </c>
      <c r="C26" s="17">
        <v>250941.06578999999</v>
      </c>
      <c r="D26" s="17">
        <v>84076.426359999998</v>
      </c>
      <c r="E26" s="17">
        <v>33.504450973504412</v>
      </c>
      <c r="F26" s="17">
        <v>53619.570240000001</v>
      </c>
      <c r="G26" s="17">
        <v>30456.85612</v>
      </c>
    </row>
    <row r="27" spans="1:7" ht="13.5" customHeight="1" thickBot="1" x14ac:dyDescent="0.35">
      <c r="A27" s="16" t="s">
        <v>42</v>
      </c>
      <c r="B27" s="32" t="s">
        <v>37</v>
      </c>
      <c r="C27" s="17">
        <v>842747.70570000005</v>
      </c>
      <c r="D27" s="17">
        <v>68270.819970000011</v>
      </c>
      <c r="E27" s="17">
        <v>8.1009796298754857</v>
      </c>
      <c r="F27" s="17">
        <v>40368.345630000003</v>
      </c>
      <c r="G27" s="17">
        <v>27902.474340000001</v>
      </c>
    </row>
    <row r="28" spans="1:7" ht="13.5" customHeight="1" thickBot="1" x14ac:dyDescent="0.35">
      <c r="A28" s="16" t="s">
        <v>44</v>
      </c>
      <c r="B28" s="32" t="s">
        <v>47</v>
      </c>
      <c r="C28" s="17">
        <v>283041.59431999997</v>
      </c>
      <c r="D28" s="17">
        <v>64940.559780000003</v>
      </c>
      <c r="E28" s="17">
        <v>22.943822068278692</v>
      </c>
      <c r="F28" s="17">
        <v>18429.173759999998</v>
      </c>
      <c r="G28" s="17">
        <v>46511.386020000005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175121.63597</v>
      </c>
      <c r="D29" s="17">
        <v>60050.366630000004</v>
      </c>
      <c r="E29" s="17">
        <v>34.290661058172844</v>
      </c>
      <c r="F29" s="17">
        <v>11483.120859999999</v>
      </c>
      <c r="G29" s="17">
        <v>48567.245770000001</v>
      </c>
    </row>
    <row r="30" spans="1:7" ht="13.5" customHeight="1" thickBot="1" x14ac:dyDescent="0.35">
      <c r="A30" s="16" t="s">
        <v>48</v>
      </c>
      <c r="B30" s="32" t="s">
        <v>43</v>
      </c>
      <c r="C30" s="17">
        <v>237915.71200999999</v>
      </c>
      <c r="D30" s="17">
        <v>45001.461179999998</v>
      </c>
      <c r="E30" s="17">
        <v>18.914875692660647</v>
      </c>
      <c r="F30" s="17">
        <v>15842.5471</v>
      </c>
      <c r="G30" s="17">
        <v>29158.914080000002</v>
      </c>
    </row>
    <row r="31" spans="1:7" ht="13.5" customHeight="1" thickBot="1" x14ac:dyDescent="0.35">
      <c r="A31" s="16" t="s">
        <v>50</v>
      </c>
      <c r="B31" s="32" t="s">
        <v>45</v>
      </c>
      <c r="C31" s="17">
        <v>376180.18030000001</v>
      </c>
      <c r="D31" s="17">
        <v>43759.744349999994</v>
      </c>
      <c r="E31" s="17">
        <v>11.632655477782489</v>
      </c>
      <c r="F31" s="17">
        <v>23094.609559999997</v>
      </c>
      <c r="G31" s="17">
        <v>20665.13479</v>
      </c>
    </row>
    <row r="32" spans="1:7" ht="13.5" customHeight="1" thickBot="1" x14ac:dyDescent="0.35">
      <c r="A32" s="16" t="s">
        <v>52</v>
      </c>
      <c r="B32" s="32" t="s">
        <v>53</v>
      </c>
      <c r="C32" s="17">
        <v>75765.367129999999</v>
      </c>
      <c r="D32" s="17">
        <v>33073.130680000002</v>
      </c>
      <c r="E32" s="17">
        <v>43.652043054516383</v>
      </c>
      <c r="F32" s="17">
        <v>12194.106970000001</v>
      </c>
      <c r="G32" s="17">
        <v>20879.023710000001</v>
      </c>
    </row>
    <row r="33" spans="1:7" ht="13.5" customHeight="1" thickBot="1" x14ac:dyDescent="0.35">
      <c r="A33" s="16" t="s">
        <v>54</v>
      </c>
      <c r="B33" s="32" t="s">
        <v>69</v>
      </c>
      <c r="C33" s="17">
        <v>108890.73976000001</v>
      </c>
      <c r="D33" s="17">
        <v>27470.171999999999</v>
      </c>
      <c r="E33" s="17">
        <v>25.227280171431904</v>
      </c>
      <c r="F33" s="17">
        <v>24460.238890000001</v>
      </c>
      <c r="G33" s="17">
        <v>3009.9331099999999</v>
      </c>
    </row>
    <row r="34" spans="1:7" ht="13.5" customHeight="1" thickBot="1" x14ac:dyDescent="0.35">
      <c r="A34" s="16" t="s">
        <v>55</v>
      </c>
      <c r="B34" s="32" t="s">
        <v>60</v>
      </c>
      <c r="C34" s="17">
        <v>49492.165890000004</v>
      </c>
      <c r="D34" s="17">
        <v>21964.097299999998</v>
      </c>
      <c r="E34" s="17">
        <v>44.378937363171431</v>
      </c>
      <c r="F34" s="17">
        <v>7380.6960799999997</v>
      </c>
      <c r="G34" s="17">
        <v>14583.401219999998</v>
      </c>
    </row>
    <row r="35" spans="1:7" ht="13.5" customHeight="1" thickBot="1" x14ac:dyDescent="0.35">
      <c r="A35" s="16" t="s">
        <v>57</v>
      </c>
      <c r="B35" s="32" t="s">
        <v>58</v>
      </c>
      <c r="C35" s="17">
        <v>442012.11661000003</v>
      </c>
      <c r="D35" s="17">
        <v>21350.8655</v>
      </c>
      <c r="E35" s="17">
        <v>4.8303801406508677</v>
      </c>
      <c r="F35" s="17">
        <v>20497.92093</v>
      </c>
      <c r="G35" s="17">
        <v>852.94457</v>
      </c>
    </row>
    <row r="36" spans="1:7" ht="13.5" customHeight="1" thickBot="1" x14ac:dyDescent="0.35">
      <c r="A36" s="16" t="s">
        <v>59</v>
      </c>
      <c r="B36" s="32" t="s">
        <v>56</v>
      </c>
      <c r="C36" s="17">
        <v>75774.252430000008</v>
      </c>
      <c r="D36" s="17">
        <v>19185.896570000001</v>
      </c>
      <c r="E36" s="17">
        <v>25.31980977011138</v>
      </c>
      <c r="F36" s="17">
        <v>12297.045910000001</v>
      </c>
      <c r="G36" s="17">
        <v>6888.8506599999992</v>
      </c>
    </row>
    <row r="37" spans="1:7" ht="13.5" customHeight="1" thickBot="1" x14ac:dyDescent="0.35">
      <c r="A37" s="16" t="s">
        <v>61</v>
      </c>
      <c r="B37" s="32" t="s">
        <v>102</v>
      </c>
      <c r="C37" s="17">
        <v>250848.54843999998</v>
      </c>
      <c r="D37" s="17">
        <v>15680.658159999999</v>
      </c>
      <c r="E37" s="17">
        <v>6.2510460026642845</v>
      </c>
      <c r="F37" s="17">
        <v>15300.203809999999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368868.33110000001</v>
      </c>
      <c r="D38" s="17">
        <v>15157.499089999999</v>
      </c>
      <c r="E38" s="17">
        <v>4.1091895974910377</v>
      </c>
      <c r="F38" s="17">
        <v>990.28337999999997</v>
      </c>
      <c r="G38" s="17">
        <v>14167.215709999999</v>
      </c>
    </row>
    <row r="39" spans="1:7" ht="13.5" customHeight="1" thickBot="1" x14ac:dyDescent="0.35">
      <c r="A39" s="16" t="s">
        <v>65</v>
      </c>
      <c r="B39" s="32" t="s">
        <v>108</v>
      </c>
      <c r="C39" s="17">
        <v>51833.690860000002</v>
      </c>
      <c r="D39" s="17">
        <v>9359.0091599999996</v>
      </c>
      <c r="E39" s="17">
        <v>18.055841682735227</v>
      </c>
      <c r="F39" s="17">
        <v>3611.3742499999998</v>
      </c>
      <c r="G39" s="17">
        <v>5747.6349099999998</v>
      </c>
    </row>
    <row r="40" spans="1:7" ht="13.5" customHeight="1" thickBot="1" x14ac:dyDescent="0.35">
      <c r="A40" s="16" t="s">
        <v>66</v>
      </c>
      <c r="B40" s="32" t="s">
        <v>73</v>
      </c>
      <c r="C40" s="17">
        <v>247578.48043999998</v>
      </c>
      <c r="D40" s="17">
        <v>8601.3287099999998</v>
      </c>
      <c r="E40" s="17">
        <v>3.4741826893490888</v>
      </c>
      <c r="F40" s="17">
        <v>8601.3287099999998</v>
      </c>
      <c r="G40" s="17">
        <v>0</v>
      </c>
    </row>
    <row r="41" spans="1:7" ht="13.5" customHeight="1" thickBot="1" x14ac:dyDescent="0.35">
      <c r="A41" s="16" t="s">
        <v>68</v>
      </c>
      <c r="B41" s="32" t="s">
        <v>100</v>
      </c>
      <c r="C41" s="17">
        <v>58843.540990000001</v>
      </c>
      <c r="D41" s="17">
        <v>8222.4652100000003</v>
      </c>
      <c r="E41" s="17">
        <v>13.973437137981454</v>
      </c>
      <c r="F41" s="17">
        <v>137.60013000000001</v>
      </c>
      <c r="G41" s="17">
        <v>8084.8650800000005</v>
      </c>
    </row>
    <row r="42" spans="1:7" ht="13.5" customHeight="1" thickBot="1" x14ac:dyDescent="0.35">
      <c r="A42" s="16" t="s">
        <v>70</v>
      </c>
      <c r="B42" s="32" t="s">
        <v>85</v>
      </c>
      <c r="C42" s="17">
        <v>90433.220589999997</v>
      </c>
      <c r="D42" s="17">
        <v>7498.2824499999997</v>
      </c>
      <c r="E42" s="17">
        <v>8.2915132305142656</v>
      </c>
      <c r="F42" s="17">
        <v>141.25844000000001</v>
      </c>
      <c r="G42" s="17">
        <v>7357.0240100000001</v>
      </c>
    </row>
    <row r="43" spans="1:7" ht="13.5" customHeight="1" thickBot="1" x14ac:dyDescent="0.35">
      <c r="A43" s="16" t="s">
        <v>72</v>
      </c>
      <c r="B43" s="32" t="s">
        <v>77</v>
      </c>
      <c r="C43" s="17">
        <v>190408.76874999999</v>
      </c>
      <c r="D43" s="17">
        <v>3988.6784500000003</v>
      </c>
      <c r="E43" s="17">
        <v>2.0947976693431567</v>
      </c>
      <c r="F43" s="17">
        <v>3988.6784500000003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232409.92019999999</v>
      </c>
      <c r="D44" s="17">
        <v>1658.99668</v>
      </c>
      <c r="E44" s="17">
        <v>0.71382352292550721</v>
      </c>
      <c r="F44" s="17">
        <v>970.39859999999999</v>
      </c>
      <c r="G44" s="17">
        <v>688.59807999999998</v>
      </c>
    </row>
    <row r="45" spans="1:7" ht="13.5" customHeight="1" thickBot="1" x14ac:dyDescent="0.35">
      <c r="A45" s="16" t="s">
        <v>76</v>
      </c>
      <c r="B45" s="32" t="s">
        <v>99</v>
      </c>
      <c r="C45" s="17">
        <v>425238.82126999996</v>
      </c>
      <c r="D45" s="17">
        <v>1456.47954</v>
      </c>
      <c r="E45" s="17">
        <v>0.34250860155480178</v>
      </c>
      <c r="F45" s="17">
        <v>1456.47954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11469.046980000001</v>
      </c>
      <c r="D46" s="17">
        <v>1318.4447700000001</v>
      </c>
      <c r="E46" s="17">
        <v>11.495678518878993</v>
      </c>
      <c r="F46" s="17">
        <v>823.18328000000008</v>
      </c>
      <c r="G46" s="17">
        <v>495.26148999999998</v>
      </c>
    </row>
    <row r="47" spans="1:7" ht="13.5" customHeight="1" thickBot="1" x14ac:dyDescent="0.35">
      <c r="A47" s="16" t="s">
        <v>80</v>
      </c>
      <c r="B47" s="32" t="s">
        <v>71</v>
      </c>
      <c r="C47" s="17">
        <v>504.75943000000001</v>
      </c>
      <c r="D47" s="17">
        <v>450.99898999999999</v>
      </c>
      <c r="E47" s="17">
        <v>89.349294573852731</v>
      </c>
      <c r="F47" s="17">
        <v>450.99898999999999</v>
      </c>
      <c r="G47" s="17">
        <v>0</v>
      </c>
    </row>
    <row r="48" spans="1:7" ht="13.5" customHeight="1" thickBot="1" x14ac:dyDescent="0.35">
      <c r="A48" s="16" t="s">
        <v>82</v>
      </c>
      <c r="B48" s="32" t="s">
        <v>93</v>
      </c>
      <c r="C48" s="17">
        <v>138920.39999000001</v>
      </c>
      <c r="D48" s="17">
        <v>10.068389999999999</v>
      </c>
      <c r="E48" s="17">
        <v>7.2475964658356568E-3</v>
      </c>
      <c r="F48" s="17">
        <v>10.068389999999999</v>
      </c>
      <c r="G48" s="17">
        <v>0</v>
      </c>
    </row>
    <row r="49" spans="1:7" ht="13.5" customHeight="1" thickBot="1" x14ac:dyDescent="0.35">
      <c r="A49" s="16" t="s">
        <v>84</v>
      </c>
      <c r="B49" s="32" t="s">
        <v>79</v>
      </c>
      <c r="C49" s="17">
        <v>370176.21252999996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81</v>
      </c>
      <c r="C50" s="17">
        <v>188016.23175000001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89</v>
      </c>
      <c r="C51" s="17">
        <v>62925.958079999997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83</v>
      </c>
      <c r="C52" s="17">
        <v>25548.327830000002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95</v>
      </c>
      <c r="C53" s="17">
        <v>19969.835660000001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87</v>
      </c>
      <c r="C54" s="17">
        <v>11322.581629999999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91</v>
      </c>
      <c r="C55" s="17">
        <v>7261.33032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51535162.267349996</v>
      </c>
      <c r="D56" s="17">
        <v>16197539.438359998</v>
      </c>
      <c r="E56" s="17">
        <v>31.430073615237102</v>
      </c>
      <c r="F56" s="17">
        <v>14171367.563649999</v>
      </c>
      <c r="G56" s="17">
        <v>2026171.8747100001</v>
      </c>
    </row>
    <row r="57" spans="1:7" ht="13.5" customHeight="1" x14ac:dyDescent="0.3">
      <c r="A57" s="202" t="s">
        <v>98</v>
      </c>
      <c r="B57" s="202"/>
      <c r="C57" s="202"/>
      <c r="D57" s="202"/>
      <c r="E57" s="202"/>
      <c r="F57" s="202"/>
      <c r="G57" s="202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4140625" defaultRowHeight="14.4" x14ac:dyDescent="0.3"/>
  <cols>
    <col min="1" max="1" width="3.6640625" style="33" customWidth="1"/>
    <col min="2" max="2" width="36.6640625" style="33" customWidth="1"/>
    <col min="3" max="3" width="13.6640625" style="33" bestFit="1" customWidth="1"/>
    <col min="4" max="4" width="18" style="33" bestFit="1" customWidth="1"/>
    <col min="5" max="5" width="14.6640625" style="33" bestFit="1" customWidth="1"/>
    <col min="6" max="6" width="13.5546875" style="33" bestFit="1" customWidth="1"/>
    <col min="7" max="7" width="14.44140625" style="33" customWidth="1"/>
    <col min="8" max="8" width="11.88671875" style="33" bestFit="1" customWidth="1"/>
    <col min="9" max="16384" width="11.44140625" style="33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118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11" t="s">
        <v>0</v>
      </c>
      <c r="B8" s="12"/>
      <c r="C8" s="34" t="s">
        <v>1</v>
      </c>
      <c r="D8" s="34" t="s">
        <v>2</v>
      </c>
      <c r="E8" s="34" t="s">
        <v>3</v>
      </c>
      <c r="F8" s="34" t="s">
        <v>4</v>
      </c>
      <c r="G8" s="34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10098018.400690001</v>
      </c>
      <c r="D9" s="17">
        <v>3748595.4181600004</v>
      </c>
      <c r="E9" s="17">
        <v>37.122089398290839</v>
      </c>
      <c r="F9" s="17">
        <v>3539991.5305400002</v>
      </c>
      <c r="G9" s="17">
        <v>208603.88761999999</v>
      </c>
    </row>
    <row r="10" spans="1:7" ht="13.5" customHeight="1" thickBot="1" x14ac:dyDescent="0.35">
      <c r="A10" s="16" t="s">
        <v>8</v>
      </c>
      <c r="B10" s="32" t="s">
        <v>9</v>
      </c>
      <c r="C10" s="17">
        <v>6959691.3379300004</v>
      </c>
      <c r="D10" s="17">
        <v>2175447.25893</v>
      </c>
      <c r="E10" s="17">
        <v>31.257812355469149</v>
      </c>
      <c r="F10" s="17">
        <v>2173670.3134099999</v>
      </c>
      <c r="G10" s="17">
        <v>1776.94552</v>
      </c>
    </row>
    <row r="11" spans="1:7" ht="13.5" customHeight="1" thickBot="1" x14ac:dyDescent="0.35">
      <c r="A11" s="16" t="s">
        <v>10</v>
      </c>
      <c r="B11" s="32" t="s">
        <v>11</v>
      </c>
      <c r="C11" s="17">
        <v>2646144.5756700002</v>
      </c>
      <c r="D11" s="17">
        <v>1448091.8407000001</v>
      </c>
      <c r="E11" s="17">
        <v>54.724592677758174</v>
      </c>
      <c r="F11" s="17">
        <v>1424722.55648</v>
      </c>
      <c r="G11" s="17">
        <v>23369.284219999998</v>
      </c>
    </row>
    <row r="12" spans="1:7" ht="13.5" customHeight="1" thickBot="1" x14ac:dyDescent="0.35">
      <c r="A12" s="16" t="s">
        <v>12</v>
      </c>
      <c r="B12" s="32" t="s">
        <v>13</v>
      </c>
      <c r="C12" s="17">
        <v>4805505.18805</v>
      </c>
      <c r="D12" s="17">
        <v>1303384.0183700002</v>
      </c>
      <c r="E12" s="17">
        <v>27.12272627675371</v>
      </c>
      <c r="F12" s="17">
        <v>1140813.8494800001</v>
      </c>
      <c r="G12" s="17">
        <v>162570.16888999997</v>
      </c>
    </row>
    <row r="13" spans="1:7" ht="13.5" customHeight="1" thickBot="1" x14ac:dyDescent="0.35">
      <c r="A13" s="16" t="s">
        <v>14</v>
      </c>
      <c r="B13" s="32" t="s">
        <v>15</v>
      </c>
      <c r="C13" s="17">
        <v>2801708.1730200001</v>
      </c>
      <c r="D13" s="17">
        <v>1080281.6488900001</v>
      </c>
      <c r="E13" s="17">
        <v>38.557964719271581</v>
      </c>
      <c r="F13" s="17">
        <v>898403.24236999999</v>
      </c>
      <c r="G13" s="17">
        <v>181878.40652000002</v>
      </c>
    </row>
    <row r="14" spans="1:7" ht="13.5" customHeight="1" thickBot="1" x14ac:dyDescent="0.35">
      <c r="A14" s="16" t="s">
        <v>16</v>
      </c>
      <c r="B14" s="32" t="s">
        <v>17</v>
      </c>
      <c r="C14" s="17">
        <v>3659308.2446699999</v>
      </c>
      <c r="D14" s="17">
        <v>990279.54455000011</v>
      </c>
      <c r="E14" s="17">
        <v>27.061932975785822</v>
      </c>
      <c r="F14" s="17">
        <v>988210.78518000012</v>
      </c>
      <c r="G14" s="17">
        <v>2068.7593700000002</v>
      </c>
    </row>
    <row r="15" spans="1:7" ht="13.5" customHeight="1" thickBot="1" x14ac:dyDescent="0.35">
      <c r="A15" s="16" t="s">
        <v>18</v>
      </c>
      <c r="B15" s="32" t="s">
        <v>21</v>
      </c>
      <c r="C15" s="17">
        <v>3586031.0809299997</v>
      </c>
      <c r="D15" s="17">
        <v>987624.63821999996</v>
      </c>
      <c r="E15" s="17">
        <v>27.540883386985865</v>
      </c>
      <c r="F15" s="17">
        <v>714973.72268999997</v>
      </c>
      <c r="G15" s="17">
        <v>272650.91553</v>
      </c>
    </row>
    <row r="16" spans="1:7" ht="13.5" customHeight="1" thickBot="1" x14ac:dyDescent="0.35">
      <c r="A16" s="16" t="s">
        <v>20</v>
      </c>
      <c r="B16" s="32" t="s">
        <v>19</v>
      </c>
      <c r="C16" s="17">
        <v>2197470.9725300004</v>
      </c>
      <c r="D16" s="17">
        <v>924462.11766999995</v>
      </c>
      <c r="E16" s="17">
        <v>42.069366522991878</v>
      </c>
      <c r="F16" s="17">
        <v>705267.44831999997</v>
      </c>
      <c r="G16" s="17">
        <v>219194.66934999998</v>
      </c>
    </row>
    <row r="17" spans="1:7" ht="13.5" customHeight="1" thickBot="1" x14ac:dyDescent="0.35">
      <c r="A17" s="16" t="s">
        <v>22</v>
      </c>
      <c r="B17" s="32" t="s">
        <v>25</v>
      </c>
      <c r="C17" s="17">
        <v>2709138.36497</v>
      </c>
      <c r="D17" s="17">
        <v>549298.10518999991</v>
      </c>
      <c r="E17" s="17">
        <v>20.275749378200647</v>
      </c>
      <c r="F17" s="17">
        <v>547693.22008999996</v>
      </c>
      <c r="G17" s="17">
        <v>1604.8851000000002</v>
      </c>
    </row>
    <row r="18" spans="1:7" ht="13.5" customHeight="1" thickBot="1" x14ac:dyDescent="0.35">
      <c r="A18" s="16" t="s">
        <v>24</v>
      </c>
      <c r="B18" s="32" t="s">
        <v>23</v>
      </c>
      <c r="C18" s="17">
        <v>1319138.91341</v>
      </c>
      <c r="D18" s="17">
        <v>520284.75915999996</v>
      </c>
      <c r="E18" s="17">
        <v>39.441241090754694</v>
      </c>
      <c r="F18" s="17">
        <v>478819.40794999996</v>
      </c>
      <c r="G18" s="17">
        <v>41465.351210000001</v>
      </c>
    </row>
    <row r="19" spans="1:7" ht="13.5" customHeight="1" thickBot="1" x14ac:dyDescent="0.35">
      <c r="A19" s="16" t="s">
        <v>26</v>
      </c>
      <c r="B19" s="32" t="s">
        <v>27</v>
      </c>
      <c r="C19" s="17">
        <v>1350629.2828299999</v>
      </c>
      <c r="D19" s="17">
        <v>368668.57610000001</v>
      </c>
      <c r="E19" s="17">
        <v>27.296059754274062</v>
      </c>
      <c r="F19" s="17">
        <v>22498.569370000001</v>
      </c>
      <c r="G19" s="17">
        <v>346170.00673000002</v>
      </c>
    </row>
    <row r="20" spans="1:7" ht="13.5" customHeight="1" thickBot="1" x14ac:dyDescent="0.35">
      <c r="A20" s="16" t="s">
        <v>28</v>
      </c>
      <c r="B20" s="32" t="s">
        <v>31</v>
      </c>
      <c r="C20" s="17">
        <v>1140819.7535399999</v>
      </c>
      <c r="D20" s="17">
        <v>358684.00429000001</v>
      </c>
      <c r="E20" s="17">
        <v>31.440900560933677</v>
      </c>
      <c r="F20" s="17">
        <v>356703.65529000002</v>
      </c>
      <c r="G20" s="17">
        <v>1980.3489999999999</v>
      </c>
    </row>
    <row r="21" spans="1:7" ht="13.5" customHeight="1" thickBot="1" x14ac:dyDescent="0.35">
      <c r="A21" s="16" t="s">
        <v>30</v>
      </c>
      <c r="B21" s="32" t="s">
        <v>29</v>
      </c>
      <c r="C21" s="17">
        <v>753654.27024999994</v>
      </c>
      <c r="D21" s="17">
        <v>343634.09678999998</v>
      </c>
      <c r="E21" s="17">
        <v>45.595720790649899</v>
      </c>
      <c r="F21" s="17">
        <v>100629.95822</v>
      </c>
      <c r="G21" s="17">
        <v>243004.13856999998</v>
      </c>
    </row>
    <row r="22" spans="1:7" ht="13.5" customHeight="1" thickBot="1" x14ac:dyDescent="0.35">
      <c r="A22" s="16" t="s">
        <v>32</v>
      </c>
      <c r="B22" s="32" t="s">
        <v>35</v>
      </c>
      <c r="C22" s="17">
        <v>441649.45662999997</v>
      </c>
      <c r="D22" s="17">
        <v>326114.67119000002</v>
      </c>
      <c r="E22" s="17">
        <v>73.840161307660949</v>
      </c>
      <c r="F22" s="17">
        <v>326114.67119000002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540289.12150000001</v>
      </c>
      <c r="D23" s="17">
        <v>265015.86460000003</v>
      </c>
      <c r="E23" s="17">
        <v>49.050749691986908</v>
      </c>
      <c r="F23" s="17">
        <v>172918.74411000003</v>
      </c>
      <c r="G23" s="17">
        <v>92097.120490000001</v>
      </c>
    </row>
    <row r="24" spans="1:7" ht="13.5" customHeight="1" thickBot="1" x14ac:dyDescent="0.35">
      <c r="A24" s="16" t="s">
        <v>36</v>
      </c>
      <c r="B24" s="32" t="s">
        <v>51</v>
      </c>
      <c r="C24" s="17">
        <v>488352.41320000001</v>
      </c>
      <c r="D24" s="17">
        <v>104486.9301</v>
      </c>
      <c r="E24" s="17">
        <v>21.395805012067871</v>
      </c>
      <c r="F24" s="17">
        <v>76902.638470000005</v>
      </c>
      <c r="G24" s="17">
        <v>27584.29163</v>
      </c>
    </row>
    <row r="25" spans="1:7" ht="13.5" customHeight="1" thickBot="1" x14ac:dyDescent="0.35">
      <c r="A25" s="16" t="s">
        <v>38</v>
      </c>
      <c r="B25" s="32" t="s">
        <v>41</v>
      </c>
      <c r="C25" s="17">
        <v>698553.17605999997</v>
      </c>
      <c r="D25" s="17">
        <v>94850.695640000005</v>
      </c>
      <c r="E25" s="17">
        <v>13.57816396669752</v>
      </c>
      <c r="F25" s="17">
        <v>28981.210160000002</v>
      </c>
      <c r="G25" s="17">
        <v>65869.485480000003</v>
      </c>
    </row>
    <row r="26" spans="1:7" ht="13.5" customHeight="1" thickBot="1" x14ac:dyDescent="0.35">
      <c r="A26" s="16" t="s">
        <v>40</v>
      </c>
      <c r="B26" s="32" t="s">
        <v>119</v>
      </c>
      <c r="C26" s="17">
        <v>251189.01566999999</v>
      </c>
      <c r="D26" s="17">
        <v>84299.067559999996</v>
      </c>
      <c r="E26" s="17">
        <v>33.560013496270088</v>
      </c>
      <c r="F26" s="17">
        <v>54067.371049999994</v>
      </c>
      <c r="G26" s="17">
        <v>30231.696510000002</v>
      </c>
    </row>
    <row r="27" spans="1:7" ht="13.5" customHeight="1" thickBot="1" x14ac:dyDescent="0.35">
      <c r="A27" s="16" t="s">
        <v>42</v>
      </c>
      <c r="B27" s="32" t="s">
        <v>37</v>
      </c>
      <c r="C27" s="17">
        <v>846287.22213999997</v>
      </c>
      <c r="D27" s="17">
        <v>68022.334699999992</v>
      </c>
      <c r="E27" s="17">
        <v>8.0377362342766361</v>
      </c>
      <c r="F27" s="17">
        <v>40327.643149999996</v>
      </c>
      <c r="G27" s="17">
        <v>27694.69155</v>
      </c>
    </row>
    <row r="28" spans="1:7" ht="13.5" customHeight="1" thickBot="1" x14ac:dyDescent="0.35">
      <c r="A28" s="16" t="s">
        <v>44</v>
      </c>
      <c r="B28" s="32" t="s">
        <v>47</v>
      </c>
      <c r="C28" s="17">
        <v>283676.58318000002</v>
      </c>
      <c r="D28" s="17">
        <v>66051.948539999998</v>
      </c>
      <c r="E28" s="17">
        <v>23.284244261391272</v>
      </c>
      <c r="F28" s="17">
        <v>18388.893640000002</v>
      </c>
      <c r="G28" s="17">
        <v>47663.054899999996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175125.12372999999</v>
      </c>
      <c r="D29" s="17">
        <v>58860.814369999993</v>
      </c>
      <c r="E29" s="17">
        <v>33.61071964794094</v>
      </c>
      <c r="F29" s="17">
        <v>11363.250209999998</v>
      </c>
      <c r="G29" s="17">
        <v>47497.564159999994</v>
      </c>
    </row>
    <row r="30" spans="1:7" ht="13.5" customHeight="1" thickBot="1" x14ac:dyDescent="0.35">
      <c r="A30" s="16" t="s">
        <v>48</v>
      </c>
      <c r="B30" s="32" t="s">
        <v>43</v>
      </c>
      <c r="C30" s="17">
        <v>228114.62144999998</v>
      </c>
      <c r="D30" s="17">
        <v>44146.441789999997</v>
      </c>
      <c r="E30" s="17">
        <v>19.352745347661273</v>
      </c>
      <c r="F30" s="17">
        <v>15744.027569999998</v>
      </c>
      <c r="G30" s="17">
        <v>28402.414219999999</v>
      </c>
    </row>
    <row r="31" spans="1:7" ht="13.5" customHeight="1" thickBot="1" x14ac:dyDescent="0.35">
      <c r="A31" s="16" t="s">
        <v>50</v>
      </c>
      <c r="B31" s="32" t="s">
        <v>45</v>
      </c>
      <c r="C31" s="17">
        <v>377465.52231999999</v>
      </c>
      <c r="D31" s="17">
        <v>43433.703179999997</v>
      </c>
      <c r="E31" s="17">
        <v>11.50666765882227</v>
      </c>
      <c r="F31" s="17">
        <v>22648.43073</v>
      </c>
      <c r="G31" s="17">
        <v>20785.27245</v>
      </c>
    </row>
    <row r="32" spans="1:7" ht="13.5" customHeight="1" thickBot="1" x14ac:dyDescent="0.35">
      <c r="A32" s="16" t="s">
        <v>52</v>
      </c>
      <c r="B32" s="32" t="s">
        <v>53</v>
      </c>
      <c r="C32" s="17">
        <v>74047.070540000001</v>
      </c>
      <c r="D32" s="17">
        <v>32720.150189999997</v>
      </c>
      <c r="E32" s="17">
        <v>44.188311504267638</v>
      </c>
      <c r="F32" s="17">
        <v>12097.99927</v>
      </c>
      <c r="G32" s="17">
        <v>20622.150919999996</v>
      </c>
    </row>
    <row r="33" spans="1:7" ht="13.5" customHeight="1" thickBot="1" x14ac:dyDescent="0.35">
      <c r="A33" s="16" t="s">
        <v>54</v>
      </c>
      <c r="B33" s="32" t="s">
        <v>69</v>
      </c>
      <c r="C33" s="17">
        <v>110223.24834999999</v>
      </c>
      <c r="D33" s="17">
        <v>29603.501800000002</v>
      </c>
      <c r="E33" s="17">
        <v>26.857765710186499</v>
      </c>
      <c r="F33" s="17">
        <v>26459.387330000001</v>
      </c>
      <c r="G33" s="17">
        <v>3144.11447</v>
      </c>
    </row>
    <row r="34" spans="1:7" ht="13.5" customHeight="1" thickBot="1" x14ac:dyDescent="0.35">
      <c r="A34" s="16" t="s">
        <v>55</v>
      </c>
      <c r="B34" s="32" t="s">
        <v>60</v>
      </c>
      <c r="C34" s="17">
        <v>50046.594369999999</v>
      </c>
      <c r="D34" s="17">
        <v>21829.66346</v>
      </c>
      <c r="E34" s="17">
        <v>43.618679222427978</v>
      </c>
      <c r="F34" s="17">
        <v>7369.6698400000005</v>
      </c>
      <c r="G34" s="17">
        <v>14459.993619999999</v>
      </c>
    </row>
    <row r="35" spans="1:7" ht="13.5" customHeight="1" thickBot="1" x14ac:dyDescent="0.35">
      <c r="A35" s="16" t="s">
        <v>57</v>
      </c>
      <c r="B35" s="32" t="s">
        <v>58</v>
      </c>
      <c r="C35" s="17">
        <v>439933.24236000003</v>
      </c>
      <c r="D35" s="17">
        <v>21467.014810000001</v>
      </c>
      <c r="E35" s="17">
        <v>4.8796073456148177</v>
      </c>
      <c r="F35" s="17">
        <v>20617.28714</v>
      </c>
      <c r="G35" s="17">
        <v>849.72766999999999</v>
      </c>
    </row>
    <row r="36" spans="1:7" ht="13.5" customHeight="1" thickBot="1" x14ac:dyDescent="0.35">
      <c r="A36" s="16" t="s">
        <v>59</v>
      </c>
      <c r="B36" s="32" t="s">
        <v>56</v>
      </c>
      <c r="C36" s="17">
        <v>74405.608040000006</v>
      </c>
      <c r="D36" s="17">
        <v>19267.371650000001</v>
      </c>
      <c r="E36" s="17">
        <v>25.895053017565527</v>
      </c>
      <c r="F36" s="17">
        <v>12418.56408</v>
      </c>
      <c r="G36" s="17">
        <v>6848.8075699999999</v>
      </c>
    </row>
    <row r="37" spans="1:7" ht="13.5" customHeight="1" thickBot="1" x14ac:dyDescent="0.35">
      <c r="A37" s="16" t="s">
        <v>61</v>
      </c>
      <c r="B37" s="32" t="s">
        <v>102</v>
      </c>
      <c r="C37" s="17">
        <v>251246.07941999999</v>
      </c>
      <c r="D37" s="17">
        <v>15615.491119999999</v>
      </c>
      <c r="E37" s="17">
        <v>6.2152178278953691</v>
      </c>
      <c r="F37" s="17">
        <v>15235.036769999999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383789.70968000003</v>
      </c>
      <c r="D38" s="17">
        <v>15097.1394</v>
      </c>
      <c r="E38" s="17">
        <v>3.9337009354909078</v>
      </c>
      <c r="F38" s="17">
        <v>989.35745999999995</v>
      </c>
      <c r="G38" s="17">
        <v>14107.781940000001</v>
      </c>
    </row>
    <row r="39" spans="1:7" ht="13.5" customHeight="1" thickBot="1" x14ac:dyDescent="0.35">
      <c r="A39" s="16" t="s">
        <v>65</v>
      </c>
      <c r="B39" s="32" t="s">
        <v>73</v>
      </c>
      <c r="C39" s="17">
        <v>251546.62613999998</v>
      </c>
      <c r="D39" s="17">
        <v>9325.2054800000005</v>
      </c>
      <c r="E39" s="17">
        <v>3.707147904583699</v>
      </c>
      <c r="F39" s="17">
        <v>9325.2054800000005</v>
      </c>
      <c r="G39" s="17">
        <v>0</v>
      </c>
    </row>
    <row r="40" spans="1:7" ht="13.5" customHeight="1" thickBot="1" x14ac:dyDescent="0.35">
      <c r="A40" s="16" t="s">
        <v>66</v>
      </c>
      <c r="B40" s="32" t="s">
        <v>108</v>
      </c>
      <c r="C40" s="17">
        <v>51221.327440000001</v>
      </c>
      <c r="D40" s="17">
        <v>8887.8089300000011</v>
      </c>
      <c r="E40" s="17">
        <v>17.351773907872779</v>
      </c>
      <c r="F40" s="17">
        <v>3484.5789900000004</v>
      </c>
      <c r="G40" s="17">
        <v>5403.2299400000002</v>
      </c>
    </row>
    <row r="41" spans="1:7" ht="13.5" customHeight="1" thickBot="1" x14ac:dyDescent="0.35">
      <c r="A41" s="16" t="s">
        <v>68</v>
      </c>
      <c r="B41" s="32" t="s">
        <v>100</v>
      </c>
      <c r="C41" s="17">
        <v>59359.7359</v>
      </c>
      <c r="D41" s="17">
        <v>8200.1575199999988</v>
      </c>
      <c r="E41" s="17">
        <v>13.814342998112966</v>
      </c>
      <c r="F41" s="17">
        <v>137.28692000000001</v>
      </c>
      <c r="G41" s="17">
        <v>8062.8705999999993</v>
      </c>
    </row>
    <row r="42" spans="1:7" ht="13.5" customHeight="1" thickBot="1" x14ac:dyDescent="0.35">
      <c r="A42" s="16" t="s">
        <v>70</v>
      </c>
      <c r="B42" s="32" t="s">
        <v>85</v>
      </c>
      <c r="C42" s="17">
        <v>86380.23977</v>
      </c>
      <c r="D42" s="17">
        <v>7070.2953699999989</v>
      </c>
      <c r="E42" s="17">
        <v>8.1850842146603124</v>
      </c>
      <c r="F42" s="17">
        <v>141.25844000000001</v>
      </c>
      <c r="G42" s="17">
        <v>6929.0369299999993</v>
      </c>
    </row>
    <row r="43" spans="1:7" ht="13.5" customHeight="1" thickBot="1" x14ac:dyDescent="0.35">
      <c r="A43" s="16" t="s">
        <v>72</v>
      </c>
      <c r="B43" s="32" t="s">
        <v>77</v>
      </c>
      <c r="C43" s="17">
        <v>189039.02236999999</v>
      </c>
      <c r="D43" s="17">
        <v>4152.9129700000003</v>
      </c>
      <c r="E43" s="17">
        <v>2.1968548704571891</v>
      </c>
      <c r="F43" s="17">
        <v>4152.9129700000003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235209.86655999999</v>
      </c>
      <c r="D44" s="17">
        <v>1460.4653800000001</v>
      </c>
      <c r="E44" s="17">
        <v>0.62092011757825138</v>
      </c>
      <c r="F44" s="17">
        <v>968.35549000000003</v>
      </c>
      <c r="G44" s="17">
        <v>492.10989000000001</v>
      </c>
    </row>
    <row r="45" spans="1:7" ht="13.5" customHeight="1" thickBot="1" x14ac:dyDescent="0.35">
      <c r="A45" s="16" t="s">
        <v>76</v>
      </c>
      <c r="B45" s="32" t="s">
        <v>99</v>
      </c>
      <c r="C45" s="17">
        <v>423779.67181000003</v>
      </c>
      <c r="D45" s="17">
        <v>1448.35042</v>
      </c>
      <c r="E45" s="17">
        <v>0.34176967805321307</v>
      </c>
      <c r="F45" s="17">
        <v>1448.35042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11130.021129999999</v>
      </c>
      <c r="D46" s="17">
        <v>1293.05549</v>
      </c>
      <c r="E46" s="17">
        <v>11.617727180361607</v>
      </c>
      <c r="F46" s="17">
        <v>821.72256999999991</v>
      </c>
      <c r="G46" s="17">
        <v>471.33292</v>
      </c>
    </row>
    <row r="47" spans="1:7" ht="13.5" customHeight="1" thickBot="1" x14ac:dyDescent="0.35">
      <c r="A47" s="16" t="s">
        <v>80</v>
      </c>
      <c r="B47" s="32" t="s">
        <v>71</v>
      </c>
      <c r="C47" s="17">
        <v>503.54328000000004</v>
      </c>
      <c r="D47" s="17">
        <v>449.78284000000002</v>
      </c>
      <c r="E47" s="17">
        <v>89.323571153605698</v>
      </c>
      <c r="F47" s="17">
        <v>449.78284000000002</v>
      </c>
      <c r="G47" s="17">
        <v>0</v>
      </c>
    </row>
    <row r="48" spans="1:7" ht="13.5" customHeight="1" thickBot="1" x14ac:dyDescent="0.35">
      <c r="A48" s="16" t="s">
        <v>82</v>
      </c>
      <c r="B48" s="32" t="s">
        <v>79</v>
      </c>
      <c r="C48" s="17">
        <v>355485.08304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32" t="s">
        <v>81</v>
      </c>
      <c r="C49" s="17">
        <v>192198.17115000001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83</v>
      </c>
      <c r="C50" s="17">
        <v>25281.147350000003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87</v>
      </c>
      <c r="C51" s="17">
        <v>13544.19123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89</v>
      </c>
      <c r="C52" s="17">
        <v>69552.263459999987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91</v>
      </c>
      <c r="C53" s="17">
        <v>7465.72876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93</v>
      </c>
      <c r="C54" s="17">
        <v>140996.58046999999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95</v>
      </c>
      <c r="C55" s="17">
        <v>19791.04997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/>
      <c r="B56" s="35" t="s">
        <v>116</v>
      </c>
      <c r="C56" s="17">
        <v>51874136.63696</v>
      </c>
      <c r="D56" s="17">
        <v>16151906.86552</v>
      </c>
      <c r="E56" s="17">
        <v>31.136724218773537</v>
      </c>
      <c r="F56" s="17">
        <v>13975971.895680001</v>
      </c>
      <c r="G56" s="17">
        <v>2175934.9698400004</v>
      </c>
    </row>
    <row r="57" spans="1:7" ht="13.5" customHeight="1" x14ac:dyDescent="0.3">
      <c r="A57" s="202" t="s">
        <v>98</v>
      </c>
      <c r="B57" s="202"/>
      <c r="C57" s="202"/>
      <c r="D57" s="202"/>
      <c r="E57" s="202"/>
      <c r="F57" s="202"/>
      <c r="G57" s="202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4140625" defaultRowHeight="14.4" x14ac:dyDescent="0.3"/>
  <cols>
    <col min="1" max="1" width="3.6640625" style="36" customWidth="1"/>
    <col min="2" max="2" width="36.6640625" style="36" customWidth="1"/>
    <col min="3" max="3" width="13.6640625" style="36" bestFit="1" customWidth="1"/>
    <col min="4" max="4" width="18" style="36" bestFit="1" customWidth="1"/>
    <col min="5" max="5" width="14.6640625" style="36" bestFit="1" customWidth="1"/>
    <col min="6" max="6" width="13.5546875" style="36" bestFit="1" customWidth="1"/>
    <col min="7" max="7" width="14.44140625" style="36" customWidth="1"/>
    <col min="8" max="8" width="11.88671875" style="36" bestFit="1" customWidth="1"/>
    <col min="9" max="16384" width="11.44140625" style="36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120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38" t="s">
        <v>0</v>
      </c>
      <c r="B8" s="39"/>
      <c r="C8" s="40" t="s">
        <v>1</v>
      </c>
      <c r="D8" s="40" t="s">
        <v>2</v>
      </c>
      <c r="E8" s="40" t="s">
        <v>3</v>
      </c>
      <c r="F8" s="40" t="s">
        <v>4</v>
      </c>
      <c r="G8" s="40" t="s">
        <v>5</v>
      </c>
    </row>
    <row r="9" spans="1:7" ht="13.5" customHeight="1" thickBot="1" x14ac:dyDescent="0.35">
      <c r="A9" s="41" t="s">
        <v>6</v>
      </c>
      <c r="B9" s="42" t="s">
        <v>7</v>
      </c>
      <c r="C9" s="43">
        <v>10136147.09313</v>
      </c>
      <c r="D9" s="43">
        <v>3776171.9406099995</v>
      </c>
      <c r="E9" s="43">
        <v>37.254510080752326</v>
      </c>
      <c r="F9" s="43">
        <v>3567886.1231199997</v>
      </c>
      <c r="G9" s="43">
        <v>208285.81749000002</v>
      </c>
    </row>
    <row r="10" spans="1:7" ht="13.5" customHeight="1" thickBot="1" x14ac:dyDescent="0.35">
      <c r="A10" s="41" t="s">
        <v>8</v>
      </c>
      <c r="B10" s="42" t="s">
        <v>9</v>
      </c>
      <c r="C10" s="43">
        <v>7017030.7522900002</v>
      </c>
      <c r="D10" s="43">
        <v>2179177.87304</v>
      </c>
      <c r="E10" s="43">
        <v>31.055555404667817</v>
      </c>
      <c r="F10" s="43">
        <v>2177473.4703500001</v>
      </c>
      <c r="G10" s="43">
        <v>1704.4026899999999</v>
      </c>
    </row>
    <row r="11" spans="1:7" ht="13.5" customHeight="1" thickBot="1" x14ac:dyDescent="0.35">
      <c r="A11" s="41" t="s">
        <v>10</v>
      </c>
      <c r="B11" s="42" t="s">
        <v>11</v>
      </c>
      <c r="C11" s="43">
        <v>2668259.1354800002</v>
      </c>
      <c r="D11" s="43">
        <v>1461925.69352</v>
      </c>
      <c r="E11" s="43">
        <v>54.789494546488648</v>
      </c>
      <c r="F11" s="43">
        <v>1438651.8802499999</v>
      </c>
      <c r="G11" s="43">
        <v>23273.813269999999</v>
      </c>
    </row>
    <row r="12" spans="1:7" ht="13.5" customHeight="1" thickBot="1" x14ac:dyDescent="0.35">
      <c r="A12" s="41" t="s">
        <v>12</v>
      </c>
      <c r="B12" s="42" t="s">
        <v>13</v>
      </c>
      <c r="C12" s="43">
        <v>4796704.0158000002</v>
      </c>
      <c r="D12" s="43">
        <v>1310420.1668799999</v>
      </c>
      <c r="E12" s="43">
        <v>27.319179223140921</v>
      </c>
      <c r="F12" s="43">
        <v>1149738.0022499999</v>
      </c>
      <c r="G12" s="43">
        <v>160682.16462999998</v>
      </c>
    </row>
    <row r="13" spans="1:7" ht="13.5" customHeight="1" thickBot="1" x14ac:dyDescent="0.35">
      <c r="A13" s="41" t="s">
        <v>14</v>
      </c>
      <c r="B13" s="42" t="s">
        <v>15</v>
      </c>
      <c r="C13" s="43">
        <v>2848736.4241200001</v>
      </c>
      <c r="D13" s="43">
        <v>1081642.6188700001</v>
      </c>
      <c r="E13" s="43">
        <v>37.969206617777182</v>
      </c>
      <c r="F13" s="43">
        <v>903737.53057000006</v>
      </c>
      <c r="G13" s="43">
        <v>177905.0883</v>
      </c>
    </row>
    <row r="14" spans="1:7" ht="13.5" customHeight="1" thickBot="1" x14ac:dyDescent="0.35">
      <c r="A14" s="41" t="s">
        <v>16</v>
      </c>
      <c r="B14" s="42" t="s">
        <v>17</v>
      </c>
      <c r="C14" s="43">
        <v>3818845.8449299997</v>
      </c>
      <c r="D14" s="43">
        <v>1002435.2550300001</v>
      </c>
      <c r="E14" s="43">
        <v>26.24969154910664</v>
      </c>
      <c r="F14" s="43">
        <v>1000375.6103200001</v>
      </c>
      <c r="G14" s="43">
        <v>2059.64471</v>
      </c>
    </row>
    <row r="15" spans="1:7" ht="13.5" customHeight="1" thickBot="1" x14ac:dyDescent="0.35">
      <c r="A15" s="41" t="s">
        <v>18</v>
      </c>
      <c r="B15" s="42" t="s">
        <v>21</v>
      </c>
      <c r="C15" s="43">
        <v>3547045.4744899999</v>
      </c>
      <c r="D15" s="43">
        <v>983120.32574</v>
      </c>
      <c r="E15" s="43">
        <v>27.716597737765248</v>
      </c>
      <c r="F15" s="43">
        <v>713932.03526000003</v>
      </c>
      <c r="G15" s="43">
        <v>269188.29048000003</v>
      </c>
    </row>
    <row r="16" spans="1:7" ht="13.5" customHeight="1" thickBot="1" x14ac:dyDescent="0.35">
      <c r="A16" s="41" t="s">
        <v>20</v>
      </c>
      <c r="B16" s="42" t="s">
        <v>19</v>
      </c>
      <c r="C16" s="43">
        <v>2202276.6044600001</v>
      </c>
      <c r="D16" s="43">
        <v>919745.80092000007</v>
      </c>
      <c r="E16" s="43">
        <v>41.763409694193356</v>
      </c>
      <c r="F16" s="43">
        <v>706760.65169000009</v>
      </c>
      <c r="G16" s="43">
        <v>212985.14922999998</v>
      </c>
    </row>
    <row r="17" spans="1:7" ht="13.5" customHeight="1" thickBot="1" x14ac:dyDescent="0.35">
      <c r="A17" s="41" t="s">
        <v>22</v>
      </c>
      <c r="B17" s="42" t="s">
        <v>25</v>
      </c>
      <c r="C17" s="43">
        <v>2719076.2232399997</v>
      </c>
      <c r="D17" s="43">
        <v>561344.90754000004</v>
      </c>
      <c r="E17" s="43">
        <v>20.644691853143861</v>
      </c>
      <c r="F17" s="43">
        <v>559755.50511000003</v>
      </c>
      <c r="G17" s="43">
        <v>1589.4024299999999</v>
      </c>
    </row>
    <row r="18" spans="1:7" ht="13.5" customHeight="1" thickBot="1" x14ac:dyDescent="0.35">
      <c r="A18" s="41" t="s">
        <v>24</v>
      </c>
      <c r="B18" s="42" t="s">
        <v>23</v>
      </c>
      <c r="C18" s="43">
        <v>1325058.7091300001</v>
      </c>
      <c r="D18" s="43">
        <v>522335.51538</v>
      </c>
      <c r="E18" s="43">
        <v>39.419801687349555</v>
      </c>
      <c r="F18" s="43">
        <v>480598.21393999999</v>
      </c>
      <c r="G18" s="43">
        <v>41737.301439999996</v>
      </c>
    </row>
    <row r="19" spans="1:7" ht="13.5" customHeight="1" thickBot="1" x14ac:dyDescent="0.35">
      <c r="A19" s="41" t="s">
        <v>26</v>
      </c>
      <c r="B19" s="42" t="s">
        <v>27</v>
      </c>
      <c r="C19" s="43">
        <v>1340205.3070399999</v>
      </c>
      <c r="D19" s="43">
        <v>369276.53990999999</v>
      </c>
      <c r="E19" s="43">
        <v>27.553729116741856</v>
      </c>
      <c r="F19" s="43">
        <v>22442.541699999998</v>
      </c>
      <c r="G19" s="43">
        <v>346833.99820999999</v>
      </c>
    </row>
    <row r="20" spans="1:7" ht="13.5" customHeight="1" thickBot="1" x14ac:dyDescent="0.35">
      <c r="A20" s="41" t="s">
        <v>28</v>
      </c>
      <c r="B20" s="42" t="s">
        <v>31</v>
      </c>
      <c r="C20" s="43">
        <v>1144692.6696500001</v>
      </c>
      <c r="D20" s="43">
        <v>360427.79407999996</v>
      </c>
      <c r="E20" s="43">
        <v>31.486861376530346</v>
      </c>
      <c r="F20" s="43">
        <v>358462.94171999994</v>
      </c>
      <c r="G20" s="43">
        <v>1964.8523600000001</v>
      </c>
    </row>
    <row r="21" spans="1:7" ht="13.5" customHeight="1" thickBot="1" x14ac:dyDescent="0.35">
      <c r="A21" s="41" t="s">
        <v>30</v>
      </c>
      <c r="B21" s="42" t="s">
        <v>29</v>
      </c>
      <c r="C21" s="43">
        <v>763100.79301999998</v>
      </c>
      <c r="D21" s="43">
        <v>345286.09752000001</v>
      </c>
      <c r="E21" s="43">
        <v>45.247770763481626</v>
      </c>
      <c r="F21" s="43">
        <v>102458.76917</v>
      </c>
      <c r="G21" s="43">
        <v>242827.32835</v>
      </c>
    </row>
    <row r="22" spans="1:7" ht="13.5" customHeight="1" thickBot="1" x14ac:dyDescent="0.35">
      <c r="A22" s="41" t="s">
        <v>32</v>
      </c>
      <c r="B22" s="42" t="s">
        <v>35</v>
      </c>
      <c r="C22" s="43">
        <v>446107.04550000001</v>
      </c>
      <c r="D22" s="43">
        <v>330190.10155999998</v>
      </c>
      <c r="E22" s="43">
        <v>74.015890331864298</v>
      </c>
      <c r="F22" s="43">
        <v>330190.10155999998</v>
      </c>
      <c r="G22" s="43">
        <v>0</v>
      </c>
    </row>
    <row r="23" spans="1:7" ht="13.5" customHeight="1" thickBot="1" x14ac:dyDescent="0.35">
      <c r="A23" s="41" t="s">
        <v>34</v>
      </c>
      <c r="B23" s="42" t="s">
        <v>33</v>
      </c>
      <c r="C23" s="43">
        <v>534592.60767000006</v>
      </c>
      <c r="D23" s="43">
        <v>264838.38423999998</v>
      </c>
      <c r="E23" s="43">
        <v>49.540225667221108</v>
      </c>
      <c r="F23" s="43">
        <v>173146.08659999998</v>
      </c>
      <c r="G23" s="43">
        <v>91692.297640000004</v>
      </c>
    </row>
    <row r="24" spans="1:7" ht="13.5" customHeight="1" thickBot="1" x14ac:dyDescent="0.35">
      <c r="A24" s="41" t="s">
        <v>36</v>
      </c>
      <c r="B24" s="42" t="s">
        <v>51</v>
      </c>
      <c r="C24" s="43">
        <v>482430.03008999996</v>
      </c>
      <c r="D24" s="43">
        <v>107454.38762000001</v>
      </c>
      <c r="E24" s="43">
        <v>22.27356941274029</v>
      </c>
      <c r="F24" s="43">
        <v>78884.200540000005</v>
      </c>
      <c r="G24" s="43">
        <v>28570.18708</v>
      </c>
    </row>
    <row r="25" spans="1:7" ht="13.5" customHeight="1" thickBot="1" x14ac:dyDescent="0.35">
      <c r="A25" s="41" t="s">
        <v>38</v>
      </c>
      <c r="B25" s="42" t="s">
        <v>41</v>
      </c>
      <c r="C25" s="43">
        <v>708603.65353999997</v>
      </c>
      <c r="D25" s="43">
        <v>94557.893940000009</v>
      </c>
      <c r="E25" s="43">
        <v>13.344257183492253</v>
      </c>
      <c r="F25" s="43">
        <v>29043.687690000002</v>
      </c>
      <c r="G25" s="43">
        <v>65514.206250000003</v>
      </c>
    </row>
    <row r="26" spans="1:7" ht="13.5" customHeight="1" thickBot="1" x14ac:dyDescent="0.35">
      <c r="A26" s="41" t="s">
        <v>40</v>
      </c>
      <c r="B26" s="42" t="s">
        <v>119</v>
      </c>
      <c r="C26" s="43">
        <v>252013.71808000002</v>
      </c>
      <c r="D26" s="43">
        <v>86156.502630000003</v>
      </c>
      <c r="E26" s="43">
        <v>34.187227301114703</v>
      </c>
      <c r="F26" s="43">
        <v>56078.350899999998</v>
      </c>
      <c r="G26" s="43">
        <v>30078.151730000001</v>
      </c>
    </row>
    <row r="27" spans="1:7" ht="13.5" customHeight="1" thickBot="1" x14ac:dyDescent="0.35">
      <c r="A27" s="41" t="s">
        <v>42</v>
      </c>
      <c r="B27" s="42" t="s">
        <v>37</v>
      </c>
      <c r="C27" s="43">
        <v>858078.75476000004</v>
      </c>
      <c r="D27" s="43">
        <v>67987.803039999999</v>
      </c>
      <c r="E27" s="43">
        <v>7.9232591021340237</v>
      </c>
      <c r="F27" s="43">
        <v>40398.666880000004</v>
      </c>
      <c r="G27" s="43">
        <v>27589.136160000002</v>
      </c>
    </row>
    <row r="28" spans="1:7" ht="13.5" customHeight="1" thickBot="1" x14ac:dyDescent="0.35">
      <c r="A28" s="41" t="s">
        <v>44</v>
      </c>
      <c r="B28" s="42" t="s">
        <v>47</v>
      </c>
      <c r="C28" s="43">
        <v>286685.50013999996</v>
      </c>
      <c r="D28" s="43">
        <v>67423.650810000006</v>
      </c>
      <c r="E28" s="43">
        <v>23.518333078259747</v>
      </c>
      <c r="F28" s="43">
        <v>18345.413219999999</v>
      </c>
      <c r="G28" s="43">
        <v>49078.237590000004</v>
      </c>
    </row>
    <row r="29" spans="1:7" ht="13.5" customHeight="1" thickBot="1" x14ac:dyDescent="0.35">
      <c r="A29" s="41" t="s">
        <v>46</v>
      </c>
      <c r="B29" s="42" t="s">
        <v>39</v>
      </c>
      <c r="C29" s="43">
        <v>157156.13736000002</v>
      </c>
      <c r="D29" s="43">
        <v>58100.840550000008</v>
      </c>
      <c r="E29" s="43">
        <v>36.970137804359176</v>
      </c>
      <c r="F29" s="43">
        <v>11175.008870000001</v>
      </c>
      <c r="G29" s="43">
        <v>46925.831680000003</v>
      </c>
    </row>
    <row r="30" spans="1:7" ht="13.5" customHeight="1" thickBot="1" x14ac:dyDescent="0.35">
      <c r="A30" s="41" t="s">
        <v>48</v>
      </c>
      <c r="B30" s="42" t="s">
        <v>43</v>
      </c>
      <c r="C30" s="43">
        <v>224658.93434000001</v>
      </c>
      <c r="D30" s="43">
        <v>43705.933300000004</v>
      </c>
      <c r="E30" s="43">
        <v>19.454349068466254</v>
      </c>
      <c r="F30" s="43">
        <v>15447.25864</v>
      </c>
      <c r="G30" s="43">
        <v>28258.674660000004</v>
      </c>
    </row>
    <row r="31" spans="1:7" ht="13.5" customHeight="1" thickBot="1" x14ac:dyDescent="0.35">
      <c r="A31" s="41" t="s">
        <v>50</v>
      </c>
      <c r="B31" s="42" t="s">
        <v>45</v>
      </c>
      <c r="C31" s="43">
        <v>368682.27805999998</v>
      </c>
      <c r="D31" s="43">
        <v>43240.419500000004</v>
      </c>
      <c r="E31" s="43">
        <v>11.728369404553527</v>
      </c>
      <c r="F31" s="43">
        <v>22587.629240000002</v>
      </c>
      <c r="G31" s="43">
        <v>20652.790259999998</v>
      </c>
    </row>
    <row r="32" spans="1:7" ht="13.5" customHeight="1" thickBot="1" x14ac:dyDescent="0.35">
      <c r="A32" s="41" t="s">
        <v>52</v>
      </c>
      <c r="B32" s="42" t="s">
        <v>53</v>
      </c>
      <c r="C32" s="43">
        <v>94573.812349999993</v>
      </c>
      <c r="D32" s="43">
        <v>32489.504519999995</v>
      </c>
      <c r="E32" s="43">
        <v>34.35359505204508</v>
      </c>
      <c r="F32" s="43">
        <v>12133.012209999999</v>
      </c>
      <c r="G32" s="43">
        <v>20356.492309999998</v>
      </c>
    </row>
    <row r="33" spans="1:7" ht="13.5" customHeight="1" thickBot="1" x14ac:dyDescent="0.35">
      <c r="A33" s="41" t="s">
        <v>54</v>
      </c>
      <c r="B33" s="42" t="s">
        <v>69</v>
      </c>
      <c r="C33" s="43">
        <v>112297.2196</v>
      </c>
      <c r="D33" s="43">
        <v>32183.013309999998</v>
      </c>
      <c r="E33" s="43">
        <v>28.658780176958182</v>
      </c>
      <c r="F33" s="43">
        <v>28827.01053</v>
      </c>
      <c r="G33" s="43">
        <v>3356.0027799999998</v>
      </c>
    </row>
    <row r="34" spans="1:7" ht="13.5" customHeight="1" thickBot="1" x14ac:dyDescent="0.35">
      <c r="A34" s="41" t="s">
        <v>55</v>
      </c>
      <c r="B34" s="42" t="s">
        <v>58</v>
      </c>
      <c r="C34" s="43">
        <v>433781.38552999997</v>
      </c>
      <c r="D34" s="43">
        <v>21839.719369999999</v>
      </c>
      <c r="E34" s="43">
        <v>5.0347294970520542</v>
      </c>
      <c r="F34" s="43">
        <v>20994.009389999999</v>
      </c>
      <c r="G34" s="43">
        <v>845.70997999999997</v>
      </c>
    </row>
    <row r="35" spans="1:7" ht="13.5" customHeight="1" thickBot="1" x14ac:dyDescent="0.35">
      <c r="A35" s="41" t="s">
        <v>57</v>
      </c>
      <c r="B35" s="42" t="s">
        <v>60</v>
      </c>
      <c r="C35" s="43">
        <v>46030.197610000003</v>
      </c>
      <c r="D35" s="43">
        <v>21523.220219999999</v>
      </c>
      <c r="E35" s="43">
        <v>46.758913360224433</v>
      </c>
      <c r="F35" s="43">
        <v>7110.6155999999992</v>
      </c>
      <c r="G35" s="43">
        <v>14412.60462</v>
      </c>
    </row>
    <row r="36" spans="1:7" ht="13.5" customHeight="1" thickBot="1" x14ac:dyDescent="0.35">
      <c r="A36" s="41" t="s">
        <v>59</v>
      </c>
      <c r="B36" s="42" t="s">
        <v>56</v>
      </c>
      <c r="C36" s="43">
        <v>75615.390079999997</v>
      </c>
      <c r="D36" s="43">
        <v>19357.6273</v>
      </c>
      <c r="E36" s="43">
        <v>25.600115637200187</v>
      </c>
      <c r="F36" s="43">
        <v>12536.97993</v>
      </c>
      <c r="G36" s="43">
        <v>6820.6473699999997</v>
      </c>
    </row>
    <row r="37" spans="1:7" ht="13.5" customHeight="1" thickBot="1" x14ac:dyDescent="0.35">
      <c r="A37" s="41" t="s">
        <v>61</v>
      </c>
      <c r="B37" s="42" t="s">
        <v>102</v>
      </c>
      <c r="C37" s="43">
        <v>253148.26924000002</v>
      </c>
      <c r="D37" s="43">
        <v>15537.688600000001</v>
      </c>
      <c r="E37" s="43">
        <v>6.1377818804162247</v>
      </c>
      <c r="F37" s="43">
        <v>15158.235540000001</v>
      </c>
      <c r="G37" s="43">
        <v>379.45305999999999</v>
      </c>
    </row>
    <row r="38" spans="1:7" ht="13.5" customHeight="1" thickBot="1" x14ac:dyDescent="0.35">
      <c r="A38" s="41" t="s">
        <v>63</v>
      </c>
      <c r="B38" s="42" t="s">
        <v>62</v>
      </c>
      <c r="C38" s="43">
        <v>391486.54658999998</v>
      </c>
      <c r="D38" s="43">
        <v>15027.93513</v>
      </c>
      <c r="E38" s="43">
        <v>3.8386849461109604</v>
      </c>
      <c r="F38" s="43">
        <v>986.96293000000003</v>
      </c>
      <c r="G38" s="43">
        <v>14040.9722</v>
      </c>
    </row>
    <row r="39" spans="1:7" ht="13.5" customHeight="1" thickBot="1" x14ac:dyDescent="0.35">
      <c r="A39" s="41" t="s">
        <v>65</v>
      </c>
      <c r="B39" s="42" t="s">
        <v>73</v>
      </c>
      <c r="C39" s="43">
        <v>256646.82844000001</v>
      </c>
      <c r="D39" s="43">
        <v>10297.69772</v>
      </c>
      <c r="E39" s="43">
        <v>4.0124001463775896</v>
      </c>
      <c r="F39" s="43">
        <v>10297.69772</v>
      </c>
      <c r="G39" s="43">
        <v>0</v>
      </c>
    </row>
    <row r="40" spans="1:7" ht="13.5" customHeight="1" thickBot="1" x14ac:dyDescent="0.35">
      <c r="A40" s="41" t="s">
        <v>66</v>
      </c>
      <c r="B40" s="42" t="s">
        <v>108</v>
      </c>
      <c r="C40" s="43">
        <v>50804.266880000003</v>
      </c>
      <c r="D40" s="43">
        <v>9009.8498899999995</v>
      </c>
      <c r="E40" s="43">
        <v>17.734435399454384</v>
      </c>
      <c r="F40" s="43">
        <v>3498.03575</v>
      </c>
      <c r="G40" s="43">
        <v>5511.8141399999995</v>
      </c>
    </row>
    <row r="41" spans="1:7" ht="13.5" customHeight="1" thickBot="1" x14ac:dyDescent="0.35">
      <c r="A41" s="41" t="s">
        <v>68</v>
      </c>
      <c r="B41" s="42" t="s">
        <v>100</v>
      </c>
      <c r="C41" s="43">
        <v>61943.731140000004</v>
      </c>
      <c r="D41" s="43">
        <v>8190.8166600000013</v>
      </c>
      <c r="E41" s="43">
        <v>13.222995304380047</v>
      </c>
      <c r="F41" s="43">
        <v>136.97214000000002</v>
      </c>
      <c r="G41" s="43">
        <v>8053.8445200000015</v>
      </c>
    </row>
    <row r="42" spans="1:7" ht="13.5" customHeight="1" thickBot="1" x14ac:dyDescent="0.35">
      <c r="A42" s="41" t="s">
        <v>70</v>
      </c>
      <c r="B42" s="42" t="s">
        <v>85</v>
      </c>
      <c r="C42" s="43">
        <v>90516.187510000003</v>
      </c>
      <c r="D42" s="43">
        <v>6372.0752999999995</v>
      </c>
      <c r="E42" s="43">
        <v>7.0397080072512201</v>
      </c>
      <c r="F42" s="43">
        <v>139.12566000000001</v>
      </c>
      <c r="G42" s="43">
        <v>6232.9496399999998</v>
      </c>
    </row>
    <row r="43" spans="1:7" ht="13.5" customHeight="1" thickBot="1" x14ac:dyDescent="0.35">
      <c r="A43" s="41" t="s">
        <v>72</v>
      </c>
      <c r="B43" s="42" t="s">
        <v>77</v>
      </c>
      <c r="C43" s="43">
        <v>189349.52790000002</v>
      </c>
      <c r="D43" s="43">
        <v>4334.2605999999996</v>
      </c>
      <c r="E43" s="43">
        <v>2.2890263567432951</v>
      </c>
      <c r="F43" s="43">
        <v>4334.2605999999996</v>
      </c>
      <c r="G43" s="43">
        <v>0</v>
      </c>
    </row>
    <row r="44" spans="1:7" ht="13.5" customHeight="1" thickBot="1" x14ac:dyDescent="0.35">
      <c r="A44" s="41" t="s">
        <v>74</v>
      </c>
      <c r="B44" s="42" t="s">
        <v>67</v>
      </c>
      <c r="C44" s="43">
        <v>232808.71543000001</v>
      </c>
      <c r="D44" s="43">
        <v>1455.9660099999999</v>
      </c>
      <c r="E44" s="43">
        <v>0.62539153970710082</v>
      </c>
      <c r="F44" s="43">
        <v>966.05296999999996</v>
      </c>
      <c r="G44" s="43">
        <v>489.91303999999997</v>
      </c>
    </row>
    <row r="45" spans="1:7" ht="13.5" customHeight="1" thickBot="1" x14ac:dyDescent="0.35">
      <c r="A45" s="41" t="s">
        <v>76</v>
      </c>
      <c r="B45" s="42" t="s">
        <v>75</v>
      </c>
      <c r="C45" s="43">
        <v>10777.78911</v>
      </c>
      <c r="D45" s="43">
        <v>1260.69892</v>
      </c>
      <c r="E45" s="43">
        <v>11.697194175290372</v>
      </c>
      <c r="F45" s="43">
        <v>792.78111999999999</v>
      </c>
      <c r="G45" s="43">
        <v>467.9178</v>
      </c>
    </row>
    <row r="46" spans="1:7" ht="13.5" customHeight="1" thickBot="1" x14ac:dyDescent="0.35">
      <c r="A46" s="41" t="s">
        <v>78</v>
      </c>
      <c r="B46" s="42" t="s">
        <v>71</v>
      </c>
      <c r="C46" s="43">
        <v>502.32067000000001</v>
      </c>
      <c r="D46" s="43">
        <v>448.56022999999999</v>
      </c>
      <c r="E46" s="43">
        <v>89.297585544309769</v>
      </c>
      <c r="F46" s="43">
        <v>448.56022999999999</v>
      </c>
      <c r="G46" s="43">
        <v>0</v>
      </c>
    </row>
    <row r="47" spans="1:7" ht="13.5" customHeight="1" thickBot="1" x14ac:dyDescent="0.35">
      <c r="A47" s="41" t="s">
        <v>80</v>
      </c>
      <c r="B47" s="42" t="s">
        <v>99</v>
      </c>
      <c r="C47" s="43">
        <v>413376.99582000001</v>
      </c>
      <c r="D47" s="43">
        <v>422.11311000000001</v>
      </c>
      <c r="E47" s="43">
        <v>0.1021133527671685</v>
      </c>
      <c r="F47" s="43">
        <v>422.11311000000001</v>
      </c>
      <c r="G47" s="43">
        <v>0</v>
      </c>
    </row>
    <row r="48" spans="1:7" ht="13.5" customHeight="1" thickBot="1" x14ac:dyDescent="0.35">
      <c r="A48" s="41" t="s">
        <v>82</v>
      </c>
      <c r="B48" s="42" t="s">
        <v>79</v>
      </c>
      <c r="C48" s="43">
        <v>350053.96277999994</v>
      </c>
      <c r="D48" s="43">
        <v>0</v>
      </c>
      <c r="E48" s="43">
        <v>0</v>
      </c>
      <c r="F48" s="43">
        <v>0</v>
      </c>
      <c r="G48" s="43">
        <v>0</v>
      </c>
    </row>
    <row r="49" spans="1:7" ht="13.5" customHeight="1" thickBot="1" x14ac:dyDescent="0.35">
      <c r="A49" s="41" t="s">
        <v>84</v>
      </c>
      <c r="B49" s="42" t="s">
        <v>81</v>
      </c>
      <c r="C49" s="43">
        <v>220109.57277</v>
      </c>
      <c r="D49" s="43">
        <v>0</v>
      </c>
      <c r="E49" s="43">
        <v>0</v>
      </c>
      <c r="F49" s="43">
        <v>0</v>
      </c>
      <c r="G49" s="43">
        <v>0</v>
      </c>
    </row>
    <row r="50" spans="1:7" ht="13.5" customHeight="1" thickBot="1" x14ac:dyDescent="0.35">
      <c r="A50" s="41" t="s">
        <v>86</v>
      </c>
      <c r="B50" s="42" t="s">
        <v>83</v>
      </c>
      <c r="C50" s="43">
        <v>24895.390210000001</v>
      </c>
      <c r="D50" s="43">
        <v>0</v>
      </c>
      <c r="E50" s="43">
        <v>0</v>
      </c>
      <c r="F50" s="43">
        <v>0</v>
      </c>
      <c r="G50" s="43">
        <v>0</v>
      </c>
    </row>
    <row r="51" spans="1:7" ht="13.5" customHeight="1" thickBot="1" x14ac:dyDescent="0.35">
      <c r="A51" s="41" t="s">
        <v>88</v>
      </c>
      <c r="B51" s="42" t="s">
        <v>87</v>
      </c>
      <c r="C51" s="43">
        <v>13591.10225</v>
      </c>
      <c r="D51" s="43">
        <v>0</v>
      </c>
      <c r="E51" s="43">
        <v>0</v>
      </c>
      <c r="F51" s="43">
        <v>0</v>
      </c>
      <c r="G51" s="43">
        <v>0</v>
      </c>
    </row>
    <row r="52" spans="1:7" ht="13.5" customHeight="1" thickBot="1" x14ac:dyDescent="0.35">
      <c r="A52" s="41" t="s">
        <v>90</v>
      </c>
      <c r="B52" s="42" t="s">
        <v>89</v>
      </c>
      <c r="C52" s="43">
        <v>69552.263459999987</v>
      </c>
      <c r="D52" s="43">
        <v>0</v>
      </c>
      <c r="E52" s="43">
        <v>0</v>
      </c>
      <c r="F52" s="43">
        <v>0</v>
      </c>
      <c r="G52" s="43">
        <v>0</v>
      </c>
    </row>
    <row r="53" spans="1:7" ht="13.5" customHeight="1" thickBot="1" x14ac:dyDescent="0.35">
      <c r="A53" s="41" t="s">
        <v>92</v>
      </c>
      <c r="B53" s="42" t="s">
        <v>91</v>
      </c>
      <c r="C53" s="43">
        <v>7915.7059800000006</v>
      </c>
      <c r="D53" s="43">
        <v>0</v>
      </c>
      <c r="E53" s="43">
        <v>0</v>
      </c>
      <c r="F53" s="43">
        <v>0</v>
      </c>
      <c r="G53" s="43">
        <v>0</v>
      </c>
    </row>
    <row r="54" spans="1:7" ht="13.5" customHeight="1" thickBot="1" x14ac:dyDescent="0.35">
      <c r="A54" s="41" t="s">
        <v>94</v>
      </c>
      <c r="B54" s="42" t="s">
        <v>93</v>
      </c>
      <c r="C54" s="43">
        <v>137884.06416000001</v>
      </c>
      <c r="D54" s="43">
        <v>0</v>
      </c>
      <c r="E54" s="43">
        <v>0</v>
      </c>
      <c r="F54" s="43">
        <v>0</v>
      </c>
      <c r="G54" s="43">
        <v>0</v>
      </c>
    </row>
    <row r="55" spans="1:7" ht="13.5" customHeight="1" thickBot="1" x14ac:dyDescent="0.35">
      <c r="A55" s="41" t="s">
        <v>96</v>
      </c>
      <c r="B55" s="42" t="s">
        <v>95</v>
      </c>
      <c r="C55" s="43">
        <v>19771.967780000003</v>
      </c>
      <c r="D55" s="43">
        <v>0</v>
      </c>
      <c r="E55" s="43">
        <v>0</v>
      </c>
      <c r="F55" s="43">
        <v>0</v>
      </c>
      <c r="G55" s="43">
        <v>0</v>
      </c>
    </row>
    <row r="56" spans="1:7" ht="13.5" customHeight="1" thickBot="1" x14ac:dyDescent="0.35">
      <c r="A56" s="41"/>
      <c r="B56" s="42" t="s">
        <v>121</v>
      </c>
      <c r="C56" s="43">
        <v>52203620.919610001</v>
      </c>
      <c r="D56" s="43">
        <v>16236717.193119997</v>
      </c>
      <c r="E56" s="43">
        <v>31.102664733014269</v>
      </c>
      <c r="F56" s="43">
        <v>14076352.105019998</v>
      </c>
      <c r="G56" s="43">
        <v>2160365.0880999994</v>
      </c>
    </row>
    <row r="57" spans="1:7" ht="13.5" customHeight="1" x14ac:dyDescent="0.3">
      <c r="A57" s="211" t="s">
        <v>98</v>
      </c>
      <c r="B57" s="211"/>
      <c r="C57" s="211"/>
      <c r="D57" s="211"/>
      <c r="E57" s="211"/>
      <c r="F57" s="211"/>
      <c r="G57" s="21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4140625" defaultRowHeight="14.4" x14ac:dyDescent="0.3"/>
  <cols>
    <col min="1" max="1" width="3.6640625" style="37" customWidth="1"/>
    <col min="2" max="2" width="36.6640625" style="37" customWidth="1"/>
    <col min="3" max="3" width="13.6640625" style="37" bestFit="1" customWidth="1"/>
    <col min="4" max="4" width="18" style="37" bestFit="1" customWidth="1"/>
    <col min="5" max="5" width="14.6640625" style="37" bestFit="1" customWidth="1"/>
    <col min="6" max="6" width="13.5546875" style="37" bestFit="1" customWidth="1"/>
    <col min="7" max="7" width="14.44140625" style="37" customWidth="1"/>
    <col min="8" max="8" width="11.88671875" style="37" bestFit="1" customWidth="1"/>
    <col min="9" max="16384" width="11.44140625" style="37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122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10247793.19227</v>
      </c>
      <c r="D9" s="50">
        <v>3803115.9510500003</v>
      </c>
      <c r="E9" s="50">
        <v>37.111560310552754</v>
      </c>
      <c r="F9" s="50">
        <v>3595949.9248800003</v>
      </c>
      <c r="G9" s="50">
        <v>207166.02617</v>
      </c>
    </row>
    <row r="10" spans="1:7" ht="13.5" customHeight="1" x14ac:dyDescent="0.3">
      <c r="A10" s="48" t="s">
        <v>8</v>
      </c>
      <c r="B10" s="49" t="s">
        <v>9</v>
      </c>
      <c r="C10" s="50">
        <v>7033167.8307499997</v>
      </c>
      <c r="D10" s="50">
        <v>2177789.6638000002</v>
      </c>
      <c r="E10" s="50">
        <v>30.96456271494613</v>
      </c>
      <c r="F10" s="50">
        <v>2176146.17857</v>
      </c>
      <c r="G10" s="50">
        <v>1643.48523</v>
      </c>
    </row>
    <row r="11" spans="1:7" ht="13.5" customHeight="1" x14ac:dyDescent="0.3">
      <c r="A11" s="48" t="s">
        <v>10</v>
      </c>
      <c r="B11" s="49" t="s">
        <v>11</v>
      </c>
      <c r="C11" s="50">
        <v>2687630.8144399999</v>
      </c>
      <c r="D11" s="50">
        <v>1478048.6254799999</v>
      </c>
      <c r="E11" s="50">
        <v>54.994481293293596</v>
      </c>
      <c r="F11" s="50">
        <v>1454860.6593599999</v>
      </c>
      <c r="G11" s="50">
        <v>23187.966120000001</v>
      </c>
    </row>
    <row r="12" spans="1:7" ht="13.5" customHeight="1" x14ac:dyDescent="0.3">
      <c r="A12" s="48" t="s">
        <v>12</v>
      </c>
      <c r="B12" s="49" t="s">
        <v>13</v>
      </c>
      <c r="C12" s="50">
        <v>4752818.8231699998</v>
      </c>
      <c r="D12" s="50">
        <v>1319142.0477799999</v>
      </c>
      <c r="E12" s="50">
        <v>27.754940738518798</v>
      </c>
      <c r="F12" s="50">
        <v>1156771.9940199999</v>
      </c>
      <c r="G12" s="50">
        <v>162370.05375999998</v>
      </c>
    </row>
    <row r="13" spans="1:7" ht="13.5" customHeight="1" x14ac:dyDescent="0.3">
      <c r="A13" s="48" t="s">
        <v>14</v>
      </c>
      <c r="B13" s="49" t="s">
        <v>15</v>
      </c>
      <c r="C13" s="50">
        <v>2862087.18658</v>
      </c>
      <c r="D13" s="50">
        <v>1095240.01315</v>
      </c>
      <c r="E13" s="50">
        <v>38.267178522214671</v>
      </c>
      <c r="F13" s="50">
        <v>915949.11924999999</v>
      </c>
      <c r="G13" s="50">
        <v>179290.8939</v>
      </c>
    </row>
    <row r="14" spans="1:7" ht="13.5" customHeight="1" x14ac:dyDescent="0.3">
      <c r="A14" s="48" t="s">
        <v>16</v>
      </c>
      <c r="B14" s="49" t="s">
        <v>17</v>
      </c>
      <c r="C14" s="50">
        <v>3885809.1231300002</v>
      </c>
      <c r="D14" s="50">
        <v>1012455.44626</v>
      </c>
      <c r="E14" s="50">
        <v>26.055202769313386</v>
      </c>
      <c r="F14" s="50">
        <v>1010404.90864</v>
      </c>
      <c r="G14" s="50">
        <v>2050.5376200000001</v>
      </c>
    </row>
    <row r="15" spans="1:7" ht="13.5" customHeight="1" x14ac:dyDescent="0.3">
      <c r="A15" s="48" t="s">
        <v>18</v>
      </c>
      <c r="B15" s="49" t="s">
        <v>21</v>
      </c>
      <c r="C15" s="50">
        <v>3520157.9100500001</v>
      </c>
      <c r="D15" s="50">
        <v>969609.89489000011</v>
      </c>
      <c r="E15" s="50">
        <v>27.544499981713262</v>
      </c>
      <c r="F15" s="50">
        <v>717390.55716000008</v>
      </c>
      <c r="G15" s="50">
        <v>252219.33773</v>
      </c>
    </row>
    <row r="16" spans="1:7" ht="13.5" customHeight="1" x14ac:dyDescent="0.3">
      <c r="A16" s="48" t="s">
        <v>20</v>
      </c>
      <c r="B16" s="49" t="s">
        <v>19</v>
      </c>
      <c r="C16" s="50">
        <v>2230750.9976500003</v>
      </c>
      <c r="D16" s="50">
        <v>921517.40344000002</v>
      </c>
      <c r="E16" s="50">
        <v>41.309738487656347</v>
      </c>
      <c r="F16" s="50">
        <v>709745.96045999997</v>
      </c>
      <c r="G16" s="50">
        <v>211771.44297999999</v>
      </c>
    </row>
    <row r="17" spans="1:7" ht="13.5" customHeight="1" x14ac:dyDescent="0.3">
      <c r="A17" s="48" t="s">
        <v>22</v>
      </c>
      <c r="B17" s="49" t="s">
        <v>25</v>
      </c>
      <c r="C17" s="50">
        <v>2754670.57008</v>
      </c>
      <c r="D17" s="50">
        <v>575615.32986000006</v>
      </c>
      <c r="E17" s="50">
        <v>20.895977040306612</v>
      </c>
      <c r="F17" s="50">
        <v>574283.01887000003</v>
      </c>
      <c r="G17" s="50">
        <v>1332.3109899999999</v>
      </c>
    </row>
    <row r="18" spans="1:7" ht="13.5" customHeight="1" x14ac:dyDescent="0.3">
      <c r="A18" s="48" t="s">
        <v>24</v>
      </c>
      <c r="B18" s="49" t="s">
        <v>23</v>
      </c>
      <c r="C18" s="50">
        <v>1333738.89078</v>
      </c>
      <c r="D18" s="50">
        <v>524313.01246</v>
      </c>
      <c r="E18" s="50">
        <v>39.311518625161341</v>
      </c>
      <c r="F18" s="50">
        <v>482446.65066000004</v>
      </c>
      <c r="G18" s="50">
        <v>41866.361799999999</v>
      </c>
    </row>
    <row r="19" spans="1:7" ht="13.5" customHeight="1" x14ac:dyDescent="0.3">
      <c r="A19" s="48" t="s">
        <v>26</v>
      </c>
      <c r="B19" s="49" t="s">
        <v>27</v>
      </c>
      <c r="C19" s="50">
        <v>1346127.20795</v>
      </c>
      <c r="D19" s="50">
        <v>375736.44378999999</v>
      </c>
      <c r="E19" s="50">
        <v>27.912402451340707</v>
      </c>
      <c r="F19" s="50">
        <v>22417.657340000002</v>
      </c>
      <c r="G19" s="50">
        <v>353318.78645000001</v>
      </c>
    </row>
    <row r="20" spans="1:7" ht="13.5" customHeight="1" x14ac:dyDescent="0.3">
      <c r="A20" s="48" t="s">
        <v>28</v>
      </c>
      <c r="B20" s="49" t="s">
        <v>31</v>
      </c>
      <c r="C20" s="50">
        <v>1145949.05877</v>
      </c>
      <c r="D20" s="50">
        <v>362273.06724</v>
      </c>
      <c r="E20" s="50">
        <v>31.613365748460442</v>
      </c>
      <c r="F20" s="50">
        <v>360323.07655</v>
      </c>
      <c r="G20" s="50">
        <v>1949.9906899999999</v>
      </c>
    </row>
    <row r="21" spans="1:7" ht="13.5" customHeight="1" x14ac:dyDescent="0.3">
      <c r="A21" s="48" t="s">
        <v>30</v>
      </c>
      <c r="B21" s="49" t="s">
        <v>29</v>
      </c>
      <c r="C21" s="50">
        <v>758783.41842999996</v>
      </c>
      <c r="D21" s="50">
        <v>335620.17273999995</v>
      </c>
      <c r="E21" s="50">
        <v>44.231353056506187</v>
      </c>
      <c r="F21" s="50">
        <v>102581.01882</v>
      </c>
      <c r="G21" s="50">
        <v>233039.15391999998</v>
      </c>
    </row>
    <row r="22" spans="1:7" ht="13.5" customHeight="1" x14ac:dyDescent="0.3">
      <c r="A22" s="48" t="s">
        <v>32</v>
      </c>
      <c r="B22" s="49" t="s">
        <v>35</v>
      </c>
      <c r="C22" s="50">
        <v>450786.74732999998</v>
      </c>
      <c r="D22" s="50">
        <v>333827.91077999998</v>
      </c>
      <c r="E22" s="50">
        <v>74.054508646772646</v>
      </c>
      <c r="F22" s="50">
        <v>333827.91077999998</v>
      </c>
      <c r="G22" s="50">
        <v>0</v>
      </c>
    </row>
    <row r="23" spans="1:7" ht="13.5" customHeight="1" x14ac:dyDescent="0.3">
      <c r="A23" s="48" t="s">
        <v>34</v>
      </c>
      <c r="B23" s="49" t="s">
        <v>33</v>
      </c>
      <c r="C23" s="50">
        <v>530457.81450999994</v>
      </c>
      <c r="D23" s="50">
        <v>265905.29539999994</v>
      </c>
      <c r="E23" s="50">
        <v>50.127510261230626</v>
      </c>
      <c r="F23" s="50">
        <v>172529.25572999998</v>
      </c>
      <c r="G23" s="50">
        <v>93376.039669999998</v>
      </c>
    </row>
    <row r="24" spans="1:7" ht="13.5" customHeight="1" x14ac:dyDescent="0.3">
      <c r="A24" s="48" t="s">
        <v>36</v>
      </c>
      <c r="B24" s="49" t="s">
        <v>51</v>
      </c>
      <c r="C24" s="50">
        <v>498089.50545999996</v>
      </c>
      <c r="D24" s="50">
        <v>110178.57348999998</v>
      </c>
      <c r="E24" s="50">
        <v>22.120235877735851</v>
      </c>
      <c r="F24" s="50">
        <v>81825.563619999986</v>
      </c>
      <c r="G24" s="50">
        <v>28353.009870000002</v>
      </c>
    </row>
    <row r="25" spans="1:7" ht="13.5" customHeight="1" x14ac:dyDescent="0.3">
      <c r="A25" s="48" t="s">
        <v>38</v>
      </c>
      <c r="B25" s="49" t="s">
        <v>41</v>
      </c>
      <c r="C25" s="50">
        <v>713337.1825</v>
      </c>
      <c r="D25" s="50">
        <v>94148.03383</v>
      </c>
      <c r="E25" s="50">
        <v>13.19825128139875</v>
      </c>
      <c r="F25" s="50">
        <v>28895.875509999998</v>
      </c>
      <c r="G25" s="50">
        <v>65252.158320000002</v>
      </c>
    </row>
    <row r="26" spans="1:7" ht="13.5" customHeight="1" x14ac:dyDescent="0.3">
      <c r="A26" s="48" t="s">
        <v>40</v>
      </c>
      <c r="B26" s="49" t="s">
        <v>119</v>
      </c>
      <c r="C26" s="50">
        <v>256550.95606</v>
      </c>
      <c r="D26" s="50">
        <v>87621.214550000004</v>
      </c>
      <c r="E26" s="50">
        <v>34.153532653180946</v>
      </c>
      <c r="F26" s="50">
        <v>56644.038110000001</v>
      </c>
      <c r="G26" s="50">
        <v>30977.176440000003</v>
      </c>
    </row>
    <row r="27" spans="1:7" ht="13.5" customHeight="1" x14ac:dyDescent="0.3">
      <c r="A27" s="48" t="s">
        <v>42</v>
      </c>
      <c r="B27" s="49" t="s">
        <v>47</v>
      </c>
      <c r="C27" s="50">
        <v>310218.48033999995</v>
      </c>
      <c r="D27" s="50">
        <v>71966.130980000002</v>
      </c>
      <c r="E27" s="50">
        <v>23.198531209721938</v>
      </c>
      <c r="F27" s="50">
        <v>18310.218419999997</v>
      </c>
      <c r="G27" s="50">
        <v>53655.912560000004</v>
      </c>
    </row>
    <row r="28" spans="1:7" ht="13.5" customHeight="1" x14ac:dyDescent="0.3">
      <c r="A28" s="48" t="s">
        <v>44</v>
      </c>
      <c r="B28" s="49" t="s">
        <v>37</v>
      </c>
      <c r="C28" s="50">
        <v>865849.03155999992</v>
      </c>
      <c r="D28" s="50">
        <v>68416.514490000001</v>
      </c>
      <c r="E28" s="50">
        <v>7.9016678423412898</v>
      </c>
      <c r="F28" s="50">
        <v>40626.426530000004</v>
      </c>
      <c r="G28" s="50">
        <v>27790.087960000001</v>
      </c>
    </row>
    <row r="29" spans="1:7" ht="13.5" customHeight="1" x14ac:dyDescent="0.3">
      <c r="A29" s="48" t="s">
        <v>46</v>
      </c>
      <c r="B29" s="49" t="s">
        <v>39</v>
      </c>
      <c r="C29" s="50">
        <v>153208.11481</v>
      </c>
      <c r="D29" s="50">
        <v>55844.301500000001</v>
      </c>
      <c r="E29" s="50">
        <v>36.449963221109357</v>
      </c>
      <c r="F29" s="50">
        <v>10709.695290000001</v>
      </c>
      <c r="G29" s="50">
        <v>45134.606209999998</v>
      </c>
    </row>
    <row r="30" spans="1:7" ht="13.5" customHeight="1" x14ac:dyDescent="0.3">
      <c r="A30" s="48" t="s">
        <v>48</v>
      </c>
      <c r="B30" s="49" t="s">
        <v>45</v>
      </c>
      <c r="C30" s="50">
        <v>371046.02374999999</v>
      </c>
      <c r="D30" s="50">
        <v>43260.769809999998</v>
      </c>
      <c r="E30" s="50">
        <v>11.659138500604941</v>
      </c>
      <c r="F30" s="50">
        <v>22717.27216</v>
      </c>
      <c r="G30" s="50">
        <v>20543.497649999998</v>
      </c>
    </row>
    <row r="31" spans="1:7" ht="13.5" customHeight="1" x14ac:dyDescent="0.3">
      <c r="A31" s="48" t="s">
        <v>50</v>
      </c>
      <c r="B31" s="49" t="s">
        <v>43</v>
      </c>
      <c r="C31" s="50">
        <v>223995.59346999999</v>
      </c>
      <c r="D31" s="50">
        <v>42947.618580000002</v>
      </c>
      <c r="E31" s="50">
        <v>19.173421188641388</v>
      </c>
      <c r="F31" s="50">
        <v>14887.909589999999</v>
      </c>
      <c r="G31" s="50">
        <v>28059.708990000003</v>
      </c>
    </row>
    <row r="32" spans="1:7" ht="13.5" customHeight="1" x14ac:dyDescent="0.3">
      <c r="A32" s="48" t="s">
        <v>52</v>
      </c>
      <c r="B32" s="49" t="s">
        <v>69</v>
      </c>
      <c r="C32" s="50">
        <v>116426.29399999999</v>
      </c>
      <c r="D32" s="50">
        <v>33545.310510000003</v>
      </c>
      <c r="E32" s="50">
        <v>28.81248673087542</v>
      </c>
      <c r="F32" s="50">
        <v>30191.37384</v>
      </c>
      <c r="G32" s="50">
        <v>3353.93667</v>
      </c>
    </row>
    <row r="33" spans="1:7" ht="13.5" customHeight="1" x14ac:dyDescent="0.3">
      <c r="A33" s="48" t="s">
        <v>54</v>
      </c>
      <c r="B33" s="49" t="s">
        <v>53</v>
      </c>
      <c r="C33" s="50">
        <v>93602.336490000002</v>
      </c>
      <c r="D33" s="50">
        <v>31735.433400000002</v>
      </c>
      <c r="E33" s="50">
        <v>33.904531222241928</v>
      </c>
      <c r="F33" s="50">
        <v>11678.653540000001</v>
      </c>
      <c r="G33" s="50">
        <v>20056.779859999999</v>
      </c>
    </row>
    <row r="34" spans="1:7" ht="13.5" customHeight="1" x14ac:dyDescent="0.3">
      <c r="A34" s="48" t="s">
        <v>55</v>
      </c>
      <c r="B34" s="49" t="s">
        <v>60</v>
      </c>
      <c r="C34" s="50">
        <v>43537.796929999997</v>
      </c>
      <c r="D34" s="50">
        <v>22758.723299999998</v>
      </c>
      <c r="E34" s="50">
        <v>52.27348397207934</v>
      </c>
      <c r="F34" s="50">
        <v>8551.4790199999989</v>
      </c>
      <c r="G34" s="50">
        <v>14207.244280000001</v>
      </c>
    </row>
    <row r="35" spans="1:7" ht="13.5" customHeight="1" x14ac:dyDescent="0.3">
      <c r="A35" s="48" t="s">
        <v>57</v>
      </c>
      <c r="B35" s="49" t="s">
        <v>58</v>
      </c>
      <c r="C35" s="50">
        <v>434426.80089000001</v>
      </c>
      <c r="D35" s="50">
        <v>21617.535759999999</v>
      </c>
      <c r="E35" s="50">
        <v>4.9761054602783847</v>
      </c>
      <c r="F35" s="50">
        <v>20775.550309999999</v>
      </c>
      <c r="G35" s="50">
        <v>841.9854499999999</v>
      </c>
    </row>
    <row r="36" spans="1:7" ht="13.5" customHeight="1" x14ac:dyDescent="0.3">
      <c r="A36" s="48" t="s">
        <v>59</v>
      </c>
      <c r="B36" s="49" t="s">
        <v>56</v>
      </c>
      <c r="C36" s="50">
        <v>74760.28465999999</v>
      </c>
      <c r="D36" s="50">
        <v>21010.501270000001</v>
      </c>
      <c r="E36" s="50">
        <v>28.103827273468816</v>
      </c>
      <c r="F36" s="50">
        <v>12782.08232</v>
      </c>
      <c r="G36" s="50">
        <v>8228.4189499999993</v>
      </c>
    </row>
    <row r="37" spans="1:7" ht="13.5" customHeight="1" x14ac:dyDescent="0.3">
      <c r="A37" s="48" t="s">
        <v>61</v>
      </c>
      <c r="B37" s="49" t="s">
        <v>102</v>
      </c>
      <c r="C37" s="50">
        <v>252335.40909</v>
      </c>
      <c r="D37" s="50">
        <v>15425.048209999999</v>
      </c>
      <c r="E37" s="50">
        <v>6.1129146581637208</v>
      </c>
      <c r="F37" s="50">
        <v>15068.062749999999</v>
      </c>
      <c r="G37" s="50">
        <v>356.98546000000005</v>
      </c>
    </row>
    <row r="38" spans="1:7" ht="13.5" customHeight="1" x14ac:dyDescent="0.3">
      <c r="A38" s="48" t="s">
        <v>63</v>
      </c>
      <c r="B38" s="49" t="s">
        <v>62</v>
      </c>
      <c r="C38" s="50">
        <v>379789.14519999997</v>
      </c>
      <c r="D38" s="50">
        <v>14965.541430000001</v>
      </c>
      <c r="E38" s="50">
        <v>3.9404868778224369</v>
      </c>
      <c r="F38" s="50">
        <v>984.76927999999998</v>
      </c>
      <c r="G38" s="50">
        <v>13980.772150000001</v>
      </c>
    </row>
    <row r="39" spans="1:7" ht="13.5" customHeight="1" x14ac:dyDescent="0.3">
      <c r="A39" s="48" t="s">
        <v>65</v>
      </c>
      <c r="B39" s="49" t="s">
        <v>73</v>
      </c>
      <c r="C39" s="50">
        <v>259162.50830000002</v>
      </c>
      <c r="D39" s="50">
        <v>11312.273590000001</v>
      </c>
      <c r="E39" s="50">
        <v>4.364934443721773</v>
      </c>
      <c r="F39" s="50">
        <v>11312.273590000001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50562.002270000005</v>
      </c>
      <c r="D40" s="50">
        <v>9269.0357599999988</v>
      </c>
      <c r="E40" s="50">
        <v>18.332018796454197</v>
      </c>
      <c r="F40" s="50">
        <v>3798.8638099999998</v>
      </c>
      <c r="G40" s="50">
        <v>5470.1719499999999</v>
      </c>
    </row>
    <row r="41" spans="1:7" ht="13.5" customHeight="1" x14ac:dyDescent="0.3">
      <c r="A41" s="48" t="s">
        <v>68</v>
      </c>
      <c r="B41" s="49" t="s">
        <v>100</v>
      </c>
      <c r="C41" s="50">
        <v>61384.713920000002</v>
      </c>
      <c r="D41" s="50">
        <v>8168.4293100000014</v>
      </c>
      <c r="E41" s="50">
        <v>13.306943680873964</v>
      </c>
      <c r="F41" s="50">
        <v>136.65579</v>
      </c>
      <c r="G41" s="50">
        <v>8031.7735200000016</v>
      </c>
    </row>
    <row r="42" spans="1:7" ht="13.5" customHeight="1" x14ac:dyDescent="0.3">
      <c r="A42" s="48" t="s">
        <v>70</v>
      </c>
      <c r="B42" s="49" t="s">
        <v>85</v>
      </c>
      <c r="C42" s="50">
        <v>91433.272129999998</v>
      </c>
      <c r="D42" s="50">
        <v>7147.8649499999992</v>
      </c>
      <c r="E42" s="50">
        <v>7.8175753568538493</v>
      </c>
      <c r="F42" s="50">
        <v>137.99423999999999</v>
      </c>
      <c r="G42" s="50">
        <v>7009.8707099999992</v>
      </c>
    </row>
    <row r="43" spans="1:7" ht="13.5" customHeight="1" x14ac:dyDescent="0.3">
      <c r="A43" s="48" t="s">
        <v>72</v>
      </c>
      <c r="B43" s="49" t="s">
        <v>77</v>
      </c>
      <c r="C43" s="50">
        <v>190261.51037</v>
      </c>
      <c r="D43" s="50">
        <v>4486.3676999999998</v>
      </c>
      <c r="E43" s="50">
        <v>2.3580006756360743</v>
      </c>
      <c r="F43" s="50">
        <v>4486.3676999999998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10458.251440000002</v>
      </c>
      <c r="D44" s="50">
        <v>1253.7526</v>
      </c>
      <c r="E44" s="50">
        <v>11.988166541920508</v>
      </c>
      <c r="F44" s="50">
        <v>791.50040000000001</v>
      </c>
      <c r="G44" s="50">
        <v>462.25220000000002</v>
      </c>
    </row>
    <row r="45" spans="1:7" ht="13.5" customHeight="1" x14ac:dyDescent="0.3">
      <c r="A45" s="48" t="s">
        <v>76</v>
      </c>
      <c r="B45" s="49" t="s">
        <v>67</v>
      </c>
      <c r="C45" s="50">
        <v>227663.87182</v>
      </c>
      <c r="D45" s="50">
        <v>849.23450000000003</v>
      </c>
      <c r="E45" s="50">
        <v>0.37302119708806419</v>
      </c>
      <c r="F45" s="50">
        <v>361.09649000000002</v>
      </c>
      <c r="G45" s="50">
        <v>488.13801000000001</v>
      </c>
    </row>
    <row r="46" spans="1:7" ht="13.5" customHeight="1" x14ac:dyDescent="0.3">
      <c r="A46" s="48" t="s">
        <v>78</v>
      </c>
      <c r="B46" s="49" t="s">
        <v>71</v>
      </c>
      <c r="C46" s="50">
        <v>491.86659000000003</v>
      </c>
      <c r="D46" s="50">
        <v>447.31640000000004</v>
      </c>
      <c r="E46" s="50">
        <v>90.942627349420107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411647.61085</v>
      </c>
      <c r="D47" s="50">
        <v>402.36440000000005</v>
      </c>
      <c r="E47" s="50">
        <v>9.7744864635353701E-2</v>
      </c>
      <c r="F47" s="50">
        <v>402.36440000000005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423612.36152999999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194253.36809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24861.141449999999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14432.292230000001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7923.4435100000001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134600.38603999998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19754.251190000003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52519957.656290002</v>
      </c>
      <c r="D56" s="50">
        <v>16328988.168440001</v>
      </c>
      <c r="E56" s="50">
        <v>31.091015486537383</v>
      </c>
      <c r="F56" s="50">
        <v>14182151.294200001</v>
      </c>
      <c r="G56" s="50">
        <v>2146836.8742399998</v>
      </c>
    </row>
    <row r="57" spans="1:7" ht="13.5" customHeight="1" x14ac:dyDescent="0.3">
      <c r="A57" s="211" t="s">
        <v>98</v>
      </c>
      <c r="B57" s="211"/>
      <c r="C57" s="211"/>
      <c r="D57" s="211"/>
      <c r="E57" s="211"/>
      <c r="F57" s="211"/>
      <c r="G57" s="21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4140625" defaultRowHeight="14.4" x14ac:dyDescent="0.3"/>
  <cols>
    <col min="1" max="1" width="3.6640625" style="44" customWidth="1"/>
    <col min="2" max="2" width="36.6640625" style="44" customWidth="1"/>
    <col min="3" max="3" width="13.6640625" style="44" bestFit="1" customWidth="1"/>
    <col min="4" max="4" width="18" style="44" bestFit="1" customWidth="1"/>
    <col min="5" max="5" width="14.6640625" style="44" bestFit="1" customWidth="1"/>
    <col min="6" max="6" width="13.5546875" style="44" bestFit="1" customWidth="1"/>
    <col min="7" max="7" width="14.44140625" style="44" customWidth="1"/>
    <col min="8" max="8" width="11.88671875" style="44" bestFit="1" customWidth="1"/>
    <col min="9" max="16384" width="11.44140625" style="44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124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10249085.576809999</v>
      </c>
      <c r="D9" s="50">
        <v>3821135.3889099997</v>
      </c>
      <c r="E9" s="50">
        <v>37.282695712443434</v>
      </c>
      <c r="F9" s="50">
        <v>3614879.0491999998</v>
      </c>
      <c r="G9" s="50">
        <v>206256.33971</v>
      </c>
    </row>
    <row r="10" spans="1:7" ht="13.5" customHeight="1" x14ac:dyDescent="0.3">
      <c r="A10" s="48" t="s">
        <v>8</v>
      </c>
      <c r="B10" s="49" t="s">
        <v>9</v>
      </c>
      <c r="C10" s="50">
        <v>6999662.3177200006</v>
      </c>
      <c r="D10" s="50">
        <v>2170953.6264499999</v>
      </c>
      <c r="E10" s="50">
        <v>31.015119414462617</v>
      </c>
      <c r="F10" s="50">
        <v>2169371.7990199998</v>
      </c>
      <c r="G10" s="50">
        <v>1581.8274299999998</v>
      </c>
    </row>
    <row r="11" spans="1:7" ht="13.5" customHeight="1" x14ac:dyDescent="0.3">
      <c r="A11" s="48" t="s">
        <v>10</v>
      </c>
      <c r="B11" s="49" t="s">
        <v>11</v>
      </c>
      <c r="C11" s="50">
        <v>2708230.1640999997</v>
      </c>
      <c r="D11" s="50">
        <v>1492462.1482499999</v>
      </c>
      <c r="E11" s="50">
        <v>55.108393962740443</v>
      </c>
      <c r="F11" s="50">
        <v>1470293.32286</v>
      </c>
      <c r="G11" s="50">
        <v>22168.825390000002</v>
      </c>
    </row>
    <row r="12" spans="1:7" ht="13.5" customHeight="1" x14ac:dyDescent="0.3">
      <c r="A12" s="48" t="s">
        <v>12</v>
      </c>
      <c r="B12" s="49" t="s">
        <v>13</v>
      </c>
      <c r="C12" s="50">
        <v>4798341.29868</v>
      </c>
      <c r="D12" s="50">
        <v>1326021.4126900001</v>
      </c>
      <c r="E12" s="50">
        <v>27.634995723517669</v>
      </c>
      <c r="F12" s="50">
        <v>1165384.5021300002</v>
      </c>
      <c r="G12" s="50">
        <v>160636.91055999999</v>
      </c>
    </row>
    <row r="13" spans="1:7" ht="13.5" customHeight="1" x14ac:dyDescent="0.3">
      <c r="A13" s="48" t="s">
        <v>14</v>
      </c>
      <c r="B13" s="49" t="s">
        <v>15</v>
      </c>
      <c r="C13" s="50">
        <v>2855200.9470300004</v>
      </c>
      <c r="D13" s="50">
        <v>1095854.1233900001</v>
      </c>
      <c r="E13" s="50">
        <v>38.380980663722283</v>
      </c>
      <c r="F13" s="50">
        <v>921814.7570300001</v>
      </c>
      <c r="G13" s="50">
        <v>174039.36636000001</v>
      </c>
    </row>
    <row r="14" spans="1:7" ht="13.5" customHeight="1" x14ac:dyDescent="0.3">
      <c r="A14" s="48" t="s">
        <v>16</v>
      </c>
      <c r="B14" s="49" t="s">
        <v>17</v>
      </c>
      <c r="C14" s="50">
        <v>3923501.9501700001</v>
      </c>
      <c r="D14" s="50">
        <v>1027226.93446</v>
      </c>
      <c r="E14" s="50">
        <v>26.181379479510429</v>
      </c>
      <c r="F14" s="50">
        <v>1025265.35421</v>
      </c>
      <c r="G14" s="50">
        <v>1961.58025</v>
      </c>
    </row>
    <row r="15" spans="1:7" ht="13.5" customHeight="1" x14ac:dyDescent="0.3">
      <c r="A15" s="48" t="s">
        <v>18</v>
      </c>
      <c r="B15" s="49" t="s">
        <v>21</v>
      </c>
      <c r="C15" s="50">
        <v>3547367.2555999998</v>
      </c>
      <c r="D15" s="50">
        <v>982347.83386000013</v>
      </c>
      <c r="E15" s="50">
        <v>27.692307085183554</v>
      </c>
      <c r="F15" s="50">
        <v>717376.01615000004</v>
      </c>
      <c r="G15" s="50">
        <v>264971.81771000003</v>
      </c>
    </row>
    <row r="16" spans="1:7" ht="13.5" customHeight="1" x14ac:dyDescent="0.3">
      <c r="A16" s="48" t="s">
        <v>20</v>
      </c>
      <c r="B16" s="49" t="s">
        <v>19</v>
      </c>
      <c r="C16" s="50">
        <v>2230261.46673</v>
      </c>
      <c r="D16" s="50">
        <v>928553.13585000008</v>
      </c>
      <c r="E16" s="50">
        <v>41.6342724699199</v>
      </c>
      <c r="F16" s="50">
        <v>714671.78991000005</v>
      </c>
      <c r="G16" s="50">
        <v>213881.34594</v>
      </c>
    </row>
    <row r="17" spans="1:7" ht="13.5" customHeight="1" x14ac:dyDescent="0.3">
      <c r="A17" s="48" t="s">
        <v>22</v>
      </c>
      <c r="B17" s="49" t="s">
        <v>25</v>
      </c>
      <c r="C17" s="50">
        <v>2780560.8572499999</v>
      </c>
      <c r="D17" s="50">
        <v>589743.93012000003</v>
      </c>
      <c r="E17" s="50">
        <v>21.209531472124016</v>
      </c>
      <c r="F17" s="50">
        <v>588423.55200999998</v>
      </c>
      <c r="G17" s="50">
        <v>1320.3781100000001</v>
      </c>
    </row>
    <row r="18" spans="1:7" ht="13.5" customHeight="1" x14ac:dyDescent="0.3">
      <c r="A18" s="48" t="s">
        <v>24</v>
      </c>
      <c r="B18" s="49" t="s">
        <v>23</v>
      </c>
      <c r="C18" s="50">
        <v>1352778.3128900002</v>
      </c>
      <c r="D18" s="50">
        <v>525719.13838000002</v>
      </c>
      <c r="E18" s="50">
        <v>38.862179661712858</v>
      </c>
      <c r="F18" s="50">
        <v>483990.17060000001</v>
      </c>
      <c r="G18" s="50">
        <v>41728.967779999999</v>
      </c>
    </row>
    <row r="19" spans="1:7" ht="13.5" customHeight="1" x14ac:dyDescent="0.3">
      <c r="A19" s="48" t="s">
        <v>26</v>
      </c>
      <c r="B19" s="49" t="s">
        <v>27</v>
      </c>
      <c r="C19" s="50">
        <v>1365326.15653</v>
      </c>
      <c r="D19" s="50">
        <v>375766.39338000002</v>
      </c>
      <c r="E19" s="50">
        <v>27.5220973086033</v>
      </c>
      <c r="F19" s="50">
        <v>22364.554840000001</v>
      </c>
      <c r="G19" s="50">
        <v>353401.83854000003</v>
      </c>
    </row>
    <row r="20" spans="1:7" ht="13.5" customHeight="1" x14ac:dyDescent="0.3">
      <c r="A20" s="48" t="s">
        <v>28</v>
      </c>
      <c r="B20" s="49" t="s">
        <v>31</v>
      </c>
      <c r="C20" s="50">
        <v>1149065.18621</v>
      </c>
      <c r="D20" s="50">
        <v>365102.41967999999</v>
      </c>
      <c r="E20" s="50">
        <v>31.773864882655566</v>
      </c>
      <c r="F20" s="50">
        <v>363169.00758999999</v>
      </c>
      <c r="G20" s="50">
        <v>1933.41209</v>
      </c>
    </row>
    <row r="21" spans="1:7" ht="13.5" customHeight="1" x14ac:dyDescent="0.3">
      <c r="A21" s="48" t="s">
        <v>30</v>
      </c>
      <c r="B21" s="49" t="s">
        <v>35</v>
      </c>
      <c r="C21" s="50">
        <v>455471.01720999996</v>
      </c>
      <c r="D21" s="50">
        <v>337061.09794000001</v>
      </c>
      <c r="E21" s="50">
        <v>74.002754336527687</v>
      </c>
      <c r="F21" s="50">
        <v>337061.09794000001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753110.38830999995</v>
      </c>
      <c r="D22" s="50">
        <v>335064.37484</v>
      </c>
      <c r="E22" s="50">
        <v>44.4907386806725</v>
      </c>
      <c r="F22" s="50">
        <v>103095.97149</v>
      </c>
      <c r="G22" s="50">
        <v>231968.40335000001</v>
      </c>
    </row>
    <row r="23" spans="1:7" ht="13.5" customHeight="1" x14ac:dyDescent="0.3">
      <c r="A23" s="48" t="s">
        <v>34</v>
      </c>
      <c r="B23" s="49" t="s">
        <v>33</v>
      </c>
      <c r="C23" s="50">
        <v>529552.12101</v>
      </c>
      <c r="D23" s="50">
        <v>265358.10996999999</v>
      </c>
      <c r="E23" s="50">
        <v>50.109913536724179</v>
      </c>
      <c r="F23" s="50">
        <v>173209.59827000002</v>
      </c>
      <c r="G23" s="50">
        <v>92148.511700000003</v>
      </c>
    </row>
    <row r="24" spans="1:7" ht="13.5" customHeight="1" x14ac:dyDescent="0.3">
      <c r="A24" s="48" t="s">
        <v>36</v>
      </c>
      <c r="B24" s="49" t="s">
        <v>51</v>
      </c>
      <c r="C24" s="50">
        <v>513740.44932000001</v>
      </c>
      <c r="D24" s="50">
        <v>109945.97704</v>
      </c>
      <c r="E24" s="50">
        <v>21.401074644896521</v>
      </c>
      <c r="F24" s="50">
        <v>81804.812279999998</v>
      </c>
      <c r="G24" s="50">
        <v>28141.164760000003</v>
      </c>
    </row>
    <row r="25" spans="1:7" ht="13.5" customHeight="1" x14ac:dyDescent="0.3">
      <c r="A25" s="48" t="s">
        <v>38</v>
      </c>
      <c r="B25" s="49" t="s">
        <v>41</v>
      </c>
      <c r="C25" s="50">
        <v>698183.72558000009</v>
      </c>
      <c r="D25" s="50">
        <v>93481.086940000008</v>
      </c>
      <c r="E25" s="50">
        <v>13.389181602928762</v>
      </c>
      <c r="F25" s="50">
        <v>28284.901760000001</v>
      </c>
      <c r="G25" s="50">
        <v>65196.18518</v>
      </c>
    </row>
    <row r="26" spans="1:7" ht="13.5" customHeight="1" x14ac:dyDescent="0.3">
      <c r="A26" s="48" t="s">
        <v>40</v>
      </c>
      <c r="B26" s="49" t="s">
        <v>119</v>
      </c>
      <c r="C26" s="50">
        <v>261912.16584</v>
      </c>
      <c r="D26" s="50">
        <v>88595.36447</v>
      </c>
      <c r="E26" s="50">
        <v>33.826364722638424</v>
      </c>
      <c r="F26" s="50">
        <v>57950.397649999999</v>
      </c>
      <c r="G26" s="50">
        <v>30644.966820000001</v>
      </c>
    </row>
    <row r="27" spans="1:7" ht="13.5" customHeight="1" x14ac:dyDescent="0.3">
      <c r="A27" s="48" t="s">
        <v>42</v>
      </c>
      <c r="B27" s="49" t="s">
        <v>47</v>
      </c>
      <c r="C27" s="50">
        <v>315602.58835000003</v>
      </c>
      <c r="D27" s="50">
        <v>74900.284069999994</v>
      </c>
      <c r="E27" s="50">
        <v>23.732468247990525</v>
      </c>
      <c r="F27" s="50">
        <v>20367.363130000002</v>
      </c>
      <c r="G27" s="50">
        <v>54532.920939999996</v>
      </c>
    </row>
    <row r="28" spans="1:7" ht="13.5" customHeight="1" x14ac:dyDescent="0.3">
      <c r="A28" s="48" t="s">
        <v>44</v>
      </c>
      <c r="B28" s="49" t="s">
        <v>37</v>
      </c>
      <c r="C28" s="50">
        <v>870309.41654000001</v>
      </c>
      <c r="D28" s="50">
        <v>67963.225200000001</v>
      </c>
      <c r="E28" s="50">
        <v>7.8090876541580379</v>
      </c>
      <c r="F28" s="50">
        <v>40542.138200000001</v>
      </c>
      <c r="G28" s="50">
        <v>27421.087</v>
      </c>
    </row>
    <row r="29" spans="1:7" ht="13.5" customHeight="1" x14ac:dyDescent="0.3">
      <c r="A29" s="48" t="s">
        <v>46</v>
      </c>
      <c r="B29" s="49" t="s">
        <v>39</v>
      </c>
      <c r="C29" s="50">
        <v>151998.7015</v>
      </c>
      <c r="D29" s="50">
        <v>55139.988390000006</v>
      </c>
      <c r="E29" s="50">
        <v>36.276618053871999</v>
      </c>
      <c r="F29" s="50">
        <v>10545.495550000001</v>
      </c>
      <c r="G29" s="50">
        <v>44594.492840000006</v>
      </c>
    </row>
    <row r="30" spans="1:7" ht="13.5" customHeight="1" x14ac:dyDescent="0.3">
      <c r="A30" s="48" t="s">
        <v>48</v>
      </c>
      <c r="B30" s="49" t="s">
        <v>45</v>
      </c>
      <c r="C30" s="50">
        <v>364632.79598</v>
      </c>
      <c r="D30" s="50">
        <v>42541.379749999993</v>
      </c>
      <c r="E30" s="50">
        <v>11.66690989373687</v>
      </c>
      <c r="F30" s="50">
        <v>22093.210939999997</v>
      </c>
      <c r="G30" s="50">
        <v>20448.168809999999</v>
      </c>
    </row>
    <row r="31" spans="1:7" ht="13.5" customHeight="1" x14ac:dyDescent="0.3">
      <c r="A31" s="48" t="s">
        <v>50</v>
      </c>
      <c r="B31" s="49" t="s">
        <v>43</v>
      </c>
      <c r="C31" s="50">
        <v>224187.35618999999</v>
      </c>
      <c r="D31" s="50">
        <v>42339.805229999998</v>
      </c>
      <c r="E31" s="50">
        <v>18.885902376277091</v>
      </c>
      <c r="F31" s="50">
        <v>14358.84873</v>
      </c>
      <c r="G31" s="50">
        <v>27980.9565</v>
      </c>
    </row>
    <row r="32" spans="1:7" ht="13.5" customHeight="1" x14ac:dyDescent="0.3">
      <c r="A32" s="48" t="s">
        <v>52</v>
      </c>
      <c r="B32" s="49" t="s">
        <v>69</v>
      </c>
      <c r="C32" s="50">
        <v>116733.76028</v>
      </c>
      <c r="D32" s="50">
        <v>36109.524250000002</v>
      </c>
      <c r="E32" s="50">
        <v>30.93323145196981</v>
      </c>
      <c r="F32" s="50">
        <v>32757.48215</v>
      </c>
      <c r="G32" s="50">
        <v>3352.0421000000001</v>
      </c>
    </row>
    <row r="33" spans="1:7" ht="13.5" customHeight="1" x14ac:dyDescent="0.3">
      <c r="A33" s="48" t="s">
        <v>54</v>
      </c>
      <c r="B33" s="49" t="s">
        <v>53</v>
      </c>
      <c r="C33" s="50">
        <v>91506.629549999998</v>
      </c>
      <c r="D33" s="50">
        <v>31577.25866</v>
      </c>
      <c r="E33" s="50">
        <v>34.50816494420868</v>
      </c>
      <c r="F33" s="50">
        <v>11792.44241</v>
      </c>
      <c r="G33" s="50">
        <v>19784.81625</v>
      </c>
    </row>
    <row r="34" spans="1:7" ht="13.5" customHeight="1" x14ac:dyDescent="0.3">
      <c r="A34" s="48" t="s">
        <v>55</v>
      </c>
      <c r="B34" s="49" t="s">
        <v>102</v>
      </c>
      <c r="C34" s="50">
        <v>267468.51910999999</v>
      </c>
      <c r="D34" s="50">
        <v>25878.151180000001</v>
      </c>
      <c r="E34" s="50">
        <v>9.6752138405332353</v>
      </c>
      <c r="F34" s="50">
        <v>15022.20602</v>
      </c>
      <c r="G34" s="50">
        <v>10855.945159999999</v>
      </c>
    </row>
    <row r="35" spans="1:7" ht="13.5" customHeight="1" x14ac:dyDescent="0.3">
      <c r="A35" s="48" t="s">
        <v>57</v>
      </c>
      <c r="B35" s="49" t="s">
        <v>60</v>
      </c>
      <c r="C35" s="50">
        <v>44797.838499999998</v>
      </c>
      <c r="D35" s="50">
        <v>22545.838069999998</v>
      </c>
      <c r="E35" s="50">
        <v>50.327959617962371</v>
      </c>
      <c r="F35" s="50">
        <v>8465.6460599999991</v>
      </c>
      <c r="G35" s="50">
        <v>14080.192010000001</v>
      </c>
    </row>
    <row r="36" spans="1:7" ht="13.5" customHeight="1" x14ac:dyDescent="0.3">
      <c r="A36" s="48" t="s">
        <v>59</v>
      </c>
      <c r="B36" s="49" t="s">
        <v>58</v>
      </c>
      <c r="C36" s="50">
        <v>437605.5502</v>
      </c>
      <c r="D36" s="50">
        <v>21140.53356</v>
      </c>
      <c r="E36" s="50">
        <v>4.8309564516122085</v>
      </c>
      <c r="F36" s="50">
        <v>20302.52232</v>
      </c>
      <c r="G36" s="50">
        <v>838.01124000000004</v>
      </c>
    </row>
    <row r="37" spans="1:7" ht="13.5" customHeight="1" x14ac:dyDescent="0.3">
      <c r="A37" s="48" t="s">
        <v>61</v>
      </c>
      <c r="B37" s="49" t="s">
        <v>56</v>
      </c>
      <c r="C37" s="50">
        <v>75123.529349999997</v>
      </c>
      <c r="D37" s="50">
        <v>21111.841390000001</v>
      </c>
      <c r="E37" s="50">
        <v>28.102834854363778</v>
      </c>
      <c r="F37" s="50">
        <v>12940.452190000002</v>
      </c>
      <c r="G37" s="50">
        <v>8171.3892000000005</v>
      </c>
    </row>
    <row r="38" spans="1:7" ht="13.5" customHeight="1" x14ac:dyDescent="0.3">
      <c r="A38" s="48" t="s">
        <v>63</v>
      </c>
      <c r="B38" s="49" t="s">
        <v>62</v>
      </c>
      <c r="C38" s="50">
        <v>355442.31170999998</v>
      </c>
      <c r="D38" s="50">
        <v>14799.90446</v>
      </c>
      <c r="E38" s="50">
        <v>4.1637992924362415</v>
      </c>
      <c r="F38" s="50">
        <v>981.39071999999999</v>
      </c>
      <c r="G38" s="50">
        <v>13818.51374</v>
      </c>
    </row>
    <row r="39" spans="1:7" ht="13.5" customHeight="1" x14ac:dyDescent="0.3">
      <c r="A39" s="48" t="s">
        <v>65</v>
      </c>
      <c r="B39" s="49" t="s">
        <v>73</v>
      </c>
      <c r="C39" s="50">
        <v>264763.01743000001</v>
      </c>
      <c r="D39" s="50">
        <v>11822.895199999999</v>
      </c>
      <c r="E39" s="50">
        <v>4.4654632337863518</v>
      </c>
      <c r="F39" s="50">
        <v>11822.895199999999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51085.350530000003</v>
      </c>
      <c r="D40" s="50">
        <v>9287.0339199999999</v>
      </c>
      <c r="E40" s="50">
        <v>18.179446404201858</v>
      </c>
      <c r="F40" s="50">
        <v>3775.00873</v>
      </c>
      <c r="G40" s="50">
        <v>5512.0251900000003</v>
      </c>
    </row>
    <row r="41" spans="1:7" ht="13.5" customHeight="1" x14ac:dyDescent="0.3">
      <c r="A41" s="48" t="s">
        <v>68</v>
      </c>
      <c r="B41" s="49" t="s">
        <v>100</v>
      </c>
      <c r="C41" s="50">
        <v>66557.416360000003</v>
      </c>
      <c r="D41" s="50">
        <v>8422.9588499999991</v>
      </c>
      <c r="E41" s="50">
        <v>12.655177004529985</v>
      </c>
      <c r="F41" s="50">
        <v>136.33785999999998</v>
      </c>
      <c r="G41" s="50">
        <v>8286.6209899999994</v>
      </c>
    </row>
    <row r="42" spans="1:7" ht="13.5" customHeight="1" x14ac:dyDescent="0.3">
      <c r="A42" s="48" t="s">
        <v>70</v>
      </c>
      <c r="B42" s="49" t="s">
        <v>85</v>
      </c>
      <c r="C42" s="50">
        <v>88461.489419999998</v>
      </c>
      <c r="D42" s="50">
        <v>7121.3440100000007</v>
      </c>
      <c r="E42" s="50">
        <v>8.0502194307277364</v>
      </c>
      <c r="F42" s="50">
        <v>136.88911999999999</v>
      </c>
      <c r="G42" s="50">
        <v>6984.4548900000009</v>
      </c>
    </row>
    <row r="43" spans="1:7" ht="13.5" customHeight="1" x14ac:dyDescent="0.3">
      <c r="A43" s="48" t="s">
        <v>72</v>
      </c>
      <c r="B43" s="49" t="s">
        <v>77</v>
      </c>
      <c r="C43" s="50">
        <v>190362.02914</v>
      </c>
      <c r="D43" s="50">
        <v>4720.2145</v>
      </c>
      <c r="E43" s="50">
        <v>2.4795987526107748</v>
      </c>
      <c r="F43" s="50">
        <v>4720.2145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10012.023290000001</v>
      </c>
      <c r="D44" s="50">
        <v>1250.7293300000001</v>
      </c>
      <c r="E44" s="50">
        <v>12.492273477322284</v>
      </c>
      <c r="F44" s="50">
        <v>789.84181999999998</v>
      </c>
      <c r="G44" s="50">
        <v>460.88751000000002</v>
      </c>
    </row>
    <row r="45" spans="1:7" ht="13.5" customHeight="1" x14ac:dyDescent="0.3">
      <c r="A45" s="48" t="s">
        <v>76</v>
      </c>
      <c r="B45" s="49" t="s">
        <v>67</v>
      </c>
      <c r="C45" s="50">
        <v>216907.77638999998</v>
      </c>
      <c r="D45" s="50">
        <v>846.47785999999996</v>
      </c>
      <c r="E45" s="50">
        <v>0.39024781595567765</v>
      </c>
      <c r="F45" s="50">
        <v>360.44889000000001</v>
      </c>
      <c r="G45" s="50">
        <v>486.02896999999996</v>
      </c>
    </row>
    <row r="46" spans="1:7" ht="13.5" customHeight="1" x14ac:dyDescent="0.3">
      <c r="A46" s="48" t="s">
        <v>78</v>
      </c>
      <c r="B46" s="49" t="s">
        <v>71</v>
      </c>
      <c r="C46" s="50">
        <v>490.99112000000002</v>
      </c>
      <c r="D46" s="50">
        <v>447.31640000000004</v>
      </c>
      <c r="E46" s="50">
        <v>91.10478413540352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410947.38705999998</v>
      </c>
      <c r="D47" s="50">
        <v>289.56049999999999</v>
      </c>
      <c r="E47" s="50">
        <v>7.0461696343070548E-2</v>
      </c>
      <c r="F47" s="50">
        <v>289.56049999999999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398213.96123000002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192434.37794999999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24823.767310000003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17527.60485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7949.3213800000003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135699.96656999999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5248.2944000000007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52637797.392140001</v>
      </c>
      <c r="D56" s="50">
        <v>16430648.761399999</v>
      </c>
      <c r="E56" s="50">
        <v>31.214544634144325</v>
      </c>
      <c r="F56" s="50">
        <v>14271058.366379999</v>
      </c>
      <c r="G56" s="50">
        <v>2159590.3950200002</v>
      </c>
    </row>
    <row r="57" spans="1:7" ht="13.5" customHeight="1" x14ac:dyDescent="0.3">
      <c r="A57" s="211" t="s">
        <v>98</v>
      </c>
      <c r="B57" s="211"/>
      <c r="C57" s="211"/>
      <c r="D57" s="211"/>
      <c r="E57" s="211"/>
      <c r="F57" s="211"/>
      <c r="G57" s="21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4140625" defaultRowHeight="14.4" x14ac:dyDescent="0.3"/>
  <cols>
    <col min="1" max="1" width="3.6640625" style="51" customWidth="1"/>
    <col min="2" max="2" width="36.6640625" style="51" customWidth="1"/>
    <col min="3" max="3" width="13.6640625" style="51" bestFit="1" customWidth="1"/>
    <col min="4" max="4" width="18" style="51" bestFit="1" customWidth="1"/>
    <col min="5" max="5" width="14.6640625" style="51" bestFit="1" customWidth="1"/>
    <col min="6" max="6" width="13.5546875" style="51" bestFit="1" customWidth="1"/>
    <col min="7" max="7" width="14.44140625" style="51" customWidth="1"/>
    <col min="8" max="8" width="11.88671875" style="51" bestFit="1" customWidth="1"/>
    <col min="9" max="16384" width="11.44140625" style="51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125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10296475.94963</v>
      </c>
      <c r="D9" s="50">
        <v>3838741.4894099999</v>
      </c>
      <c r="E9" s="50">
        <v>37.282090573405782</v>
      </c>
      <c r="F9" s="50">
        <v>3634659.3137400001</v>
      </c>
      <c r="G9" s="50">
        <v>204082.17567</v>
      </c>
    </row>
    <row r="10" spans="1:7" ht="13.5" customHeight="1" x14ac:dyDescent="0.3">
      <c r="A10" s="48" t="s">
        <v>8</v>
      </c>
      <c r="B10" s="49" t="s">
        <v>9</v>
      </c>
      <c r="C10" s="50">
        <v>7013199.4496899992</v>
      </c>
      <c r="D10" s="50">
        <v>2164172.7587299999</v>
      </c>
      <c r="E10" s="50">
        <v>30.858565683964141</v>
      </c>
      <c r="F10" s="50">
        <v>2162658.4530199999</v>
      </c>
      <c r="G10" s="50">
        <v>1514.3057099999999</v>
      </c>
    </row>
    <row r="11" spans="1:7" ht="13.5" customHeight="1" x14ac:dyDescent="0.3">
      <c r="A11" s="48" t="s">
        <v>10</v>
      </c>
      <c r="B11" s="49" t="s">
        <v>11</v>
      </c>
      <c r="C11" s="50">
        <v>2727888.0287299999</v>
      </c>
      <c r="D11" s="50">
        <v>1507855.0704099999</v>
      </c>
      <c r="E11" s="50">
        <v>55.275548502333486</v>
      </c>
      <c r="F11" s="50">
        <v>1485788.35353</v>
      </c>
      <c r="G11" s="50">
        <v>22066.71688</v>
      </c>
    </row>
    <row r="12" spans="1:7" ht="13.5" customHeight="1" x14ac:dyDescent="0.3">
      <c r="A12" s="48" t="s">
        <v>12</v>
      </c>
      <c r="B12" s="49" t="s">
        <v>13</v>
      </c>
      <c r="C12" s="50">
        <v>4745764.0922799995</v>
      </c>
      <c r="D12" s="50">
        <v>1291946.8895099999</v>
      </c>
      <c r="E12" s="50">
        <v>27.223158681899672</v>
      </c>
      <c r="F12" s="50">
        <v>1174454.4073599998</v>
      </c>
      <c r="G12" s="50">
        <v>117492.48215000001</v>
      </c>
    </row>
    <row r="13" spans="1:7" ht="13.5" customHeight="1" x14ac:dyDescent="0.3">
      <c r="A13" s="48" t="s">
        <v>14</v>
      </c>
      <c r="B13" s="49" t="s">
        <v>15</v>
      </c>
      <c r="C13" s="50">
        <v>3196944.7691799998</v>
      </c>
      <c r="D13" s="50">
        <v>1102918.4556700001</v>
      </c>
      <c r="E13" s="50">
        <v>34.499140125992639</v>
      </c>
      <c r="F13" s="50">
        <v>931247.07512000005</v>
      </c>
      <c r="G13" s="50">
        <v>171671.38055</v>
      </c>
    </row>
    <row r="14" spans="1:7" ht="13.5" customHeight="1" x14ac:dyDescent="0.3">
      <c r="A14" s="48" t="s">
        <v>16</v>
      </c>
      <c r="B14" s="49" t="s">
        <v>17</v>
      </c>
      <c r="C14" s="50">
        <v>3946838.2905300003</v>
      </c>
      <c r="D14" s="50">
        <v>1041538.25822</v>
      </c>
      <c r="E14" s="50">
        <v>26.38917993471015</v>
      </c>
      <c r="F14" s="50">
        <v>1039585.18462</v>
      </c>
      <c r="G14" s="50">
        <v>1953.0736000000002</v>
      </c>
    </row>
    <row r="15" spans="1:7" ht="13.5" customHeight="1" x14ac:dyDescent="0.3">
      <c r="A15" s="48" t="s">
        <v>18</v>
      </c>
      <c r="B15" s="49" t="s">
        <v>21</v>
      </c>
      <c r="C15" s="50">
        <v>3592908.79085</v>
      </c>
      <c r="D15" s="50">
        <v>980194.13024999993</v>
      </c>
      <c r="E15" s="50">
        <v>27.281353001396631</v>
      </c>
      <c r="F15" s="50">
        <v>717043.14659000002</v>
      </c>
      <c r="G15" s="50">
        <v>263150.98365999997</v>
      </c>
    </row>
    <row r="16" spans="1:7" ht="13.5" customHeight="1" x14ac:dyDescent="0.3">
      <c r="A16" s="48" t="s">
        <v>20</v>
      </c>
      <c r="B16" s="49" t="s">
        <v>19</v>
      </c>
      <c r="C16" s="50">
        <v>2252297.18939</v>
      </c>
      <c r="D16" s="50">
        <v>931499.96768000012</v>
      </c>
      <c r="E16" s="50">
        <v>41.35777339100985</v>
      </c>
      <c r="F16" s="50">
        <v>718900.20572000009</v>
      </c>
      <c r="G16" s="50">
        <v>212599.76196</v>
      </c>
    </row>
    <row r="17" spans="1:7" ht="13.5" customHeight="1" x14ac:dyDescent="0.3">
      <c r="A17" s="48" t="s">
        <v>22</v>
      </c>
      <c r="B17" s="49" t="s">
        <v>25</v>
      </c>
      <c r="C17" s="50">
        <v>2827804.4087800002</v>
      </c>
      <c r="D17" s="50">
        <v>604705.74753999989</v>
      </c>
      <c r="E17" s="50">
        <v>21.384284770985563</v>
      </c>
      <c r="F17" s="50">
        <v>603418.74651999993</v>
      </c>
      <c r="G17" s="50">
        <v>1287.0010199999999</v>
      </c>
    </row>
    <row r="18" spans="1:7" ht="13.5" customHeight="1" x14ac:dyDescent="0.3">
      <c r="A18" s="48" t="s">
        <v>24</v>
      </c>
      <c r="B18" s="49" t="s">
        <v>23</v>
      </c>
      <c r="C18" s="50">
        <v>1351348.56745</v>
      </c>
      <c r="D18" s="50">
        <v>526796.11860000005</v>
      </c>
      <c r="E18" s="50">
        <v>38.982993084757275</v>
      </c>
      <c r="F18" s="50">
        <v>485195.52194000001</v>
      </c>
      <c r="G18" s="50">
        <v>41600.596659999996</v>
      </c>
    </row>
    <row r="19" spans="1:7" ht="13.5" customHeight="1" x14ac:dyDescent="0.3">
      <c r="A19" s="48" t="s">
        <v>26</v>
      </c>
      <c r="B19" s="49" t="s">
        <v>31</v>
      </c>
      <c r="C19" s="50">
        <v>1149057.7041</v>
      </c>
      <c r="D19" s="50">
        <v>368879.52459000004</v>
      </c>
      <c r="E19" s="50">
        <v>32.102785027573972</v>
      </c>
      <c r="F19" s="50">
        <v>367024.49473000003</v>
      </c>
      <c r="G19" s="50">
        <v>1855.0298600000001</v>
      </c>
    </row>
    <row r="20" spans="1:7" ht="13.5" customHeight="1" x14ac:dyDescent="0.3">
      <c r="A20" s="48" t="s">
        <v>28</v>
      </c>
      <c r="B20" s="49" t="s">
        <v>27</v>
      </c>
      <c r="C20" s="50">
        <v>1334940.24758</v>
      </c>
      <c r="D20" s="50">
        <v>368278.58260999998</v>
      </c>
      <c r="E20" s="50">
        <v>27.587645460358317</v>
      </c>
      <c r="F20" s="50">
        <v>21917.093220000002</v>
      </c>
      <c r="G20" s="50">
        <v>346361.48939</v>
      </c>
    </row>
    <row r="21" spans="1:7" ht="13.5" customHeight="1" x14ac:dyDescent="0.3">
      <c r="A21" s="48" t="s">
        <v>30</v>
      </c>
      <c r="B21" s="49" t="s">
        <v>35</v>
      </c>
      <c r="C21" s="50">
        <v>460688.54636000004</v>
      </c>
      <c r="D21" s="50">
        <v>341055.66983999999</v>
      </c>
      <c r="E21" s="50">
        <v>74.031723283497001</v>
      </c>
      <c r="F21" s="50">
        <v>341055.66983999999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746326.64014999999</v>
      </c>
      <c r="D22" s="50">
        <v>335146.30978000001</v>
      </c>
      <c r="E22" s="50">
        <v>44.906116404023962</v>
      </c>
      <c r="F22" s="50">
        <v>103890.81053</v>
      </c>
      <c r="G22" s="50">
        <v>231255.49924999999</v>
      </c>
    </row>
    <row r="23" spans="1:7" ht="13.5" customHeight="1" x14ac:dyDescent="0.3">
      <c r="A23" s="48" t="s">
        <v>34</v>
      </c>
      <c r="B23" s="49" t="s">
        <v>33</v>
      </c>
      <c r="C23" s="50">
        <v>521203.08470000001</v>
      </c>
      <c r="D23" s="50">
        <v>264570.19257000001</v>
      </c>
      <c r="E23" s="50">
        <v>50.761440278559434</v>
      </c>
      <c r="F23" s="50">
        <v>172995.41433</v>
      </c>
      <c r="G23" s="50">
        <v>91574.77824</v>
      </c>
    </row>
    <row r="24" spans="1:7" ht="13.5" customHeight="1" x14ac:dyDescent="0.3">
      <c r="A24" s="48" t="s">
        <v>36</v>
      </c>
      <c r="B24" s="49" t="s">
        <v>51</v>
      </c>
      <c r="C24" s="50">
        <v>508411.11222000001</v>
      </c>
      <c r="D24" s="50">
        <v>103212.35854999999</v>
      </c>
      <c r="E24" s="50">
        <v>20.300964331664307</v>
      </c>
      <c r="F24" s="50">
        <v>83533.717739999993</v>
      </c>
      <c r="G24" s="50">
        <v>19678.640809999997</v>
      </c>
    </row>
    <row r="25" spans="1:7" ht="13.5" customHeight="1" x14ac:dyDescent="0.3">
      <c r="A25" s="48" t="s">
        <v>38</v>
      </c>
      <c r="B25" s="49" t="s">
        <v>41</v>
      </c>
      <c r="C25" s="50">
        <v>708706.56734000007</v>
      </c>
      <c r="D25" s="50">
        <v>93220.574969999987</v>
      </c>
      <c r="E25" s="50">
        <v>13.153620873006201</v>
      </c>
      <c r="F25" s="50">
        <v>28219.237719999997</v>
      </c>
      <c r="G25" s="50">
        <v>65001.337249999997</v>
      </c>
    </row>
    <row r="26" spans="1:7" ht="13.5" customHeight="1" x14ac:dyDescent="0.3">
      <c r="A26" s="48" t="s">
        <v>40</v>
      </c>
      <c r="B26" s="49" t="s">
        <v>119</v>
      </c>
      <c r="C26" s="50">
        <v>286120.18435</v>
      </c>
      <c r="D26" s="50">
        <v>91503.518380000009</v>
      </c>
      <c r="E26" s="50">
        <v>31.98079806493736</v>
      </c>
      <c r="F26" s="50">
        <v>59006.327530000002</v>
      </c>
      <c r="G26" s="50">
        <v>32497.190850000003</v>
      </c>
    </row>
    <row r="27" spans="1:7" ht="13.5" customHeight="1" x14ac:dyDescent="0.3">
      <c r="A27" s="48" t="s">
        <v>42</v>
      </c>
      <c r="B27" s="49" t="s">
        <v>47</v>
      </c>
      <c r="C27" s="50">
        <v>319429.74907000002</v>
      </c>
      <c r="D27" s="50">
        <v>79679.772400000002</v>
      </c>
      <c r="E27" s="50">
        <v>24.94438061325933</v>
      </c>
      <c r="F27" s="50">
        <v>20332.155649999997</v>
      </c>
      <c r="G27" s="50">
        <v>59347.616750000001</v>
      </c>
    </row>
    <row r="28" spans="1:7" ht="13.5" customHeight="1" x14ac:dyDescent="0.3">
      <c r="A28" s="48" t="s">
        <v>44</v>
      </c>
      <c r="B28" s="49" t="s">
        <v>37</v>
      </c>
      <c r="C28" s="50">
        <v>869455.71620999998</v>
      </c>
      <c r="D28" s="50">
        <v>69260.790380000006</v>
      </c>
      <c r="E28" s="50">
        <v>7.9659940223190642</v>
      </c>
      <c r="F28" s="50">
        <v>42216.115850000002</v>
      </c>
      <c r="G28" s="50">
        <v>27044.67453</v>
      </c>
    </row>
    <row r="29" spans="1:7" ht="13.5" customHeight="1" x14ac:dyDescent="0.3">
      <c r="A29" s="48" t="s">
        <v>46</v>
      </c>
      <c r="B29" s="49" t="s">
        <v>39</v>
      </c>
      <c r="C29" s="50">
        <v>158011.17318000001</v>
      </c>
      <c r="D29" s="50">
        <v>54550.291540000006</v>
      </c>
      <c r="E29" s="50">
        <v>34.523059630636688</v>
      </c>
      <c r="F29" s="50">
        <v>10622.966050000001</v>
      </c>
      <c r="G29" s="50">
        <v>43927.325490000003</v>
      </c>
    </row>
    <row r="30" spans="1:7" ht="13.5" customHeight="1" x14ac:dyDescent="0.3">
      <c r="A30" s="48" t="s">
        <v>48</v>
      </c>
      <c r="B30" s="49" t="s">
        <v>43</v>
      </c>
      <c r="C30" s="50">
        <v>224493.57300999999</v>
      </c>
      <c r="D30" s="50">
        <v>42484.838839999997</v>
      </c>
      <c r="E30" s="50">
        <v>18.924746161043785</v>
      </c>
      <c r="F30" s="50">
        <v>14308.249519999999</v>
      </c>
      <c r="G30" s="50">
        <v>28176.589319999999</v>
      </c>
    </row>
    <row r="31" spans="1:7" ht="13.5" customHeight="1" x14ac:dyDescent="0.3">
      <c r="A31" s="48" t="s">
        <v>50</v>
      </c>
      <c r="B31" s="49" t="s">
        <v>45</v>
      </c>
      <c r="C31" s="50">
        <v>363504.16128</v>
      </c>
      <c r="D31" s="50">
        <v>41752.180609999996</v>
      </c>
      <c r="E31" s="50">
        <v>11.486025486745151</v>
      </c>
      <c r="F31" s="50">
        <v>21830.889259999996</v>
      </c>
      <c r="G31" s="50">
        <v>19921.291350000003</v>
      </c>
    </row>
    <row r="32" spans="1:7" ht="13.5" customHeight="1" x14ac:dyDescent="0.3">
      <c r="A32" s="48" t="s">
        <v>52</v>
      </c>
      <c r="B32" s="49" t="s">
        <v>69</v>
      </c>
      <c r="C32" s="50">
        <v>116819.24859999999</v>
      </c>
      <c r="D32" s="50">
        <v>37932.723970000006</v>
      </c>
      <c r="E32" s="50">
        <v>32.471295976132488</v>
      </c>
      <c r="F32" s="50">
        <v>34600.132480000007</v>
      </c>
      <c r="G32" s="50">
        <v>3332.5914900000002</v>
      </c>
    </row>
    <row r="33" spans="1:7" ht="13.5" customHeight="1" x14ac:dyDescent="0.3">
      <c r="A33" s="48" t="s">
        <v>54</v>
      </c>
      <c r="B33" s="49" t="s">
        <v>53</v>
      </c>
      <c r="C33" s="50">
        <v>117616.12631000001</v>
      </c>
      <c r="D33" s="50">
        <v>31093.144269999997</v>
      </c>
      <c r="E33" s="50">
        <v>26.436123383325867</v>
      </c>
      <c r="F33" s="50">
        <v>11535.919250000001</v>
      </c>
      <c r="G33" s="50">
        <v>19557.225019999998</v>
      </c>
    </row>
    <row r="34" spans="1:7" ht="13.5" customHeight="1" x14ac:dyDescent="0.3">
      <c r="A34" s="48" t="s">
        <v>55</v>
      </c>
      <c r="B34" s="49" t="s">
        <v>102</v>
      </c>
      <c r="C34" s="50">
        <v>258016.72156000001</v>
      </c>
      <c r="D34" s="50">
        <v>25788.910690000001</v>
      </c>
      <c r="E34" s="50">
        <v>9.9950540159091847</v>
      </c>
      <c r="F34" s="50">
        <v>14937.796380000002</v>
      </c>
      <c r="G34" s="50">
        <v>10851.114309999999</v>
      </c>
    </row>
    <row r="35" spans="1:7" ht="13.5" customHeight="1" x14ac:dyDescent="0.3">
      <c r="A35" s="48" t="s">
        <v>57</v>
      </c>
      <c r="B35" s="49" t="s">
        <v>60</v>
      </c>
      <c r="C35" s="50">
        <v>50726.673699999999</v>
      </c>
      <c r="D35" s="50">
        <v>22434.357689999997</v>
      </c>
      <c r="E35" s="50">
        <v>44.225958561126781</v>
      </c>
      <c r="F35" s="50">
        <v>8398.5525199999993</v>
      </c>
      <c r="G35" s="50">
        <v>14035.805169999998</v>
      </c>
    </row>
    <row r="36" spans="1:7" ht="13.5" customHeight="1" x14ac:dyDescent="0.3">
      <c r="A36" s="48" t="s">
        <v>59</v>
      </c>
      <c r="B36" s="49" t="s">
        <v>56</v>
      </c>
      <c r="C36" s="50">
        <v>75763.571459999992</v>
      </c>
      <c r="D36" s="50">
        <v>21554.946630000002</v>
      </c>
      <c r="E36" s="50">
        <v>28.450277903517414</v>
      </c>
      <c r="F36" s="50">
        <v>13423.947330000003</v>
      </c>
      <c r="G36" s="50">
        <v>8130.9992999999995</v>
      </c>
    </row>
    <row r="37" spans="1:7" ht="13.5" customHeight="1" x14ac:dyDescent="0.3">
      <c r="A37" s="48" t="s">
        <v>61</v>
      </c>
      <c r="B37" s="49" t="s">
        <v>58</v>
      </c>
      <c r="C37" s="50">
        <v>432328.60525999998</v>
      </c>
      <c r="D37" s="50">
        <v>21099.111840000001</v>
      </c>
      <c r="E37" s="50">
        <v>4.8803413846074593</v>
      </c>
      <c r="F37" s="50">
        <v>20265.55804</v>
      </c>
      <c r="G37" s="50">
        <v>833.55380000000002</v>
      </c>
    </row>
    <row r="38" spans="1:7" ht="13.5" customHeight="1" x14ac:dyDescent="0.3">
      <c r="A38" s="48" t="s">
        <v>63</v>
      </c>
      <c r="B38" s="49" t="s">
        <v>62</v>
      </c>
      <c r="C38" s="50">
        <v>377643.88680000004</v>
      </c>
      <c r="D38" s="50">
        <v>14736.923160000002</v>
      </c>
      <c r="E38" s="50">
        <v>3.9023333026451632</v>
      </c>
      <c r="F38" s="50">
        <v>978.67832999999996</v>
      </c>
      <c r="G38" s="50">
        <v>13758.244830000001</v>
      </c>
    </row>
    <row r="39" spans="1:7" ht="13.5" customHeight="1" x14ac:dyDescent="0.3">
      <c r="A39" s="48" t="s">
        <v>65</v>
      </c>
      <c r="B39" s="49" t="s">
        <v>73</v>
      </c>
      <c r="C39" s="50">
        <v>265720.88488999999</v>
      </c>
      <c r="D39" s="50">
        <v>12918.478779999999</v>
      </c>
      <c r="E39" s="50">
        <v>4.8616723466609866</v>
      </c>
      <c r="F39" s="50">
        <v>12918.478779999999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63234.604149999999</v>
      </c>
      <c r="D40" s="50">
        <v>9273.7170399999995</v>
      </c>
      <c r="E40" s="50">
        <v>14.665573011260797</v>
      </c>
      <c r="F40" s="50">
        <v>3750.0208199999997</v>
      </c>
      <c r="G40" s="50">
        <v>5523.6962200000007</v>
      </c>
    </row>
    <row r="41" spans="1:7" ht="13.5" customHeight="1" x14ac:dyDescent="0.3">
      <c r="A41" s="48" t="s">
        <v>68</v>
      </c>
      <c r="B41" s="49" t="s">
        <v>100</v>
      </c>
      <c r="C41" s="50">
        <v>68994.466339999999</v>
      </c>
      <c r="D41" s="50">
        <v>8397.2329800000007</v>
      </c>
      <c r="E41" s="50">
        <v>12.170878949362422</v>
      </c>
      <c r="F41" s="50">
        <v>136.01833999999999</v>
      </c>
      <c r="G41" s="50">
        <v>8261.2146400000001</v>
      </c>
    </row>
    <row r="42" spans="1:7" ht="13.5" customHeight="1" x14ac:dyDescent="0.3">
      <c r="A42" s="48" t="s">
        <v>70</v>
      </c>
      <c r="B42" s="49" t="s">
        <v>85</v>
      </c>
      <c r="C42" s="50">
        <v>88012.954329999993</v>
      </c>
      <c r="D42" s="50">
        <v>7082.4433599999993</v>
      </c>
      <c r="E42" s="50">
        <v>8.047046498910543</v>
      </c>
      <c r="F42" s="50">
        <v>135.84414999999998</v>
      </c>
      <c r="G42" s="50">
        <v>6946.5992099999994</v>
      </c>
    </row>
    <row r="43" spans="1:7" ht="13.5" customHeight="1" x14ac:dyDescent="0.3">
      <c r="A43" s="48" t="s">
        <v>72</v>
      </c>
      <c r="B43" s="49" t="s">
        <v>77</v>
      </c>
      <c r="C43" s="50">
        <v>190441.33375999998</v>
      </c>
      <c r="D43" s="50">
        <v>4755.4015999999992</v>
      </c>
      <c r="E43" s="50">
        <v>2.4970427932377866</v>
      </c>
      <c r="F43" s="50">
        <v>4755.4015999999992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9709.87147</v>
      </c>
      <c r="D44" s="50">
        <v>1244.38283</v>
      </c>
      <c r="E44" s="50">
        <v>12.815646776012372</v>
      </c>
      <c r="F44" s="50">
        <v>788.55942000000005</v>
      </c>
      <c r="G44" s="50">
        <v>455.82340999999997</v>
      </c>
    </row>
    <row r="45" spans="1:7" ht="13.5" customHeight="1" x14ac:dyDescent="0.3">
      <c r="A45" s="48" t="s">
        <v>76</v>
      </c>
      <c r="B45" s="49" t="s">
        <v>93</v>
      </c>
      <c r="C45" s="50">
        <v>136143.43847999998</v>
      </c>
      <c r="D45" s="50">
        <v>1200</v>
      </c>
      <c r="E45" s="50">
        <v>0.88142330867916552</v>
      </c>
      <c r="F45" s="50">
        <v>1200</v>
      </c>
      <c r="G45" s="50">
        <v>0</v>
      </c>
    </row>
    <row r="46" spans="1:7" ht="13.5" customHeight="1" x14ac:dyDescent="0.3">
      <c r="A46" s="48" t="s">
        <v>78</v>
      </c>
      <c r="B46" s="49" t="s">
        <v>67</v>
      </c>
      <c r="C46" s="50">
        <v>199829.33005000002</v>
      </c>
      <c r="D46" s="50">
        <v>844.23180000000002</v>
      </c>
      <c r="E46" s="50">
        <v>0.42247642014751374</v>
      </c>
      <c r="F46" s="50">
        <v>360.04827</v>
      </c>
      <c r="G46" s="50">
        <v>484.18353000000002</v>
      </c>
    </row>
    <row r="47" spans="1:7" ht="13.5" customHeight="1" x14ac:dyDescent="0.3">
      <c r="A47" s="48" t="s">
        <v>80</v>
      </c>
      <c r="B47" s="49" t="s">
        <v>71</v>
      </c>
      <c r="C47" s="50">
        <v>489.74011999999999</v>
      </c>
      <c r="D47" s="50">
        <v>446.06540000000001</v>
      </c>
      <c r="E47" s="50">
        <v>91.082062053645927</v>
      </c>
      <c r="F47" s="50">
        <v>446.06540000000001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413068.22360999999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193589.00016999998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24838.770769999999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19529.896210000003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6368.8152599999994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5204.3309600000002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121</v>
      </c>
      <c r="C55" s="50">
        <v>52787597.313859999</v>
      </c>
      <c r="D55" s="50">
        <v>16464765.56312</v>
      </c>
      <c r="E55" s="50">
        <v>31.1905947626773</v>
      </c>
      <c r="F55" s="50">
        <v>14368534.57124</v>
      </c>
      <c r="G55" s="50">
        <v>2096230.9918800001</v>
      </c>
    </row>
    <row r="56" spans="1:7" ht="13.5" customHeight="1" x14ac:dyDescent="0.3">
      <c r="A56" s="211" t="s">
        <v>98</v>
      </c>
      <c r="B56" s="211"/>
      <c r="C56" s="211"/>
      <c r="D56" s="211"/>
      <c r="E56" s="211"/>
      <c r="F56" s="211"/>
      <c r="G56" s="211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4140625" defaultRowHeight="14.4" x14ac:dyDescent="0.3"/>
  <cols>
    <col min="1" max="1" width="3.6640625" style="52" customWidth="1"/>
    <col min="2" max="2" width="36.6640625" style="52" customWidth="1"/>
    <col min="3" max="3" width="13.6640625" style="52" bestFit="1" customWidth="1"/>
    <col min="4" max="4" width="18" style="52" bestFit="1" customWidth="1"/>
    <col min="5" max="5" width="14.6640625" style="52" bestFit="1" customWidth="1"/>
    <col min="6" max="6" width="13.5546875" style="52" bestFit="1" customWidth="1"/>
    <col min="7" max="7" width="14.44140625" style="52" customWidth="1"/>
    <col min="8" max="8" width="11.88671875" style="52" bestFit="1" customWidth="1"/>
    <col min="9" max="16384" width="11.44140625" style="52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126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10296727.0198</v>
      </c>
      <c r="D9" s="50">
        <v>3851682.4758099997</v>
      </c>
      <c r="E9" s="50">
        <v>37.406862087374378</v>
      </c>
      <c r="F9" s="50">
        <v>3647912.0162</v>
      </c>
      <c r="G9" s="50">
        <v>203770.45961000002</v>
      </c>
    </row>
    <row r="10" spans="1:7" ht="13.5" customHeight="1" x14ac:dyDescent="0.3">
      <c r="A10" s="48" t="s">
        <v>8</v>
      </c>
      <c r="B10" s="49" t="s">
        <v>9</v>
      </c>
      <c r="C10" s="50">
        <v>7056054.2548000002</v>
      </c>
      <c r="D10" s="50">
        <v>2161009.3445299999</v>
      </c>
      <c r="E10" s="50">
        <v>30.626314176367575</v>
      </c>
      <c r="F10" s="50">
        <v>2159624.42356</v>
      </c>
      <c r="G10" s="50">
        <v>1384.9209699999999</v>
      </c>
    </row>
    <row r="11" spans="1:7" ht="13.5" customHeight="1" x14ac:dyDescent="0.3">
      <c r="A11" s="48" t="s">
        <v>10</v>
      </c>
      <c r="B11" s="49" t="s">
        <v>11</v>
      </c>
      <c r="C11" s="50">
        <v>2750480.3991900003</v>
      </c>
      <c r="D11" s="50">
        <v>1526156.4576999999</v>
      </c>
      <c r="E11" s="50">
        <v>55.486905420211095</v>
      </c>
      <c r="F11" s="50">
        <v>1504190.5347</v>
      </c>
      <c r="G11" s="50">
        <v>21965.922999999999</v>
      </c>
    </row>
    <row r="12" spans="1:7" ht="13.5" customHeight="1" x14ac:dyDescent="0.3">
      <c r="A12" s="48" t="s">
        <v>12</v>
      </c>
      <c r="B12" s="49" t="s">
        <v>13</v>
      </c>
      <c r="C12" s="50">
        <v>4760034.9435299998</v>
      </c>
      <c r="D12" s="50">
        <v>1298628.7737199999</v>
      </c>
      <c r="E12" s="50">
        <v>27.281916816285985</v>
      </c>
      <c r="F12" s="50">
        <v>1183250.7835200001</v>
      </c>
      <c r="G12" s="50">
        <v>115377.9902</v>
      </c>
    </row>
    <row r="13" spans="1:7" ht="13.5" customHeight="1" x14ac:dyDescent="0.3">
      <c r="A13" s="48" t="s">
        <v>14</v>
      </c>
      <c r="B13" s="49" t="s">
        <v>15</v>
      </c>
      <c r="C13" s="50">
        <v>3210504.6735900003</v>
      </c>
      <c r="D13" s="50">
        <v>1111235.0033800001</v>
      </c>
      <c r="E13" s="50">
        <v>34.612471133312894</v>
      </c>
      <c r="F13" s="50">
        <v>941244.18819000002</v>
      </c>
      <c r="G13" s="50">
        <v>169990.81518999999</v>
      </c>
    </row>
    <row r="14" spans="1:7" ht="13.5" customHeight="1" x14ac:dyDescent="0.3">
      <c r="A14" s="48" t="s">
        <v>16</v>
      </c>
      <c r="B14" s="49" t="s">
        <v>17</v>
      </c>
      <c r="C14" s="50">
        <v>4202950.7306500003</v>
      </c>
      <c r="D14" s="50">
        <v>1054853.6650700001</v>
      </c>
      <c r="E14" s="50">
        <v>25.097930779380405</v>
      </c>
      <c r="F14" s="50">
        <v>1053027.5406800001</v>
      </c>
      <c r="G14" s="50">
        <v>1826.1243899999999</v>
      </c>
    </row>
    <row r="15" spans="1:7" ht="13.5" customHeight="1" x14ac:dyDescent="0.3">
      <c r="A15" s="48" t="s">
        <v>18</v>
      </c>
      <c r="B15" s="49" t="s">
        <v>21</v>
      </c>
      <c r="C15" s="50">
        <v>3614868.24315</v>
      </c>
      <c r="D15" s="50">
        <v>980860.17368000001</v>
      </c>
      <c r="E15" s="50">
        <v>27.134050474417222</v>
      </c>
      <c r="F15" s="50">
        <v>720424.42348</v>
      </c>
      <c r="G15" s="50">
        <v>260435.75019999998</v>
      </c>
    </row>
    <row r="16" spans="1:7" ht="13.5" customHeight="1" x14ac:dyDescent="0.3">
      <c r="A16" s="48" t="s">
        <v>20</v>
      </c>
      <c r="B16" s="49" t="s">
        <v>19</v>
      </c>
      <c r="C16" s="50">
        <v>2216934.5088499999</v>
      </c>
      <c r="D16" s="50">
        <v>921560.2302600001</v>
      </c>
      <c r="E16" s="50">
        <v>41.569122884827351</v>
      </c>
      <c r="F16" s="50">
        <v>720371.5838100001</v>
      </c>
      <c r="G16" s="50">
        <v>201188.64645</v>
      </c>
    </row>
    <row r="17" spans="1:7" ht="13.5" customHeight="1" x14ac:dyDescent="0.3">
      <c r="A17" s="48" t="s">
        <v>22</v>
      </c>
      <c r="B17" s="49" t="s">
        <v>25</v>
      </c>
      <c r="C17" s="50">
        <v>2859673.3579600002</v>
      </c>
      <c r="D17" s="50">
        <v>616169.95373999991</v>
      </c>
      <c r="E17" s="50">
        <v>21.546864855206955</v>
      </c>
      <c r="F17" s="50">
        <v>614860.07251999993</v>
      </c>
      <c r="G17" s="50">
        <v>1309.88122</v>
      </c>
    </row>
    <row r="18" spans="1:7" ht="13.5" customHeight="1" x14ac:dyDescent="0.3">
      <c r="A18" s="48" t="s">
        <v>24</v>
      </c>
      <c r="B18" s="49" t="s">
        <v>23</v>
      </c>
      <c r="C18" s="50">
        <v>1360347.35335</v>
      </c>
      <c r="D18" s="50">
        <v>528812.52469999995</v>
      </c>
      <c r="E18" s="50">
        <v>38.873345355341996</v>
      </c>
      <c r="F18" s="50">
        <v>486491.66131</v>
      </c>
      <c r="G18" s="50">
        <v>42320.863389999999</v>
      </c>
    </row>
    <row r="19" spans="1:7" ht="13.5" customHeight="1" x14ac:dyDescent="0.3">
      <c r="A19" s="48" t="s">
        <v>26</v>
      </c>
      <c r="B19" s="49" t="s">
        <v>27</v>
      </c>
      <c r="C19" s="50">
        <v>1366414.8701099998</v>
      </c>
      <c r="D19" s="50">
        <v>373252.77507999999</v>
      </c>
      <c r="E19" s="50">
        <v>27.316211440962451</v>
      </c>
      <c r="F19" s="50">
        <v>22225.04463</v>
      </c>
      <c r="G19" s="50">
        <v>351027.73044999997</v>
      </c>
    </row>
    <row r="20" spans="1:7" ht="13.5" customHeight="1" x14ac:dyDescent="0.3">
      <c r="A20" s="48" t="s">
        <v>28</v>
      </c>
      <c r="B20" s="49" t="s">
        <v>31</v>
      </c>
      <c r="C20" s="50">
        <v>1151055.0248</v>
      </c>
      <c r="D20" s="50">
        <v>369748.66118000005</v>
      </c>
      <c r="E20" s="50">
        <v>32.122587818444671</v>
      </c>
      <c r="F20" s="50">
        <v>367909.53390000004</v>
      </c>
      <c r="G20" s="50">
        <v>1839.1272799999999</v>
      </c>
    </row>
    <row r="21" spans="1:7" ht="13.5" customHeight="1" x14ac:dyDescent="0.3">
      <c r="A21" s="48" t="s">
        <v>30</v>
      </c>
      <c r="B21" s="49" t="s">
        <v>35</v>
      </c>
      <c r="C21" s="50">
        <v>465881.63391999999</v>
      </c>
      <c r="D21" s="50">
        <v>345126.88348000002</v>
      </c>
      <c r="E21" s="50">
        <v>74.080379725650303</v>
      </c>
      <c r="F21" s="50">
        <v>345126.88348000002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747151.17544000002</v>
      </c>
      <c r="D22" s="50">
        <v>336023.11788999999</v>
      </c>
      <c r="E22" s="50">
        <v>44.973912768338323</v>
      </c>
      <c r="F22" s="50">
        <v>105595.65025999999</v>
      </c>
      <c r="G22" s="50">
        <v>230427.46763</v>
      </c>
    </row>
    <row r="23" spans="1:7" ht="13.5" customHeight="1" x14ac:dyDescent="0.3">
      <c r="A23" s="48" t="s">
        <v>34</v>
      </c>
      <c r="B23" s="49" t="s">
        <v>33</v>
      </c>
      <c r="C23" s="50">
        <v>528885.61461000005</v>
      </c>
      <c r="D23" s="50">
        <v>267957.40096</v>
      </c>
      <c r="E23" s="50">
        <v>50.664528124402032</v>
      </c>
      <c r="F23" s="50">
        <v>174147.14971</v>
      </c>
      <c r="G23" s="50">
        <v>93810.251250000001</v>
      </c>
    </row>
    <row r="24" spans="1:7" ht="13.5" customHeight="1" x14ac:dyDescent="0.3">
      <c r="A24" s="48" t="s">
        <v>36</v>
      </c>
      <c r="B24" s="49" t="s">
        <v>51</v>
      </c>
      <c r="C24" s="50">
        <v>529163.86006999994</v>
      </c>
      <c r="D24" s="50">
        <v>104522.90000000001</v>
      </c>
      <c r="E24" s="50">
        <v>19.752463818329034</v>
      </c>
      <c r="F24" s="50">
        <v>84993.04065000001</v>
      </c>
      <c r="G24" s="50">
        <v>19529.859350000002</v>
      </c>
    </row>
    <row r="25" spans="1:7" ht="13.5" customHeight="1" x14ac:dyDescent="0.3">
      <c r="A25" s="48" t="s">
        <v>38</v>
      </c>
      <c r="B25" s="49" t="s">
        <v>119</v>
      </c>
      <c r="C25" s="50">
        <v>294357.57150999998</v>
      </c>
      <c r="D25" s="50">
        <v>93357.777000000002</v>
      </c>
      <c r="E25" s="50">
        <v>31.71577225654222</v>
      </c>
      <c r="F25" s="50">
        <v>60218.021780000003</v>
      </c>
      <c r="G25" s="50">
        <v>33139.755219999999</v>
      </c>
    </row>
    <row r="26" spans="1:7" ht="13.5" customHeight="1" x14ac:dyDescent="0.3">
      <c r="A26" s="48" t="s">
        <v>40</v>
      </c>
      <c r="B26" s="49" t="s">
        <v>41</v>
      </c>
      <c r="C26" s="50">
        <v>694403.96423000004</v>
      </c>
      <c r="D26" s="50">
        <v>92973.626059999995</v>
      </c>
      <c r="E26" s="50">
        <v>13.388982616638021</v>
      </c>
      <c r="F26" s="50">
        <v>28615.87026</v>
      </c>
      <c r="G26" s="50">
        <v>64357.755799999999</v>
      </c>
    </row>
    <row r="27" spans="1:7" ht="13.5" customHeight="1" x14ac:dyDescent="0.3">
      <c r="A27" s="48" t="s">
        <v>42</v>
      </c>
      <c r="B27" s="49" t="s">
        <v>47</v>
      </c>
      <c r="C27" s="50">
        <v>321227.59271</v>
      </c>
      <c r="D27" s="50">
        <v>83476.123930000002</v>
      </c>
      <c r="E27" s="50">
        <v>25.986598232662139</v>
      </c>
      <c r="F27" s="50">
        <v>20070.797399999999</v>
      </c>
      <c r="G27" s="50">
        <v>63405.326529999998</v>
      </c>
    </row>
    <row r="28" spans="1:7" ht="13.5" customHeight="1" x14ac:dyDescent="0.3">
      <c r="A28" s="48" t="s">
        <v>44</v>
      </c>
      <c r="B28" s="49" t="s">
        <v>37</v>
      </c>
      <c r="C28" s="50">
        <v>871757.90061000001</v>
      </c>
      <c r="D28" s="50">
        <v>68715.63704999999</v>
      </c>
      <c r="E28" s="50">
        <v>7.8824220579953694</v>
      </c>
      <c r="F28" s="50">
        <v>43034.842899999996</v>
      </c>
      <c r="G28" s="50">
        <v>25680.794149999998</v>
      </c>
    </row>
    <row r="29" spans="1:7" ht="13.5" customHeight="1" x14ac:dyDescent="0.3">
      <c r="A29" s="48" t="s">
        <v>46</v>
      </c>
      <c r="B29" s="49" t="s">
        <v>39</v>
      </c>
      <c r="C29" s="50">
        <v>160553.21627999999</v>
      </c>
      <c r="D29" s="50">
        <v>53655.51197</v>
      </c>
      <c r="E29" s="50">
        <v>33.41914488740381</v>
      </c>
      <c r="F29" s="50">
        <v>10229.26129</v>
      </c>
      <c r="G29" s="50">
        <v>43426.250679999997</v>
      </c>
    </row>
    <row r="30" spans="1:7" ht="13.5" customHeight="1" x14ac:dyDescent="0.3">
      <c r="A30" s="48" t="s">
        <v>48</v>
      </c>
      <c r="B30" s="49" t="s">
        <v>43</v>
      </c>
      <c r="C30" s="50">
        <v>222708.78053999998</v>
      </c>
      <c r="D30" s="50">
        <v>42300.031490000001</v>
      </c>
      <c r="E30" s="50">
        <v>18.993427824190629</v>
      </c>
      <c r="F30" s="50">
        <v>14204.728590000001</v>
      </c>
      <c r="G30" s="50">
        <v>28095.302899999999</v>
      </c>
    </row>
    <row r="31" spans="1:7" ht="13.5" customHeight="1" x14ac:dyDescent="0.3">
      <c r="A31" s="48" t="s">
        <v>50</v>
      </c>
      <c r="B31" s="49" t="s">
        <v>45</v>
      </c>
      <c r="C31" s="50">
        <v>359963.54645999998</v>
      </c>
      <c r="D31" s="50">
        <v>41606.022110000005</v>
      </c>
      <c r="E31" s="50">
        <v>11.558398765421478</v>
      </c>
      <c r="F31" s="50">
        <v>21779.999370000001</v>
      </c>
      <c r="G31" s="50">
        <v>19826.02274</v>
      </c>
    </row>
    <row r="32" spans="1:7" ht="13.5" customHeight="1" x14ac:dyDescent="0.3">
      <c r="A32" s="48" t="s">
        <v>52</v>
      </c>
      <c r="B32" s="49" t="s">
        <v>69</v>
      </c>
      <c r="C32" s="50">
        <v>116148.22693</v>
      </c>
      <c r="D32" s="50">
        <v>38619.44844</v>
      </c>
      <c r="E32" s="50">
        <v>33.250140325667729</v>
      </c>
      <c r="F32" s="50">
        <v>35289.009760000001</v>
      </c>
      <c r="G32" s="50">
        <v>3330.4386800000002</v>
      </c>
    </row>
    <row r="33" spans="1:7" ht="13.5" customHeight="1" x14ac:dyDescent="0.3">
      <c r="A33" s="48" t="s">
        <v>54</v>
      </c>
      <c r="B33" s="49" t="s">
        <v>53</v>
      </c>
      <c r="C33" s="50">
        <v>119254.52592</v>
      </c>
      <c r="D33" s="50">
        <v>30723.264299999999</v>
      </c>
      <c r="E33" s="50">
        <v>25.762765868198755</v>
      </c>
      <c r="F33" s="50">
        <v>11397.013459999998</v>
      </c>
      <c r="G33" s="50">
        <v>19326.250840000001</v>
      </c>
    </row>
    <row r="34" spans="1:7" ht="13.5" customHeight="1" x14ac:dyDescent="0.3">
      <c r="A34" s="48" t="s">
        <v>55</v>
      </c>
      <c r="B34" s="49" t="s">
        <v>102</v>
      </c>
      <c r="C34" s="50">
        <v>244203.65151</v>
      </c>
      <c r="D34" s="50">
        <v>25758.756010000001</v>
      </c>
      <c r="E34" s="50">
        <v>10.54806340966822</v>
      </c>
      <c r="F34" s="50">
        <v>14908.68489</v>
      </c>
      <c r="G34" s="50">
        <v>10850.071120000001</v>
      </c>
    </row>
    <row r="35" spans="1:7" ht="13.5" customHeight="1" x14ac:dyDescent="0.3">
      <c r="A35" s="48" t="s">
        <v>57</v>
      </c>
      <c r="B35" s="49" t="s">
        <v>60</v>
      </c>
      <c r="C35" s="50">
        <v>51459.953700000005</v>
      </c>
      <c r="D35" s="50">
        <v>22290.063240000003</v>
      </c>
      <c r="E35" s="50">
        <v>43.31535813255114</v>
      </c>
      <c r="F35" s="50">
        <v>8385.9121599999999</v>
      </c>
      <c r="G35" s="50">
        <v>13904.151080000001</v>
      </c>
    </row>
    <row r="36" spans="1:7" ht="13.5" customHeight="1" x14ac:dyDescent="0.3">
      <c r="A36" s="48" t="s">
        <v>59</v>
      </c>
      <c r="B36" s="49" t="s">
        <v>58</v>
      </c>
      <c r="C36" s="50">
        <v>464580.27507999999</v>
      </c>
      <c r="D36" s="50">
        <v>21529.601740000002</v>
      </c>
      <c r="E36" s="50">
        <v>4.6342048715461797</v>
      </c>
      <c r="F36" s="50">
        <v>20699.558530000002</v>
      </c>
      <c r="G36" s="50">
        <v>830.04320999999993</v>
      </c>
    </row>
    <row r="37" spans="1:7" ht="13.5" customHeight="1" x14ac:dyDescent="0.3">
      <c r="A37" s="48" t="s">
        <v>61</v>
      </c>
      <c r="B37" s="49" t="s">
        <v>56</v>
      </c>
      <c r="C37" s="50">
        <v>82758.606629999995</v>
      </c>
      <c r="D37" s="50">
        <v>21397.354289999999</v>
      </c>
      <c r="E37" s="50">
        <v>25.855140826215241</v>
      </c>
      <c r="F37" s="50">
        <v>13320.75915</v>
      </c>
      <c r="G37" s="50">
        <v>8076.5951400000004</v>
      </c>
    </row>
    <row r="38" spans="1:7" ht="13.5" customHeight="1" x14ac:dyDescent="0.3">
      <c r="A38" s="48" t="s">
        <v>63</v>
      </c>
      <c r="B38" s="49" t="s">
        <v>62</v>
      </c>
      <c r="C38" s="50">
        <v>382320.97477999999</v>
      </c>
      <c r="D38" s="50">
        <v>14672.54621</v>
      </c>
      <c r="E38" s="50">
        <v>3.8377560159871074</v>
      </c>
      <c r="F38" s="50">
        <v>974.00830000000008</v>
      </c>
      <c r="G38" s="50">
        <v>13698.537910000001</v>
      </c>
    </row>
    <row r="39" spans="1:7" ht="13.5" customHeight="1" x14ac:dyDescent="0.3">
      <c r="A39" s="48" t="s">
        <v>65</v>
      </c>
      <c r="B39" s="49" t="s">
        <v>73</v>
      </c>
      <c r="C39" s="50">
        <v>269560.05481</v>
      </c>
      <c r="D39" s="50">
        <v>13393.48727</v>
      </c>
      <c r="E39" s="50">
        <v>4.9686468862904887</v>
      </c>
      <c r="F39" s="50">
        <v>13393.48727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63113.919040000001</v>
      </c>
      <c r="D40" s="50">
        <v>9928.0345600000001</v>
      </c>
      <c r="E40" s="50">
        <v>15.730340804391918</v>
      </c>
      <c r="F40" s="50">
        <v>4451.3765100000001</v>
      </c>
      <c r="G40" s="50">
        <v>5476.65805</v>
      </c>
    </row>
    <row r="41" spans="1:7" ht="13.5" customHeight="1" x14ac:dyDescent="0.3">
      <c r="A41" s="48" t="s">
        <v>68</v>
      </c>
      <c r="B41" s="49" t="s">
        <v>85</v>
      </c>
      <c r="C41" s="50">
        <v>102675.36893000001</v>
      </c>
      <c r="D41" s="50">
        <v>8417.6550900000002</v>
      </c>
      <c r="E41" s="50">
        <v>8.1983197895678597</v>
      </c>
      <c r="F41" s="50">
        <v>134.68894</v>
      </c>
      <c r="G41" s="50">
        <v>8282.9661500000002</v>
      </c>
    </row>
    <row r="42" spans="1:7" ht="13.5" customHeight="1" x14ac:dyDescent="0.3">
      <c r="A42" s="48" t="s">
        <v>70</v>
      </c>
      <c r="B42" s="49" t="s">
        <v>100</v>
      </c>
      <c r="C42" s="50">
        <v>70592.09564</v>
      </c>
      <c r="D42" s="50">
        <v>8371.3452600000019</v>
      </c>
      <c r="E42" s="50">
        <v>11.858757250516442</v>
      </c>
      <c r="F42" s="50">
        <v>135.69721999999999</v>
      </c>
      <c r="G42" s="50">
        <v>8235.6480400000019</v>
      </c>
    </row>
    <row r="43" spans="1:7" ht="13.5" customHeight="1" x14ac:dyDescent="0.3">
      <c r="A43" s="48" t="s">
        <v>72</v>
      </c>
      <c r="B43" s="49" t="s">
        <v>77</v>
      </c>
      <c r="C43" s="50">
        <v>185630.86297999998</v>
      </c>
      <c r="D43" s="50">
        <v>5194.5333200000005</v>
      </c>
      <c r="E43" s="50">
        <v>2.7983134036066319</v>
      </c>
      <c r="F43" s="50">
        <v>5194.5333200000005</v>
      </c>
      <c r="G43" s="50">
        <v>0</v>
      </c>
    </row>
    <row r="44" spans="1:7" ht="13.5" customHeight="1" x14ac:dyDescent="0.3">
      <c r="A44" s="48" t="s">
        <v>74</v>
      </c>
      <c r="B44" s="49" t="s">
        <v>93</v>
      </c>
      <c r="C44" s="50">
        <v>135144.26394999999</v>
      </c>
      <c r="D44" s="50">
        <v>1200</v>
      </c>
      <c r="E44" s="50">
        <v>0.88794001678382006</v>
      </c>
      <c r="F44" s="50">
        <v>1200</v>
      </c>
      <c r="G44" s="50">
        <v>0</v>
      </c>
    </row>
    <row r="45" spans="1:7" ht="13.5" customHeight="1" x14ac:dyDescent="0.3">
      <c r="A45" s="48" t="s">
        <v>76</v>
      </c>
      <c r="B45" s="49" t="s">
        <v>67</v>
      </c>
      <c r="C45" s="50">
        <v>205589.01272999999</v>
      </c>
      <c r="D45" s="50">
        <v>1131.15175</v>
      </c>
      <c r="E45" s="50">
        <v>0.55020048736045124</v>
      </c>
      <c r="F45" s="50">
        <v>648.79543000000001</v>
      </c>
      <c r="G45" s="50">
        <v>482.35631999999998</v>
      </c>
    </row>
    <row r="46" spans="1:7" ht="13.5" customHeight="1" x14ac:dyDescent="0.3">
      <c r="A46" s="48" t="s">
        <v>78</v>
      </c>
      <c r="B46" s="49" t="s">
        <v>75</v>
      </c>
      <c r="C46" s="50">
        <v>10221.451650000001</v>
      </c>
      <c r="D46" s="50">
        <v>1054.76864</v>
      </c>
      <c r="E46" s="50">
        <v>10.319166749666129</v>
      </c>
      <c r="F46" s="50">
        <v>605.75648000000001</v>
      </c>
      <c r="G46" s="50">
        <v>449.01215999999999</v>
      </c>
    </row>
    <row r="47" spans="1:7" ht="13.5" customHeight="1" x14ac:dyDescent="0.3">
      <c r="A47" s="48" t="s">
        <v>80</v>
      </c>
      <c r="B47" s="49" t="s">
        <v>71</v>
      </c>
      <c r="C47" s="50">
        <v>488.49702000000002</v>
      </c>
      <c r="D47" s="50">
        <v>444.82229999999998</v>
      </c>
      <c r="E47" s="50">
        <v>91.059368182020833</v>
      </c>
      <c r="F47" s="50">
        <v>444.82229999999998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419351.74345999997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197798.80012999999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24730.661089999998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17991.970490000003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6900.1721099999995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4182.4145899999994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123</v>
      </c>
      <c r="C55" s="50">
        <v>53288486.562870003</v>
      </c>
      <c r="D55" s="50">
        <v>16547811.903209999</v>
      </c>
      <c r="E55" s="50">
        <v>31.053259288358309</v>
      </c>
      <c r="F55" s="50">
        <v>14460732.15591</v>
      </c>
      <c r="G55" s="50">
        <v>2087079.7472999999</v>
      </c>
    </row>
    <row r="56" spans="1:7" ht="13.5" customHeight="1" x14ac:dyDescent="0.3">
      <c r="A56" s="211" t="s">
        <v>98</v>
      </c>
      <c r="B56" s="211"/>
      <c r="C56" s="211"/>
      <c r="D56" s="211"/>
      <c r="E56" s="211"/>
      <c r="F56" s="211"/>
      <c r="G56" s="211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103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207" t="s">
        <v>0</v>
      </c>
      <c r="B8" s="208"/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3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3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3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3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3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3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3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3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3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3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3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3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3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3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3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3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3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3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3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3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3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3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3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3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3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3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09" t="s">
        <v>97</v>
      </c>
      <c r="B56" s="210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">
      <c r="A57" s="202" t="s">
        <v>98</v>
      </c>
      <c r="B57" s="203"/>
      <c r="C57" s="203"/>
      <c r="D57" s="203"/>
      <c r="E57" s="203"/>
      <c r="F57" s="203"/>
      <c r="G57" s="20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4140625" defaultRowHeight="14.4" x14ac:dyDescent="0.3"/>
  <cols>
    <col min="1" max="1" width="3.6640625" style="53" customWidth="1"/>
    <col min="2" max="2" width="36.6640625" style="53" customWidth="1"/>
    <col min="3" max="3" width="13.6640625" style="53" bestFit="1" customWidth="1"/>
    <col min="4" max="4" width="18" style="53" bestFit="1" customWidth="1"/>
    <col min="5" max="5" width="14.6640625" style="53" bestFit="1" customWidth="1"/>
    <col min="6" max="6" width="13.5546875" style="53" bestFit="1" customWidth="1"/>
    <col min="7" max="7" width="14.44140625" style="53" customWidth="1"/>
    <col min="8" max="8" width="11.88671875" style="53" bestFit="1" customWidth="1"/>
    <col min="9" max="16384" width="11.44140625" style="53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127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10320930.331080001</v>
      </c>
      <c r="D9" s="50">
        <v>3869633.1052000001</v>
      </c>
      <c r="E9" s="50">
        <v>37.493064879501759</v>
      </c>
      <c r="F9" s="50">
        <v>3665519.99706</v>
      </c>
      <c r="G9" s="50">
        <v>204113.10814</v>
      </c>
    </row>
    <row r="10" spans="1:7" ht="13.5" customHeight="1" x14ac:dyDescent="0.3">
      <c r="A10" s="48" t="s">
        <v>8</v>
      </c>
      <c r="B10" s="49" t="s">
        <v>9</v>
      </c>
      <c r="C10" s="50">
        <v>7131300.8662600005</v>
      </c>
      <c r="D10" s="50">
        <v>2154554.7932600002</v>
      </c>
      <c r="E10" s="50">
        <v>30.212647505222328</v>
      </c>
      <c r="F10" s="50">
        <v>2153230.77563</v>
      </c>
      <c r="G10" s="50">
        <v>1324.0176299999998</v>
      </c>
    </row>
    <row r="11" spans="1:7" ht="13.5" customHeight="1" x14ac:dyDescent="0.3">
      <c r="A11" s="48" t="s">
        <v>10</v>
      </c>
      <c r="B11" s="49" t="s">
        <v>11</v>
      </c>
      <c r="C11" s="50">
        <v>2774597.8875300004</v>
      </c>
      <c r="D11" s="50">
        <v>1548299.7610900002</v>
      </c>
      <c r="E11" s="50">
        <v>55.802672093444357</v>
      </c>
      <c r="F11" s="50">
        <v>1526400.6079800001</v>
      </c>
      <c r="G11" s="50">
        <v>21899.153109999999</v>
      </c>
    </row>
    <row r="12" spans="1:7" ht="13.5" customHeight="1" x14ac:dyDescent="0.3">
      <c r="A12" s="48" t="s">
        <v>12</v>
      </c>
      <c r="B12" s="49" t="s">
        <v>13</v>
      </c>
      <c r="C12" s="50">
        <v>4764134.5650200006</v>
      </c>
      <c r="D12" s="50">
        <v>1307352.4501300002</v>
      </c>
      <c r="E12" s="50">
        <v>27.441551708657748</v>
      </c>
      <c r="F12" s="50">
        <v>1190901.0841400002</v>
      </c>
      <c r="G12" s="50">
        <v>116451.36598999999</v>
      </c>
    </row>
    <row r="13" spans="1:7" ht="13.5" customHeight="1" x14ac:dyDescent="0.3">
      <c r="A13" s="48" t="s">
        <v>14</v>
      </c>
      <c r="B13" s="49" t="s">
        <v>15</v>
      </c>
      <c r="C13" s="50">
        <v>3145626.5353000001</v>
      </c>
      <c r="D13" s="50">
        <v>1123097.4055599999</v>
      </c>
      <c r="E13" s="50">
        <v>35.703456623241173</v>
      </c>
      <c r="F13" s="50">
        <v>954708.68661999993</v>
      </c>
      <c r="G13" s="50">
        <v>168388.71893999999</v>
      </c>
    </row>
    <row r="14" spans="1:7" ht="13.5" customHeight="1" x14ac:dyDescent="0.3">
      <c r="A14" s="48" t="s">
        <v>16</v>
      </c>
      <c r="B14" s="49" t="s">
        <v>17</v>
      </c>
      <c r="C14" s="50">
        <v>4374796.0307099996</v>
      </c>
      <c r="D14" s="50">
        <v>1070254.29207</v>
      </c>
      <c r="E14" s="50">
        <v>24.464095801428826</v>
      </c>
      <c r="F14" s="50">
        <v>1068438.69025</v>
      </c>
      <c r="G14" s="50">
        <v>1815.6018200000001</v>
      </c>
    </row>
    <row r="15" spans="1:7" ht="13.5" customHeight="1" x14ac:dyDescent="0.3">
      <c r="A15" s="48" t="s">
        <v>18</v>
      </c>
      <c r="B15" s="49" t="s">
        <v>21</v>
      </c>
      <c r="C15" s="50">
        <v>3619883.5116999997</v>
      </c>
      <c r="D15" s="50">
        <v>977801.37370999996</v>
      </c>
      <c r="E15" s="50">
        <v>27.011956891695576</v>
      </c>
      <c r="F15" s="50">
        <v>721069.68753999996</v>
      </c>
      <c r="G15" s="50">
        <v>256731.68617</v>
      </c>
    </row>
    <row r="16" spans="1:7" ht="13.5" customHeight="1" x14ac:dyDescent="0.3">
      <c r="A16" s="48" t="s">
        <v>20</v>
      </c>
      <c r="B16" s="49" t="s">
        <v>19</v>
      </c>
      <c r="C16" s="50">
        <v>2224715.7553400001</v>
      </c>
      <c r="D16" s="50">
        <v>919458.34427999996</v>
      </c>
      <c r="E16" s="50">
        <v>41.329250358074646</v>
      </c>
      <c r="F16" s="50">
        <v>721657.81840999995</v>
      </c>
      <c r="G16" s="50">
        <v>197800.52587000001</v>
      </c>
    </row>
    <row r="17" spans="1:7" ht="13.5" customHeight="1" x14ac:dyDescent="0.3">
      <c r="A17" s="48" t="s">
        <v>22</v>
      </c>
      <c r="B17" s="49" t="s">
        <v>25</v>
      </c>
      <c r="C17" s="50">
        <v>2904446.3656799998</v>
      </c>
      <c r="D17" s="50">
        <v>634796.29116999998</v>
      </c>
      <c r="E17" s="50">
        <v>21.856016990741679</v>
      </c>
      <c r="F17" s="50">
        <v>633576.57363999996</v>
      </c>
      <c r="G17" s="50">
        <v>1219.7175300000001</v>
      </c>
    </row>
    <row r="18" spans="1:7" ht="13.5" customHeight="1" x14ac:dyDescent="0.3">
      <c r="A18" s="48" t="s">
        <v>24</v>
      </c>
      <c r="B18" s="49" t="s">
        <v>23</v>
      </c>
      <c r="C18" s="50">
        <v>1375491.9062099999</v>
      </c>
      <c r="D18" s="50">
        <v>529866.78992000001</v>
      </c>
      <c r="E18" s="50">
        <v>38.521985300515752</v>
      </c>
      <c r="F18" s="50">
        <v>489101.71678999998</v>
      </c>
      <c r="G18" s="50">
        <v>40765.073130000004</v>
      </c>
    </row>
    <row r="19" spans="1:7" ht="13.5" customHeight="1" x14ac:dyDescent="0.3">
      <c r="A19" s="48" t="s">
        <v>26</v>
      </c>
      <c r="B19" s="49" t="s">
        <v>27</v>
      </c>
      <c r="C19" s="50">
        <v>1374337.29724</v>
      </c>
      <c r="D19" s="50">
        <v>373960.49726000003</v>
      </c>
      <c r="E19" s="50">
        <v>27.210241475000547</v>
      </c>
      <c r="F19" s="50">
        <v>22356.54796</v>
      </c>
      <c r="G19" s="50">
        <v>351603.94930000004</v>
      </c>
    </row>
    <row r="20" spans="1:7" ht="13.5" customHeight="1" x14ac:dyDescent="0.3">
      <c r="A20" s="48" t="s">
        <v>28</v>
      </c>
      <c r="B20" s="49" t="s">
        <v>31</v>
      </c>
      <c r="C20" s="50">
        <v>1164848.5422400001</v>
      </c>
      <c r="D20" s="50">
        <v>372315.05120000005</v>
      </c>
      <c r="E20" s="50">
        <v>31.96252883521143</v>
      </c>
      <c r="F20" s="50">
        <v>370490.63836000004</v>
      </c>
      <c r="G20" s="50">
        <v>1824.4128400000002</v>
      </c>
    </row>
    <row r="21" spans="1:7" ht="13.5" customHeight="1" x14ac:dyDescent="0.3">
      <c r="A21" s="48" t="s">
        <v>30</v>
      </c>
      <c r="B21" s="49" t="s">
        <v>35</v>
      </c>
      <c r="C21" s="50">
        <v>472897.93080000003</v>
      </c>
      <c r="D21" s="50">
        <v>350715.12483999995</v>
      </c>
      <c r="E21" s="50">
        <v>74.162964563345881</v>
      </c>
      <c r="F21" s="50">
        <v>350715.12483999995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753885.89107000001</v>
      </c>
      <c r="D22" s="50">
        <v>338554.20567</v>
      </c>
      <c r="E22" s="50">
        <v>44.907884559224954</v>
      </c>
      <c r="F22" s="50">
        <v>105925.75433</v>
      </c>
      <c r="G22" s="50">
        <v>232628.45134</v>
      </c>
    </row>
    <row r="23" spans="1:7" ht="13.5" customHeight="1" x14ac:dyDescent="0.3">
      <c r="A23" s="48" t="s">
        <v>34</v>
      </c>
      <c r="B23" s="49" t="s">
        <v>33</v>
      </c>
      <c r="C23" s="50">
        <v>526698.62193999998</v>
      </c>
      <c r="D23" s="50">
        <v>267016.47675000003</v>
      </c>
      <c r="E23" s="50">
        <v>50.696255055024196</v>
      </c>
      <c r="F23" s="50">
        <v>173360.11036000002</v>
      </c>
      <c r="G23" s="50">
        <v>93656.366389999996</v>
      </c>
    </row>
    <row r="24" spans="1:7" ht="13.5" customHeight="1" x14ac:dyDescent="0.3">
      <c r="A24" s="48" t="s">
        <v>36</v>
      </c>
      <c r="B24" s="49" t="s">
        <v>51</v>
      </c>
      <c r="C24" s="50">
        <v>538579.90125</v>
      </c>
      <c r="D24" s="50">
        <v>107141.87934</v>
      </c>
      <c r="E24" s="50">
        <v>19.893404690990593</v>
      </c>
      <c r="F24" s="50">
        <v>87959.740749999997</v>
      </c>
      <c r="G24" s="50">
        <v>19182.138589999999</v>
      </c>
    </row>
    <row r="25" spans="1:7" ht="13.5" customHeight="1" x14ac:dyDescent="0.3">
      <c r="A25" s="48" t="s">
        <v>38</v>
      </c>
      <c r="B25" s="49" t="s">
        <v>119</v>
      </c>
      <c r="C25" s="50">
        <v>301336.15747000003</v>
      </c>
      <c r="D25" s="50">
        <v>96110.263669999986</v>
      </c>
      <c r="E25" s="50">
        <v>31.894700084097405</v>
      </c>
      <c r="F25" s="50">
        <v>61281.458159999995</v>
      </c>
      <c r="G25" s="50">
        <v>34828.805509999998</v>
      </c>
    </row>
    <row r="26" spans="1:7" ht="13.5" customHeight="1" x14ac:dyDescent="0.3">
      <c r="A26" s="48" t="s">
        <v>40</v>
      </c>
      <c r="B26" s="49" t="s">
        <v>41</v>
      </c>
      <c r="C26" s="50">
        <v>692676.76723999996</v>
      </c>
      <c r="D26" s="50">
        <v>87866.573080000002</v>
      </c>
      <c r="E26" s="50">
        <v>12.685075815391947</v>
      </c>
      <c r="F26" s="50">
        <v>28549.99828</v>
      </c>
      <c r="G26" s="50">
        <v>59316.574799999995</v>
      </c>
    </row>
    <row r="27" spans="1:7" ht="13.5" customHeight="1" x14ac:dyDescent="0.3">
      <c r="A27" s="48" t="s">
        <v>42</v>
      </c>
      <c r="B27" s="49" t="s">
        <v>47</v>
      </c>
      <c r="C27" s="50">
        <v>317875.40051999997</v>
      </c>
      <c r="D27" s="50">
        <v>81529.751859999989</v>
      </c>
      <c r="E27" s="50">
        <v>25.64833633764319</v>
      </c>
      <c r="F27" s="50">
        <v>19728.806960000002</v>
      </c>
      <c r="G27" s="50">
        <v>61800.944899999995</v>
      </c>
    </row>
    <row r="28" spans="1:7" ht="13.5" customHeight="1" x14ac:dyDescent="0.3">
      <c r="A28" s="48" t="s">
        <v>44</v>
      </c>
      <c r="B28" s="49" t="s">
        <v>37</v>
      </c>
      <c r="C28" s="50">
        <v>878494.37207000004</v>
      </c>
      <c r="D28" s="50">
        <v>68577.713390000004</v>
      </c>
      <c r="E28" s="50">
        <v>7.8062780559891412</v>
      </c>
      <c r="F28" s="50">
        <v>43475.421329999997</v>
      </c>
      <c r="G28" s="50">
        <v>25102.292060000003</v>
      </c>
    </row>
    <row r="29" spans="1:7" ht="13.5" customHeight="1" x14ac:dyDescent="0.3">
      <c r="A29" s="48" t="s">
        <v>46</v>
      </c>
      <c r="B29" s="49" t="s">
        <v>39</v>
      </c>
      <c r="C29" s="50">
        <v>165926.81325000001</v>
      </c>
      <c r="D29" s="50">
        <v>53029.453320000001</v>
      </c>
      <c r="E29" s="50">
        <v>31.959544260095647</v>
      </c>
      <c r="F29" s="50">
        <v>10107.64875</v>
      </c>
      <c r="G29" s="50">
        <v>42921.80457</v>
      </c>
    </row>
    <row r="30" spans="1:7" ht="13.5" customHeight="1" x14ac:dyDescent="0.3">
      <c r="A30" s="48" t="s">
        <v>48</v>
      </c>
      <c r="B30" s="49" t="s">
        <v>45</v>
      </c>
      <c r="C30" s="50">
        <v>367202.63743</v>
      </c>
      <c r="D30" s="50">
        <v>44685.329259999999</v>
      </c>
      <c r="E30" s="50">
        <v>12.16911990958082</v>
      </c>
      <c r="F30" s="50">
        <v>21341.34648</v>
      </c>
      <c r="G30" s="50">
        <v>23343.982780000002</v>
      </c>
    </row>
    <row r="31" spans="1:7" ht="13.5" customHeight="1" x14ac:dyDescent="0.3">
      <c r="A31" s="48" t="s">
        <v>50</v>
      </c>
      <c r="B31" s="49" t="s">
        <v>43</v>
      </c>
      <c r="C31" s="50">
        <v>216960.55025</v>
      </c>
      <c r="D31" s="50">
        <v>40134.632250000002</v>
      </c>
      <c r="E31" s="50">
        <v>18.498585205353479</v>
      </c>
      <c r="F31" s="50">
        <v>13775.514430000001</v>
      </c>
      <c r="G31" s="50">
        <v>26359.117819999999</v>
      </c>
    </row>
    <row r="32" spans="1:7" ht="13.5" customHeight="1" x14ac:dyDescent="0.3">
      <c r="A32" s="48" t="s">
        <v>52</v>
      </c>
      <c r="B32" s="49" t="s">
        <v>69</v>
      </c>
      <c r="C32" s="50">
        <v>118012.66984999999</v>
      </c>
      <c r="D32" s="50">
        <v>39437.576529999998</v>
      </c>
      <c r="E32" s="50">
        <v>33.418086871627537</v>
      </c>
      <c r="F32" s="50">
        <v>36117.922879999998</v>
      </c>
      <c r="G32" s="50">
        <v>3319.6536499999997</v>
      </c>
    </row>
    <row r="33" spans="1:7" ht="13.5" customHeight="1" x14ac:dyDescent="0.3">
      <c r="A33" s="48" t="s">
        <v>54</v>
      </c>
      <c r="B33" s="49" t="s">
        <v>53</v>
      </c>
      <c r="C33" s="50">
        <v>118107.09379000001</v>
      </c>
      <c r="D33" s="50">
        <v>30296.96024</v>
      </c>
      <c r="E33" s="50">
        <v>25.652108834266489</v>
      </c>
      <c r="F33" s="50">
        <v>11227.441779999999</v>
      </c>
      <c r="G33" s="50">
        <v>19069.518459999999</v>
      </c>
    </row>
    <row r="34" spans="1:7" ht="13.5" customHeight="1" x14ac:dyDescent="0.3">
      <c r="A34" s="48" t="s">
        <v>55</v>
      </c>
      <c r="B34" s="49" t="s">
        <v>102</v>
      </c>
      <c r="C34" s="50">
        <v>242399.07496</v>
      </c>
      <c r="D34" s="50">
        <v>25638.900509999999</v>
      </c>
      <c r="E34" s="50">
        <v>10.577144534990843</v>
      </c>
      <c r="F34" s="50">
        <v>14792.224099999999</v>
      </c>
      <c r="G34" s="50">
        <v>10846.67641</v>
      </c>
    </row>
    <row r="35" spans="1:7" ht="13.5" customHeight="1" x14ac:dyDescent="0.3">
      <c r="A35" s="48" t="s">
        <v>57</v>
      </c>
      <c r="B35" s="49" t="s">
        <v>56</v>
      </c>
      <c r="C35" s="50">
        <v>77521.820439999996</v>
      </c>
      <c r="D35" s="50">
        <v>22266.638940000001</v>
      </c>
      <c r="E35" s="50">
        <v>28.72305992508759</v>
      </c>
      <c r="F35" s="50">
        <v>14233.895630000001</v>
      </c>
      <c r="G35" s="50">
        <v>8032.7433099999998</v>
      </c>
    </row>
    <row r="36" spans="1:7" ht="13.5" customHeight="1" x14ac:dyDescent="0.3">
      <c r="A36" s="48" t="s">
        <v>59</v>
      </c>
      <c r="B36" s="49" t="s">
        <v>60</v>
      </c>
      <c r="C36" s="50">
        <v>52139.07645</v>
      </c>
      <c r="D36" s="50">
        <v>22146.746879999999</v>
      </c>
      <c r="E36" s="50">
        <v>42.476292999240492</v>
      </c>
      <c r="F36" s="50">
        <v>8374.0346200000004</v>
      </c>
      <c r="G36" s="50">
        <v>13772.71226</v>
      </c>
    </row>
    <row r="37" spans="1:7" ht="13.5" customHeight="1" x14ac:dyDescent="0.3">
      <c r="A37" s="48" t="s">
        <v>61</v>
      </c>
      <c r="B37" s="49" t="s">
        <v>58</v>
      </c>
      <c r="C37" s="50">
        <v>466662.77041</v>
      </c>
      <c r="D37" s="50">
        <v>21694.87212</v>
      </c>
      <c r="E37" s="50">
        <v>4.648939983135862</v>
      </c>
      <c r="F37" s="50">
        <v>20868.839090000001</v>
      </c>
      <c r="G37" s="50">
        <v>826.03303000000005</v>
      </c>
    </row>
    <row r="38" spans="1:7" ht="13.5" customHeight="1" x14ac:dyDescent="0.3">
      <c r="A38" s="48" t="s">
        <v>63</v>
      </c>
      <c r="B38" s="49" t="s">
        <v>62</v>
      </c>
      <c r="C38" s="50">
        <v>375183.59255</v>
      </c>
      <c r="D38" s="50">
        <v>14612.90922</v>
      </c>
      <c r="E38" s="50">
        <v>3.8948689415442828</v>
      </c>
      <c r="F38" s="50">
        <v>971.99688000000003</v>
      </c>
      <c r="G38" s="50">
        <v>13640.912339999999</v>
      </c>
    </row>
    <row r="39" spans="1:7" ht="13.5" customHeight="1" x14ac:dyDescent="0.3">
      <c r="A39" s="48" t="s">
        <v>65</v>
      </c>
      <c r="B39" s="49" t="s">
        <v>73</v>
      </c>
      <c r="C39" s="50">
        <v>274680.37328</v>
      </c>
      <c r="D39" s="50">
        <v>14389.059630000002</v>
      </c>
      <c r="E39" s="50">
        <v>5.238473888096939</v>
      </c>
      <c r="F39" s="50">
        <v>14389.059630000002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62340.926189999998</v>
      </c>
      <c r="D40" s="50">
        <v>13102.235489999999</v>
      </c>
      <c r="E40" s="50">
        <v>21.01706902792488</v>
      </c>
      <c r="F40" s="50">
        <v>4422.56765</v>
      </c>
      <c r="G40" s="50">
        <v>8679.6678400000001</v>
      </c>
    </row>
    <row r="41" spans="1:7" ht="13.5" customHeight="1" x14ac:dyDescent="0.3">
      <c r="A41" s="48" t="s">
        <v>68</v>
      </c>
      <c r="B41" s="49" t="s">
        <v>100</v>
      </c>
      <c r="C41" s="50">
        <v>70507.420939999996</v>
      </c>
      <c r="D41" s="50">
        <v>8345.2947299999996</v>
      </c>
      <c r="E41" s="50">
        <v>11.836051608101835</v>
      </c>
      <c r="F41" s="50">
        <v>135.37450000000001</v>
      </c>
      <c r="G41" s="50">
        <v>8209.9202299999997</v>
      </c>
    </row>
    <row r="42" spans="1:7" ht="13.5" customHeight="1" x14ac:dyDescent="0.3">
      <c r="A42" s="48" t="s">
        <v>70</v>
      </c>
      <c r="B42" s="49" t="s">
        <v>85</v>
      </c>
      <c r="C42" s="50">
        <v>101595.29506999999</v>
      </c>
      <c r="D42" s="50">
        <v>7009.5983799999995</v>
      </c>
      <c r="E42" s="50">
        <v>6.8995305099220676</v>
      </c>
      <c r="F42" s="50">
        <v>133.59270000000001</v>
      </c>
      <c r="G42" s="50">
        <v>6876.0056799999993</v>
      </c>
    </row>
    <row r="43" spans="1:7" ht="13.5" customHeight="1" x14ac:dyDescent="0.3">
      <c r="A43" s="48" t="s">
        <v>72</v>
      </c>
      <c r="B43" s="49" t="s">
        <v>77</v>
      </c>
      <c r="C43" s="50">
        <v>187744.84047999998</v>
      </c>
      <c r="D43" s="50">
        <v>5198.0572099999999</v>
      </c>
      <c r="E43" s="50">
        <v>2.7686817899817262</v>
      </c>
      <c r="F43" s="50">
        <v>5198.0572099999999</v>
      </c>
      <c r="G43" s="50">
        <v>0</v>
      </c>
    </row>
    <row r="44" spans="1:7" ht="13.5" customHeight="1" x14ac:dyDescent="0.3">
      <c r="A44" s="48" t="s">
        <v>74</v>
      </c>
      <c r="B44" s="49" t="s">
        <v>67</v>
      </c>
      <c r="C44" s="50">
        <v>212249.16802000001</v>
      </c>
      <c r="D44" s="50">
        <v>1128.1863800000001</v>
      </c>
      <c r="E44" s="50">
        <v>0.53153865832524361</v>
      </c>
      <c r="F44" s="50">
        <v>647.80161999999996</v>
      </c>
      <c r="G44" s="50">
        <v>480.38476000000003</v>
      </c>
    </row>
    <row r="45" spans="1:7" ht="13.5" customHeight="1" x14ac:dyDescent="0.3">
      <c r="A45" s="48" t="s">
        <v>76</v>
      </c>
      <c r="B45" s="49" t="s">
        <v>75</v>
      </c>
      <c r="C45" s="50">
        <v>9882.523720000001</v>
      </c>
      <c r="D45" s="50">
        <v>1048.8674299999998</v>
      </c>
      <c r="E45" s="50">
        <v>10.613356058810448</v>
      </c>
      <c r="F45" s="50">
        <v>604.52906999999993</v>
      </c>
      <c r="G45" s="50">
        <v>444.33835999999997</v>
      </c>
    </row>
    <row r="46" spans="1:7" ht="13.5" customHeight="1" x14ac:dyDescent="0.3">
      <c r="A46" s="48" t="s">
        <v>78</v>
      </c>
      <c r="B46" s="49" t="s">
        <v>71</v>
      </c>
      <c r="C46" s="50">
        <v>487.33828000000005</v>
      </c>
      <c r="D46" s="50">
        <v>444.82229999999998</v>
      </c>
      <c r="E46" s="50">
        <v>91.275879251677068</v>
      </c>
      <c r="F46" s="50">
        <v>444.82229999999998</v>
      </c>
      <c r="G46" s="50">
        <v>0</v>
      </c>
    </row>
    <row r="47" spans="1:7" ht="13.5" customHeight="1" x14ac:dyDescent="0.3">
      <c r="A47" s="48" t="s">
        <v>80</v>
      </c>
      <c r="B47" s="49" t="s">
        <v>79</v>
      </c>
      <c r="C47" s="50">
        <v>437148.78158000001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49" t="s">
        <v>81</v>
      </c>
      <c r="C48" s="50">
        <v>211014.50201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83</v>
      </c>
      <c r="C49" s="50">
        <v>24658.027939999996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87</v>
      </c>
      <c r="C50" s="50">
        <v>16435.58138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89</v>
      </c>
      <c r="C51" s="50">
        <v>75529.289720000001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91</v>
      </c>
      <c r="C52" s="50">
        <v>6632.2507500000002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93</v>
      </c>
      <c r="C53" s="50">
        <v>132518.38626999999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5536.1776500000005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55" t="s">
        <v>128</v>
      </c>
      <c r="C55" s="50">
        <v>53686631.619330004</v>
      </c>
      <c r="D55" s="50">
        <v>16643512.28427</v>
      </c>
      <c r="E55" s="50">
        <v>31.001222803997752</v>
      </c>
      <c r="F55" s="50">
        <v>14566235.908709999</v>
      </c>
      <c r="G55" s="50">
        <v>2077276.3755599998</v>
      </c>
    </row>
    <row r="56" spans="1:7" ht="13.5" customHeight="1" x14ac:dyDescent="0.3">
      <c r="A56" s="211" t="s">
        <v>98</v>
      </c>
      <c r="B56" s="211"/>
      <c r="C56" s="211"/>
      <c r="D56" s="211"/>
      <c r="E56" s="211"/>
      <c r="F56" s="211"/>
      <c r="G56" s="211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54" customWidth="1"/>
    <col min="2" max="2" width="36.6640625" style="54" customWidth="1"/>
    <col min="3" max="3" width="13.6640625" style="54" bestFit="1" customWidth="1"/>
    <col min="4" max="4" width="18" style="54" bestFit="1" customWidth="1"/>
    <col min="5" max="5" width="14.6640625" style="54" bestFit="1" customWidth="1"/>
    <col min="6" max="6" width="13.5546875" style="54" bestFit="1" customWidth="1"/>
    <col min="7" max="7" width="14.44140625" style="54" customWidth="1"/>
    <col min="8" max="8" width="11.88671875" style="54" bestFit="1" customWidth="1"/>
    <col min="9" max="16384" width="11.44140625" style="54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129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10320713.464190001</v>
      </c>
      <c r="D9" s="50">
        <v>3899258.7628000001</v>
      </c>
      <c r="E9" s="50">
        <v>37.780903193653629</v>
      </c>
      <c r="F9" s="50">
        <v>3693829.3221</v>
      </c>
      <c r="G9" s="50">
        <v>205429.44069999998</v>
      </c>
    </row>
    <row r="10" spans="1:7" ht="13.5" customHeight="1" x14ac:dyDescent="0.3">
      <c r="A10" s="48" t="s">
        <v>8</v>
      </c>
      <c r="B10" s="57" t="s">
        <v>9</v>
      </c>
      <c r="C10" s="50">
        <v>7024980.9036099995</v>
      </c>
      <c r="D10" s="50">
        <v>2152113.0143900001</v>
      </c>
      <c r="E10" s="50">
        <v>30.635143980022374</v>
      </c>
      <c r="F10" s="50">
        <v>2150852.27404</v>
      </c>
      <c r="G10" s="50">
        <v>1260.74035</v>
      </c>
    </row>
    <row r="11" spans="1:7" ht="13.5" customHeight="1" x14ac:dyDescent="0.3">
      <c r="A11" s="48" t="s">
        <v>10</v>
      </c>
      <c r="B11" s="57" t="s">
        <v>11</v>
      </c>
      <c r="C11" s="50">
        <v>2800661.6188400001</v>
      </c>
      <c r="D11" s="50">
        <v>1567082.9480199998</v>
      </c>
      <c r="E11" s="50">
        <v>55.954026629931342</v>
      </c>
      <c r="F11" s="50">
        <v>1545273.8388699999</v>
      </c>
      <c r="G11" s="50">
        <v>21809.10915</v>
      </c>
    </row>
    <row r="12" spans="1:7" ht="13.5" customHeight="1" x14ac:dyDescent="0.3">
      <c r="A12" s="48" t="s">
        <v>12</v>
      </c>
      <c r="B12" s="57" t="s">
        <v>13</v>
      </c>
      <c r="C12" s="50">
        <v>4741795.4839599999</v>
      </c>
      <c r="D12" s="50">
        <v>1313602.1100299999</v>
      </c>
      <c r="E12" s="50">
        <v>27.702631091397805</v>
      </c>
      <c r="F12" s="50">
        <v>1199828.7553899998</v>
      </c>
      <c r="G12" s="50">
        <v>113773.35464000001</v>
      </c>
    </row>
    <row r="13" spans="1:7" ht="13.5" customHeight="1" x14ac:dyDescent="0.3">
      <c r="A13" s="48" t="s">
        <v>14</v>
      </c>
      <c r="B13" s="57" t="s">
        <v>15</v>
      </c>
      <c r="C13" s="50">
        <v>3168620.5760599999</v>
      </c>
      <c r="D13" s="50">
        <v>1126490.0830099999</v>
      </c>
      <c r="E13" s="50">
        <v>35.551434953146916</v>
      </c>
      <c r="F13" s="50">
        <v>960096.62517000001</v>
      </c>
      <c r="G13" s="50">
        <v>166393.45784000002</v>
      </c>
    </row>
    <row r="14" spans="1:7" ht="13.5" customHeight="1" x14ac:dyDescent="0.3">
      <c r="A14" s="48" t="s">
        <v>16</v>
      </c>
      <c r="B14" s="57" t="s">
        <v>17</v>
      </c>
      <c r="C14" s="50">
        <v>4384254.5607200004</v>
      </c>
      <c r="D14" s="50">
        <v>1083464.75266</v>
      </c>
      <c r="E14" s="50">
        <v>24.712633302982045</v>
      </c>
      <c r="F14" s="50">
        <v>1081472.38222</v>
      </c>
      <c r="G14" s="50">
        <v>1992.3704399999999</v>
      </c>
    </row>
    <row r="15" spans="1:7" ht="13.5" customHeight="1" x14ac:dyDescent="0.3">
      <c r="A15" s="48" t="s">
        <v>18</v>
      </c>
      <c r="B15" s="57" t="s">
        <v>21</v>
      </c>
      <c r="C15" s="50">
        <v>3667715.31752</v>
      </c>
      <c r="D15" s="50">
        <v>995477.3751399999</v>
      </c>
      <c r="E15" s="50">
        <v>27.141620571934467</v>
      </c>
      <c r="F15" s="50">
        <v>720662.42343999993</v>
      </c>
      <c r="G15" s="50">
        <v>274814.95169999998</v>
      </c>
    </row>
    <row r="16" spans="1:7" ht="13.5" customHeight="1" x14ac:dyDescent="0.3">
      <c r="A16" s="48" t="s">
        <v>20</v>
      </c>
      <c r="B16" s="57" t="s">
        <v>19</v>
      </c>
      <c r="C16" s="50">
        <v>2218872.5984899998</v>
      </c>
      <c r="D16" s="50">
        <v>915754.20947</v>
      </c>
      <c r="E16" s="50">
        <v>41.271148694755816</v>
      </c>
      <c r="F16" s="50">
        <v>721290.50439000002</v>
      </c>
      <c r="G16" s="50">
        <v>194463.70508000001</v>
      </c>
    </row>
    <row r="17" spans="1:7" ht="13.5" customHeight="1" x14ac:dyDescent="0.3">
      <c r="A17" s="48" t="s">
        <v>22</v>
      </c>
      <c r="B17" s="57" t="s">
        <v>25</v>
      </c>
      <c r="C17" s="50">
        <v>2928919.65869</v>
      </c>
      <c r="D17" s="50">
        <v>645639.38231999998</v>
      </c>
      <c r="E17" s="50">
        <v>22.043601653750077</v>
      </c>
      <c r="F17" s="50">
        <v>644428.70360000001</v>
      </c>
      <c r="G17" s="50">
        <v>1210.6787199999999</v>
      </c>
    </row>
    <row r="18" spans="1:7" ht="13.5" customHeight="1" x14ac:dyDescent="0.3">
      <c r="A18" s="48" t="s">
        <v>24</v>
      </c>
      <c r="B18" s="57" t="s">
        <v>23</v>
      </c>
      <c r="C18" s="50">
        <v>1382503.7198399999</v>
      </c>
      <c r="D18" s="50">
        <v>530562.28549000004</v>
      </c>
      <c r="E18" s="50">
        <v>38.376915582650525</v>
      </c>
      <c r="F18" s="50">
        <v>490049.50436000002</v>
      </c>
      <c r="G18" s="50">
        <v>40512.781130000003</v>
      </c>
    </row>
    <row r="19" spans="1:7" ht="13.5" customHeight="1" x14ac:dyDescent="0.3">
      <c r="A19" s="48" t="s">
        <v>26</v>
      </c>
      <c r="B19" s="57" t="s">
        <v>31</v>
      </c>
      <c r="C19" s="50">
        <v>1175142.5876600002</v>
      </c>
      <c r="D19" s="50">
        <v>372903.83791999996</v>
      </c>
      <c r="E19" s="50">
        <v>31.732646049578015</v>
      </c>
      <c r="F19" s="50">
        <v>371156.57703999995</v>
      </c>
      <c r="G19" s="50">
        <v>1747.2608799999998</v>
      </c>
    </row>
    <row r="20" spans="1:7" ht="13.5" customHeight="1" x14ac:dyDescent="0.3">
      <c r="A20" s="48" t="s">
        <v>28</v>
      </c>
      <c r="B20" s="57" t="s">
        <v>27</v>
      </c>
      <c r="C20" s="50">
        <v>1393773.21144</v>
      </c>
      <c r="D20" s="50">
        <v>370613.32838999998</v>
      </c>
      <c r="E20" s="50">
        <v>26.590647986919958</v>
      </c>
      <c r="F20" s="50">
        <v>22905.38495</v>
      </c>
      <c r="G20" s="50">
        <v>347707.94344</v>
      </c>
    </row>
    <row r="21" spans="1:7" ht="13.5" customHeight="1" x14ac:dyDescent="0.3">
      <c r="A21" s="48" t="s">
        <v>30</v>
      </c>
      <c r="B21" s="57" t="s">
        <v>35</v>
      </c>
      <c r="C21" s="50">
        <v>479866.99693999998</v>
      </c>
      <c r="D21" s="50">
        <v>356007.23855000001</v>
      </c>
      <c r="E21" s="50">
        <v>74.188731631926188</v>
      </c>
      <c r="F21" s="50">
        <v>356007.23855000001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746899.16587000003</v>
      </c>
      <c r="D22" s="50">
        <v>334855.95500000002</v>
      </c>
      <c r="E22" s="50">
        <v>44.832819515865232</v>
      </c>
      <c r="F22" s="50">
        <v>105843.94292</v>
      </c>
      <c r="G22" s="50">
        <v>229012.01208000001</v>
      </c>
    </row>
    <row r="23" spans="1:7" ht="13.5" customHeight="1" x14ac:dyDescent="0.3">
      <c r="A23" s="48" t="s">
        <v>34</v>
      </c>
      <c r="B23" s="57" t="s">
        <v>33</v>
      </c>
      <c r="C23" s="50">
        <v>521746.81047000003</v>
      </c>
      <c r="D23" s="50">
        <v>263135.18325</v>
      </c>
      <c r="E23" s="50">
        <v>50.433501071709962</v>
      </c>
      <c r="F23" s="50">
        <v>174447.36768</v>
      </c>
      <c r="G23" s="50">
        <v>88687.815569999992</v>
      </c>
    </row>
    <row r="24" spans="1:7" ht="13.5" customHeight="1" x14ac:dyDescent="0.3">
      <c r="A24" s="48" t="s">
        <v>36</v>
      </c>
      <c r="B24" s="57" t="s">
        <v>51</v>
      </c>
      <c r="C24" s="50">
        <v>492299.58389000001</v>
      </c>
      <c r="D24" s="50">
        <v>107213.6713</v>
      </c>
      <c r="E24" s="50">
        <v>21.778135673573097</v>
      </c>
      <c r="F24" s="50">
        <v>88171.52781</v>
      </c>
      <c r="G24" s="50">
        <v>19042.143490000002</v>
      </c>
    </row>
    <row r="25" spans="1:7" ht="13.5" customHeight="1" x14ac:dyDescent="0.3">
      <c r="A25" s="48" t="s">
        <v>38</v>
      </c>
      <c r="B25" s="57" t="s">
        <v>119</v>
      </c>
      <c r="C25" s="50">
        <v>317165.00743</v>
      </c>
      <c r="D25" s="50">
        <v>96915.235369999995</v>
      </c>
      <c r="E25" s="50">
        <v>30.556723818717519</v>
      </c>
      <c r="F25" s="50">
        <v>61586.180979999997</v>
      </c>
      <c r="G25" s="50">
        <v>35329.054389999998</v>
      </c>
    </row>
    <row r="26" spans="1:7" ht="13.5" customHeight="1" x14ac:dyDescent="0.3">
      <c r="A26" s="48" t="s">
        <v>40</v>
      </c>
      <c r="B26" s="57" t="s">
        <v>41</v>
      </c>
      <c r="C26" s="50">
        <v>671566.18519000011</v>
      </c>
      <c r="D26" s="50">
        <v>86482.573539999998</v>
      </c>
      <c r="E26" s="50">
        <v>12.877743913733875</v>
      </c>
      <c r="F26" s="50">
        <v>28862.865880000001</v>
      </c>
      <c r="G26" s="50">
        <v>57619.70766</v>
      </c>
    </row>
    <row r="27" spans="1:7" ht="13.5" customHeight="1" x14ac:dyDescent="0.3">
      <c r="A27" s="48" t="s">
        <v>42</v>
      </c>
      <c r="B27" s="57" t="s">
        <v>47</v>
      </c>
      <c r="C27" s="50">
        <v>321320.83643000002</v>
      </c>
      <c r="D27" s="50">
        <v>82348.365420000002</v>
      </c>
      <c r="E27" s="50">
        <v>25.628081370297206</v>
      </c>
      <c r="F27" s="50">
        <v>19687.529990000003</v>
      </c>
      <c r="G27" s="50">
        <v>62660.835429999999</v>
      </c>
    </row>
    <row r="28" spans="1:7" ht="13.5" customHeight="1" x14ac:dyDescent="0.3">
      <c r="A28" s="48" t="s">
        <v>44</v>
      </c>
      <c r="B28" s="57" t="s">
        <v>37</v>
      </c>
      <c r="C28" s="50">
        <v>873436.55866999994</v>
      </c>
      <c r="D28" s="50">
        <v>67602.00851</v>
      </c>
      <c r="E28" s="50">
        <v>7.7397731797417535</v>
      </c>
      <c r="F28" s="50">
        <v>42926.46082</v>
      </c>
      <c r="G28" s="50">
        <v>24675.547689999999</v>
      </c>
    </row>
    <row r="29" spans="1:7" ht="13.5" customHeight="1" x14ac:dyDescent="0.3">
      <c r="A29" s="48" t="s">
        <v>46</v>
      </c>
      <c r="B29" s="57" t="s">
        <v>39</v>
      </c>
      <c r="C29" s="50">
        <v>177690.64979</v>
      </c>
      <c r="D29" s="50">
        <v>51599.341839999994</v>
      </c>
      <c r="E29" s="50">
        <v>29.038861583871522</v>
      </c>
      <c r="F29" s="50">
        <v>9811.6145199999992</v>
      </c>
      <c r="G29" s="50">
        <v>41787.727319999998</v>
      </c>
    </row>
    <row r="30" spans="1:7" ht="13.5" customHeight="1" x14ac:dyDescent="0.3">
      <c r="A30" s="48" t="s">
        <v>48</v>
      </c>
      <c r="B30" s="57" t="s">
        <v>45</v>
      </c>
      <c r="C30" s="50">
        <v>371026.84106999997</v>
      </c>
      <c r="D30" s="50">
        <v>44187.041899999997</v>
      </c>
      <c r="E30" s="50">
        <v>11.909392261910083</v>
      </c>
      <c r="F30" s="50">
        <v>21386.29104</v>
      </c>
      <c r="G30" s="50">
        <v>22800.75086</v>
      </c>
    </row>
    <row r="31" spans="1:7" ht="13.5" customHeight="1" x14ac:dyDescent="0.3">
      <c r="A31" s="48" t="s">
        <v>50</v>
      </c>
      <c r="B31" s="57" t="s">
        <v>69</v>
      </c>
      <c r="C31" s="50">
        <v>117150.81559</v>
      </c>
      <c r="D31" s="50">
        <v>39872.552219999998</v>
      </c>
      <c r="E31" s="50">
        <v>34.035232293682405</v>
      </c>
      <c r="F31" s="50">
        <v>36561.97939</v>
      </c>
      <c r="G31" s="50">
        <v>3310.5728300000001</v>
      </c>
    </row>
    <row r="32" spans="1:7" ht="13.5" customHeight="1" x14ac:dyDescent="0.3">
      <c r="A32" s="48" t="s">
        <v>52</v>
      </c>
      <c r="B32" s="57" t="s">
        <v>67</v>
      </c>
      <c r="C32" s="50">
        <v>405013.76682000002</v>
      </c>
      <c r="D32" s="50">
        <v>37899.40928</v>
      </c>
      <c r="E32" s="50">
        <v>9.3575607509765479</v>
      </c>
      <c r="F32" s="50">
        <v>14264.97712</v>
      </c>
      <c r="G32" s="50">
        <v>23634.43216</v>
      </c>
    </row>
    <row r="33" spans="1:7" ht="13.5" customHeight="1" x14ac:dyDescent="0.3">
      <c r="A33" s="48" t="s">
        <v>54</v>
      </c>
      <c r="B33" s="57" t="s">
        <v>53</v>
      </c>
      <c r="C33" s="50">
        <v>116657.71012999999</v>
      </c>
      <c r="D33" s="50">
        <v>29918.766309999999</v>
      </c>
      <c r="E33" s="50">
        <v>25.646625736661026</v>
      </c>
      <c r="F33" s="50">
        <v>11074.312240000001</v>
      </c>
      <c r="G33" s="50">
        <v>18844.45407</v>
      </c>
    </row>
    <row r="34" spans="1:7" ht="13.5" customHeight="1" x14ac:dyDescent="0.3">
      <c r="A34" s="48" t="s">
        <v>55</v>
      </c>
      <c r="B34" s="57" t="s">
        <v>102</v>
      </c>
      <c r="C34" s="50">
        <v>242682.86566000001</v>
      </c>
      <c r="D34" s="50">
        <v>25636.14991</v>
      </c>
      <c r="E34" s="50">
        <v>10.563642324018204</v>
      </c>
      <c r="F34" s="50">
        <v>14813.28102</v>
      </c>
      <c r="G34" s="50">
        <v>10822.86889</v>
      </c>
    </row>
    <row r="35" spans="1:7" ht="13.5" customHeight="1" x14ac:dyDescent="0.3">
      <c r="A35" s="48" t="s">
        <v>57</v>
      </c>
      <c r="B35" s="57" t="s">
        <v>60</v>
      </c>
      <c r="C35" s="50">
        <v>51601.367840000006</v>
      </c>
      <c r="D35" s="50">
        <v>22684.059589999997</v>
      </c>
      <c r="E35" s="50">
        <v>43.96019047467172</v>
      </c>
      <c r="F35" s="50">
        <v>8960.0666700000002</v>
      </c>
      <c r="G35" s="50">
        <v>13723.992919999999</v>
      </c>
    </row>
    <row r="36" spans="1:7" ht="13.5" customHeight="1" x14ac:dyDescent="0.3">
      <c r="A36" s="48" t="s">
        <v>59</v>
      </c>
      <c r="B36" s="57" t="s">
        <v>56</v>
      </c>
      <c r="C36" s="50">
        <v>75327.987340000007</v>
      </c>
      <c r="D36" s="50">
        <v>22179.805760000003</v>
      </c>
      <c r="E36" s="50">
        <v>29.444309536493186</v>
      </c>
      <c r="F36" s="50">
        <v>14211.439940000002</v>
      </c>
      <c r="G36" s="50">
        <v>7968.36582</v>
      </c>
    </row>
    <row r="37" spans="1:7" ht="13.5" customHeight="1" x14ac:dyDescent="0.3">
      <c r="A37" s="48" t="s">
        <v>61</v>
      </c>
      <c r="B37" s="57" t="s">
        <v>58</v>
      </c>
      <c r="C37" s="50">
        <v>467483.82314999995</v>
      </c>
      <c r="D37" s="50">
        <v>21454.514930000001</v>
      </c>
      <c r="E37" s="50">
        <v>4.5893598596492957</v>
      </c>
      <c r="F37" s="50">
        <v>20831.778050000001</v>
      </c>
      <c r="G37" s="50">
        <v>622.73688000000004</v>
      </c>
    </row>
    <row r="38" spans="1:7" ht="13.5" customHeight="1" x14ac:dyDescent="0.3">
      <c r="A38" s="48" t="s">
        <v>63</v>
      </c>
      <c r="B38" s="57" t="s">
        <v>73</v>
      </c>
      <c r="C38" s="50">
        <v>279366.21139000001</v>
      </c>
      <c r="D38" s="50">
        <v>14725.879780000001</v>
      </c>
      <c r="E38" s="50">
        <v>5.2711742435603357</v>
      </c>
      <c r="F38" s="50">
        <v>14725.879780000001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392794.44322000002</v>
      </c>
      <c r="D39" s="50">
        <v>14552.150399999997</v>
      </c>
      <c r="E39" s="50">
        <v>3.7047750168526421</v>
      </c>
      <c r="F39" s="50">
        <v>969.20322999999996</v>
      </c>
      <c r="G39" s="50">
        <v>13582.947169999998</v>
      </c>
    </row>
    <row r="40" spans="1:7" ht="13.5" customHeight="1" x14ac:dyDescent="0.3">
      <c r="A40" s="48" t="s">
        <v>66</v>
      </c>
      <c r="B40" s="57" t="s">
        <v>108</v>
      </c>
      <c r="C40" s="50">
        <v>61856.28314</v>
      </c>
      <c r="D40" s="50">
        <v>12927.5016</v>
      </c>
      <c r="E40" s="50">
        <v>20.899253792441819</v>
      </c>
      <c r="F40" s="50">
        <v>4394.0629400000007</v>
      </c>
      <c r="G40" s="50">
        <v>8533.4386599999998</v>
      </c>
    </row>
    <row r="41" spans="1:7" ht="13.5" customHeight="1" x14ac:dyDescent="0.3">
      <c r="A41" s="48" t="s">
        <v>68</v>
      </c>
      <c r="B41" s="57" t="s">
        <v>100</v>
      </c>
      <c r="C41" s="50">
        <v>69267.80098</v>
      </c>
      <c r="D41" s="50">
        <v>7719.0803699999988</v>
      </c>
      <c r="E41" s="50">
        <v>11.143821892409669</v>
      </c>
      <c r="F41" s="50">
        <v>135.05016000000001</v>
      </c>
      <c r="G41" s="50">
        <v>7584.030209999999</v>
      </c>
    </row>
    <row r="42" spans="1:7" ht="13.5" customHeight="1" x14ac:dyDescent="0.3">
      <c r="A42" s="48" t="s">
        <v>70</v>
      </c>
      <c r="B42" s="57" t="s">
        <v>85</v>
      </c>
      <c r="C42" s="50">
        <v>104157.23735</v>
      </c>
      <c r="D42" s="50">
        <v>6957.6831799999991</v>
      </c>
      <c r="E42" s="50">
        <v>6.6799805342571323</v>
      </c>
      <c r="F42" s="50">
        <v>132.48796999999999</v>
      </c>
      <c r="G42" s="50">
        <v>6825.195209999999</v>
      </c>
    </row>
    <row r="43" spans="1:7" ht="13.5" customHeight="1" x14ac:dyDescent="0.3">
      <c r="A43" s="48" t="s">
        <v>72</v>
      </c>
      <c r="B43" s="57" t="s">
        <v>77</v>
      </c>
      <c r="C43" s="50">
        <v>189004.63943000001</v>
      </c>
      <c r="D43" s="50">
        <v>5205.5282300000008</v>
      </c>
      <c r="E43" s="50">
        <v>2.7541801331961095</v>
      </c>
      <c r="F43" s="50">
        <v>5205.5282300000008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9695.3647600000004</v>
      </c>
      <c r="D44" s="50">
        <v>1044.33285</v>
      </c>
      <c r="E44" s="50">
        <v>10.77146529142035</v>
      </c>
      <c r="F44" s="50">
        <v>603.72393</v>
      </c>
      <c r="G44" s="50">
        <v>440.60892000000001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517064.32838000002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223842.70590999999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24960.154739999998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15914.995280000001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6136.7528899999998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131933.48144999999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4734.0616100000007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50">
        <v>53763626.081179999</v>
      </c>
      <c r="D54" s="50">
        <v>16726528.428789999</v>
      </c>
      <c r="E54" s="50">
        <v>31.111235695921806</v>
      </c>
      <c r="F54" s="50">
        <v>14657903.39649</v>
      </c>
      <c r="G54" s="50">
        <v>2068625.0322999998</v>
      </c>
    </row>
    <row r="55" spans="1:7" ht="13.5" customHeight="1" x14ac:dyDescent="0.3">
      <c r="A55" s="211" t="s">
        <v>98</v>
      </c>
      <c r="B55" s="211"/>
      <c r="C55" s="211"/>
      <c r="D55" s="211"/>
      <c r="E55" s="211"/>
      <c r="F55" s="211"/>
      <c r="G55" s="211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56" customWidth="1"/>
    <col min="2" max="2" width="36.6640625" style="56" customWidth="1"/>
    <col min="3" max="3" width="13.6640625" style="56" bestFit="1" customWidth="1"/>
    <col min="4" max="4" width="18" style="56" bestFit="1" customWidth="1"/>
    <col min="5" max="5" width="14.6640625" style="56" bestFit="1" customWidth="1"/>
    <col min="6" max="6" width="13.5546875" style="56" bestFit="1" customWidth="1"/>
    <col min="7" max="7" width="14.44140625" style="56" customWidth="1"/>
    <col min="8" max="8" width="11.88671875" style="56" bestFit="1" customWidth="1"/>
    <col min="9" max="16384" width="11.44140625" style="56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130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10388574.502110001</v>
      </c>
      <c r="D9" s="50">
        <v>3924924.0333499997</v>
      </c>
      <c r="E9" s="50">
        <v>37.781160760341251</v>
      </c>
      <c r="F9" s="50">
        <v>3719883.6578699998</v>
      </c>
      <c r="G9" s="50">
        <v>205040.37547999999</v>
      </c>
    </row>
    <row r="10" spans="1:7" ht="13.5" customHeight="1" x14ac:dyDescent="0.3">
      <c r="A10" s="48" t="s">
        <v>8</v>
      </c>
      <c r="B10" s="57" t="s">
        <v>9</v>
      </c>
      <c r="C10" s="50">
        <v>7080743.5863900008</v>
      </c>
      <c r="D10" s="50">
        <v>2147819.1847199998</v>
      </c>
      <c r="E10" s="50">
        <v>30.333243373596442</v>
      </c>
      <c r="F10" s="50">
        <v>2146622.3260999997</v>
      </c>
      <c r="G10" s="50">
        <v>1196.8586200000002</v>
      </c>
    </row>
    <row r="11" spans="1:7" ht="13.5" customHeight="1" x14ac:dyDescent="0.3">
      <c r="A11" s="48" t="s">
        <v>10</v>
      </c>
      <c r="B11" s="57" t="s">
        <v>11</v>
      </c>
      <c r="C11" s="50">
        <v>2821533.4782800004</v>
      </c>
      <c r="D11" s="50">
        <v>1584605.92282</v>
      </c>
      <c r="E11" s="50">
        <v>56.161159703338761</v>
      </c>
      <c r="F11" s="50">
        <v>1563185.1887000001</v>
      </c>
      <c r="G11" s="50">
        <v>21420.734119999997</v>
      </c>
    </row>
    <row r="12" spans="1:7" ht="13.5" customHeight="1" x14ac:dyDescent="0.3">
      <c r="A12" s="48" t="s">
        <v>12</v>
      </c>
      <c r="B12" s="57" t="s">
        <v>13</v>
      </c>
      <c r="C12" s="50">
        <v>4767875.29935</v>
      </c>
      <c r="D12" s="50">
        <v>1322300.6654400001</v>
      </c>
      <c r="E12" s="50">
        <v>27.733541303403385</v>
      </c>
      <c r="F12" s="50">
        <v>1209187.2957300001</v>
      </c>
      <c r="G12" s="50">
        <v>113113.36971</v>
      </c>
    </row>
    <row r="13" spans="1:7" ht="13.5" customHeight="1" x14ac:dyDescent="0.3">
      <c r="A13" s="48" t="s">
        <v>14</v>
      </c>
      <c r="B13" s="57" t="s">
        <v>15</v>
      </c>
      <c r="C13" s="50">
        <v>3183808.1321199997</v>
      </c>
      <c r="D13" s="50">
        <v>1131587.0466100001</v>
      </c>
      <c r="E13" s="50">
        <v>35.541935934955703</v>
      </c>
      <c r="F13" s="50">
        <v>968846.52359</v>
      </c>
      <c r="G13" s="50">
        <v>162740.52302000002</v>
      </c>
    </row>
    <row r="14" spans="1:7" ht="13.5" customHeight="1" x14ac:dyDescent="0.3">
      <c r="A14" s="48" t="s">
        <v>16</v>
      </c>
      <c r="B14" s="57" t="s">
        <v>17</v>
      </c>
      <c r="C14" s="50">
        <v>4427240.2902299995</v>
      </c>
      <c r="D14" s="50">
        <v>1102736.4363799999</v>
      </c>
      <c r="E14" s="50">
        <v>24.907987009729521</v>
      </c>
      <c r="F14" s="50">
        <v>1098063.5963699999</v>
      </c>
      <c r="G14" s="50">
        <v>4672.8400099999999</v>
      </c>
    </row>
    <row r="15" spans="1:7" ht="13.5" customHeight="1" x14ac:dyDescent="0.3">
      <c r="A15" s="48" t="s">
        <v>18</v>
      </c>
      <c r="B15" s="57" t="s">
        <v>21</v>
      </c>
      <c r="C15" s="50">
        <v>3707349.7564899996</v>
      </c>
      <c r="D15" s="50">
        <v>993965.52148999996</v>
      </c>
      <c r="E15" s="50">
        <v>26.810675732711413</v>
      </c>
      <c r="F15" s="50">
        <v>722042.45355999994</v>
      </c>
      <c r="G15" s="50">
        <v>271923.06793000002</v>
      </c>
    </row>
    <row r="16" spans="1:7" ht="13.5" customHeight="1" x14ac:dyDescent="0.3">
      <c r="A16" s="48" t="s">
        <v>20</v>
      </c>
      <c r="B16" s="57" t="s">
        <v>19</v>
      </c>
      <c r="C16" s="50">
        <v>2232496.8172900002</v>
      </c>
      <c r="D16" s="50">
        <v>911862.39238000009</v>
      </c>
      <c r="E16" s="50">
        <v>40.844958224258455</v>
      </c>
      <c r="F16" s="50">
        <v>719283.23594000004</v>
      </c>
      <c r="G16" s="50">
        <v>192579.15643999999</v>
      </c>
    </row>
    <row r="17" spans="1:7" ht="13.5" customHeight="1" x14ac:dyDescent="0.3">
      <c r="A17" s="48" t="s">
        <v>22</v>
      </c>
      <c r="B17" s="57" t="s">
        <v>25</v>
      </c>
      <c r="C17" s="50">
        <v>2961862.0078600002</v>
      </c>
      <c r="D17" s="50">
        <v>656843.92709999997</v>
      </c>
      <c r="E17" s="50">
        <v>22.176722796568832</v>
      </c>
      <c r="F17" s="50">
        <v>655642.19403999997</v>
      </c>
      <c r="G17" s="50">
        <v>1201.73306</v>
      </c>
    </row>
    <row r="18" spans="1:7" ht="13.5" customHeight="1" x14ac:dyDescent="0.3">
      <c r="A18" s="48" t="s">
        <v>24</v>
      </c>
      <c r="B18" s="57" t="s">
        <v>23</v>
      </c>
      <c r="C18" s="50">
        <v>1377234.5933800002</v>
      </c>
      <c r="D18" s="50">
        <v>532428.59600000002</v>
      </c>
      <c r="E18" s="50">
        <v>38.659252284196349</v>
      </c>
      <c r="F18" s="50">
        <v>492344.73924999998</v>
      </c>
      <c r="G18" s="50">
        <v>40083.856749999999</v>
      </c>
    </row>
    <row r="19" spans="1:7" ht="13.5" customHeight="1" x14ac:dyDescent="0.3">
      <c r="A19" s="48" t="s">
        <v>26</v>
      </c>
      <c r="B19" s="57" t="s">
        <v>27</v>
      </c>
      <c r="C19" s="50">
        <v>1407984.05865</v>
      </c>
      <c r="D19" s="50">
        <v>374508.51517000003</v>
      </c>
      <c r="E19" s="50">
        <v>26.598917286683303</v>
      </c>
      <c r="F19" s="50">
        <v>22845.048870000002</v>
      </c>
      <c r="G19" s="50">
        <v>351663.46630000003</v>
      </c>
    </row>
    <row r="20" spans="1:7" ht="13.5" customHeight="1" x14ac:dyDescent="0.3">
      <c r="A20" s="48" t="s">
        <v>28</v>
      </c>
      <c r="B20" s="57" t="s">
        <v>31</v>
      </c>
      <c r="C20" s="50">
        <v>1179144.4835000001</v>
      </c>
      <c r="D20" s="50">
        <v>374101.40330000006</v>
      </c>
      <c r="E20" s="50">
        <v>31.726510918286465</v>
      </c>
      <c r="F20" s="50">
        <v>372308.38628000004</v>
      </c>
      <c r="G20" s="50">
        <v>1793.01702</v>
      </c>
    </row>
    <row r="21" spans="1:7" ht="13.5" customHeight="1" x14ac:dyDescent="0.3">
      <c r="A21" s="48" t="s">
        <v>30</v>
      </c>
      <c r="B21" s="57" t="s">
        <v>35</v>
      </c>
      <c r="C21" s="50">
        <v>487282.28792999999</v>
      </c>
      <c r="D21" s="50">
        <v>362163.22701999999</v>
      </c>
      <c r="E21" s="50">
        <v>74.323084583781579</v>
      </c>
      <c r="F21" s="50">
        <v>362163.22701999999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741587.70325000002</v>
      </c>
      <c r="D22" s="50">
        <v>322462.41680999997</v>
      </c>
      <c r="E22" s="50">
        <v>43.482708167464473</v>
      </c>
      <c r="F22" s="50">
        <v>106251.19842</v>
      </c>
      <c r="G22" s="50">
        <v>216211.21838999999</v>
      </c>
    </row>
    <row r="23" spans="1:7" ht="13.5" customHeight="1" x14ac:dyDescent="0.3">
      <c r="A23" s="48" t="s">
        <v>34</v>
      </c>
      <c r="B23" s="57" t="s">
        <v>33</v>
      </c>
      <c r="C23" s="50">
        <v>529728.38568000006</v>
      </c>
      <c r="D23" s="50">
        <v>264442.19931</v>
      </c>
      <c r="E23" s="50">
        <v>49.920337753949447</v>
      </c>
      <c r="F23" s="50">
        <v>176153.11028999998</v>
      </c>
      <c r="G23" s="50">
        <v>88289.089019999999</v>
      </c>
    </row>
    <row r="24" spans="1:7" ht="13.5" customHeight="1" x14ac:dyDescent="0.3">
      <c r="A24" s="48" t="s">
        <v>36</v>
      </c>
      <c r="B24" s="57" t="s">
        <v>51</v>
      </c>
      <c r="C24" s="50">
        <v>506154.79161000001</v>
      </c>
      <c r="D24" s="50">
        <v>108084.14097000001</v>
      </c>
      <c r="E24" s="50">
        <v>21.353969726573386</v>
      </c>
      <c r="F24" s="50">
        <v>89180.196750000003</v>
      </c>
      <c r="G24" s="50">
        <v>18903.944219999998</v>
      </c>
    </row>
    <row r="25" spans="1:7" ht="13.5" customHeight="1" x14ac:dyDescent="0.3">
      <c r="A25" s="48" t="s">
        <v>38</v>
      </c>
      <c r="B25" s="57" t="s">
        <v>119</v>
      </c>
      <c r="C25" s="50">
        <v>322154.63675000001</v>
      </c>
      <c r="D25" s="50">
        <v>98014.110339999999</v>
      </c>
      <c r="E25" s="50">
        <v>30.424553664289295</v>
      </c>
      <c r="F25" s="50">
        <v>62915.260569999999</v>
      </c>
      <c r="G25" s="50">
        <v>35098.849770000001</v>
      </c>
    </row>
    <row r="26" spans="1:7" ht="13.5" customHeight="1" x14ac:dyDescent="0.3">
      <c r="A26" s="48" t="s">
        <v>40</v>
      </c>
      <c r="B26" s="57" t="s">
        <v>41</v>
      </c>
      <c r="C26" s="50">
        <v>680856.58814000001</v>
      </c>
      <c r="D26" s="50">
        <v>86125.12818</v>
      </c>
      <c r="E26" s="50">
        <v>12.649525565329576</v>
      </c>
      <c r="F26" s="50">
        <v>29858.654369999997</v>
      </c>
      <c r="G26" s="50">
        <v>56266.473810000003</v>
      </c>
    </row>
    <row r="27" spans="1:7" ht="13.5" customHeight="1" x14ac:dyDescent="0.3">
      <c r="A27" s="48" t="s">
        <v>42</v>
      </c>
      <c r="B27" s="57" t="s">
        <v>47</v>
      </c>
      <c r="C27" s="50">
        <v>311178.98913999996</v>
      </c>
      <c r="D27" s="50">
        <v>82915.162609999999</v>
      </c>
      <c r="E27" s="50">
        <v>26.645488771318142</v>
      </c>
      <c r="F27" s="50">
        <v>19515.41504</v>
      </c>
      <c r="G27" s="50">
        <v>63399.74757</v>
      </c>
    </row>
    <row r="28" spans="1:7" ht="13.5" customHeight="1" x14ac:dyDescent="0.3">
      <c r="A28" s="48" t="s">
        <v>44</v>
      </c>
      <c r="B28" s="57" t="s">
        <v>37</v>
      </c>
      <c r="C28" s="50">
        <v>887625.83919000009</v>
      </c>
      <c r="D28" s="50">
        <v>67251.622610000006</v>
      </c>
      <c r="E28" s="50">
        <v>7.5765733308721881</v>
      </c>
      <c r="F28" s="50">
        <v>42750.377740000004</v>
      </c>
      <c r="G28" s="50">
        <v>24501.244869999999</v>
      </c>
    </row>
    <row r="29" spans="1:7" ht="13.5" customHeight="1" x14ac:dyDescent="0.3">
      <c r="A29" s="48" t="s">
        <v>46</v>
      </c>
      <c r="B29" s="57" t="s">
        <v>39</v>
      </c>
      <c r="C29" s="50">
        <v>177616.79619999998</v>
      </c>
      <c r="D29" s="50">
        <v>50428.909610000002</v>
      </c>
      <c r="E29" s="50">
        <v>28.391971192418126</v>
      </c>
      <c r="F29" s="50">
        <v>9280.8624299999992</v>
      </c>
      <c r="G29" s="50">
        <v>41148.047180000001</v>
      </c>
    </row>
    <row r="30" spans="1:7" ht="13.5" customHeight="1" x14ac:dyDescent="0.3">
      <c r="A30" s="48" t="s">
        <v>48</v>
      </c>
      <c r="B30" s="57" t="s">
        <v>45</v>
      </c>
      <c r="C30" s="50">
        <v>359176.50013</v>
      </c>
      <c r="D30" s="50">
        <v>44195.938469999994</v>
      </c>
      <c r="E30" s="50">
        <v>12.304796793221092</v>
      </c>
      <c r="F30" s="50">
        <v>21462.54623</v>
      </c>
      <c r="G30" s="50">
        <v>22733.392239999997</v>
      </c>
    </row>
    <row r="31" spans="1:7" ht="13.5" customHeight="1" x14ac:dyDescent="0.3">
      <c r="A31" s="48" t="s">
        <v>50</v>
      </c>
      <c r="B31" s="57" t="s">
        <v>69</v>
      </c>
      <c r="C31" s="50">
        <v>113192.96817000001</v>
      </c>
      <c r="D31" s="50">
        <v>40691.041889999993</v>
      </c>
      <c r="E31" s="50">
        <v>35.948383144161163</v>
      </c>
      <c r="F31" s="50">
        <v>37391.376299999996</v>
      </c>
      <c r="G31" s="50">
        <v>3299.6655900000001</v>
      </c>
    </row>
    <row r="32" spans="1:7" ht="13.5" customHeight="1" x14ac:dyDescent="0.3">
      <c r="A32" s="48" t="s">
        <v>52</v>
      </c>
      <c r="B32" s="57" t="s">
        <v>67</v>
      </c>
      <c r="C32" s="50">
        <v>415646.14669000002</v>
      </c>
      <c r="D32" s="50">
        <v>37894.468029999996</v>
      </c>
      <c r="E32" s="50">
        <v>9.1170021259123324</v>
      </c>
      <c r="F32" s="50">
        <v>14194.23891</v>
      </c>
      <c r="G32" s="50">
        <v>23700.229119999996</v>
      </c>
    </row>
    <row r="33" spans="1:7" ht="13.5" customHeight="1" x14ac:dyDescent="0.3">
      <c r="A33" s="48" t="s">
        <v>54</v>
      </c>
      <c r="B33" s="57" t="s">
        <v>53</v>
      </c>
      <c r="C33" s="50">
        <v>116425.53745999999</v>
      </c>
      <c r="D33" s="50">
        <v>29388.15826</v>
      </c>
      <c r="E33" s="50">
        <v>25.242020695070284</v>
      </c>
      <c r="F33" s="50">
        <v>10819.950870000001</v>
      </c>
      <c r="G33" s="50">
        <v>18568.20739</v>
      </c>
    </row>
    <row r="34" spans="1:7" ht="13.5" customHeight="1" x14ac:dyDescent="0.3">
      <c r="A34" s="48" t="s">
        <v>55</v>
      </c>
      <c r="B34" s="57" t="s">
        <v>102</v>
      </c>
      <c r="C34" s="50">
        <v>245262.68258000002</v>
      </c>
      <c r="D34" s="50">
        <v>25809.18273</v>
      </c>
      <c r="E34" s="50">
        <v>10.523077729764916</v>
      </c>
      <c r="F34" s="50">
        <v>14737.954930000002</v>
      </c>
      <c r="G34" s="50">
        <v>11071.227800000001</v>
      </c>
    </row>
    <row r="35" spans="1:7" ht="13.5" customHeight="1" x14ac:dyDescent="0.3">
      <c r="A35" s="48" t="s">
        <v>57</v>
      </c>
      <c r="B35" s="57" t="s">
        <v>56</v>
      </c>
      <c r="C35" s="50">
        <v>77327.098510000011</v>
      </c>
      <c r="D35" s="50">
        <v>22653.445820000001</v>
      </c>
      <c r="E35" s="50">
        <v>29.295610796867589</v>
      </c>
      <c r="F35" s="50">
        <v>14719.518840000001</v>
      </c>
      <c r="G35" s="50">
        <v>7933.9269800000002</v>
      </c>
    </row>
    <row r="36" spans="1:7" ht="13.5" customHeight="1" x14ac:dyDescent="0.3">
      <c r="A36" s="48" t="s">
        <v>59</v>
      </c>
      <c r="B36" s="57" t="s">
        <v>60</v>
      </c>
      <c r="C36" s="50">
        <v>51829.659399999997</v>
      </c>
      <c r="D36" s="50">
        <v>22613.592049999999</v>
      </c>
      <c r="E36" s="50">
        <v>43.630601303932167</v>
      </c>
      <c r="F36" s="50">
        <v>8940.2226999999984</v>
      </c>
      <c r="G36" s="50">
        <v>13673.369349999999</v>
      </c>
    </row>
    <row r="37" spans="1:7" ht="13.5" customHeight="1" x14ac:dyDescent="0.3">
      <c r="A37" s="48" t="s">
        <v>61</v>
      </c>
      <c r="B37" s="57" t="s">
        <v>58</v>
      </c>
      <c r="C37" s="50">
        <v>473096.92118</v>
      </c>
      <c r="D37" s="50">
        <v>21680.214600000003</v>
      </c>
      <c r="E37" s="50">
        <v>4.5826158720131041</v>
      </c>
      <c r="F37" s="50">
        <v>21061.595080000003</v>
      </c>
      <c r="G37" s="50">
        <v>618.61951999999997</v>
      </c>
    </row>
    <row r="38" spans="1:7" ht="13.5" customHeight="1" x14ac:dyDescent="0.3">
      <c r="A38" s="48" t="s">
        <v>63</v>
      </c>
      <c r="B38" s="57" t="s">
        <v>73</v>
      </c>
      <c r="C38" s="50">
        <v>281493.04326000001</v>
      </c>
      <c r="D38" s="50">
        <v>15902.44665</v>
      </c>
      <c r="E38" s="50">
        <v>5.6493213707280727</v>
      </c>
      <c r="F38" s="50">
        <v>15902.44665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377034.88416000002</v>
      </c>
      <c r="D39" s="50">
        <v>14487.943840000002</v>
      </c>
      <c r="E39" s="50">
        <v>3.842600366350144</v>
      </c>
      <c r="F39" s="50">
        <v>965.02179000000001</v>
      </c>
      <c r="G39" s="50">
        <v>13522.922050000001</v>
      </c>
    </row>
    <row r="40" spans="1:7" ht="13.5" customHeight="1" x14ac:dyDescent="0.3">
      <c r="A40" s="48" t="s">
        <v>66</v>
      </c>
      <c r="B40" s="57" t="s">
        <v>108</v>
      </c>
      <c r="C40" s="50">
        <v>88711.739379999999</v>
      </c>
      <c r="D40" s="50">
        <v>12826.404190000001</v>
      </c>
      <c r="E40" s="50">
        <v>14.458519559691673</v>
      </c>
      <c r="F40" s="50">
        <v>4351.43444</v>
      </c>
      <c r="G40" s="50">
        <v>8474.9697500000002</v>
      </c>
    </row>
    <row r="41" spans="1:7" ht="13.5" customHeight="1" x14ac:dyDescent="0.3">
      <c r="A41" s="48" t="s">
        <v>68</v>
      </c>
      <c r="B41" s="57" t="s">
        <v>100</v>
      </c>
      <c r="C41" s="50">
        <v>68299.529110000003</v>
      </c>
      <c r="D41" s="50">
        <v>7685.3961599999984</v>
      </c>
      <c r="E41" s="50">
        <v>11.25248776989701</v>
      </c>
      <c r="F41" s="50">
        <v>134.72420000000002</v>
      </c>
      <c r="G41" s="50">
        <v>7550.6719599999988</v>
      </c>
    </row>
    <row r="42" spans="1:7" ht="13.5" customHeight="1" x14ac:dyDescent="0.3">
      <c r="A42" s="48" t="s">
        <v>70</v>
      </c>
      <c r="B42" s="57" t="s">
        <v>85</v>
      </c>
      <c r="C42" s="50">
        <v>102092.80127</v>
      </c>
      <c r="D42" s="50">
        <v>6929.2589500000004</v>
      </c>
      <c r="E42" s="50">
        <v>6.7872160072036003</v>
      </c>
      <c r="F42" s="50">
        <v>131.34154999999998</v>
      </c>
      <c r="G42" s="50">
        <v>6797.9174000000003</v>
      </c>
    </row>
    <row r="43" spans="1:7" ht="13.5" customHeight="1" x14ac:dyDescent="0.3">
      <c r="A43" s="48" t="s">
        <v>72</v>
      </c>
      <c r="B43" s="57" t="s">
        <v>77</v>
      </c>
      <c r="C43" s="50">
        <v>187702.94075000001</v>
      </c>
      <c r="D43" s="50">
        <v>5090.3864800000001</v>
      </c>
      <c r="E43" s="50">
        <v>2.711937521948494</v>
      </c>
      <c r="F43" s="50">
        <v>5090.3864800000001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10162.844999999999</v>
      </c>
      <c r="D44" s="50">
        <v>1039.5640100000001</v>
      </c>
      <c r="E44" s="50">
        <v>10.22906489275395</v>
      </c>
      <c r="F44" s="50">
        <v>602.07247999999993</v>
      </c>
      <c r="G44" s="50">
        <v>437.49153000000001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521341.06695000001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219719.19312000001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25161.094849999998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15485.63314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6598.8503700000001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129800.62396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4731.5192100000004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50">
        <v>54146333.249540001</v>
      </c>
      <c r="D54" s="50">
        <v>16808900.314410001</v>
      </c>
      <c r="E54" s="50">
        <v>31.043469253853495</v>
      </c>
      <c r="F54" s="50">
        <v>14759270.090440001</v>
      </c>
      <c r="G54" s="50">
        <v>2049630.2239699999</v>
      </c>
    </row>
    <row r="55" spans="1:7" ht="13.5" customHeight="1" x14ac:dyDescent="0.3">
      <c r="A55" s="211" t="s">
        <v>98</v>
      </c>
      <c r="B55" s="211"/>
      <c r="C55" s="211"/>
      <c r="D55" s="211"/>
      <c r="E55" s="211"/>
      <c r="F55" s="211"/>
      <c r="G55" s="211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4140625" defaultRowHeight="14.4" x14ac:dyDescent="0.3"/>
  <cols>
    <col min="1" max="1" width="3.6640625" style="59" customWidth="1"/>
    <col min="2" max="2" width="36.6640625" style="59" customWidth="1"/>
    <col min="3" max="3" width="13.6640625" style="59" bestFit="1" customWidth="1"/>
    <col min="4" max="4" width="18" style="59" bestFit="1" customWidth="1"/>
    <col min="5" max="5" width="14.6640625" style="59" bestFit="1" customWidth="1"/>
    <col min="6" max="6" width="13.5546875" style="59" bestFit="1" customWidth="1"/>
    <col min="7" max="7" width="14.44140625" style="59" customWidth="1"/>
    <col min="8" max="8" width="11.88671875" style="59" bestFit="1" customWidth="1"/>
    <col min="9" max="16384" width="11.44140625" style="59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131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134</v>
      </c>
      <c r="C9" s="50">
        <v>10410867.471270001</v>
      </c>
      <c r="D9" s="50">
        <v>3948714.9452999998</v>
      </c>
      <c r="E9" s="50">
        <v>37.928779289496653</v>
      </c>
      <c r="F9" s="50">
        <v>3742628.8889799998</v>
      </c>
      <c r="G9" s="50">
        <v>206086.05632</v>
      </c>
    </row>
    <row r="10" spans="1:7" ht="13.5" customHeight="1" x14ac:dyDescent="0.3">
      <c r="A10" s="48" t="s">
        <v>8</v>
      </c>
      <c r="B10" s="57" t="s">
        <v>152</v>
      </c>
      <c r="C10" s="50">
        <v>7072426.8568000002</v>
      </c>
      <c r="D10" s="50">
        <v>2149026.8735700003</v>
      </c>
      <c r="E10" s="50">
        <v>30.385989379356438</v>
      </c>
      <c r="F10" s="50">
        <v>2147885.0602600002</v>
      </c>
      <c r="G10" s="50">
        <v>1141.81331</v>
      </c>
    </row>
    <row r="11" spans="1:7" ht="13.5" customHeight="1" x14ac:dyDescent="0.3">
      <c r="A11" s="48" t="s">
        <v>10</v>
      </c>
      <c r="B11" s="57" t="s">
        <v>133</v>
      </c>
      <c r="C11" s="50">
        <v>2843127.16561</v>
      </c>
      <c r="D11" s="50">
        <v>1601456.9296999997</v>
      </c>
      <c r="E11" s="50">
        <v>56.327305688994855</v>
      </c>
      <c r="F11" s="50">
        <v>1580140.1100599999</v>
      </c>
      <c r="G11" s="50">
        <v>21316.819640000002</v>
      </c>
    </row>
    <row r="12" spans="1:7" ht="13.5" customHeight="1" x14ac:dyDescent="0.3">
      <c r="A12" s="48" t="s">
        <v>12</v>
      </c>
      <c r="B12" s="57" t="s">
        <v>149</v>
      </c>
      <c r="C12" s="50">
        <v>4775121.6864</v>
      </c>
      <c r="D12" s="50">
        <v>1302411.9808499997</v>
      </c>
      <c r="E12" s="50">
        <v>27.274948501509243</v>
      </c>
      <c r="F12" s="50">
        <v>1189824.8056799998</v>
      </c>
      <c r="G12" s="50">
        <v>112587.17517</v>
      </c>
    </row>
    <row r="13" spans="1:7" ht="13.5" customHeight="1" x14ac:dyDescent="0.3">
      <c r="A13" s="48" t="s">
        <v>14</v>
      </c>
      <c r="B13" s="57" t="s">
        <v>140</v>
      </c>
      <c r="C13" s="50">
        <v>3189925.8293600003</v>
      </c>
      <c r="D13" s="50">
        <v>1136400.36433</v>
      </c>
      <c r="E13" s="50">
        <v>35.624664180922281</v>
      </c>
      <c r="F13" s="50">
        <v>976136.27779999992</v>
      </c>
      <c r="G13" s="50">
        <v>160264.08653</v>
      </c>
    </row>
    <row r="14" spans="1:7" ht="13.5" customHeight="1" x14ac:dyDescent="0.3">
      <c r="A14" s="48" t="s">
        <v>16</v>
      </c>
      <c r="B14" s="57" t="s">
        <v>132</v>
      </c>
      <c r="C14" s="50">
        <v>4726738.2970200004</v>
      </c>
      <c r="D14" s="50">
        <v>1115289.79828</v>
      </c>
      <c r="E14" s="50">
        <v>23.595336322790303</v>
      </c>
      <c r="F14" s="50">
        <v>1110666.8369100001</v>
      </c>
      <c r="G14" s="50">
        <v>4622.96137</v>
      </c>
    </row>
    <row r="15" spans="1:7" ht="13.5" customHeight="1" x14ac:dyDescent="0.3">
      <c r="A15" s="48" t="s">
        <v>18</v>
      </c>
      <c r="B15" s="57" t="s">
        <v>150</v>
      </c>
      <c r="C15" s="50">
        <v>3776036.6185999997</v>
      </c>
      <c r="D15" s="50">
        <v>1000699.93281</v>
      </c>
      <c r="E15" s="50">
        <v>26.501330201109614</v>
      </c>
      <c r="F15" s="50">
        <v>724472.63014000002</v>
      </c>
      <c r="G15" s="50">
        <v>276227.30267</v>
      </c>
    </row>
    <row r="16" spans="1:7" ht="13.5" customHeight="1" x14ac:dyDescent="0.3">
      <c r="A16" s="48" t="s">
        <v>20</v>
      </c>
      <c r="B16" s="57" t="s">
        <v>157</v>
      </c>
      <c r="C16" s="50">
        <v>2235988.0329999998</v>
      </c>
      <c r="D16" s="50">
        <v>910989.87485000002</v>
      </c>
      <c r="E16" s="50">
        <v>40.742162364247328</v>
      </c>
      <c r="F16" s="50">
        <v>719280.01661000005</v>
      </c>
      <c r="G16" s="50">
        <v>191709.85824</v>
      </c>
    </row>
    <row r="17" spans="1:7" ht="13.5" customHeight="1" x14ac:dyDescent="0.3">
      <c r="A17" s="48" t="s">
        <v>22</v>
      </c>
      <c r="B17" s="57" t="s">
        <v>146</v>
      </c>
      <c r="C17" s="50">
        <v>2974239.0235000001</v>
      </c>
      <c r="D17" s="50">
        <v>667747.25149000005</v>
      </c>
      <c r="E17" s="50">
        <v>22.451028522388697</v>
      </c>
      <c r="F17" s="50">
        <v>666561.55581000005</v>
      </c>
      <c r="G17" s="50">
        <v>1185.69568</v>
      </c>
    </row>
    <row r="18" spans="1:7" ht="13.5" customHeight="1" x14ac:dyDescent="0.3">
      <c r="A18" s="48" t="s">
        <v>24</v>
      </c>
      <c r="B18" s="57" t="s">
        <v>144</v>
      </c>
      <c r="C18" s="50">
        <v>1348811.87992</v>
      </c>
      <c r="D18" s="50">
        <v>533401.84051000001</v>
      </c>
      <c r="E18" s="50">
        <v>39.546051488042707</v>
      </c>
      <c r="F18" s="50">
        <v>492688.74313000002</v>
      </c>
      <c r="G18" s="50">
        <v>40713.097379999999</v>
      </c>
    </row>
    <row r="19" spans="1:7" ht="13.5" customHeight="1" x14ac:dyDescent="0.3">
      <c r="A19" s="48" t="s">
        <v>26</v>
      </c>
      <c r="B19" s="57" t="s">
        <v>148</v>
      </c>
      <c r="C19" s="50">
        <v>1189722.5157999999</v>
      </c>
      <c r="D19" s="50">
        <v>376597.80621999997</v>
      </c>
      <c r="E19" s="50">
        <v>31.654255611592419</v>
      </c>
      <c r="F19" s="50">
        <v>374818.93131999997</v>
      </c>
      <c r="G19" s="50">
        <v>1778.8748999999998</v>
      </c>
    </row>
    <row r="20" spans="1:7" ht="13.5" customHeight="1" x14ac:dyDescent="0.3">
      <c r="A20" s="48" t="s">
        <v>28</v>
      </c>
      <c r="B20" s="57" t="s">
        <v>167</v>
      </c>
      <c r="C20" s="50">
        <v>493982.74482000002</v>
      </c>
      <c r="D20" s="50">
        <v>367359.08987999998</v>
      </c>
      <c r="E20" s="50">
        <v>74.366785830517259</v>
      </c>
      <c r="F20" s="50">
        <v>367359.08987999998</v>
      </c>
      <c r="G20" s="50">
        <v>0</v>
      </c>
    </row>
    <row r="21" spans="1:7" ht="13.5" customHeight="1" x14ac:dyDescent="0.3">
      <c r="A21" s="48" t="s">
        <v>30</v>
      </c>
      <c r="B21" s="57" t="s">
        <v>141</v>
      </c>
      <c r="C21" s="50">
        <v>1394984.5604000001</v>
      </c>
      <c r="D21" s="50">
        <v>363178.14973</v>
      </c>
      <c r="E21" s="50">
        <v>26.034564112011516</v>
      </c>
      <c r="F21" s="50">
        <v>22527.24798</v>
      </c>
      <c r="G21" s="50">
        <v>340650.90175000002</v>
      </c>
    </row>
    <row r="22" spans="1:7" ht="13.5" customHeight="1" x14ac:dyDescent="0.3">
      <c r="A22" s="48" t="s">
        <v>32</v>
      </c>
      <c r="B22" s="57" t="s">
        <v>161</v>
      </c>
      <c r="C22" s="50">
        <v>754570.47838999995</v>
      </c>
      <c r="D22" s="50">
        <v>324270.09542999999</v>
      </c>
      <c r="E22" s="50">
        <v>42.974129616345913</v>
      </c>
      <c r="F22" s="50">
        <v>106464.62228</v>
      </c>
      <c r="G22" s="50">
        <v>217805.47315000001</v>
      </c>
    </row>
    <row r="23" spans="1:7" ht="13.5" customHeight="1" x14ac:dyDescent="0.3">
      <c r="A23" s="48" t="s">
        <v>34</v>
      </c>
      <c r="B23" s="57" t="s">
        <v>143</v>
      </c>
      <c r="C23" s="50">
        <v>527861.83851000003</v>
      </c>
      <c r="D23" s="50">
        <v>267434.97940000001</v>
      </c>
      <c r="E23" s="50">
        <v>50.663821456555937</v>
      </c>
      <c r="F23" s="50">
        <v>179916.57746</v>
      </c>
      <c r="G23" s="50">
        <v>87518.401939999996</v>
      </c>
    </row>
    <row r="24" spans="1:7" ht="13.5" customHeight="1" x14ac:dyDescent="0.3">
      <c r="A24" s="48" t="s">
        <v>36</v>
      </c>
      <c r="B24" s="57" t="s">
        <v>135</v>
      </c>
      <c r="C24" s="50">
        <v>499681.24774000002</v>
      </c>
      <c r="D24" s="50">
        <v>109215.28695000001</v>
      </c>
      <c r="E24" s="50">
        <v>21.856991320760585</v>
      </c>
      <c r="F24" s="50">
        <v>90452.256590000005</v>
      </c>
      <c r="G24" s="50">
        <v>18763.030360000001</v>
      </c>
    </row>
    <row r="25" spans="1:7" ht="13.5" customHeight="1" x14ac:dyDescent="0.3">
      <c r="A25" s="48" t="s">
        <v>38</v>
      </c>
      <c r="B25" s="57" t="s">
        <v>160</v>
      </c>
      <c r="C25" s="50">
        <v>329821.64458999998</v>
      </c>
      <c r="D25" s="50">
        <v>99327.39850000001</v>
      </c>
      <c r="E25" s="50">
        <v>30.115488212871387</v>
      </c>
      <c r="F25" s="50">
        <v>64451.839979999997</v>
      </c>
      <c r="G25" s="50">
        <v>34875.558520000006</v>
      </c>
    </row>
    <row r="26" spans="1:7" ht="13.5" customHeight="1" x14ac:dyDescent="0.3">
      <c r="A26" s="48" t="s">
        <v>40</v>
      </c>
      <c r="B26" s="57" t="s">
        <v>147</v>
      </c>
      <c r="C26" s="50">
        <v>687260.88792999997</v>
      </c>
      <c r="D26" s="50">
        <v>85810.335900000005</v>
      </c>
      <c r="E26" s="50">
        <v>12.485845973056465</v>
      </c>
      <c r="F26" s="50">
        <v>30449.312879999998</v>
      </c>
      <c r="G26" s="50">
        <v>55361.023020000001</v>
      </c>
    </row>
    <row r="27" spans="1:7" ht="13.5" customHeight="1" x14ac:dyDescent="0.3">
      <c r="A27" s="48" t="s">
        <v>42</v>
      </c>
      <c r="B27" s="57" t="s">
        <v>165</v>
      </c>
      <c r="C27" s="50">
        <v>320518.93612999999</v>
      </c>
      <c r="D27" s="50">
        <v>83153.766950000005</v>
      </c>
      <c r="E27" s="50">
        <v>25.943480267971903</v>
      </c>
      <c r="F27" s="50">
        <v>20519.273740000001</v>
      </c>
      <c r="G27" s="50">
        <v>62634.493210000001</v>
      </c>
    </row>
    <row r="28" spans="1:7" ht="13.5" customHeight="1" x14ac:dyDescent="0.3">
      <c r="A28" s="48" t="s">
        <v>44</v>
      </c>
      <c r="B28" s="57" t="s">
        <v>159</v>
      </c>
      <c r="C28" s="50">
        <v>892377.96684000001</v>
      </c>
      <c r="D28" s="50">
        <v>66216.856360000005</v>
      </c>
      <c r="E28" s="50">
        <v>7.4202702017039419</v>
      </c>
      <c r="F28" s="50">
        <v>41978.417119999998</v>
      </c>
      <c r="G28" s="50">
        <v>24238.439240000003</v>
      </c>
    </row>
    <row r="29" spans="1:7" ht="13.5" customHeight="1" x14ac:dyDescent="0.3">
      <c r="A29" s="48" t="s">
        <v>46</v>
      </c>
      <c r="B29" s="57" t="s">
        <v>142</v>
      </c>
      <c r="C29" s="50">
        <v>182302.15075999999</v>
      </c>
      <c r="D29" s="50">
        <v>49409.317719999992</v>
      </c>
      <c r="E29" s="50">
        <v>27.102981239671248</v>
      </c>
      <c r="F29" s="50">
        <v>8986.1120300000002</v>
      </c>
      <c r="G29" s="50">
        <v>40423.205689999995</v>
      </c>
    </row>
    <row r="30" spans="1:7" ht="13.5" customHeight="1" x14ac:dyDescent="0.3">
      <c r="A30" s="48" t="s">
        <v>48</v>
      </c>
      <c r="B30" s="57" t="s">
        <v>168</v>
      </c>
      <c r="C30" s="50">
        <v>365425.08160000003</v>
      </c>
      <c r="D30" s="50">
        <v>44907.733740000003</v>
      </c>
      <c r="E30" s="50">
        <v>12.289176633243995</v>
      </c>
      <c r="F30" s="50">
        <v>22013.035510000002</v>
      </c>
      <c r="G30" s="50">
        <v>22894.698230000002</v>
      </c>
    </row>
    <row r="31" spans="1:7" ht="13.5" customHeight="1" x14ac:dyDescent="0.3">
      <c r="A31" s="48" t="s">
        <v>50</v>
      </c>
      <c r="B31" s="57" t="s">
        <v>166</v>
      </c>
      <c r="C31" s="50">
        <v>119176.09062999999</v>
      </c>
      <c r="D31" s="50">
        <v>41154.567739999999</v>
      </c>
      <c r="E31" s="50">
        <v>34.532570688000256</v>
      </c>
      <c r="F31" s="50">
        <v>37875.811600000001</v>
      </c>
      <c r="G31" s="50">
        <v>3278.75614</v>
      </c>
    </row>
    <row r="32" spans="1:7" ht="13.5" customHeight="1" x14ac:dyDescent="0.3">
      <c r="A32" s="48" t="s">
        <v>52</v>
      </c>
      <c r="B32" s="57" t="s">
        <v>163</v>
      </c>
      <c r="C32" s="50">
        <v>414155.91054000001</v>
      </c>
      <c r="D32" s="50">
        <v>37794.299800000001</v>
      </c>
      <c r="E32" s="50">
        <v>9.1256212547399471</v>
      </c>
      <c r="F32" s="50">
        <v>13792.8861</v>
      </c>
      <c r="G32" s="50">
        <v>24001.413700000001</v>
      </c>
    </row>
    <row r="33" spans="1:7" ht="13.5" customHeight="1" x14ac:dyDescent="0.3">
      <c r="A33" s="48" t="s">
        <v>54</v>
      </c>
      <c r="B33" s="57" t="s">
        <v>145</v>
      </c>
      <c r="C33" s="50">
        <v>144041.65714</v>
      </c>
      <c r="D33" s="50">
        <v>29045.488279999998</v>
      </c>
      <c r="E33" s="50">
        <v>20.164644628997497</v>
      </c>
      <c r="F33" s="50">
        <v>10705.889740000001</v>
      </c>
      <c r="G33" s="50">
        <v>18339.598539999999</v>
      </c>
    </row>
    <row r="34" spans="1:7" ht="13.5" customHeight="1" x14ac:dyDescent="0.3">
      <c r="A34" s="48" t="s">
        <v>55</v>
      </c>
      <c r="B34" s="57" t="s">
        <v>175</v>
      </c>
      <c r="C34" s="50">
        <v>252924.48084</v>
      </c>
      <c r="D34" s="50">
        <v>25717.310149999998</v>
      </c>
      <c r="E34" s="50">
        <v>10.16797981143975</v>
      </c>
      <c r="F34" s="50">
        <v>14646.082349999999</v>
      </c>
      <c r="G34" s="50">
        <v>11071.227800000001</v>
      </c>
    </row>
    <row r="35" spans="1:7" ht="13.5" customHeight="1" x14ac:dyDescent="0.3">
      <c r="A35" s="48" t="s">
        <v>57</v>
      </c>
      <c r="B35" s="57" t="s">
        <v>151</v>
      </c>
      <c r="C35" s="50">
        <v>56814.320810000005</v>
      </c>
      <c r="D35" s="50">
        <v>22229.350470000001</v>
      </c>
      <c r="E35" s="50">
        <v>39.12631560683441</v>
      </c>
      <c r="F35" s="50">
        <v>8687.7020800000009</v>
      </c>
      <c r="G35" s="50">
        <v>13541.64839</v>
      </c>
    </row>
    <row r="36" spans="1:7" ht="13.5" customHeight="1" x14ac:dyDescent="0.3">
      <c r="A36" s="48" t="s">
        <v>59</v>
      </c>
      <c r="B36" s="57" t="s">
        <v>169</v>
      </c>
      <c r="C36" s="50">
        <v>76785.317599999995</v>
      </c>
      <c r="D36" s="50">
        <v>22159.00663</v>
      </c>
      <c r="E36" s="50">
        <v>28.858390279029074</v>
      </c>
      <c r="F36" s="50">
        <v>14254.285959999999</v>
      </c>
      <c r="G36" s="50">
        <v>7904.7206699999997</v>
      </c>
    </row>
    <row r="37" spans="1:7" ht="13.5" customHeight="1" x14ac:dyDescent="0.3">
      <c r="A37" s="48" t="s">
        <v>61</v>
      </c>
      <c r="B37" s="57" t="s">
        <v>153</v>
      </c>
      <c r="C37" s="50">
        <v>497529.60167</v>
      </c>
      <c r="D37" s="50">
        <v>21775.787</v>
      </c>
      <c r="E37" s="50">
        <v>4.3767821908300002</v>
      </c>
      <c r="F37" s="50">
        <v>21161.59276</v>
      </c>
      <c r="G37" s="50">
        <v>614.19424000000004</v>
      </c>
    </row>
    <row r="38" spans="1:7" ht="13.5" customHeight="1" x14ac:dyDescent="0.3">
      <c r="A38" s="48" t="s">
        <v>63</v>
      </c>
      <c r="B38" s="57" t="s">
        <v>158</v>
      </c>
      <c r="C38" s="50">
        <v>287749.04657999997</v>
      </c>
      <c r="D38" s="50">
        <v>16119.403330000003</v>
      </c>
      <c r="E38" s="50">
        <v>5.6018963473849386</v>
      </c>
      <c r="F38" s="50">
        <v>16119.403330000003</v>
      </c>
      <c r="G38" s="50">
        <v>0</v>
      </c>
    </row>
    <row r="39" spans="1:7" ht="13.5" customHeight="1" x14ac:dyDescent="0.3">
      <c r="A39" s="48" t="s">
        <v>65</v>
      </c>
      <c r="B39" s="57" t="s">
        <v>136</v>
      </c>
      <c r="C39" s="50">
        <v>373723.13013999996</v>
      </c>
      <c r="D39" s="50">
        <v>14328.281289999999</v>
      </c>
      <c r="E39" s="50">
        <v>3.8339294880229913</v>
      </c>
      <c r="F39" s="50">
        <v>961.96561999999994</v>
      </c>
      <c r="G39" s="50">
        <v>13366.31567</v>
      </c>
    </row>
    <row r="40" spans="1:7" ht="13.5" customHeight="1" x14ac:dyDescent="0.3">
      <c r="A40" s="48" t="s">
        <v>66</v>
      </c>
      <c r="B40" s="57" t="s">
        <v>139</v>
      </c>
      <c r="C40" s="50">
        <v>91555.812459999986</v>
      </c>
      <c r="D40" s="50">
        <v>12776.67164</v>
      </c>
      <c r="E40" s="50">
        <v>13.95506336157743</v>
      </c>
      <c r="F40" s="50">
        <v>4322.0545700000002</v>
      </c>
      <c r="G40" s="50">
        <v>8454.6170700000002</v>
      </c>
    </row>
    <row r="41" spans="1:7" ht="13.5" customHeight="1" x14ac:dyDescent="0.3">
      <c r="A41" s="48" t="s">
        <v>68</v>
      </c>
      <c r="B41" s="57" t="s">
        <v>176</v>
      </c>
      <c r="C41" s="50">
        <v>72039.828020000001</v>
      </c>
      <c r="D41" s="50">
        <v>7666.1554799999994</v>
      </c>
      <c r="E41" s="50">
        <v>10.641551612077265</v>
      </c>
      <c r="F41" s="50">
        <v>134.39660999999998</v>
      </c>
      <c r="G41" s="50">
        <v>7531.7588699999997</v>
      </c>
    </row>
    <row r="42" spans="1:7" ht="13.5" customHeight="1" x14ac:dyDescent="0.3">
      <c r="A42" s="48" t="s">
        <v>70</v>
      </c>
      <c r="B42" s="57" t="s">
        <v>155</v>
      </c>
      <c r="C42" s="50">
        <v>102896.61534</v>
      </c>
      <c r="D42" s="50">
        <v>6897.71119</v>
      </c>
      <c r="E42" s="50">
        <v>6.7035355509099874</v>
      </c>
      <c r="F42" s="50">
        <v>130.31787</v>
      </c>
      <c r="G42" s="50">
        <v>6767.3933200000001</v>
      </c>
    </row>
    <row r="43" spans="1:7" ht="13.5" customHeight="1" x14ac:dyDescent="0.3">
      <c r="A43" s="48" t="s">
        <v>72</v>
      </c>
      <c r="B43" s="57" t="s">
        <v>156</v>
      </c>
      <c r="C43" s="50">
        <v>187680.41845</v>
      </c>
      <c r="D43" s="50">
        <v>5194.7562600000001</v>
      </c>
      <c r="E43" s="50">
        <v>2.7678733364418284</v>
      </c>
      <c r="F43" s="50">
        <v>5194.7562600000001</v>
      </c>
      <c r="G43" s="50">
        <v>0</v>
      </c>
    </row>
    <row r="44" spans="1:7" ht="13.5" customHeight="1" x14ac:dyDescent="0.3">
      <c r="A44" s="48" t="s">
        <v>74</v>
      </c>
      <c r="B44" s="57" t="s">
        <v>162</v>
      </c>
      <c r="C44" s="50">
        <v>8626.6874100000005</v>
      </c>
      <c r="D44" s="50">
        <v>1385.92858</v>
      </c>
      <c r="E44" s="50">
        <v>16.06559405865849</v>
      </c>
      <c r="F44" s="50">
        <v>950.36989000000005</v>
      </c>
      <c r="G44" s="50">
        <v>435.55869000000001</v>
      </c>
    </row>
    <row r="45" spans="1:7" ht="13.5" customHeight="1" x14ac:dyDescent="0.3">
      <c r="A45" s="48" t="s">
        <v>76</v>
      </c>
      <c r="B45" s="57" t="s">
        <v>170</v>
      </c>
      <c r="C45" s="50">
        <v>476.37453999999997</v>
      </c>
      <c r="D45" s="50">
        <v>441.02696999999995</v>
      </c>
      <c r="E45" s="50">
        <v>92.579878429271218</v>
      </c>
      <c r="F45" s="50">
        <v>441.02696999999995</v>
      </c>
      <c r="G45" s="50">
        <v>0</v>
      </c>
    </row>
    <row r="46" spans="1:7" ht="13.5" customHeight="1" x14ac:dyDescent="0.3">
      <c r="A46" s="48" t="s">
        <v>78</v>
      </c>
      <c r="B46" s="57" t="s">
        <v>137</v>
      </c>
      <c r="C46" s="50">
        <v>467867.85313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138</v>
      </c>
      <c r="C47" s="50">
        <v>217219.86009999999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154</v>
      </c>
      <c r="C48" s="50">
        <v>25859.279910000001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164</v>
      </c>
      <c r="C49" s="50">
        <v>15879.517300000001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171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172</v>
      </c>
      <c r="C51" s="50">
        <v>6345.3948700000001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173</v>
      </c>
      <c r="C52" s="50">
        <v>134972.56288999997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174</v>
      </c>
      <c r="C53" s="50">
        <v>4701.3522300000004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54626343.317309998</v>
      </c>
      <c r="D54" s="61">
        <v>16867706.35328</v>
      </c>
      <c r="E54" s="61">
        <v>30.878336950544082</v>
      </c>
      <c r="F54" s="61">
        <v>14829600.18386</v>
      </c>
      <c r="G54" s="61">
        <v>2038106.1694200002</v>
      </c>
    </row>
    <row r="55" spans="1:7" ht="13.5" customHeight="1" x14ac:dyDescent="0.3">
      <c r="A55" s="211" t="s">
        <v>98</v>
      </c>
      <c r="B55" s="211"/>
      <c r="C55" s="211"/>
      <c r="D55" s="211"/>
      <c r="E55" s="211"/>
      <c r="F55" s="211"/>
      <c r="G55" s="211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60" customWidth="1"/>
    <col min="2" max="2" width="36.6640625" style="60" customWidth="1"/>
    <col min="3" max="3" width="13.6640625" style="60" bestFit="1" customWidth="1"/>
    <col min="4" max="4" width="18" style="60" bestFit="1" customWidth="1"/>
    <col min="5" max="5" width="14.6640625" style="60" bestFit="1" customWidth="1"/>
    <col min="6" max="6" width="13.5546875" style="60" bestFit="1" customWidth="1"/>
    <col min="7" max="7" width="14.44140625" style="60" customWidth="1"/>
    <col min="8" max="8" width="11.88671875" style="60" bestFit="1" customWidth="1"/>
    <col min="9" max="16384" width="11.44140625" style="60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177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3" t="s">
        <v>7</v>
      </c>
      <c r="C9" s="50">
        <v>10402505.679749999</v>
      </c>
      <c r="D9" s="50">
        <v>3970007.3853099998</v>
      </c>
      <c r="E9" s="50">
        <v>38.163953066021399</v>
      </c>
      <c r="F9" s="50">
        <v>3765826.06061</v>
      </c>
      <c r="G9" s="50">
        <v>204181.3247</v>
      </c>
    </row>
    <row r="10" spans="1:7" ht="13.5" customHeight="1" x14ac:dyDescent="0.3">
      <c r="A10" s="48" t="s">
        <v>8</v>
      </c>
      <c r="B10" s="63" t="s">
        <v>9</v>
      </c>
      <c r="C10" s="50">
        <v>6989725.3182499995</v>
      </c>
      <c r="D10" s="50">
        <v>2152197.75569</v>
      </c>
      <c r="E10" s="50">
        <v>30.790877433633408</v>
      </c>
      <c r="F10" s="50">
        <v>2151128.5677300002</v>
      </c>
      <c r="G10" s="50">
        <v>1069.18796</v>
      </c>
    </row>
    <row r="11" spans="1:7" ht="13.5" customHeight="1" x14ac:dyDescent="0.3">
      <c r="A11" s="48" t="s">
        <v>10</v>
      </c>
      <c r="B11" s="63" t="s">
        <v>11</v>
      </c>
      <c r="C11" s="50">
        <v>2844973.13289</v>
      </c>
      <c r="D11" s="50">
        <v>1614571.05085</v>
      </c>
      <c r="E11" s="50">
        <v>56.751715233594332</v>
      </c>
      <c r="F11" s="50">
        <v>1594669.6341800001</v>
      </c>
      <c r="G11" s="50">
        <v>19901.416669999999</v>
      </c>
    </row>
    <row r="12" spans="1:7" ht="13.5" customHeight="1" x14ac:dyDescent="0.3">
      <c r="A12" s="48" t="s">
        <v>12</v>
      </c>
      <c r="B12" s="63" t="s">
        <v>13</v>
      </c>
      <c r="C12" s="50">
        <v>4771700.8509900002</v>
      </c>
      <c r="D12" s="50">
        <v>1312663.9460799999</v>
      </c>
      <c r="E12" s="50">
        <v>27.50935121609011</v>
      </c>
      <c r="F12" s="50">
        <v>1198587.17469</v>
      </c>
      <c r="G12" s="50">
        <v>114076.77138999999</v>
      </c>
    </row>
    <row r="13" spans="1:7" ht="13.5" customHeight="1" x14ac:dyDescent="0.3">
      <c r="A13" s="48" t="s">
        <v>14</v>
      </c>
      <c r="B13" s="63" t="s">
        <v>15</v>
      </c>
      <c r="C13" s="50">
        <v>3186984.8824999998</v>
      </c>
      <c r="D13" s="50">
        <v>1141264.43191</v>
      </c>
      <c r="E13" s="50">
        <v>35.810161453127009</v>
      </c>
      <c r="F13" s="50">
        <v>981965.47100000002</v>
      </c>
      <c r="G13" s="50">
        <v>159298.96090999999</v>
      </c>
    </row>
    <row r="14" spans="1:7" ht="13.5" customHeight="1" x14ac:dyDescent="0.3">
      <c r="A14" s="48" t="s">
        <v>16</v>
      </c>
      <c r="B14" s="63" t="s">
        <v>17</v>
      </c>
      <c r="C14" s="50">
        <v>4252430.0799500002</v>
      </c>
      <c r="D14" s="50">
        <v>1129085.39677</v>
      </c>
      <c r="E14" s="50">
        <v>26.551533488900436</v>
      </c>
      <c r="F14" s="50">
        <v>1124482.46475</v>
      </c>
      <c r="G14" s="50">
        <v>4602.9320200000011</v>
      </c>
    </row>
    <row r="15" spans="1:7" ht="13.5" customHeight="1" x14ac:dyDescent="0.3">
      <c r="A15" s="48" t="s">
        <v>18</v>
      </c>
      <c r="B15" s="63" t="s">
        <v>21</v>
      </c>
      <c r="C15" s="50">
        <v>3749597.19637</v>
      </c>
      <c r="D15" s="50">
        <v>997473.28279999993</v>
      </c>
      <c r="E15" s="50">
        <v>26.602144992151633</v>
      </c>
      <c r="F15" s="50">
        <v>725969.10985999997</v>
      </c>
      <c r="G15" s="50">
        <v>271504.17294000002</v>
      </c>
    </row>
    <row r="16" spans="1:7" ht="13.5" customHeight="1" x14ac:dyDescent="0.3">
      <c r="A16" s="48" t="s">
        <v>20</v>
      </c>
      <c r="B16" s="63" t="s">
        <v>178</v>
      </c>
      <c r="C16" s="50">
        <v>2231258.1614000001</v>
      </c>
      <c r="D16" s="50">
        <v>912722.27084999997</v>
      </c>
      <c r="E16" s="50">
        <v>40.906170636808497</v>
      </c>
      <c r="F16" s="50">
        <v>717954.80113000004</v>
      </c>
      <c r="G16" s="50">
        <v>194767.46971999999</v>
      </c>
    </row>
    <row r="17" spans="1:7" ht="13.5" customHeight="1" x14ac:dyDescent="0.3">
      <c r="A17" s="48" t="s">
        <v>22</v>
      </c>
      <c r="B17" s="63" t="s">
        <v>25</v>
      </c>
      <c r="C17" s="50">
        <v>2986633.7442700001</v>
      </c>
      <c r="D17" s="50">
        <v>682342.69822000002</v>
      </c>
      <c r="E17" s="50">
        <v>22.846547539654203</v>
      </c>
      <c r="F17" s="50">
        <v>681187.40046000003</v>
      </c>
      <c r="G17" s="50">
        <v>1155.2977599999999</v>
      </c>
    </row>
    <row r="18" spans="1:7" ht="13.5" customHeight="1" x14ac:dyDescent="0.3">
      <c r="A18" s="48" t="s">
        <v>24</v>
      </c>
      <c r="B18" s="63" t="s">
        <v>23</v>
      </c>
      <c r="C18" s="50">
        <v>1355296.6810299999</v>
      </c>
      <c r="D18" s="50">
        <v>534790.90555000002</v>
      </c>
      <c r="E18" s="50">
        <v>39.459323780205011</v>
      </c>
      <c r="F18" s="50">
        <v>494108.78777000005</v>
      </c>
      <c r="G18" s="50">
        <v>40682.11778</v>
      </c>
    </row>
    <row r="19" spans="1:7" ht="13.5" customHeight="1" x14ac:dyDescent="0.3">
      <c r="A19" s="48" t="s">
        <v>26</v>
      </c>
      <c r="B19" s="63" t="s">
        <v>27</v>
      </c>
      <c r="C19" s="50">
        <v>1397053.0946199999</v>
      </c>
      <c r="D19" s="50">
        <v>395291.30656</v>
      </c>
      <c r="E19" s="50">
        <v>28.2946516551341</v>
      </c>
      <c r="F19" s="50">
        <v>23070.08368</v>
      </c>
      <c r="G19" s="50">
        <v>372221.22288000002</v>
      </c>
    </row>
    <row r="20" spans="1:7" ht="13.5" customHeight="1" x14ac:dyDescent="0.3">
      <c r="A20" s="48" t="s">
        <v>28</v>
      </c>
      <c r="B20" s="63" t="s">
        <v>31</v>
      </c>
      <c r="C20" s="50">
        <v>1191124.90038</v>
      </c>
      <c r="D20" s="50">
        <v>380468.28282999998</v>
      </c>
      <c r="E20" s="50">
        <v>31.941930078753337</v>
      </c>
      <c r="F20" s="50">
        <v>378052.59687000001</v>
      </c>
      <c r="G20" s="50">
        <v>2415.6859599999998</v>
      </c>
    </row>
    <row r="21" spans="1:7" ht="13.5" customHeight="1" x14ac:dyDescent="0.3">
      <c r="A21" s="48" t="s">
        <v>30</v>
      </c>
      <c r="B21" s="63" t="s">
        <v>35</v>
      </c>
      <c r="C21" s="50">
        <v>500093.12780000002</v>
      </c>
      <c r="D21" s="50">
        <v>372031.00945999997</v>
      </c>
      <c r="E21" s="50">
        <v>74.392345900978796</v>
      </c>
      <c r="F21" s="50">
        <v>372031.00945999997</v>
      </c>
      <c r="G21" s="50">
        <v>0</v>
      </c>
    </row>
    <row r="22" spans="1:7" ht="13.5" customHeight="1" x14ac:dyDescent="0.3">
      <c r="A22" s="48" t="s">
        <v>32</v>
      </c>
      <c r="B22" s="63" t="s">
        <v>29</v>
      </c>
      <c r="C22" s="50">
        <v>754233.86036000005</v>
      </c>
      <c r="D22" s="50">
        <v>327928.63790999999</v>
      </c>
      <c r="E22" s="50">
        <v>43.478376554650808</v>
      </c>
      <c r="F22" s="50">
        <v>107437.33641999999</v>
      </c>
      <c r="G22" s="50">
        <v>220491.30149000001</v>
      </c>
    </row>
    <row r="23" spans="1:7" ht="13.5" customHeight="1" x14ac:dyDescent="0.3">
      <c r="A23" s="48" t="s">
        <v>34</v>
      </c>
      <c r="B23" s="63" t="s">
        <v>33</v>
      </c>
      <c r="C23" s="50">
        <v>531704.39387000003</v>
      </c>
      <c r="D23" s="50">
        <v>270988.20624999999</v>
      </c>
      <c r="E23" s="50">
        <v>50.965952016611638</v>
      </c>
      <c r="F23" s="50">
        <v>176699.19216999999</v>
      </c>
      <c r="G23" s="50">
        <v>94289.014079999994</v>
      </c>
    </row>
    <row r="24" spans="1:7" ht="13.5" customHeight="1" x14ac:dyDescent="0.3">
      <c r="A24" s="48" t="s">
        <v>36</v>
      </c>
      <c r="B24" s="63" t="s">
        <v>51</v>
      </c>
      <c r="C24" s="50">
        <v>481490.50077999994</v>
      </c>
      <c r="D24" s="50">
        <v>109426.33065</v>
      </c>
      <c r="E24" s="50">
        <v>22.726581411831113</v>
      </c>
      <c r="F24" s="50">
        <v>90811.014309999999</v>
      </c>
      <c r="G24" s="50">
        <v>18615.316340000001</v>
      </c>
    </row>
    <row r="25" spans="1:7" ht="13.5" customHeight="1" x14ac:dyDescent="0.3">
      <c r="A25" s="48" t="s">
        <v>38</v>
      </c>
      <c r="B25" s="63" t="s">
        <v>119</v>
      </c>
      <c r="C25" s="50">
        <v>336427.90156999999</v>
      </c>
      <c r="D25" s="50">
        <v>100187.28477</v>
      </c>
      <c r="E25" s="50">
        <v>29.779719310573949</v>
      </c>
      <c r="F25" s="50">
        <v>64820.519460000003</v>
      </c>
      <c r="G25" s="50">
        <v>35366.765310000003</v>
      </c>
    </row>
    <row r="26" spans="1:7" ht="13.5" customHeight="1" x14ac:dyDescent="0.3">
      <c r="A26" s="48" t="s">
        <v>40</v>
      </c>
      <c r="B26" s="63" t="s">
        <v>41</v>
      </c>
      <c r="C26" s="50">
        <v>688417.40575000003</v>
      </c>
      <c r="D26" s="50">
        <v>82895.933170000004</v>
      </c>
      <c r="E26" s="50">
        <v>12.041521971642856</v>
      </c>
      <c r="F26" s="50">
        <v>30574.780070000001</v>
      </c>
      <c r="G26" s="50">
        <v>52321.153100000003</v>
      </c>
    </row>
    <row r="27" spans="1:7" ht="13.5" customHeight="1" x14ac:dyDescent="0.3">
      <c r="A27" s="48" t="s">
        <v>42</v>
      </c>
      <c r="B27" s="63" t="s">
        <v>47</v>
      </c>
      <c r="C27" s="50">
        <v>315183.97525000002</v>
      </c>
      <c r="D27" s="50">
        <v>75201.161070000002</v>
      </c>
      <c r="E27" s="50">
        <v>23.859449393120755</v>
      </c>
      <c r="F27" s="50">
        <v>21334.821969999997</v>
      </c>
      <c r="G27" s="50">
        <v>53866.339100000005</v>
      </c>
    </row>
    <row r="28" spans="1:7" ht="13.5" customHeight="1" x14ac:dyDescent="0.3">
      <c r="A28" s="48" t="s">
        <v>44</v>
      </c>
      <c r="B28" s="63" t="s">
        <v>37</v>
      </c>
      <c r="C28" s="50">
        <v>903855.55732000002</v>
      </c>
      <c r="D28" s="50">
        <v>66227.908049999998</v>
      </c>
      <c r="E28" s="50">
        <v>7.3272667865616441</v>
      </c>
      <c r="F28" s="50">
        <v>42351.855329999999</v>
      </c>
      <c r="G28" s="50">
        <v>23876.05272</v>
      </c>
    </row>
    <row r="29" spans="1:7" ht="13.5" customHeight="1" x14ac:dyDescent="0.3">
      <c r="A29" s="48" t="s">
        <v>46</v>
      </c>
      <c r="B29" s="63" t="s">
        <v>39</v>
      </c>
      <c r="C29" s="50">
        <v>175302.66444999998</v>
      </c>
      <c r="D29" s="50">
        <v>48703.583299999991</v>
      </c>
      <c r="E29" s="50">
        <v>27.782568766312892</v>
      </c>
      <c r="F29" s="50">
        <v>8733.0583900000001</v>
      </c>
      <c r="G29" s="50">
        <v>39970.524909999993</v>
      </c>
    </row>
    <row r="30" spans="1:7" ht="13.5" customHeight="1" x14ac:dyDescent="0.3">
      <c r="A30" s="48" t="s">
        <v>48</v>
      </c>
      <c r="B30" s="63" t="s">
        <v>45</v>
      </c>
      <c r="C30" s="50">
        <v>370205.09256000002</v>
      </c>
      <c r="D30" s="50">
        <v>44351.764460000006</v>
      </c>
      <c r="E30" s="50">
        <v>11.98032262422533</v>
      </c>
      <c r="F30" s="50">
        <v>21601.905770000001</v>
      </c>
      <c r="G30" s="50">
        <v>22749.858690000001</v>
      </c>
    </row>
    <row r="31" spans="1:7" ht="13.5" customHeight="1" x14ac:dyDescent="0.3">
      <c r="A31" s="48" t="s">
        <v>50</v>
      </c>
      <c r="B31" s="63" t="s">
        <v>69</v>
      </c>
      <c r="C31" s="50">
        <v>121862.26452</v>
      </c>
      <c r="D31" s="50">
        <v>41491.037100000009</v>
      </c>
      <c r="E31" s="50">
        <v>34.047485711370904</v>
      </c>
      <c r="F31" s="50">
        <v>38232.564800000007</v>
      </c>
      <c r="G31" s="50">
        <v>3258.4722999999999</v>
      </c>
    </row>
    <row r="32" spans="1:7" ht="13.5" customHeight="1" x14ac:dyDescent="0.3">
      <c r="A32" s="48" t="s">
        <v>52</v>
      </c>
      <c r="B32" s="63" t="s">
        <v>67</v>
      </c>
      <c r="C32" s="50">
        <v>404541.76847000001</v>
      </c>
      <c r="D32" s="50">
        <v>37258.529129999995</v>
      </c>
      <c r="E32" s="50">
        <v>9.2100574116027296</v>
      </c>
      <c r="F32" s="50">
        <v>13610.25763</v>
      </c>
      <c r="G32" s="50">
        <v>23648.271499999999</v>
      </c>
    </row>
    <row r="33" spans="1:7" ht="13.5" customHeight="1" x14ac:dyDescent="0.3">
      <c r="A33" s="48" t="s">
        <v>54</v>
      </c>
      <c r="B33" s="63" t="s">
        <v>53</v>
      </c>
      <c r="C33" s="50">
        <v>172721.24969</v>
      </c>
      <c r="D33" s="50">
        <v>28546.537210000002</v>
      </c>
      <c r="E33" s="50">
        <v>16.527518913414134</v>
      </c>
      <c r="F33" s="50">
        <v>10574.789709999999</v>
      </c>
      <c r="G33" s="50">
        <v>17971.747500000001</v>
      </c>
    </row>
    <row r="34" spans="1:7" ht="13.5" customHeight="1" x14ac:dyDescent="0.3">
      <c r="A34" s="48" t="s">
        <v>55</v>
      </c>
      <c r="B34" s="63" t="s">
        <v>102</v>
      </c>
      <c r="C34" s="50">
        <v>267403.88271000003</v>
      </c>
      <c r="D34" s="50">
        <v>25642.478149999999</v>
      </c>
      <c r="E34" s="50">
        <v>9.5894187811062217</v>
      </c>
      <c r="F34" s="50">
        <v>14558.04322</v>
      </c>
      <c r="G34" s="50">
        <v>11084.434929999999</v>
      </c>
    </row>
    <row r="35" spans="1:7" ht="13.5" customHeight="1" x14ac:dyDescent="0.3">
      <c r="A35" s="48" t="s">
        <v>57</v>
      </c>
      <c r="B35" s="63" t="s">
        <v>56</v>
      </c>
      <c r="C35" s="50">
        <v>73147.36967</v>
      </c>
      <c r="D35" s="50">
        <v>22238.714380000001</v>
      </c>
      <c r="E35" s="50">
        <v>30.402616635879919</v>
      </c>
      <c r="F35" s="50">
        <v>14370.654440000002</v>
      </c>
      <c r="G35" s="50">
        <v>7868.0599400000001</v>
      </c>
    </row>
    <row r="36" spans="1:7" ht="13.5" customHeight="1" x14ac:dyDescent="0.3">
      <c r="A36" s="48" t="s">
        <v>59</v>
      </c>
      <c r="B36" s="63" t="s">
        <v>58</v>
      </c>
      <c r="C36" s="50">
        <v>478111.81975000002</v>
      </c>
      <c r="D36" s="50">
        <v>21861.063420000002</v>
      </c>
      <c r="E36" s="50">
        <v>4.5723746029602319</v>
      </c>
      <c r="F36" s="50">
        <v>21250.492050000001</v>
      </c>
      <c r="G36" s="50">
        <v>610.57137</v>
      </c>
    </row>
    <row r="37" spans="1:7" ht="13.5" customHeight="1" x14ac:dyDescent="0.3">
      <c r="A37" s="48" t="s">
        <v>61</v>
      </c>
      <c r="B37" s="63" t="s">
        <v>60</v>
      </c>
      <c r="C37" s="50">
        <v>65047.467880000004</v>
      </c>
      <c r="D37" s="50">
        <v>21758.462230000001</v>
      </c>
      <c r="E37" s="50">
        <v>33.45012948104322</v>
      </c>
      <c r="F37" s="50">
        <v>8348.0223000000005</v>
      </c>
      <c r="G37" s="50">
        <v>13410.43993</v>
      </c>
    </row>
    <row r="38" spans="1:7" ht="13.5" customHeight="1" x14ac:dyDescent="0.3">
      <c r="A38" s="48" t="s">
        <v>63</v>
      </c>
      <c r="B38" s="63" t="s">
        <v>73</v>
      </c>
      <c r="C38" s="50">
        <v>289928.79555000004</v>
      </c>
      <c r="D38" s="50">
        <v>16494.164669999998</v>
      </c>
      <c r="E38" s="50">
        <v>5.6890398343187254</v>
      </c>
      <c r="F38" s="50">
        <v>16494.164669999998</v>
      </c>
      <c r="G38" s="50">
        <v>0</v>
      </c>
    </row>
    <row r="39" spans="1:7" ht="13.5" customHeight="1" x14ac:dyDescent="0.3">
      <c r="A39" s="48" t="s">
        <v>65</v>
      </c>
      <c r="B39" s="63" t="s">
        <v>62</v>
      </c>
      <c r="C39" s="50">
        <v>382025.19408999995</v>
      </c>
      <c r="D39" s="50">
        <v>14264.63387</v>
      </c>
      <c r="E39" s="50">
        <v>3.7339510824617097</v>
      </c>
      <c r="F39" s="50">
        <v>958.69703000000004</v>
      </c>
      <c r="G39" s="50">
        <v>13305.93684</v>
      </c>
    </row>
    <row r="40" spans="1:7" ht="13.5" customHeight="1" x14ac:dyDescent="0.3">
      <c r="A40" s="48" t="s">
        <v>66</v>
      </c>
      <c r="B40" s="63" t="s">
        <v>108</v>
      </c>
      <c r="C40" s="50">
        <v>91605.948799999998</v>
      </c>
      <c r="D40" s="50">
        <v>12699.003239999998</v>
      </c>
      <c r="E40" s="50">
        <v>13.862640370359877</v>
      </c>
      <c r="F40" s="50">
        <v>4292.4638399999994</v>
      </c>
      <c r="G40" s="50">
        <v>8406.5393999999997</v>
      </c>
    </row>
    <row r="41" spans="1:7" ht="13.5" customHeight="1" x14ac:dyDescent="0.3">
      <c r="A41" s="48" t="s">
        <v>68</v>
      </c>
      <c r="B41" s="63" t="s">
        <v>100</v>
      </c>
      <c r="C41" s="50">
        <v>70779.129579999993</v>
      </c>
      <c r="D41" s="50">
        <v>7224.618089999999</v>
      </c>
      <c r="E41" s="50">
        <v>10.207271737969286</v>
      </c>
      <c r="F41" s="50">
        <v>134.06738000000001</v>
      </c>
      <c r="G41" s="50">
        <v>7090.5507099999986</v>
      </c>
    </row>
    <row r="42" spans="1:7" ht="13.5" customHeight="1" x14ac:dyDescent="0.3">
      <c r="A42" s="48" t="s">
        <v>70</v>
      </c>
      <c r="B42" s="63" t="s">
        <v>85</v>
      </c>
      <c r="C42" s="50">
        <v>103967.77695</v>
      </c>
      <c r="D42" s="50">
        <v>6858.5326399999994</v>
      </c>
      <c r="E42" s="50">
        <v>6.5967868518516006</v>
      </c>
      <c r="F42" s="50">
        <v>129.05744000000001</v>
      </c>
      <c r="G42" s="50">
        <v>6729.4751999999999</v>
      </c>
    </row>
    <row r="43" spans="1:7" ht="13.5" customHeight="1" x14ac:dyDescent="0.3">
      <c r="A43" s="48" t="s">
        <v>72</v>
      </c>
      <c r="B43" s="63" t="s">
        <v>77</v>
      </c>
      <c r="C43" s="50">
        <v>189263.87291000001</v>
      </c>
      <c r="D43" s="50">
        <v>5265.3771799999995</v>
      </c>
      <c r="E43" s="50">
        <v>2.7820297128252394</v>
      </c>
      <c r="F43" s="50">
        <v>5265.3771799999995</v>
      </c>
      <c r="G43" s="50">
        <v>0</v>
      </c>
    </row>
    <row r="44" spans="1:7" ht="13.5" customHeight="1" x14ac:dyDescent="0.3">
      <c r="A44" s="48" t="s">
        <v>74</v>
      </c>
      <c r="B44" s="63" t="s">
        <v>75</v>
      </c>
      <c r="C44" s="50">
        <v>8309.3925299999992</v>
      </c>
      <c r="D44" s="50">
        <v>1310.3080299999999</v>
      </c>
      <c r="E44" s="50">
        <v>15.768999060632897</v>
      </c>
      <c r="F44" s="50">
        <v>949.50689999999997</v>
      </c>
      <c r="G44" s="50">
        <v>360.80113</v>
      </c>
    </row>
    <row r="45" spans="1:7" ht="13.5" customHeight="1" x14ac:dyDescent="0.3">
      <c r="A45" s="48" t="s">
        <v>76</v>
      </c>
      <c r="B45" s="63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63" t="s">
        <v>79</v>
      </c>
      <c r="C46" s="50">
        <v>477497.99916000001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3" t="s">
        <v>81</v>
      </c>
      <c r="C47" s="50">
        <v>235892.63866999999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3" t="s">
        <v>83</v>
      </c>
      <c r="C48" s="50">
        <v>26567.735210000003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3" t="s">
        <v>87</v>
      </c>
      <c r="C49" s="50">
        <v>17121.97221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3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3" t="s">
        <v>91</v>
      </c>
      <c r="C51" s="50">
        <v>7157.0410900000006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3" t="s">
        <v>93</v>
      </c>
      <c r="C52" s="50">
        <v>135847.69783000002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3" t="s">
        <v>95</v>
      </c>
      <c r="C53" s="50">
        <v>4699.6908200000007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4" t="s">
        <v>123</v>
      </c>
      <c r="C54" s="61">
        <v>54115703.306999996</v>
      </c>
      <c r="D54" s="61">
        <v>16984173.751359999</v>
      </c>
      <c r="E54" s="61">
        <v>31.384926580383286</v>
      </c>
      <c r="F54" s="61">
        <v>14923005.56418</v>
      </c>
      <c r="G54" s="61">
        <v>2061168.1871800001</v>
      </c>
    </row>
    <row r="55" spans="1:7" ht="13.5" customHeight="1" x14ac:dyDescent="0.3">
      <c r="A55" s="211" t="s">
        <v>98</v>
      </c>
      <c r="B55" s="211"/>
      <c r="C55" s="211"/>
      <c r="D55" s="211"/>
      <c r="E55" s="211"/>
      <c r="F55" s="211"/>
      <c r="G55" s="211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62" customWidth="1"/>
    <col min="2" max="2" width="36.6640625" style="62" customWidth="1"/>
    <col min="3" max="3" width="13.6640625" style="62" bestFit="1" customWidth="1"/>
    <col min="4" max="4" width="18" style="62" bestFit="1" customWidth="1"/>
    <col min="5" max="5" width="14.6640625" style="62" bestFit="1" customWidth="1"/>
    <col min="6" max="6" width="13.5546875" style="62" bestFit="1" customWidth="1"/>
    <col min="7" max="7" width="14.44140625" style="62" customWidth="1"/>
    <col min="8" max="8" width="11.88671875" style="62" bestFit="1" customWidth="1"/>
    <col min="9" max="16384" width="11.44140625" style="62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179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10544457.001879999</v>
      </c>
      <c r="D9" s="50">
        <v>3979374.8537899996</v>
      </c>
      <c r="E9" s="50">
        <v>37.739021109199896</v>
      </c>
      <c r="F9" s="50">
        <v>3777791.1198299997</v>
      </c>
      <c r="G9" s="50">
        <v>201583.73396000001</v>
      </c>
    </row>
    <row r="10" spans="1:7" ht="13.5" customHeight="1" x14ac:dyDescent="0.3">
      <c r="A10" s="48" t="s">
        <v>8</v>
      </c>
      <c r="B10" s="57" t="s">
        <v>9</v>
      </c>
      <c r="C10" s="50">
        <v>7009279.4123900002</v>
      </c>
      <c r="D10" s="50">
        <v>2153937.2025000001</v>
      </c>
      <c r="E10" s="50">
        <v>30.729795115494735</v>
      </c>
      <c r="F10" s="50">
        <v>2152933.9962300002</v>
      </c>
      <c r="G10" s="50">
        <v>1003.20627</v>
      </c>
    </row>
    <row r="11" spans="1:7" ht="13.5" customHeight="1" x14ac:dyDescent="0.3">
      <c r="A11" s="48" t="s">
        <v>10</v>
      </c>
      <c r="B11" s="57" t="s">
        <v>11</v>
      </c>
      <c r="C11" s="50">
        <v>2856976.8358</v>
      </c>
      <c r="D11" s="50">
        <v>1634812.649</v>
      </c>
      <c r="E11" s="50">
        <v>57.221767727151551</v>
      </c>
      <c r="F11" s="50">
        <v>1615061.3033499999</v>
      </c>
      <c r="G11" s="50">
        <v>19751.345649999999</v>
      </c>
    </row>
    <row r="12" spans="1:7" ht="13.5" customHeight="1" x14ac:dyDescent="0.3">
      <c r="A12" s="48" t="s">
        <v>12</v>
      </c>
      <c r="B12" s="57" t="s">
        <v>13</v>
      </c>
      <c r="C12" s="50">
        <v>4783460.3328799997</v>
      </c>
      <c r="D12" s="50">
        <v>1318457.1233600001</v>
      </c>
      <c r="E12" s="50">
        <v>27.562831749588078</v>
      </c>
      <c r="F12" s="50">
        <v>1205535.7226400001</v>
      </c>
      <c r="G12" s="50">
        <v>112921.40072000001</v>
      </c>
    </row>
    <row r="13" spans="1:7" ht="13.5" customHeight="1" x14ac:dyDescent="0.3">
      <c r="A13" s="48" t="s">
        <v>14</v>
      </c>
      <c r="B13" s="57" t="s">
        <v>15</v>
      </c>
      <c r="C13" s="50">
        <v>3153238.3342399998</v>
      </c>
      <c r="D13" s="50">
        <v>1144995.74422</v>
      </c>
      <c r="E13" s="50">
        <v>36.311741227640795</v>
      </c>
      <c r="F13" s="50">
        <v>986818.37005999999</v>
      </c>
      <c r="G13" s="50">
        <v>158177.37416000001</v>
      </c>
    </row>
    <row r="14" spans="1:7" ht="13.5" customHeight="1" x14ac:dyDescent="0.3">
      <c r="A14" s="48" t="s">
        <v>16</v>
      </c>
      <c r="B14" s="57" t="s">
        <v>17</v>
      </c>
      <c r="C14" s="50">
        <v>4275641.38961</v>
      </c>
      <c r="D14" s="50">
        <v>1143360.0476500001</v>
      </c>
      <c r="E14" s="50">
        <v>26.741252211385554</v>
      </c>
      <c r="F14" s="50">
        <v>1138805.7611200002</v>
      </c>
      <c r="G14" s="50">
        <v>4554.2865299999994</v>
      </c>
    </row>
    <row r="15" spans="1:7" ht="13.5" customHeight="1" x14ac:dyDescent="0.3">
      <c r="A15" s="48" t="s">
        <v>18</v>
      </c>
      <c r="B15" s="57" t="s">
        <v>21</v>
      </c>
      <c r="C15" s="50">
        <v>3740312.15827</v>
      </c>
      <c r="D15" s="50">
        <v>993924.15439000004</v>
      </c>
      <c r="E15" s="50">
        <v>26.573294215360839</v>
      </c>
      <c r="F15" s="50">
        <v>725479.78486000001</v>
      </c>
      <c r="G15" s="50">
        <v>268444.36952999997</v>
      </c>
    </row>
    <row r="16" spans="1:7" ht="13.5" customHeight="1" x14ac:dyDescent="0.3">
      <c r="A16" s="48" t="s">
        <v>20</v>
      </c>
      <c r="B16" s="57" t="s">
        <v>178</v>
      </c>
      <c r="C16" s="50">
        <v>2219813.6521100001</v>
      </c>
      <c r="D16" s="50">
        <v>910682.3358900001</v>
      </c>
      <c r="E16" s="50">
        <v>41.0251705148479</v>
      </c>
      <c r="F16" s="50">
        <v>717095.58479000011</v>
      </c>
      <c r="G16" s="50">
        <v>193586.75109999999</v>
      </c>
    </row>
    <row r="17" spans="1:7" ht="13.5" customHeight="1" x14ac:dyDescent="0.3">
      <c r="A17" s="48" t="s">
        <v>22</v>
      </c>
      <c r="B17" s="57" t="s">
        <v>25</v>
      </c>
      <c r="C17" s="50">
        <v>2984723.3662199997</v>
      </c>
      <c r="D17" s="50">
        <v>692728.36213000002</v>
      </c>
      <c r="E17" s="50">
        <v>23.209131203583038</v>
      </c>
      <c r="F17" s="50">
        <v>691581.54823000007</v>
      </c>
      <c r="G17" s="50">
        <v>1146.8138999999999</v>
      </c>
    </row>
    <row r="18" spans="1:7" ht="13.5" customHeight="1" x14ac:dyDescent="0.3">
      <c r="A18" s="48" t="s">
        <v>24</v>
      </c>
      <c r="B18" s="57" t="s">
        <v>23</v>
      </c>
      <c r="C18" s="50">
        <v>1356842.49306</v>
      </c>
      <c r="D18" s="50">
        <v>535781.78220000002</v>
      </c>
      <c r="E18" s="50">
        <v>39.487397022161772</v>
      </c>
      <c r="F18" s="50">
        <v>495478.60491999995</v>
      </c>
      <c r="G18" s="50">
        <v>40303.177280000004</v>
      </c>
    </row>
    <row r="19" spans="1:7" ht="13.5" customHeight="1" x14ac:dyDescent="0.3">
      <c r="A19" s="48" t="s">
        <v>26</v>
      </c>
      <c r="B19" s="57" t="s">
        <v>27</v>
      </c>
      <c r="C19" s="50">
        <v>1400500.6463900001</v>
      </c>
      <c r="D19" s="50">
        <v>397942.40518</v>
      </c>
      <c r="E19" s="50">
        <v>28.41429643076253</v>
      </c>
      <c r="F19" s="50">
        <v>22839.84548</v>
      </c>
      <c r="G19" s="50">
        <v>375102.55969999998</v>
      </c>
    </row>
    <row r="20" spans="1:7" ht="13.5" customHeight="1" x14ac:dyDescent="0.3">
      <c r="A20" s="48" t="s">
        <v>28</v>
      </c>
      <c r="B20" s="57" t="s">
        <v>31</v>
      </c>
      <c r="C20" s="50">
        <v>1194952.9133599999</v>
      </c>
      <c r="D20" s="50">
        <v>381783.40904</v>
      </c>
      <c r="E20" s="50">
        <v>31.949661344101955</v>
      </c>
      <c r="F20" s="50">
        <v>379318.86466000002</v>
      </c>
      <c r="G20" s="50">
        <v>2464.5443799999998</v>
      </c>
    </row>
    <row r="21" spans="1:7" ht="13.5" customHeight="1" x14ac:dyDescent="0.3">
      <c r="A21" s="48" t="s">
        <v>30</v>
      </c>
      <c r="B21" s="57" t="s">
        <v>35</v>
      </c>
      <c r="C21" s="50">
        <v>504670.42058999999</v>
      </c>
      <c r="D21" s="50">
        <v>375482.05823999998</v>
      </c>
      <c r="E21" s="50">
        <v>74.401439616974471</v>
      </c>
      <c r="F21" s="50">
        <v>375482.05823999998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748650.47169000003</v>
      </c>
      <c r="D22" s="50">
        <v>332136.49929000001</v>
      </c>
      <c r="E22" s="50">
        <v>44.364695121374417</v>
      </c>
      <c r="F22" s="50">
        <v>107647.53895</v>
      </c>
      <c r="G22" s="50">
        <v>224488.96033999999</v>
      </c>
    </row>
    <row r="23" spans="1:7" ht="13.5" customHeight="1" x14ac:dyDescent="0.3">
      <c r="A23" s="48" t="s">
        <v>34</v>
      </c>
      <c r="B23" s="57" t="s">
        <v>33</v>
      </c>
      <c r="C23" s="50">
        <v>532158.58363000001</v>
      </c>
      <c r="D23" s="50">
        <v>271820.01376</v>
      </c>
      <c r="E23" s="50">
        <v>51.07876150485837</v>
      </c>
      <c r="F23" s="50">
        <v>177648.14571000001</v>
      </c>
      <c r="G23" s="50">
        <v>94171.86804999999</v>
      </c>
    </row>
    <row r="24" spans="1:7" ht="13.5" customHeight="1" x14ac:dyDescent="0.3">
      <c r="A24" s="48" t="s">
        <v>36</v>
      </c>
      <c r="B24" s="57" t="s">
        <v>51</v>
      </c>
      <c r="C24" s="50">
        <v>476769.97617000004</v>
      </c>
      <c r="D24" s="50">
        <v>111149.76379</v>
      </c>
      <c r="E24" s="50">
        <v>23.313079544750476</v>
      </c>
      <c r="F24" s="50">
        <v>92658.769969999994</v>
      </c>
      <c r="G24" s="50">
        <v>18490.99382</v>
      </c>
    </row>
    <row r="25" spans="1:7" ht="13.5" customHeight="1" x14ac:dyDescent="0.3">
      <c r="A25" s="48" t="s">
        <v>38</v>
      </c>
      <c r="B25" s="57" t="s">
        <v>119</v>
      </c>
      <c r="C25" s="50">
        <v>349569.38020999997</v>
      </c>
      <c r="D25" s="50">
        <v>100900.00889999999</v>
      </c>
      <c r="E25" s="50">
        <v>28.864086676981092</v>
      </c>
      <c r="F25" s="50">
        <v>65882.883499999996</v>
      </c>
      <c r="G25" s="50">
        <v>35017.125399999997</v>
      </c>
    </row>
    <row r="26" spans="1:7" ht="13.5" customHeight="1" x14ac:dyDescent="0.3">
      <c r="A26" s="48" t="s">
        <v>40</v>
      </c>
      <c r="B26" s="57" t="s">
        <v>47</v>
      </c>
      <c r="C26" s="50">
        <v>318332.20551999996</v>
      </c>
      <c r="D26" s="50">
        <v>88980.173809999993</v>
      </c>
      <c r="E26" s="50">
        <v>27.951986090961068</v>
      </c>
      <c r="F26" s="50">
        <v>21286.362530000002</v>
      </c>
      <c r="G26" s="50">
        <v>67693.811279999994</v>
      </c>
    </row>
    <row r="27" spans="1:7" ht="13.5" customHeight="1" x14ac:dyDescent="0.3">
      <c r="A27" s="48" t="s">
        <v>42</v>
      </c>
      <c r="B27" s="57" t="s">
        <v>41</v>
      </c>
      <c r="C27" s="50">
        <v>682589.36832000001</v>
      </c>
      <c r="D27" s="50">
        <v>80913.713989999989</v>
      </c>
      <c r="E27" s="50">
        <v>11.8539370440454</v>
      </c>
      <c r="F27" s="50">
        <v>30147.740590000001</v>
      </c>
      <c r="G27" s="50">
        <v>50765.973399999995</v>
      </c>
    </row>
    <row r="28" spans="1:7" ht="13.5" customHeight="1" x14ac:dyDescent="0.3">
      <c r="A28" s="48" t="s">
        <v>44</v>
      </c>
      <c r="B28" s="57" t="s">
        <v>39</v>
      </c>
      <c r="C28" s="50">
        <v>173930.56055000002</v>
      </c>
      <c r="D28" s="50">
        <v>48204.474660000007</v>
      </c>
      <c r="E28" s="50">
        <v>27.714781409068483</v>
      </c>
      <c r="F28" s="50">
        <v>8649.6264900000006</v>
      </c>
      <c r="G28" s="50">
        <v>39554.848170000005</v>
      </c>
    </row>
    <row r="29" spans="1:7" ht="13.5" customHeight="1" x14ac:dyDescent="0.3">
      <c r="A29" s="48" t="s">
        <v>46</v>
      </c>
      <c r="B29" s="57" t="s">
        <v>45</v>
      </c>
      <c r="C29" s="50">
        <v>347608.61667000002</v>
      </c>
      <c r="D29" s="50">
        <v>44293.817060000001</v>
      </c>
      <c r="E29" s="50">
        <v>12.74243932280023</v>
      </c>
      <c r="F29" s="50">
        <v>21167.12931</v>
      </c>
      <c r="G29" s="50">
        <v>23126.687750000001</v>
      </c>
    </row>
    <row r="30" spans="1:7" ht="13.5" customHeight="1" x14ac:dyDescent="0.3">
      <c r="A30" s="48" t="s">
        <v>48</v>
      </c>
      <c r="B30" s="57" t="s">
        <v>69</v>
      </c>
      <c r="C30" s="50">
        <v>121158.95212</v>
      </c>
      <c r="D30" s="50">
        <v>42876.610999999997</v>
      </c>
      <c r="E30" s="50">
        <v>35.388727163580555</v>
      </c>
      <c r="F30" s="50">
        <v>39620.47939</v>
      </c>
      <c r="G30" s="50">
        <v>3256.1316099999999</v>
      </c>
    </row>
    <row r="31" spans="1:7" ht="13.5" customHeight="1" x14ac:dyDescent="0.3">
      <c r="A31" s="48" t="s">
        <v>50</v>
      </c>
      <c r="B31" s="57" t="s">
        <v>37</v>
      </c>
      <c r="C31" s="50">
        <v>905528.37492999993</v>
      </c>
      <c r="D31" s="50">
        <v>40513.201500000003</v>
      </c>
      <c r="E31" s="50">
        <v>4.4739847609007057</v>
      </c>
      <c r="F31" s="50">
        <v>40513.201500000003</v>
      </c>
      <c r="G31" s="50">
        <v>0</v>
      </c>
    </row>
    <row r="32" spans="1:7" ht="13.5" customHeight="1" x14ac:dyDescent="0.3">
      <c r="A32" s="48" t="s">
        <v>52</v>
      </c>
      <c r="B32" s="57" t="s">
        <v>67</v>
      </c>
      <c r="C32" s="50">
        <v>399187.56426999997</v>
      </c>
      <c r="D32" s="50">
        <v>37050.455900000001</v>
      </c>
      <c r="E32" s="50">
        <v>9.2814654604170101</v>
      </c>
      <c r="F32" s="50">
        <v>13476.39098</v>
      </c>
      <c r="G32" s="50">
        <v>23574.064919999997</v>
      </c>
    </row>
    <row r="33" spans="1:7" ht="13.5" customHeight="1" x14ac:dyDescent="0.3">
      <c r="A33" s="48" t="s">
        <v>54</v>
      </c>
      <c r="B33" s="57" t="s">
        <v>102</v>
      </c>
      <c r="C33" s="50">
        <v>274983.20837000001</v>
      </c>
      <c r="D33" s="50">
        <v>28400.03889</v>
      </c>
      <c r="E33" s="50">
        <v>10.327917496615541</v>
      </c>
      <c r="F33" s="50">
        <v>14515.603959999999</v>
      </c>
      <c r="G33" s="50">
        <v>13884.434930000001</v>
      </c>
    </row>
    <row r="34" spans="1:7" ht="13.5" customHeight="1" x14ac:dyDescent="0.3">
      <c r="A34" s="48" t="s">
        <v>55</v>
      </c>
      <c r="B34" s="57" t="s">
        <v>53</v>
      </c>
      <c r="C34" s="50">
        <v>171369.45640999998</v>
      </c>
      <c r="D34" s="50">
        <v>28220.381790000003</v>
      </c>
      <c r="E34" s="50">
        <v>16.467568014269109</v>
      </c>
      <c r="F34" s="50">
        <v>10484.36851</v>
      </c>
      <c r="G34" s="50">
        <v>17736.013280000003</v>
      </c>
    </row>
    <row r="35" spans="1:7" ht="13.5" customHeight="1" x14ac:dyDescent="0.3">
      <c r="A35" s="48" t="s">
        <v>57</v>
      </c>
      <c r="B35" s="57" t="s">
        <v>58</v>
      </c>
      <c r="C35" s="50">
        <v>493781.92962999997</v>
      </c>
      <c r="D35" s="50">
        <v>22824.235280000001</v>
      </c>
      <c r="E35" s="50">
        <v>4.6223310150500296</v>
      </c>
      <c r="F35" s="50">
        <v>22218.291410000002</v>
      </c>
      <c r="G35" s="50">
        <v>605.94386999999995</v>
      </c>
    </row>
    <row r="36" spans="1:7" ht="13.5" customHeight="1" x14ac:dyDescent="0.3">
      <c r="A36" s="48" t="s">
        <v>59</v>
      </c>
      <c r="B36" s="57" t="s">
        <v>56</v>
      </c>
      <c r="C36" s="50">
        <v>70266.809659999999</v>
      </c>
      <c r="D36" s="50">
        <v>22169.020019999996</v>
      </c>
      <c r="E36" s="50">
        <v>31.549774534049902</v>
      </c>
      <c r="F36" s="50">
        <v>14342.671809999998</v>
      </c>
      <c r="G36" s="50">
        <v>7826.3482099999992</v>
      </c>
    </row>
    <row r="37" spans="1:7" ht="13.5" customHeight="1" x14ac:dyDescent="0.3">
      <c r="A37" s="48" t="s">
        <v>61</v>
      </c>
      <c r="B37" s="57" t="s">
        <v>60</v>
      </c>
      <c r="C37" s="50">
        <v>53783.14759</v>
      </c>
      <c r="D37" s="50">
        <v>21704.935170000001</v>
      </c>
      <c r="E37" s="50">
        <v>40.356386977313392</v>
      </c>
      <c r="F37" s="50">
        <v>8339.608470000001</v>
      </c>
      <c r="G37" s="50">
        <v>13365.3267</v>
      </c>
    </row>
    <row r="38" spans="1:7" ht="13.5" customHeight="1" x14ac:dyDescent="0.3">
      <c r="A38" s="48" t="s">
        <v>63</v>
      </c>
      <c r="B38" s="57" t="s">
        <v>73</v>
      </c>
      <c r="C38" s="50">
        <v>292127.31242000003</v>
      </c>
      <c r="D38" s="50">
        <v>16824.524619999997</v>
      </c>
      <c r="E38" s="50">
        <v>5.7593124314959239</v>
      </c>
      <c r="F38" s="50">
        <v>16824.524619999997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91363.685329999993</v>
      </c>
      <c r="D39" s="50">
        <v>13157.514660000001</v>
      </c>
      <c r="E39" s="50">
        <v>14.401252108511024</v>
      </c>
      <c r="F39" s="50">
        <v>4764.1906300000001</v>
      </c>
      <c r="G39" s="50">
        <v>8393.3240299999998</v>
      </c>
    </row>
    <row r="40" spans="1:7" ht="13.5" customHeight="1" x14ac:dyDescent="0.3">
      <c r="A40" s="48" t="s">
        <v>66</v>
      </c>
      <c r="B40" s="57" t="s">
        <v>62</v>
      </c>
      <c r="C40" s="50">
        <v>384770.64162999997</v>
      </c>
      <c r="D40" s="50">
        <v>9264.1101799999997</v>
      </c>
      <c r="E40" s="50">
        <v>2.4076967361008998</v>
      </c>
      <c r="F40" s="50">
        <v>956.19218000000001</v>
      </c>
      <c r="G40" s="50">
        <v>8307.9179999999997</v>
      </c>
    </row>
    <row r="41" spans="1:7" ht="13.5" customHeight="1" x14ac:dyDescent="0.3">
      <c r="A41" s="48" t="s">
        <v>68</v>
      </c>
      <c r="B41" s="57" t="s">
        <v>77</v>
      </c>
      <c r="C41" s="50">
        <v>189678.60418999998</v>
      </c>
      <c r="D41" s="50">
        <v>8700.5435199999993</v>
      </c>
      <c r="E41" s="50">
        <v>4.5869925905215512</v>
      </c>
      <c r="F41" s="50">
        <v>8700.5435199999993</v>
      </c>
      <c r="G41" s="50">
        <v>0</v>
      </c>
    </row>
    <row r="42" spans="1:7" ht="13.5" customHeight="1" x14ac:dyDescent="0.3">
      <c r="A42" s="48" t="s">
        <v>70</v>
      </c>
      <c r="B42" s="57" t="s">
        <v>100</v>
      </c>
      <c r="C42" s="50">
        <v>70363.897700000001</v>
      </c>
      <c r="D42" s="50">
        <v>7205.1370300000008</v>
      </c>
      <c r="E42" s="50">
        <v>10.239820796624233</v>
      </c>
      <c r="F42" s="50">
        <v>133.73651000000001</v>
      </c>
      <c r="G42" s="50">
        <v>7071.4005200000011</v>
      </c>
    </row>
    <row r="43" spans="1:7" ht="13.5" customHeight="1" x14ac:dyDescent="0.3">
      <c r="A43" s="48" t="s">
        <v>72</v>
      </c>
      <c r="B43" s="57" t="s">
        <v>85</v>
      </c>
      <c r="C43" s="50">
        <v>87196.976129999995</v>
      </c>
      <c r="D43" s="50">
        <v>6828.49323</v>
      </c>
      <c r="E43" s="50">
        <v>7.8311124227743338</v>
      </c>
      <c r="F43" s="50">
        <v>127.91755000000001</v>
      </c>
      <c r="G43" s="50">
        <v>6700.5756799999999</v>
      </c>
    </row>
    <row r="44" spans="1:7" ht="13.5" customHeight="1" x14ac:dyDescent="0.3">
      <c r="A44" s="48" t="s">
        <v>74</v>
      </c>
      <c r="B44" s="57" t="s">
        <v>75</v>
      </c>
      <c r="C44" s="50">
        <v>7098.3394000000008</v>
      </c>
      <c r="D44" s="50">
        <v>1304.4997800000001</v>
      </c>
      <c r="E44" s="50">
        <v>18.377534610418881</v>
      </c>
      <c r="F44" s="50">
        <v>945.48001999999997</v>
      </c>
      <c r="G44" s="50">
        <v>359.01976000000002</v>
      </c>
    </row>
    <row r="45" spans="1:7" ht="13.5" customHeight="1" x14ac:dyDescent="0.3">
      <c r="A45" s="48" t="s">
        <v>76</v>
      </c>
      <c r="B45" s="57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475184.69313999999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233755.11116999999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26425.399280000001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18818.794580000002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6908.9245099999998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132481.49801000001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4704.3708100000013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61">
        <v>54244892.117749996</v>
      </c>
      <c r="D54" s="61">
        <v>17049144.054930001</v>
      </c>
      <c r="E54" s="61">
        <v>31.429952921504999</v>
      </c>
      <c r="F54" s="61">
        <v>15005713.722030001</v>
      </c>
      <c r="G54" s="61">
        <v>2043430.3329</v>
      </c>
    </row>
    <row r="55" spans="1:7" ht="13.5" customHeight="1" x14ac:dyDescent="0.3">
      <c r="A55" s="211" t="s">
        <v>98</v>
      </c>
      <c r="B55" s="211"/>
      <c r="C55" s="211"/>
      <c r="D55" s="211"/>
      <c r="E55" s="211"/>
      <c r="F55" s="211"/>
      <c r="G55" s="211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6640625" style="65" customWidth="1"/>
    <col min="2" max="2" width="36.6640625" style="65" customWidth="1"/>
    <col min="3" max="3" width="13.6640625" style="65" bestFit="1" customWidth="1"/>
    <col min="4" max="4" width="18" style="65" bestFit="1" customWidth="1"/>
    <col min="5" max="5" width="14.6640625" style="65" bestFit="1" customWidth="1"/>
    <col min="6" max="6" width="13.5546875" style="65" bestFit="1" customWidth="1"/>
    <col min="7" max="7" width="14.44140625" style="65" customWidth="1"/>
    <col min="8" max="8" width="11.88671875" style="65" bestFit="1" customWidth="1"/>
    <col min="9" max="16384" width="11.44140625" style="65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180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10566838.524629999</v>
      </c>
      <c r="D9" s="50">
        <v>3989212.7089500003</v>
      </c>
      <c r="E9" s="50">
        <v>37.75218765434559</v>
      </c>
      <c r="F9" s="50">
        <v>3790910.9756900002</v>
      </c>
      <c r="G9" s="50">
        <v>198301.73325999998</v>
      </c>
    </row>
    <row r="10" spans="1:7" ht="13.5" customHeight="1" x14ac:dyDescent="0.3">
      <c r="A10" s="48" t="s">
        <v>8</v>
      </c>
      <c r="B10" s="67" t="s">
        <v>9</v>
      </c>
      <c r="C10" s="50">
        <v>7060948.0060400004</v>
      </c>
      <c r="D10" s="50">
        <v>2157455.9013899998</v>
      </c>
      <c r="E10" s="50">
        <v>30.554762611826231</v>
      </c>
      <c r="F10" s="50">
        <v>2156508.6748899999</v>
      </c>
      <c r="G10" s="50">
        <v>947.22649999999999</v>
      </c>
    </row>
    <row r="11" spans="1:7" ht="13.5" customHeight="1" x14ac:dyDescent="0.3">
      <c r="A11" s="48" t="s">
        <v>10</v>
      </c>
      <c r="B11" s="67" t="s">
        <v>11</v>
      </c>
      <c r="C11" s="50">
        <v>2891353.7850799998</v>
      </c>
      <c r="D11" s="50">
        <v>1651850.1791699999</v>
      </c>
      <c r="E11" s="50">
        <v>57.130683477542519</v>
      </c>
      <c r="F11" s="50">
        <v>1632150.5004499999</v>
      </c>
      <c r="G11" s="50">
        <v>19699.67872</v>
      </c>
    </row>
    <row r="12" spans="1:7" ht="13.5" customHeight="1" x14ac:dyDescent="0.3">
      <c r="A12" s="48" t="s">
        <v>12</v>
      </c>
      <c r="B12" s="67" t="s">
        <v>13</v>
      </c>
      <c r="C12" s="50">
        <v>4789736.8691400001</v>
      </c>
      <c r="D12" s="50">
        <v>1329505.5682299999</v>
      </c>
      <c r="E12" s="50">
        <v>27.757382180969646</v>
      </c>
      <c r="F12" s="50">
        <v>1215054.83173</v>
      </c>
      <c r="G12" s="50">
        <v>114450.7365</v>
      </c>
    </row>
    <row r="13" spans="1:7" ht="13.5" customHeight="1" x14ac:dyDescent="0.3">
      <c r="A13" s="48" t="s">
        <v>14</v>
      </c>
      <c r="B13" s="67" t="s">
        <v>17</v>
      </c>
      <c r="C13" s="50">
        <v>4431244.78474</v>
      </c>
      <c r="D13" s="50">
        <v>1158084.0705299999</v>
      </c>
      <c r="E13" s="50">
        <v>26.134509077858347</v>
      </c>
      <c r="F13" s="50">
        <v>1153578.96624</v>
      </c>
      <c r="G13" s="50">
        <v>4505.1042900000002</v>
      </c>
    </row>
    <row r="14" spans="1:7" ht="13.5" customHeight="1" x14ac:dyDescent="0.3">
      <c r="A14" s="48" t="s">
        <v>16</v>
      </c>
      <c r="B14" s="67" t="s">
        <v>15</v>
      </c>
      <c r="C14" s="50">
        <v>3186944.1297900002</v>
      </c>
      <c r="D14" s="50">
        <v>1146812.1703699999</v>
      </c>
      <c r="E14" s="50">
        <v>35.984696425963634</v>
      </c>
      <c r="F14" s="50">
        <v>992231.85274999996</v>
      </c>
      <c r="G14" s="50">
        <v>154580.31762000002</v>
      </c>
    </row>
    <row r="15" spans="1:7" ht="13.5" customHeight="1" x14ac:dyDescent="0.3">
      <c r="A15" s="48" t="s">
        <v>18</v>
      </c>
      <c r="B15" s="67" t="s">
        <v>21</v>
      </c>
      <c r="C15" s="50">
        <v>3744071.8060599999</v>
      </c>
      <c r="D15" s="50">
        <v>991933.90999999992</v>
      </c>
      <c r="E15" s="50">
        <v>26.493453154250318</v>
      </c>
      <c r="F15" s="50">
        <v>725613.86161999998</v>
      </c>
      <c r="G15" s="50">
        <v>266320.04837999999</v>
      </c>
    </row>
    <row r="16" spans="1:7" ht="13.5" customHeight="1" x14ac:dyDescent="0.3">
      <c r="A16" s="48" t="s">
        <v>20</v>
      </c>
      <c r="B16" s="67" t="s">
        <v>178</v>
      </c>
      <c r="C16" s="50">
        <v>2242685.9374699998</v>
      </c>
      <c r="D16" s="50">
        <v>908360.97502000001</v>
      </c>
      <c r="E16" s="50">
        <v>40.503262621102117</v>
      </c>
      <c r="F16" s="50">
        <v>716348.05136000004</v>
      </c>
      <c r="G16" s="50">
        <v>192012.92366</v>
      </c>
    </row>
    <row r="17" spans="1:7" ht="13.5" customHeight="1" x14ac:dyDescent="0.3">
      <c r="A17" s="48" t="s">
        <v>22</v>
      </c>
      <c r="B17" s="67" t="s">
        <v>25</v>
      </c>
      <c r="C17" s="50">
        <v>2995786.1751899999</v>
      </c>
      <c r="D17" s="50">
        <v>698183.67366000009</v>
      </c>
      <c r="E17" s="50">
        <v>23.305524254104004</v>
      </c>
      <c r="F17" s="50">
        <v>697226.2580400001</v>
      </c>
      <c r="G17" s="50">
        <v>957.41561999999999</v>
      </c>
    </row>
    <row r="18" spans="1:7" ht="13.5" customHeight="1" x14ac:dyDescent="0.3">
      <c r="A18" s="48" t="s">
        <v>24</v>
      </c>
      <c r="B18" s="67" t="s">
        <v>23</v>
      </c>
      <c r="C18" s="50">
        <v>1359183.9568</v>
      </c>
      <c r="D18" s="50">
        <v>535852.19566000008</v>
      </c>
      <c r="E18" s="50">
        <v>39.424552723649398</v>
      </c>
      <c r="F18" s="50">
        <v>495438.29149000003</v>
      </c>
      <c r="G18" s="50">
        <v>40413.904170000002</v>
      </c>
    </row>
    <row r="19" spans="1:7" ht="13.5" customHeight="1" x14ac:dyDescent="0.3">
      <c r="A19" s="48" t="s">
        <v>26</v>
      </c>
      <c r="B19" s="67" t="s">
        <v>31</v>
      </c>
      <c r="C19" s="50">
        <v>1206978.24728</v>
      </c>
      <c r="D19" s="50">
        <v>383577.74463999999</v>
      </c>
      <c r="E19" s="50">
        <v>31.780004776756844</v>
      </c>
      <c r="F19" s="50">
        <v>381133.77032000001</v>
      </c>
      <c r="G19" s="50">
        <v>2443.9743199999998</v>
      </c>
    </row>
    <row r="20" spans="1:7" ht="13.5" customHeight="1" x14ac:dyDescent="0.3">
      <c r="A20" s="48" t="s">
        <v>28</v>
      </c>
      <c r="B20" s="67" t="s">
        <v>27</v>
      </c>
      <c r="C20" s="50">
        <v>1387998.40781</v>
      </c>
      <c r="D20" s="50">
        <v>379972.37985000003</v>
      </c>
      <c r="E20" s="50">
        <v>27.375563092289486</v>
      </c>
      <c r="F20" s="50">
        <v>22702.58469</v>
      </c>
      <c r="G20" s="50">
        <v>357269.79516000004</v>
      </c>
    </row>
    <row r="21" spans="1:7" ht="13.5" customHeight="1" x14ac:dyDescent="0.3">
      <c r="A21" s="48" t="s">
        <v>30</v>
      </c>
      <c r="B21" s="67" t="s">
        <v>35</v>
      </c>
      <c r="C21" s="50">
        <v>450008.46656000003</v>
      </c>
      <c r="D21" s="50">
        <v>344282.03519999998</v>
      </c>
      <c r="E21" s="50">
        <v>76.505679511275716</v>
      </c>
      <c r="F21" s="50">
        <v>344282.03519999998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768180.29162000003</v>
      </c>
      <c r="D22" s="50">
        <v>335648.46671000001</v>
      </c>
      <c r="E22" s="50">
        <v>43.693970070770455</v>
      </c>
      <c r="F22" s="50">
        <v>108746.88448000001</v>
      </c>
      <c r="G22" s="50">
        <v>226901.58223</v>
      </c>
    </row>
    <row r="23" spans="1:7" ht="13.5" customHeight="1" x14ac:dyDescent="0.3">
      <c r="A23" s="48" t="s">
        <v>34</v>
      </c>
      <c r="B23" s="67" t="s">
        <v>33</v>
      </c>
      <c r="C23" s="50">
        <v>526680.73716000002</v>
      </c>
      <c r="D23" s="50">
        <v>270638.60997999995</v>
      </c>
      <c r="E23" s="50">
        <v>51.385705017304026</v>
      </c>
      <c r="F23" s="50">
        <v>176611.65141999998</v>
      </c>
      <c r="G23" s="50">
        <v>94026.958559999999</v>
      </c>
    </row>
    <row r="24" spans="1:7" ht="13.5" customHeight="1" x14ac:dyDescent="0.3">
      <c r="A24" s="48" t="s">
        <v>36</v>
      </c>
      <c r="B24" s="67" t="s">
        <v>51</v>
      </c>
      <c r="C24" s="50">
        <v>486703.44769999996</v>
      </c>
      <c r="D24" s="50">
        <v>111973.01330999998</v>
      </c>
      <c r="E24" s="50">
        <v>23.006414653347441</v>
      </c>
      <c r="F24" s="50">
        <v>93638.198039999988</v>
      </c>
      <c r="G24" s="50">
        <v>18334.815269999999</v>
      </c>
    </row>
    <row r="25" spans="1:7" ht="13.5" customHeight="1" x14ac:dyDescent="0.3">
      <c r="A25" s="48" t="s">
        <v>38</v>
      </c>
      <c r="B25" s="67" t="s">
        <v>119</v>
      </c>
      <c r="C25" s="50">
        <v>353613.77551999997</v>
      </c>
      <c r="D25" s="50">
        <v>101442.27288999999</v>
      </c>
      <c r="E25" s="50">
        <v>28.687307993255075</v>
      </c>
      <c r="F25" s="50">
        <v>66681.099230000007</v>
      </c>
      <c r="G25" s="50">
        <v>34761.173659999993</v>
      </c>
    </row>
    <row r="26" spans="1:7" ht="13.5" customHeight="1" x14ac:dyDescent="0.3">
      <c r="A26" s="48" t="s">
        <v>40</v>
      </c>
      <c r="B26" s="67" t="s">
        <v>47</v>
      </c>
      <c r="C26" s="50">
        <v>302713.13549999997</v>
      </c>
      <c r="D26" s="50">
        <v>81146.063529999999</v>
      </c>
      <c r="E26" s="50">
        <v>26.806257811035756</v>
      </c>
      <c r="F26" s="50">
        <v>21890.196780000002</v>
      </c>
      <c r="G26" s="50">
        <v>59255.866750000001</v>
      </c>
    </row>
    <row r="27" spans="1:7" ht="13.5" customHeight="1" x14ac:dyDescent="0.3">
      <c r="A27" s="48" t="s">
        <v>42</v>
      </c>
      <c r="B27" s="67" t="s">
        <v>41</v>
      </c>
      <c r="C27" s="50">
        <v>677054.52185999998</v>
      </c>
      <c r="D27" s="50">
        <v>80821.361210000003</v>
      </c>
      <c r="E27" s="50">
        <v>11.937201303665775</v>
      </c>
      <c r="F27" s="50">
        <v>30277.387050000005</v>
      </c>
      <c r="G27" s="50">
        <v>50543.974159999998</v>
      </c>
    </row>
    <row r="28" spans="1:7" ht="13.5" customHeight="1" x14ac:dyDescent="0.3">
      <c r="A28" s="48" t="s">
        <v>44</v>
      </c>
      <c r="B28" s="67" t="s">
        <v>39</v>
      </c>
      <c r="C28" s="50">
        <v>178999.72497000001</v>
      </c>
      <c r="D28" s="50">
        <v>46771.149980000002</v>
      </c>
      <c r="E28" s="50">
        <v>26.129174214004379</v>
      </c>
      <c r="F28" s="50">
        <v>8458.5109900000007</v>
      </c>
      <c r="G28" s="50">
        <v>38312.638989999999</v>
      </c>
    </row>
    <row r="29" spans="1:7" ht="13.5" customHeight="1" x14ac:dyDescent="0.3">
      <c r="A29" s="48" t="s">
        <v>46</v>
      </c>
      <c r="B29" s="67" t="s">
        <v>45</v>
      </c>
      <c r="C29" s="50">
        <v>346116.72706999996</v>
      </c>
      <c r="D29" s="50">
        <v>46372.224340000001</v>
      </c>
      <c r="E29" s="50">
        <v>13.397857056073892</v>
      </c>
      <c r="F29" s="50">
        <v>21144.99293</v>
      </c>
      <c r="G29" s="50">
        <v>25227.23141</v>
      </c>
    </row>
    <row r="30" spans="1:7" ht="13.5" customHeight="1" x14ac:dyDescent="0.3">
      <c r="A30" s="48" t="s">
        <v>48</v>
      </c>
      <c r="B30" s="67" t="s">
        <v>69</v>
      </c>
      <c r="C30" s="50">
        <v>127319.07428</v>
      </c>
      <c r="D30" s="50">
        <v>44559.956959999996</v>
      </c>
      <c r="E30" s="50">
        <v>34.998649818960963</v>
      </c>
      <c r="F30" s="50">
        <v>41324.494339999997</v>
      </c>
      <c r="G30" s="50">
        <v>3235.4626200000002</v>
      </c>
    </row>
    <row r="31" spans="1:7" ht="13.5" customHeight="1" x14ac:dyDescent="0.3">
      <c r="A31" s="48" t="s">
        <v>50</v>
      </c>
      <c r="B31" s="67" t="s">
        <v>37</v>
      </c>
      <c r="C31" s="50">
        <v>917969.31830999989</v>
      </c>
      <c r="D31" s="50">
        <v>40358.167409999995</v>
      </c>
      <c r="E31" s="50">
        <v>4.3964614726230939</v>
      </c>
      <c r="F31" s="50">
        <v>40358.167409999995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386165.50264999998</v>
      </c>
      <c r="D32" s="50">
        <v>36906.467190000003</v>
      </c>
      <c r="E32" s="50">
        <v>9.5571631688318046</v>
      </c>
      <c r="F32" s="50">
        <v>13396.08792</v>
      </c>
      <c r="G32" s="50">
        <v>23510.379270000001</v>
      </c>
    </row>
    <row r="33" spans="1:7" ht="13.5" customHeight="1" x14ac:dyDescent="0.3">
      <c r="A33" s="48" t="s">
        <v>54</v>
      </c>
      <c r="B33" s="67" t="s">
        <v>53</v>
      </c>
      <c r="C33" s="50">
        <v>169824.31362</v>
      </c>
      <c r="D33" s="50">
        <v>35490.614410000002</v>
      </c>
      <c r="E33" s="50">
        <v>20.898429473069466</v>
      </c>
      <c r="F33" s="50">
        <v>9748.7899599999982</v>
      </c>
      <c r="G33" s="50">
        <v>25741.824450000004</v>
      </c>
    </row>
    <row r="34" spans="1:7" ht="13.5" customHeight="1" x14ac:dyDescent="0.3">
      <c r="A34" s="48" t="s">
        <v>55</v>
      </c>
      <c r="B34" s="67" t="s">
        <v>102</v>
      </c>
      <c r="C34" s="50">
        <v>277819.62624000001</v>
      </c>
      <c r="D34" s="50">
        <v>28317.478049999998</v>
      </c>
      <c r="E34" s="50">
        <v>10.192756513730741</v>
      </c>
      <c r="F34" s="50">
        <v>14433.043119999998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493283.14041000005</v>
      </c>
      <c r="D35" s="50">
        <v>23468.29911</v>
      </c>
      <c r="E35" s="50">
        <v>4.7575717042536567</v>
      </c>
      <c r="F35" s="50">
        <v>22867.63409</v>
      </c>
      <c r="G35" s="50">
        <v>600.66502000000003</v>
      </c>
    </row>
    <row r="36" spans="1:7" ht="13.5" customHeight="1" x14ac:dyDescent="0.3">
      <c r="A36" s="48" t="s">
        <v>59</v>
      </c>
      <c r="B36" s="67" t="s">
        <v>56</v>
      </c>
      <c r="C36" s="50">
        <v>69952.462629999995</v>
      </c>
      <c r="D36" s="50">
        <v>22109.670660000003</v>
      </c>
      <c r="E36" s="50">
        <v>31.606708082522879</v>
      </c>
      <c r="F36" s="50">
        <v>14314.872890000001</v>
      </c>
      <c r="G36" s="50">
        <v>7794.797770000001</v>
      </c>
    </row>
    <row r="37" spans="1:7" ht="13.5" customHeight="1" x14ac:dyDescent="0.3">
      <c r="A37" s="48" t="s">
        <v>61</v>
      </c>
      <c r="B37" s="67" t="s">
        <v>60</v>
      </c>
      <c r="C37" s="50">
        <v>54813.360909999996</v>
      </c>
      <c r="D37" s="50">
        <v>21564.740689999999</v>
      </c>
      <c r="E37" s="50">
        <v>39.342124496631236</v>
      </c>
      <c r="F37" s="50">
        <v>8330.3028699999995</v>
      </c>
      <c r="G37" s="50">
        <v>13234.437820000001</v>
      </c>
    </row>
    <row r="38" spans="1:7" ht="13.5" customHeight="1" x14ac:dyDescent="0.3">
      <c r="A38" s="48" t="s">
        <v>63</v>
      </c>
      <c r="B38" s="67" t="s">
        <v>73</v>
      </c>
      <c r="C38" s="50">
        <v>295138.36405000003</v>
      </c>
      <c r="D38" s="50">
        <v>17777.253350000003</v>
      </c>
      <c r="E38" s="50">
        <v>6.0233624345048957</v>
      </c>
      <c r="F38" s="50">
        <v>17777.253350000003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90874.169450000001</v>
      </c>
      <c r="D39" s="50">
        <v>12841.817580000001</v>
      </c>
      <c r="E39" s="50">
        <v>14.131427728828614</v>
      </c>
      <c r="F39" s="50">
        <v>4733.2920000000004</v>
      </c>
      <c r="G39" s="50">
        <v>8108.5255800000004</v>
      </c>
    </row>
    <row r="40" spans="1:7" ht="13.5" customHeight="1" x14ac:dyDescent="0.3">
      <c r="A40" s="48" t="s">
        <v>66</v>
      </c>
      <c r="B40" s="67" t="s">
        <v>62</v>
      </c>
      <c r="C40" s="50">
        <v>397329.81027999998</v>
      </c>
      <c r="D40" s="50">
        <v>9228.34411</v>
      </c>
      <c r="E40" s="50">
        <v>2.3225904201591994</v>
      </c>
      <c r="F40" s="50">
        <v>954.25031999999999</v>
      </c>
      <c r="G40" s="50">
        <v>8274.0937900000008</v>
      </c>
    </row>
    <row r="41" spans="1:7" ht="13.5" customHeight="1" x14ac:dyDescent="0.3">
      <c r="A41" s="48" t="s">
        <v>68</v>
      </c>
      <c r="B41" s="67" t="s">
        <v>100</v>
      </c>
      <c r="C41" s="50">
        <v>71500.546000000002</v>
      </c>
      <c r="D41" s="50">
        <v>6879.5648399999991</v>
      </c>
      <c r="E41" s="50">
        <v>9.6216955322271236</v>
      </c>
      <c r="F41" s="50">
        <v>133.40398000000002</v>
      </c>
      <c r="G41" s="50">
        <v>6746.160859999999</v>
      </c>
    </row>
    <row r="42" spans="1:7" ht="13.5" customHeight="1" x14ac:dyDescent="0.3">
      <c r="A42" s="48" t="s">
        <v>70</v>
      </c>
      <c r="B42" s="67" t="s">
        <v>85</v>
      </c>
      <c r="C42" s="50">
        <v>89941.082299999995</v>
      </c>
      <c r="D42" s="50">
        <v>6797.0175899999995</v>
      </c>
      <c r="E42" s="50">
        <v>7.5571890132791957</v>
      </c>
      <c r="F42" s="50">
        <v>126.80081</v>
      </c>
      <c r="G42" s="50">
        <v>6670.2167799999997</v>
      </c>
    </row>
    <row r="43" spans="1:7" ht="13.5" customHeight="1" x14ac:dyDescent="0.3">
      <c r="A43" s="48" t="s">
        <v>72</v>
      </c>
      <c r="B43" s="67" t="s">
        <v>77</v>
      </c>
      <c r="C43" s="50">
        <v>190409.27087000001</v>
      </c>
      <c r="D43" s="50">
        <v>5208.2333899999994</v>
      </c>
      <c r="E43" s="50">
        <v>2.7352835112508087</v>
      </c>
      <c r="F43" s="50">
        <v>5208.2333899999994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6080.79396</v>
      </c>
      <c r="D44" s="50">
        <v>1294.1830399999999</v>
      </c>
      <c r="E44" s="50">
        <v>21.2831259949482</v>
      </c>
      <c r="F44" s="50">
        <v>936.96677</v>
      </c>
      <c r="G44" s="50">
        <v>357.21627000000001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474558.82192000002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222798.86352000001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26379.668470000001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18623.56957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7778.9553299999998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131713.23095999999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4533.4814700000006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54558123.917959996</v>
      </c>
      <c r="D54" s="61">
        <v>17063136.96872</v>
      </c>
      <c r="E54" s="61">
        <v>31.275153438886822</v>
      </c>
      <c r="F54" s="61">
        <v>15045711.65433</v>
      </c>
      <c r="G54" s="61">
        <v>2017425.3143900002</v>
      </c>
    </row>
    <row r="55" spans="1:7" ht="13.5" customHeight="1" x14ac:dyDescent="0.3">
      <c r="A55" s="211" t="s">
        <v>98</v>
      </c>
      <c r="B55" s="211"/>
      <c r="C55" s="211"/>
      <c r="D55" s="211"/>
      <c r="E55" s="211"/>
      <c r="F55" s="211"/>
      <c r="G55" s="211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4140625" defaultRowHeight="14.4" x14ac:dyDescent="0.3"/>
  <cols>
    <col min="1" max="1" width="3.6640625" style="66" customWidth="1"/>
    <col min="2" max="2" width="36.6640625" style="66" customWidth="1"/>
    <col min="3" max="3" width="13.6640625" style="66" bestFit="1" customWidth="1"/>
    <col min="4" max="4" width="18" style="66" bestFit="1" customWidth="1"/>
    <col min="5" max="5" width="14.6640625" style="66" bestFit="1" customWidth="1"/>
    <col min="6" max="6" width="13.5546875" style="66" bestFit="1" customWidth="1"/>
    <col min="7" max="7" width="14.44140625" style="66" customWidth="1"/>
    <col min="8" max="8" width="11.88671875" style="66" bestFit="1" customWidth="1"/>
    <col min="9" max="16384" width="11.44140625" style="66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181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10583180.02018</v>
      </c>
      <c r="D9" s="50">
        <v>4003244.7861199998</v>
      </c>
      <c r="E9" s="50">
        <v>37.826482952067487</v>
      </c>
      <c r="F9" s="50">
        <v>3801373.3426999999</v>
      </c>
      <c r="G9" s="50">
        <v>201871.44342</v>
      </c>
    </row>
    <row r="10" spans="1:7" ht="13.5" customHeight="1" x14ac:dyDescent="0.3">
      <c r="A10" s="48" t="s">
        <v>8</v>
      </c>
      <c r="B10" s="67" t="s">
        <v>9</v>
      </c>
      <c r="C10" s="50">
        <v>7125696.1683900002</v>
      </c>
      <c r="D10" s="50">
        <v>2160093.2857399997</v>
      </c>
      <c r="E10" s="50">
        <v>30.314136818270448</v>
      </c>
      <c r="F10" s="50">
        <v>2159202.9774799999</v>
      </c>
      <c r="G10" s="50">
        <v>890.30826000000002</v>
      </c>
    </row>
    <row r="11" spans="1:7" ht="13.5" customHeight="1" x14ac:dyDescent="0.3">
      <c r="A11" s="48" t="s">
        <v>10</v>
      </c>
      <c r="B11" s="67" t="s">
        <v>11</v>
      </c>
      <c r="C11" s="50">
        <v>2904628.0941999997</v>
      </c>
      <c r="D11" s="50">
        <v>1663833.6397599999</v>
      </c>
      <c r="E11" s="50">
        <v>57.282157501759521</v>
      </c>
      <c r="F11" s="50">
        <v>1644189.39279</v>
      </c>
      <c r="G11" s="50">
        <v>19644.24697</v>
      </c>
    </row>
    <row r="12" spans="1:7" ht="13.5" customHeight="1" x14ac:dyDescent="0.3">
      <c r="A12" s="48" t="s">
        <v>12</v>
      </c>
      <c r="B12" s="67" t="s">
        <v>13</v>
      </c>
      <c r="C12" s="50">
        <v>4807602.3529599998</v>
      </c>
      <c r="D12" s="50">
        <v>1348314.5621599997</v>
      </c>
      <c r="E12" s="50">
        <v>28.045467640015069</v>
      </c>
      <c r="F12" s="50">
        <v>1224957.2184099997</v>
      </c>
      <c r="G12" s="50">
        <v>123357.34375</v>
      </c>
    </row>
    <row r="13" spans="1:7" ht="13.5" customHeight="1" x14ac:dyDescent="0.3">
      <c r="A13" s="48" t="s">
        <v>14</v>
      </c>
      <c r="B13" s="67" t="s">
        <v>17</v>
      </c>
      <c r="C13" s="50">
        <v>4654424.3138900008</v>
      </c>
      <c r="D13" s="50">
        <v>1169705.0235700002</v>
      </c>
      <c r="E13" s="50">
        <v>25.131035433948277</v>
      </c>
      <c r="F13" s="50">
        <v>1165217.4850500003</v>
      </c>
      <c r="G13" s="50">
        <v>4487.538520000001</v>
      </c>
    </row>
    <row r="14" spans="1:7" ht="13.5" customHeight="1" x14ac:dyDescent="0.3">
      <c r="A14" s="48" t="s">
        <v>16</v>
      </c>
      <c r="B14" s="67" t="s">
        <v>15</v>
      </c>
      <c r="C14" s="50">
        <v>3170993.1138200001</v>
      </c>
      <c r="D14" s="50">
        <v>1148405.2850600001</v>
      </c>
      <c r="E14" s="50">
        <v>36.215950140508212</v>
      </c>
      <c r="F14" s="50">
        <v>996117.76078000001</v>
      </c>
      <c r="G14" s="50">
        <v>152287.52428000001</v>
      </c>
    </row>
    <row r="15" spans="1:7" ht="13.5" customHeight="1" x14ac:dyDescent="0.3">
      <c r="A15" s="48" t="s">
        <v>18</v>
      </c>
      <c r="B15" s="67" t="s">
        <v>21</v>
      </c>
      <c r="C15" s="50">
        <v>3740223.54317</v>
      </c>
      <c r="D15" s="50">
        <v>976686.69216000009</v>
      </c>
      <c r="E15" s="50">
        <v>26.113056636508315</v>
      </c>
      <c r="F15" s="50">
        <v>723599.71168000007</v>
      </c>
      <c r="G15" s="50">
        <v>253086.98048</v>
      </c>
    </row>
    <row r="16" spans="1:7" ht="13.5" customHeight="1" x14ac:dyDescent="0.3">
      <c r="A16" s="48" t="s">
        <v>20</v>
      </c>
      <c r="B16" s="67" t="s">
        <v>178</v>
      </c>
      <c r="C16" s="50">
        <v>2243985.1484099999</v>
      </c>
      <c r="D16" s="50">
        <v>905999.31187000009</v>
      </c>
      <c r="E16" s="50">
        <v>40.374568098721852</v>
      </c>
      <c r="F16" s="50">
        <v>715204.60614000005</v>
      </c>
      <c r="G16" s="50">
        <v>190794.70572999999</v>
      </c>
    </row>
    <row r="17" spans="1:7" ht="13.5" customHeight="1" x14ac:dyDescent="0.3">
      <c r="A17" s="48" t="s">
        <v>22</v>
      </c>
      <c r="B17" s="67" t="s">
        <v>25</v>
      </c>
      <c r="C17" s="50">
        <v>3001620.67398</v>
      </c>
      <c r="D17" s="50">
        <v>699749.26287999994</v>
      </c>
      <c r="E17" s="50">
        <v>23.312381505960484</v>
      </c>
      <c r="F17" s="50">
        <v>698799.44028999994</v>
      </c>
      <c r="G17" s="50">
        <v>949.82258999999999</v>
      </c>
    </row>
    <row r="18" spans="1:7" ht="13.5" customHeight="1" x14ac:dyDescent="0.3">
      <c r="A18" s="48" t="s">
        <v>24</v>
      </c>
      <c r="B18" s="67" t="s">
        <v>23</v>
      </c>
      <c r="C18" s="50">
        <v>1356476.3894100001</v>
      </c>
      <c r="D18" s="50">
        <v>535450.02896000003</v>
      </c>
      <c r="E18" s="50">
        <v>39.473597413139956</v>
      </c>
      <c r="F18" s="50">
        <v>495236.29622000002</v>
      </c>
      <c r="G18" s="50">
        <v>40213.732739999999</v>
      </c>
    </row>
    <row r="19" spans="1:7" ht="13.5" customHeight="1" x14ac:dyDescent="0.3">
      <c r="A19" s="48" t="s">
        <v>26</v>
      </c>
      <c r="B19" s="67" t="s">
        <v>31</v>
      </c>
      <c r="C19" s="50">
        <v>1213585.9252500001</v>
      </c>
      <c r="D19" s="50">
        <v>386091.49593000003</v>
      </c>
      <c r="E19" s="50">
        <v>31.814104621431294</v>
      </c>
      <c r="F19" s="50">
        <v>383719.90821000002</v>
      </c>
      <c r="G19" s="50">
        <v>2371.58772</v>
      </c>
    </row>
    <row r="20" spans="1:7" ht="13.5" customHeight="1" x14ac:dyDescent="0.3">
      <c r="A20" s="48" t="s">
        <v>28</v>
      </c>
      <c r="B20" s="67" t="s">
        <v>27</v>
      </c>
      <c r="C20" s="50">
        <v>1390237.0067199999</v>
      </c>
      <c r="D20" s="50">
        <v>356993.53704999998</v>
      </c>
      <c r="E20" s="50">
        <v>25.678609857484545</v>
      </c>
      <c r="F20" s="50">
        <v>23488.59834</v>
      </c>
      <c r="G20" s="50">
        <v>333504.93870999996</v>
      </c>
    </row>
    <row r="21" spans="1:7" ht="13.5" customHeight="1" x14ac:dyDescent="0.3">
      <c r="A21" s="48" t="s">
        <v>30</v>
      </c>
      <c r="B21" s="67" t="s">
        <v>35</v>
      </c>
      <c r="C21" s="50">
        <v>455467.55905000004</v>
      </c>
      <c r="D21" s="50">
        <v>348446.86005000002</v>
      </c>
      <c r="E21" s="50">
        <v>76.503112708351722</v>
      </c>
      <c r="F21" s="50">
        <v>348446.86005000002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757123.31615999993</v>
      </c>
      <c r="D22" s="50">
        <v>338253.57335000002</v>
      </c>
      <c r="E22" s="50">
        <v>44.676153293701788</v>
      </c>
      <c r="F22" s="50">
        <v>111015.6838</v>
      </c>
      <c r="G22" s="50">
        <v>227237.88955000002</v>
      </c>
    </row>
    <row r="23" spans="1:7" ht="13.5" customHeight="1" x14ac:dyDescent="0.3">
      <c r="A23" s="48" t="s">
        <v>34</v>
      </c>
      <c r="B23" s="67" t="s">
        <v>33</v>
      </c>
      <c r="C23" s="50">
        <v>528905.12547000009</v>
      </c>
      <c r="D23" s="50">
        <v>269873.75364999997</v>
      </c>
      <c r="E23" s="50">
        <v>51.024983622569827</v>
      </c>
      <c r="F23" s="50">
        <v>176165.46046999999</v>
      </c>
      <c r="G23" s="50">
        <v>93708.293180000008</v>
      </c>
    </row>
    <row r="24" spans="1:7" ht="13.5" customHeight="1" x14ac:dyDescent="0.3">
      <c r="A24" s="48" t="s">
        <v>36</v>
      </c>
      <c r="B24" s="67" t="s">
        <v>51</v>
      </c>
      <c r="C24" s="50">
        <v>497086.21395999996</v>
      </c>
      <c r="D24" s="50">
        <v>112379.81565</v>
      </c>
      <c r="E24" s="50">
        <v>22.607711196561787</v>
      </c>
      <c r="F24" s="50">
        <v>94191.69541</v>
      </c>
      <c r="G24" s="50">
        <v>18188.120240000004</v>
      </c>
    </row>
    <row r="25" spans="1:7" ht="13.5" customHeight="1" x14ac:dyDescent="0.3">
      <c r="A25" s="48" t="s">
        <v>38</v>
      </c>
      <c r="B25" s="67" t="s">
        <v>119</v>
      </c>
      <c r="C25" s="50">
        <v>364596.80874000001</v>
      </c>
      <c r="D25" s="50">
        <v>103454.40023</v>
      </c>
      <c r="E25" s="50">
        <v>28.375015290870259</v>
      </c>
      <c r="F25" s="50">
        <v>69238.509109999999</v>
      </c>
      <c r="G25" s="50">
        <v>34215.89112</v>
      </c>
    </row>
    <row r="26" spans="1:7" ht="13.5" customHeight="1" x14ac:dyDescent="0.3">
      <c r="A26" s="48" t="s">
        <v>40</v>
      </c>
      <c r="B26" s="67" t="s">
        <v>47</v>
      </c>
      <c r="C26" s="50">
        <v>294426.17943999998</v>
      </c>
      <c r="D26" s="50">
        <v>81731.456990000006</v>
      </c>
      <c r="E26" s="50">
        <v>27.759575301847693</v>
      </c>
      <c r="F26" s="50">
        <v>22451.613399999998</v>
      </c>
      <c r="G26" s="50">
        <v>59279.843590000004</v>
      </c>
    </row>
    <row r="27" spans="1:7" ht="13.5" customHeight="1" x14ac:dyDescent="0.3">
      <c r="A27" s="48" t="s">
        <v>42</v>
      </c>
      <c r="B27" s="67" t="s">
        <v>41</v>
      </c>
      <c r="C27" s="50">
        <v>679532.96561000007</v>
      </c>
      <c r="D27" s="50">
        <v>80746.627779999995</v>
      </c>
      <c r="E27" s="50">
        <v>11.882665281369496</v>
      </c>
      <c r="F27" s="50">
        <v>30396.82332</v>
      </c>
      <c r="G27" s="50">
        <v>50349.804459999999</v>
      </c>
    </row>
    <row r="28" spans="1:7" ht="13.5" customHeight="1" x14ac:dyDescent="0.3">
      <c r="A28" s="48" t="s">
        <v>44</v>
      </c>
      <c r="B28" s="67" t="s">
        <v>39</v>
      </c>
      <c r="C28" s="50">
        <v>187624.56904</v>
      </c>
      <c r="D28" s="50">
        <v>64677.069280000003</v>
      </c>
      <c r="E28" s="50">
        <v>34.471535157110154</v>
      </c>
      <c r="F28" s="50">
        <v>8304.0311000000002</v>
      </c>
      <c r="G28" s="50">
        <v>56373.038180000003</v>
      </c>
    </row>
    <row r="29" spans="1:7" ht="13.5" customHeight="1" x14ac:dyDescent="0.3">
      <c r="A29" s="48" t="s">
        <v>46</v>
      </c>
      <c r="B29" s="67" t="s">
        <v>45</v>
      </c>
      <c r="C29" s="50">
        <v>342097.45704000001</v>
      </c>
      <c r="D29" s="50">
        <v>46090.907610000002</v>
      </c>
      <c r="E29" s="50">
        <v>13.473034265966726</v>
      </c>
      <c r="F29" s="50">
        <v>21023.652140000002</v>
      </c>
      <c r="G29" s="50">
        <v>25067.25547</v>
      </c>
    </row>
    <row r="30" spans="1:7" ht="13.5" customHeight="1" x14ac:dyDescent="0.3">
      <c r="A30" s="48" t="s">
        <v>48</v>
      </c>
      <c r="B30" s="67" t="s">
        <v>69</v>
      </c>
      <c r="C30" s="50">
        <v>127091.29014</v>
      </c>
      <c r="D30" s="50">
        <v>45411.236400000002</v>
      </c>
      <c r="E30" s="50">
        <v>35.731194757702376</v>
      </c>
      <c r="F30" s="50">
        <v>42178.328310000004</v>
      </c>
      <c r="G30" s="50">
        <v>3232.9080899999999</v>
      </c>
    </row>
    <row r="31" spans="1:7" ht="13.5" customHeight="1" x14ac:dyDescent="0.3">
      <c r="A31" s="48" t="s">
        <v>50</v>
      </c>
      <c r="B31" s="67" t="s">
        <v>37</v>
      </c>
      <c r="C31" s="50">
        <v>932768.80083000008</v>
      </c>
      <c r="D31" s="50">
        <v>40297.554360000002</v>
      </c>
      <c r="E31" s="50">
        <v>4.3202082149555459</v>
      </c>
      <c r="F31" s="50">
        <v>40297.554360000002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384071.15561000002</v>
      </c>
      <c r="D32" s="50">
        <v>36436.556550000001</v>
      </c>
      <c r="E32" s="50">
        <v>9.4869286635518701</v>
      </c>
      <c r="F32" s="50">
        <v>13000.360570000001</v>
      </c>
      <c r="G32" s="50">
        <v>23436.19598</v>
      </c>
    </row>
    <row r="33" spans="1:7" ht="13.5" customHeight="1" x14ac:dyDescent="0.3">
      <c r="A33" s="48" t="s">
        <v>54</v>
      </c>
      <c r="B33" s="67" t="s">
        <v>53</v>
      </c>
      <c r="C33" s="50">
        <v>168954.78013999999</v>
      </c>
      <c r="D33" s="50">
        <v>35269.604570000003</v>
      </c>
      <c r="E33" s="50">
        <v>20.875174138769417</v>
      </c>
      <c r="F33" s="50">
        <v>9853.8776500000004</v>
      </c>
      <c r="G33" s="50">
        <v>25415.726920000001</v>
      </c>
    </row>
    <row r="34" spans="1:7" ht="13.5" customHeight="1" x14ac:dyDescent="0.3">
      <c r="A34" s="48" t="s">
        <v>55</v>
      </c>
      <c r="B34" s="67" t="s">
        <v>102</v>
      </c>
      <c r="C34" s="50">
        <v>281762.59772000002</v>
      </c>
      <c r="D34" s="50">
        <v>28206.621340000002</v>
      </c>
      <c r="E34" s="50">
        <v>10.010775584923508</v>
      </c>
      <c r="F34" s="50">
        <v>14322.18641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492950.31664999999</v>
      </c>
      <c r="D35" s="50">
        <v>23398.074850000001</v>
      </c>
      <c r="E35" s="50">
        <v>4.7465381519600252</v>
      </c>
      <c r="F35" s="50">
        <v>22801.808960000002</v>
      </c>
      <c r="G35" s="50">
        <v>596.26589000000001</v>
      </c>
    </row>
    <row r="36" spans="1:7" ht="13.5" customHeight="1" x14ac:dyDescent="0.3">
      <c r="A36" s="48" t="s">
        <v>59</v>
      </c>
      <c r="B36" s="67" t="s">
        <v>56</v>
      </c>
      <c r="C36" s="50">
        <v>67392.185670000006</v>
      </c>
      <c r="D36" s="50">
        <v>21848.54898</v>
      </c>
      <c r="E36" s="50">
        <v>32.42000354015228</v>
      </c>
      <c r="F36" s="50">
        <v>14087.70487</v>
      </c>
      <c r="G36" s="50">
        <v>7760.8441099999991</v>
      </c>
    </row>
    <row r="37" spans="1:7" ht="13.5" customHeight="1" x14ac:dyDescent="0.3">
      <c r="A37" s="48" t="s">
        <v>61</v>
      </c>
      <c r="B37" s="67" t="s">
        <v>60</v>
      </c>
      <c r="C37" s="50">
        <v>55146.732479999999</v>
      </c>
      <c r="D37" s="50">
        <v>21489.364829999999</v>
      </c>
      <c r="E37" s="50">
        <v>38.967612156882588</v>
      </c>
      <c r="F37" s="50">
        <v>8304.7917300000008</v>
      </c>
      <c r="G37" s="50">
        <v>13184.5731</v>
      </c>
    </row>
    <row r="38" spans="1:7" ht="13.5" customHeight="1" x14ac:dyDescent="0.3">
      <c r="A38" s="48" t="s">
        <v>63</v>
      </c>
      <c r="B38" s="67" t="s">
        <v>73</v>
      </c>
      <c r="C38" s="50">
        <v>297029.18319000001</v>
      </c>
      <c r="D38" s="50">
        <v>18046.338070000002</v>
      </c>
      <c r="E38" s="50">
        <v>6.0756111154425998</v>
      </c>
      <c r="F38" s="50">
        <v>18046.338070000002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90359.572920000006</v>
      </c>
      <c r="D39" s="50">
        <v>12798.69615</v>
      </c>
      <c r="E39" s="50">
        <v>14.164183977862917</v>
      </c>
      <c r="F39" s="50">
        <v>4703.7177899999997</v>
      </c>
      <c r="G39" s="50">
        <v>8094.9783599999992</v>
      </c>
    </row>
    <row r="40" spans="1:7" ht="13.5" customHeight="1" x14ac:dyDescent="0.3">
      <c r="A40" s="48" t="s">
        <v>66</v>
      </c>
      <c r="B40" s="67" t="s">
        <v>62</v>
      </c>
      <c r="C40" s="50">
        <v>312184.25866000005</v>
      </c>
      <c r="D40" s="50">
        <v>9187.9888500000015</v>
      </c>
      <c r="E40" s="50">
        <v>2.9431300890819871</v>
      </c>
      <c r="F40" s="50">
        <v>951.77366000000006</v>
      </c>
      <c r="G40" s="50">
        <v>8236.2151900000008</v>
      </c>
    </row>
    <row r="41" spans="1:7" ht="13.5" customHeight="1" x14ac:dyDescent="0.3">
      <c r="A41" s="48" t="s">
        <v>68</v>
      </c>
      <c r="B41" s="67" t="s">
        <v>100</v>
      </c>
      <c r="C41" s="50">
        <v>67857.704419999995</v>
      </c>
      <c r="D41" s="50">
        <v>7281.1973399999997</v>
      </c>
      <c r="E41" s="50">
        <v>10.730096755017815</v>
      </c>
      <c r="F41" s="50">
        <v>538.32693000000006</v>
      </c>
      <c r="G41" s="50">
        <v>6742.8704099999995</v>
      </c>
    </row>
    <row r="42" spans="1:7" ht="13.5" customHeight="1" x14ac:dyDescent="0.3">
      <c r="A42" s="48" t="s">
        <v>70</v>
      </c>
      <c r="B42" s="67" t="s">
        <v>85</v>
      </c>
      <c r="C42" s="50">
        <v>90490.952449999997</v>
      </c>
      <c r="D42" s="50">
        <v>6763.2728500000012</v>
      </c>
      <c r="E42" s="50">
        <v>7.4739768638604946</v>
      </c>
      <c r="F42" s="50">
        <v>125.54833000000001</v>
      </c>
      <c r="G42" s="50">
        <v>6637.7245200000016</v>
      </c>
    </row>
    <row r="43" spans="1:7" ht="13.5" customHeight="1" x14ac:dyDescent="0.3">
      <c r="A43" s="48" t="s">
        <v>72</v>
      </c>
      <c r="B43" s="67" t="s">
        <v>77</v>
      </c>
      <c r="C43" s="50">
        <v>190424.12090000001</v>
      </c>
      <c r="D43" s="50">
        <v>5181.7603799999997</v>
      </c>
      <c r="E43" s="50">
        <v>2.7211680723584211</v>
      </c>
      <c r="F43" s="50">
        <v>5181.7603799999997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5722.5638300000001</v>
      </c>
      <c r="D44" s="50">
        <v>1159.7106900000001</v>
      </c>
      <c r="E44" s="50">
        <v>20.265578933699725</v>
      </c>
      <c r="F44" s="50">
        <v>802.77218000000005</v>
      </c>
      <c r="G44" s="50">
        <v>356.93851000000001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492691.35645999998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228816.1153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26359.508610000001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20210.135730000002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7852.2565999999997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131859.93665000002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4535.8668600000001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54857014.169650003</v>
      </c>
      <c r="D54" s="61">
        <v>17113436.38778</v>
      </c>
      <c r="E54" s="61">
        <v>31.196441597887986</v>
      </c>
      <c r="F54" s="61">
        <v>15107976.40281</v>
      </c>
      <c r="G54" s="61">
        <v>2005459.9849700001</v>
      </c>
    </row>
    <row r="55" spans="1:7" ht="13.5" customHeight="1" x14ac:dyDescent="0.3">
      <c r="A55" s="211" t="s">
        <v>98</v>
      </c>
      <c r="B55" s="211"/>
      <c r="C55" s="211"/>
      <c r="D55" s="211"/>
      <c r="E55" s="211"/>
      <c r="F55" s="211"/>
      <c r="G55" s="211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69" customWidth="1"/>
    <col min="2" max="2" width="36.6640625" style="69" customWidth="1"/>
    <col min="3" max="3" width="13.6640625" style="69" bestFit="1" customWidth="1"/>
    <col min="4" max="4" width="18" style="69" bestFit="1" customWidth="1"/>
    <col min="5" max="5" width="14.6640625" style="69" bestFit="1" customWidth="1"/>
    <col min="6" max="6" width="13.5546875" style="69" bestFit="1" customWidth="1"/>
    <col min="7" max="7" width="14.44140625" style="69" customWidth="1"/>
    <col min="8" max="8" width="11.88671875" style="69" bestFit="1" customWidth="1"/>
    <col min="9" max="16384" width="11.44140625" style="69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182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10603805.63455</v>
      </c>
      <c r="D9" s="50">
        <v>4023529.5054000001</v>
      </c>
      <c r="E9" s="50">
        <v>37.944202714262119</v>
      </c>
      <c r="F9" s="50">
        <v>3823846.7102000001</v>
      </c>
      <c r="G9" s="50">
        <v>199682.79519999999</v>
      </c>
    </row>
    <row r="10" spans="1:7" ht="13.5" customHeight="1" x14ac:dyDescent="0.3">
      <c r="A10" s="48" t="s">
        <v>8</v>
      </c>
      <c r="B10" s="67" t="s">
        <v>9</v>
      </c>
      <c r="C10" s="50">
        <v>7130680.9319099998</v>
      </c>
      <c r="D10" s="50">
        <v>2163526.2395300004</v>
      </c>
      <c r="E10" s="50">
        <v>30.341088883225147</v>
      </c>
      <c r="F10" s="50">
        <v>2162697.8529500002</v>
      </c>
      <c r="G10" s="50">
        <v>828.38657999999998</v>
      </c>
    </row>
    <row r="11" spans="1:7" ht="13.5" customHeight="1" x14ac:dyDescent="0.3">
      <c r="A11" s="48" t="s">
        <v>10</v>
      </c>
      <c r="B11" s="67" t="s">
        <v>11</v>
      </c>
      <c r="C11" s="50">
        <v>2947648.6896799998</v>
      </c>
      <c r="D11" s="50">
        <v>1703253.34742</v>
      </c>
      <c r="E11" s="50">
        <v>57.78345816390037</v>
      </c>
      <c r="F11" s="50">
        <v>1663672.6630899999</v>
      </c>
      <c r="G11" s="50">
        <v>39580.684329999996</v>
      </c>
    </row>
    <row r="12" spans="1:7" ht="13.5" customHeight="1" x14ac:dyDescent="0.3">
      <c r="A12" s="48" t="s">
        <v>12</v>
      </c>
      <c r="B12" s="67" t="s">
        <v>13</v>
      </c>
      <c r="C12" s="50">
        <v>4750666.0595100001</v>
      </c>
      <c r="D12" s="50">
        <v>1354149.3916499999</v>
      </c>
      <c r="E12" s="50">
        <v>28.504411269641452</v>
      </c>
      <c r="F12" s="50">
        <v>1232122.72841</v>
      </c>
      <c r="G12" s="50">
        <v>122026.66323999999</v>
      </c>
    </row>
    <row r="13" spans="1:7" ht="13.5" customHeight="1" x14ac:dyDescent="0.3">
      <c r="A13" s="48" t="s">
        <v>14</v>
      </c>
      <c r="B13" s="67" t="s">
        <v>17</v>
      </c>
      <c r="C13" s="50">
        <v>4602740.4743900001</v>
      </c>
      <c r="D13" s="50">
        <v>1183157.5548699999</v>
      </c>
      <c r="E13" s="50">
        <v>25.705502220974196</v>
      </c>
      <c r="F13" s="50">
        <v>1178719.9881199999</v>
      </c>
      <c r="G13" s="50">
        <v>4437.56675</v>
      </c>
    </row>
    <row r="14" spans="1:7" ht="13.5" customHeight="1" x14ac:dyDescent="0.3">
      <c r="A14" s="48" t="s">
        <v>16</v>
      </c>
      <c r="B14" s="67" t="s">
        <v>15</v>
      </c>
      <c r="C14" s="50">
        <v>3217625.2510600002</v>
      </c>
      <c r="D14" s="50">
        <v>1150339.9380899998</v>
      </c>
      <c r="E14" s="50">
        <v>35.75120930291795</v>
      </c>
      <c r="F14" s="50">
        <v>999438.94456999993</v>
      </c>
      <c r="G14" s="50">
        <v>150900.99352000002</v>
      </c>
    </row>
    <row r="15" spans="1:7" ht="13.5" customHeight="1" x14ac:dyDescent="0.3">
      <c r="A15" s="48" t="s">
        <v>18</v>
      </c>
      <c r="B15" s="67" t="s">
        <v>21</v>
      </c>
      <c r="C15" s="50">
        <v>3656349.8206599997</v>
      </c>
      <c r="D15" s="50">
        <v>975510.02150999999</v>
      </c>
      <c r="E15" s="50">
        <v>26.679887575251559</v>
      </c>
      <c r="F15" s="50">
        <v>725189.04087999999</v>
      </c>
      <c r="G15" s="50">
        <v>250320.98063000001</v>
      </c>
    </row>
    <row r="16" spans="1:7" ht="13.5" customHeight="1" x14ac:dyDescent="0.3">
      <c r="A16" s="48" t="s">
        <v>20</v>
      </c>
      <c r="B16" s="67" t="s">
        <v>178</v>
      </c>
      <c r="C16" s="50">
        <v>2242692.0647899997</v>
      </c>
      <c r="D16" s="50">
        <v>904366.95663000003</v>
      </c>
      <c r="E16" s="50">
        <v>40.325061600228331</v>
      </c>
      <c r="F16" s="50">
        <v>714490.77407000004</v>
      </c>
      <c r="G16" s="50">
        <v>189876.18256000002</v>
      </c>
    </row>
    <row r="17" spans="1:7" ht="13.5" customHeight="1" x14ac:dyDescent="0.3">
      <c r="A17" s="48" t="s">
        <v>22</v>
      </c>
      <c r="B17" s="67" t="s">
        <v>25</v>
      </c>
      <c r="C17" s="50">
        <v>3011928.3468499999</v>
      </c>
      <c r="D17" s="50">
        <v>700855.90854999993</v>
      </c>
      <c r="E17" s="50">
        <v>23.269342024121663</v>
      </c>
      <c r="F17" s="50">
        <v>699912.42064999999</v>
      </c>
      <c r="G17" s="50">
        <v>943.48789999999997</v>
      </c>
    </row>
    <row r="18" spans="1:7" ht="13.5" customHeight="1" x14ac:dyDescent="0.3">
      <c r="A18" s="48" t="s">
        <v>24</v>
      </c>
      <c r="B18" s="67" t="s">
        <v>23</v>
      </c>
      <c r="C18" s="50">
        <v>1355829.3958699999</v>
      </c>
      <c r="D18" s="50">
        <v>534650.67076999997</v>
      </c>
      <c r="E18" s="50">
        <v>39.43347683702703</v>
      </c>
      <c r="F18" s="50">
        <v>494505.60563000001</v>
      </c>
      <c r="G18" s="50">
        <v>40145.065139999999</v>
      </c>
    </row>
    <row r="19" spans="1:7" ht="13.5" customHeight="1" x14ac:dyDescent="0.3">
      <c r="A19" s="48" t="s">
        <v>26</v>
      </c>
      <c r="B19" s="67" t="s">
        <v>31</v>
      </c>
      <c r="C19" s="50">
        <v>1226328.7420000001</v>
      </c>
      <c r="D19" s="50">
        <v>387917.19231999997</v>
      </c>
      <c r="E19" s="50">
        <v>31.632398314937308</v>
      </c>
      <c r="F19" s="50">
        <v>385852.41250999999</v>
      </c>
      <c r="G19" s="50">
        <v>2064.77981</v>
      </c>
    </row>
    <row r="20" spans="1:7" ht="13.5" customHeight="1" x14ac:dyDescent="0.3">
      <c r="A20" s="48" t="s">
        <v>28</v>
      </c>
      <c r="B20" s="67" t="s">
        <v>27</v>
      </c>
      <c r="C20" s="50">
        <v>1387582.879</v>
      </c>
      <c r="D20" s="50">
        <v>357216.42281000002</v>
      </c>
      <c r="E20" s="50">
        <v>25.743790026253272</v>
      </c>
      <c r="F20" s="50">
        <v>23420.44975</v>
      </c>
      <c r="G20" s="50">
        <v>333795.97305999999</v>
      </c>
    </row>
    <row r="21" spans="1:7" ht="13.5" customHeight="1" x14ac:dyDescent="0.3">
      <c r="A21" s="48" t="s">
        <v>30</v>
      </c>
      <c r="B21" s="67" t="s">
        <v>35</v>
      </c>
      <c r="C21" s="50">
        <v>461332.49101</v>
      </c>
      <c r="D21" s="50">
        <v>352957.44400999998</v>
      </c>
      <c r="E21" s="50">
        <v>76.508256168401786</v>
      </c>
      <c r="F21" s="50">
        <v>352957.44400999998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757957.16767</v>
      </c>
      <c r="D22" s="50">
        <v>332719.78294999996</v>
      </c>
      <c r="E22" s="50">
        <v>43.896910952474791</v>
      </c>
      <c r="F22" s="50">
        <v>110882.11500999999</v>
      </c>
      <c r="G22" s="50">
        <v>221837.66793999998</v>
      </c>
    </row>
    <row r="23" spans="1:7" ht="13.5" customHeight="1" x14ac:dyDescent="0.3">
      <c r="A23" s="48" t="s">
        <v>34</v>
      </c>
      <c r="B23" s="67" t="s">
        <v>33</v>
      </c>
      <c r="C23" s="50">
        <v>523897.24335</v>
      </c>
      <c r="D23" s="50">
        <v>268477.78017000004</v>
      </c>
      <c r="E23" s="50">
        <v>51.246267007104308</v>
      </c>
      <c r="F23" s="50">
        <v>175222.23236000002</v>
      </c>
      <c r="G23" s="50">
        <v>93255.547810000004</v>
      </c>
    </row>
    <row r="24" spans="1:7" ht="13.5" customHeight="1" x14ac:dyDescent="0.3">
      <c r="A24" s="48" t="s">
        <v>36</v>
      </c>
      <c r="B24" s="67" t="s">
        <v>51</v>
      </c>
      <c r="C24" s="50">
        <v>515572.60285000002</v>
      </c>
      <c r="D24" s="50">
        <v>113138.52435999998</v>
      </c>
      <c r="E24" s="50">
        <v>21.944246791739697</v>
      </c>
      <c r="F24" s="50">
        <v>95088.675739999991</v>
      </c>
      <c r="G24" s="50">
        <v>18049.848619999997</v>
      </c>
    </row>
    <row r="25" spans="1:7" ht="13.5" customHeight="1" x14ac:dyDescent="0.3">
      <c r="A25" s="48" t="s">
        <v>38</v>
      </c>
      <c r="B25" s="67" t="s">
        <v>119</v>
      </c>
      <c r="C25" s="50">
        <v>377713.17229000002</v>
      </c>
      <c r="D25" s="50">
        <v>106121.28201999998</v>
      </c>
      <c r="E25" s="50">
        <v>28.09573237189683</v>
      </c>
      <c r="F25" s="50">
        <v>72182.308149999997</v>
      </c>
      <c r="G25" s="50">
        <v>33938.973869999994</v>
      </c>
    </row>
    <row r="26" spans="1:7" ht="13.5" customHeight="1" x14ac:dyDescent="0.3">
      <c r="A26" s="48" t="s">
        <v>40</v>
      </c>
      <c r="B26" s="67" t="s">
        <v>47</v>
      </c>
      <c r="C26" s="50">
        <v>290502.83120000002</v>
      </c>
      <c r="D26" s="50">
        <v>82311.505680000002</v>
      </c>
      <c r="E26" s="50">
        <v>28.334149219816624</v>
      </c>
      <c r="F26" s="50">
        <v>23064.78414</v>
      </c>
      <c r="G26" s="50">
        <v>59246.721539999999</v>
      </c>
    </row>
    <row r="27" spans="1:7" ht="13.5" customHeight="1" x14ac:dyDescent="0.3">
      <c r="A27" s="48" t="s">
        <v>42</v>
      </c>
      <c r="B27" s="67" t="s">
        <v>41</v>
      </c>
      <c r="C27" s="50">
        <v>678248.43715999997</v>
      </c>
      <c r="D27" s="50">
        <v>79131.242630000008</v>
      </c>
      <c r="E27" s="50">
        <v>11.666999626470618</v>
      </c>
      <c r="F27" s="50">
        <v>28989.119640000001</v>
      </c>
      <c r="G27" s="50">
        <v>50142.122990000003</v>
      </c>
    </row>
    <row r="28" spans="1:7" ht="13.5" customHeight="1" x14ac:dyDescent="0.3">
      <c r="A28" s="48" t="s">
        <v>44</v>
      </c>
      <c r="B28" s="67" t="s">
        <v>39</v>
      </c>
      <c r="C28" s="50">
        <v>180589.43111</v>
      </c>
      <c r="D28" s="50">
        <v>63899.631009999997</v>
      </c>
      <c r="E28" s="50">
        <v>35.383926189499803</v>
      </c>
      <c r="F28" s="50">
        <v>8215.3823599999996</v>
      </c>
      <c r="G28" s="50">
        <v>55684.248650000001</v>
      </c>
    </row>
    <row r="29" spans="1:7" ht="13.5" customHeight="1" x14ac:dyDescent="0.3">
      <c r="A29" s="48" t="s">
        <v>46</v>
      </c>
      <c r="B29" s="67" t="s">
        <v>69</v>
      </c>
      <c r="C29" s="50">
        <v>125736.88348</v>
      </c>
      <c r="D29" s="50">
        <v>46379.383300000009</v>
      </c>
      <c r="E29" s="50">
        <v>36.886060809179526</v>
      </c>
      <c r="F29" s="50">
        <v>43148.858190000006</v>
      </c>
      <c r="G29" s="50">
        <v>3230.52511</v>
      </c>
    </row>
    <row r="30" spans="1:7" ht="13.5" customHeight="1" x14ac:dyDescent="0.3">
      <c r="A30" s="48" t="s">
        <v>48</v>
      </c>
      <c r="B30" s="67" t="s">
        <v>45</v>
      </c>
      <c r="C30" s="50">
        <v>336766.18599000003</v>
      </c>
      <c r="D30" s="50">
        <v>45701.438849999999</v>
      </c>
      <c r="E30" s="50">
        <v>13.570673289436803</v>
      </c>
      <c r="F30" s="50">
        <v>20610.986290000001</v>
      </c>
      <c r="G30" s="50">
        <v>25090.452559999998</v>
      </c>
    </row>
    <row r="31" spans="1:7" ht="13.5" customHeight="1" x14ac:dyDescent="0.3">
      <c r="A31" s="48" t="s">
        <v>50</v>
      </c>
      <c r="B31" s="67" t="s">
        <v>37</v>
      </c>
      <c r="C31" s="50">
        <v>951252.81600999995</v>
      </c>
      <c r="D31" s="50">
        <v>40133.541939999996</v>
      </c>
      <c r="E31" s="50">
        <v>4.2190195145323068</v>
      </c>
      <c r="F31" s="50">
        <v>40133.541939999996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168081.23897000001</v>
      </c>
      <c r="D32" s="50">
        <v>34523.750969999994</v>
      </c>
      <c r="E32" s="50">
        <v>20.53991937563119</v>
      </c>
      <c r="F32" s="50">
        <v>9399.8751799999991</v>
      </c>
      <c r="G32" s="50">
        <v>25123.875789999998</v>
      </c>
    </row>
    <row r="33" spans="1:7" ht="13.5" customHeight="1" x14ac:dyDescent="0.3">
      <c r="A33" s="48" t="s">
        <v>54</v>
      </c>
      <c r="B33" s="67" t="s">
        <v>67</v>
      </c>
      <c r="C33" s="50">
        <v>381625.41433999996</v>
      </c>
      <c r="D33" s="50">
        <v>31810.208870000002</v>
      </c>
      <c r="E33" s="50">
        <v>8.3354534773356228</v>
      </c>
      <c r="F33" s="50">
        <v>12930.014519999999</v>
      </c>
      <c r="G33" s="50">
        <v>18880.194350000002</v>
      </c>
    </row>
    <row r="34" spans="1:7" ht="13.5" customHeight="1" x14ac:dyDescent="0.3">
      <c r="A34" s="48" t="s">
        <v>55</v>
      </c>
      <c r="B34" s="67" t="s">
        <v>102</v>
      </c>
      <c r="C34" s="50">
        <v>285283.72074000002</v>
      </c>
      <c r="D34" s="50">
        <v>28119.27031</v>
      </c>
      <c r="E34" s="50">
        <v>9.856598279446569</v>
      </c>
      <c r="F34" s="50">
        <v>14234.83538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498805.12093999999</v>
      </c>
      <c r="D35" s="50">
        <v>23350.72968</v>
      </c>
      <c r="E35" s="50">
        <v>4.6813331900032358</v>
      </c>
      <c r="F35" s="50">
        <v>22758.633539999999</v>
      </c>
      <c r="G35" s="50">
        <v>592.09613999999999</v>
      </c>
    </row>
    <row r="36" spans="1:7" ht="13.5" customHeight="1" x14ac:dyDescent="0.3">
      <c r="A36" s="48" t="s">
        <v>59</v>
      </c>
      <c r="B36" s="67" t="s">
        <v>60</v>
      </c>
      <c r="C36" s="50">
        <v>55051.424549999996</v>
      </c>
      <c r="D36" s="50">
        <v>22593.69125</v>
      </c>
      <c r="E36" s="50">
        <v>41.041065575840761</v>
      </c>
      <c r="F36" s="50">
        <v>9454.8527200000008</v>
      </c>
      <c r="G36" s="50">
        <v>13138.838529999999</v>
      </c>
    </row>
    <row r="37" spans="1:7" ht="13.5" customHeight="1" x14ac:dyDescent="0.3">
      <c r="A37" s="48" t="s">
        <v>61</v>
      </c>
      <c r="B37" s="67" t="s">
        <v>56</v>
      </c>
      <c r="C37" s="50">
        <v>62328.270560000004</v>
      </c>
      <c r="D37" s="50">
        <v>21715.142980000001</v>
      </c>
      <c r="E37" s="50">
        <v>34.839957510285842</v>
      </c>
      <c r="F37" s="50">
        <v>13986.004940000001</v>
      </c>
      <c r="G37" s="50">
        <v>7729.1380400000007</v>
      </c>
    </row>
    <row r="38" spans="1:7" ht="13.5" customHeight="1" x14ac:dyDescent="0.3">
      <c r="A38" s="48" t="s">
        <v>63</v>
      </c>
      <c r="B38" s="67" t="s">
        <v>73</v>
      </c>
      <c r="C38" s="50">
        <v>301872.69987000001</v>
      </c>
      <c r="D38" s="50">
        <v>18927.140480000002</v>
      </c>
      <c r="E38" s="50">
        <v>6.2699079738415833</v>
      </c>
      <c r="F38" s="50">
        <v>18927.140480000002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88185.198010000007</v>
      </c>
      <c r="D39" s="50">
        <v>13132.520799999998</v>
      </c>
      <c r="E39" s="50">
        <v>14.891978581837281</v>
      </c>
      <c r="F39" s="50">
        <v>5100.9158499999994</v>
      </c>
      <c r="G39" s="50">
        <v>8031.6049499999999</v>
      </c>
    </row>
    <row r="40" spans="1:7" ht="13.5" customHeight="1" x14ac:dyDescent="0.3">
      <c r="A40" s="48" t="s">
        <v>66</v>
      </c>
      <c r="B40" s="67" t="s">
        <v>62</v>
      </c>
      <c r="C40" s="50">
        <v>310333.23661999998</v>
      </c>
      <c r="D40" s="50">
        <v>9148.8406600000017</v>
      </c>
      <c r="E40" s="50">
        <v>2.9480698747078349</v>
      </c>
      <c r="F40" s="50">
        <v>946.83918000000006</v>
      </c>
      <c r="G40" s="50">
        <v>8202.0014800000008</v>
      </c>
    </row>
    <row r="41" spans="1:7" ht="13.5" customHeight="1" x14ac:dyDescent="0.3">
      <c r="A41" s="48" t="s">
        <v>68</v>
      </c>
      <c r="B41" s="67" t="s">
        <v>100</v>
      </c>
      <c r="C41" s="50">
        <v>64267.533710000003</v>
      </c>
      <c r="D41" s="50">
        <v>7260.6396400000003</v>
      </c>
      <c r="E41" s="50">
        <v>11.29752336967343</v>
      </c>
      <c r="F41" s="50">
        <v>534.65465000000006</v>
      </c>
      <c r="G41" s="50">
        <v>6725.9849899999999</v>
      </c>
    </row>
    <row r="42" spans="1:7" ht="13.5" customHeight="1" x14ac:dyDescent="0.3">
      <c r="A42" s="48" t="s">
        <v>70</v>
      </c>
      <c r="B42" s="67" t="s">
        <v>85</v>
      </c>
      <c r="C42" s="50">
        <v>91379.700819999998</v>
      </c>
      <c r="D42" s="50">
        <v>5580.4381900000008</v>
      </c>
      <c r="E42" s="50">
        <v>6.1068685276091728</v>
      </c>
      <c r="F42" s="50">
        <v>124.34986000000001</v>
      </c>
      <c r="G42" s="50">
        <v>5456.0883300000005</v>
      </c>
    </row>
    <row r="43" spans="1:7" ht="13.5" customHeight="1" x14ac:dyDescent="0.3">
      <c r="A43" s="48" t="s">
        <v>72</v>
      </c>
      <c r="B43" s="67" t="s">
        <v>77</v>
      </c>
      <c r="C43" s="50">
        <v>190928.78611000002</v>
      </c>
      <c r="D43" s="50">
        <v>5151.3934700000009</v>
      </c>
      <c r="E43" s="50">
        <v>2.6980706131091847</v>
      </c>
      <c r="F43" s="50">
        <v>5151.3934700000009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5418.9584800000002</v>
      </c>
      <c r="D44" s="50">
        <v>1154.7428600000001</v>
      </c>
      <c r="E44" s="50">
        <v>21.309313667227066</v>
      </c>
      <c r="F44" s="50">
        <v>799.83427000000006</v>
      </c>
      <c r="G44" s="50">
        <v>354.90859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425511.92950000003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184216.20840999999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26296.148529999999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24710.217909999999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7514.9798300000002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131376.55604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4526.1130800000001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54722130.007760003</v>
      </c>
      <c r="D54" s="61">
        <v>17192350.867759999</v>
      </c>
      <c r="E54" s="61">
        <v>31.417546914423827</v>
      </c>
      <c r="F54" s="61">
        <v>15189152.03383</v>
      </c>
      <c r="G54" s="61">
        <v>2003198.83393</v>
      </c>
    </row>
    <row r="55" spans="1:7" ht="13.5" customHeight="1" x14ac:dyDescent="0.3">
      <c r="A55" s="211" t="s">
        <v>98</v>
      </c>
      <c r="B55" s="211"/>
      <c r="C55" s="211"/>
      <c r="D55" s="211"/>
      <c r="E55" s="211"/>
      <c r="F55" s="211"/>
      <c r="G55" s="211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4140625" defaultRowHeight="14.4" x14ac:dyDescent="0.3"/>
  <cols>
    <col min="1" max="1" width="3.6640625" style="70" customWidth="1"/>
    <col min="2" max="2" width="36.6640625" style="70" customWidth="1"/>
    <col min="3" max="3" width="13.6640625" style="70" bestFit="1" customWidth="1"/>
    <col min="4" max="4" width="18" style="70" bestFit="1" customWidth="1"/>
    <col min="5" max="5" width="14.6640625" style="70" bestFit="1" customWidth="1"/>
    <col min="6" max="6" width="13.5546875" style="70" bestFit="1" customWidth="1"/>
    <col min="7" max="7" width="14.44140625" style="70" customWidth="1"/>
    <col min="8" max="8" width="11.88671875" style="70" bestFit="1" customWidth="1"/>
    <col min="9" max="16384" width="11.44140625" style="70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183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10563552.52558</v>
      </c>
      <c r="D9" s="50">
        <v>4044905.7281599999</v>
      </c>
      <c r="E9" s="50">
        <v>38.291149860476615</v>
      </c>
      <c r="F9" s="50">
        <v>3846303.6665099999</v>
      </c>
      <c r="G9" s="50">
        <v>198602.06165000002</v>
      </c>
    </row>
    <row r="10" spans="1:7" ht="13.5" customHeight="1" x14ac:dyDescent="0.3">
      <c r="A10" s="48" t="s">
        <v>8</v>
      </c>
      <c r="B10" s="67" t="s">
        <v>9</v>
      </c>
      <c r="C10" s="50">
        <v>7238361.2265600003</v>
      </c>
      <c r="D10" s="50">
        <v>2170064.9599300004</v>
      </c>
      <c r="E10" s="50">
        <v>29.980058911225605</v>
      </c>
      <c r="F10" s="50">
        <v>2169324.7776100002</v>
      </c>
      <c r="G10" s="50">
        <v>740.18232</v>
      </c>
    </row>
    <row r="11" spans="1:7" ht="13.5" customHeight="1" x14ac:dyDescent="0.3">
      <c r="A11" s="48" t="s">
        <v>10</v>
      </c>
      <c r="B11" s="67" t="s">
        <v>11</v>
      </c>
      <c r="C11" s="50">
        <v>2942604.6433999999</v>
      </c>
      <c r="D11" s="50">
        <v>1722742.22184</v>
      </c>
      <c r="E11" s="50">
        <v>58.544807427798951</v>
      </c>
      <c r="F11" s="50">
        <v>1683219.6307699999</v>
      </c>
      <c r="G11" s="50">
        <v>39522.591070000002</v>
      </c>
    </row>
    <row r="12" spans="1:7" ht="13.5" customHeight="1" x14ac:dyDescent="0.3">
      <c r="A12" s="48" t="s">
        <v>12</v>
      </c>
      <c r="B12" s="67" t="s">
        <v>13</v>
      </c>
      <c r="C12" s="50">
        <v>4751577.7386699999</v>
      </c>
      <c r="D12" s="50">
        <v>1360727.53049</v>
      </c>
      <c r="E12" s="50">
        <v>28.637383314092158</v>
      </c>
      <c r="F12" s="50">
        <v>1237936.65555</v>
      </c>
      <c r="G12" s="50">
        <v>122790.87493999999</v>
      </c>
    </row>
    <row r="13" spans="1:7" ht="13.5" customHeight="1" x14ac:dyDescent="0.3">
      <c r="A13" s="48" t="s">
        <v>14</v>
      </c>
      <c r="B13" s="67" t="s">
        <v>17</v>
      </c>
      <c r="C13" s="50">
        <v>4573065.8659700006</v>
      </c>
      <c r="D13" s="50">
        <v>1199451.3806700001</v>
      </c>
      <c r="E13" s="50">
        <v>26.228604962714275</v>
      </c>
      <c r="F13" s="50">
        <v>1195065.66922</v>
      </c>
      <c r="G13" s="50">
        <v>4385.7114499999998</v>
      </c>
    </row>
    <row r="14" spans="1:7" ht="13.5" customHeight="1" x14ac:dyDescent="0.3">
      <c r="A14" s="48" t="s">
        <v>16</v>
      </c>
      <c r="B14" s="67" t="s">
        <v>15</v>
      </c>
      <c r="C14" s="50">
        <v>2993302.0560599999</v>
      </c>
      <c r="D14" s="50">
        <v>1150158.54688</v>
      </c>
      <c r="E14" s="50">
        <v>38.424406402670961</v>
      </c>
      <c r="F14" s="50">
        <v>1002488.39276</v>
      </c>
      <c r="G14" s="50">
        <v>147670.15411999999</v>
      </c>
    </row>
    <row r="15" spans="1:7" ht="13.5" customHeight="1" x14ac:dyDescent="0.3">
      <c r="A15" s="48" t="s">
        <v>18</v>
      </c>
      <c r="B15" s="67" t="s">
        <v>21</v>
      </c>
      <c r="C15" s="50">
        <v>3619902.28516</v>
      </c>
      <c r="D15" s="50">
        <v>971710.17337999993</v>
      </c>
      <c r="E15" s="50">
        <v>26.843547058261279</v>
      </c>
      <c r="F15" s="50">
        <v>724327.26056999993</v>
      </c>
      <c r="G15" s="50">
        <v>247382.91281000001</v>
      </c>
    </row>
    <row r="16" spans="1:7" ht="13.5" customHeight="1" x14ac:dyDescent="0.3">
      <c r="A16" s="48" t="s">
        <v>20</v>
      </c>
      <c r="B16" s="67" t="s">
        <v>178</v>
      </c>
      <c r="C16" s="50">
        <v>2259601.861</v>
      </c>
      <c r="D16" s="50">
        <v>912323.45056999987</v>
      </c>
      <c r="E16" s="50">
        <v>40.375407115581233</v>
      </c>
      <c r="F16" s="50">
        <v>714641.90981999994</v>
      </c>
      <c r="G16" s="50">
        <v>197681.54074999999</v>
      </c>
    </row>
    <row r="17" spans="1:7" ht="13.5" customHeight="1" x14ac:dyDescent="0.3">
      <c r="A17" s="48" t="s">
        <v>22</v>
      </c>
      <c r="B17" s="67" t="s">
        <v>25</v>
      </c>
      <c r="C17" s="50">
        <v>3025234.2192800003</v>
      </c>
      <c r="D17" s="50">
        <v>700517.03919000004</v>
      </c>
      <c r="E17" s="50">
        <v>23.155795168703392</v>
      </c>
      <c r="F17" s="50">
        <v>699579.84210000001</v>
      </c>
      <c r="G17" s="50">
        <v>937.19709</v>
      </c>
    </row>
    <row r="18" spans="1:7" ht="13.5" customHeight="1" x14ac:dyDescent="0.3">
      <c r="A18" s="48" t="s">
        <v>24</v>
      </c>
      <c r="B18" s="67" t="s">
        <v>23</v>
      </c>
      <c r="C18" s="50">
        <v>1353010.6916099999</v>
      </c>
      <c r="D18" s="50">
        <v>533362.54992000002</v>
      </c>
      <c r="E18" s="50">
        <v>39.420423890762549</v>
      </c>
      <c r="F18" s="50">
        <v>493389.15828000003</v>
      </c>
      <c r="G18" s="50">
        <v>39973.391640000002</v>
      </c>
    </row>
    <row r="19" spans="1:7" ht="13.5" customHeight="1" x14ac:dyDescent="0.3">
      <c r="A19" s="48" t="s">
        <v>26</v>
      </c>
      <c r="B19" s="67" t="s">
        <v>31</v>
      </c>
      <c r="C19" s="50">
        <v>1220000.5423900001</v>
      </c>
      <c r="D19" s="50">
        <v>388887.85209</v>
      </c>
      <c r="E19" s="50">
        <v>31.876039278487749</v>
      </c>
      <c r="F19" s="50">
        <v>386734.89506000001</v>
      </c>
      <c r="G19" s="50">
        <v>2152.9570299999996</v>
      </c>
    </row>
    <row r="20" spans="1:7" ht="13.5" customHeight="1" x14ac:dyDescent="0.3">
      <c r="A20" s="48" t="s">
        <v>28</v>
      </c>
      <c r="B20" s="67" t="s">
        <v>35</v>
      </c>
      <c r="C20" s="50">
        <v>466660.07079999999</v>
      </c>
      <c r="D20" s="50">
        <v>357146.38058999996</v>
      </c>
      <c r="E20" s="50">
        <v>76.532448978919575</v>
      </c>
      <c r="F20" s="50">
        <v>357146.38058999996</v>
      </c>
      <c r="G20" s="50">
        <v>0</v>
      </c>
    </row>
    <row r="21" spans="1:7" ht="13.5" customHeight="1" x14ac:dyDescent="0.3">
      <c r="A21" s="48" t="s">
        <v>30</v>
      </c>
      <c r="B21" s="67" t="s">
        <v>27</v>
      </c>
      <c r="C21" s="50">
        <v>1377979.24131</v>
      </c>
      <c r="D21" s="50">
        <v>352888.73875000002</v>
      </c>
      <c r="E21" s="50">
        <v>25.609147668619464</v>
      </c>
      <c r="F21" s="50">
        <v>23228.966899999999</v>
      </c>
      <c r="G21" s="50">
        <v>329659.77185000002</v>
      </c>
    </row>
    <row r="22" spans="1:7" ht="13.5" customHeight="1" x14ac:dyDescent="0.3">
      <c r="A22" s="48" t="s">
        <v>32</v>
      </c>
      <c r="B22" s="67" t="s">
        <v>29</v>
      </c>
      <c r="C22" s="50">
        <v>762851.35663000005</v>
      </c>
      <c r="D22" s="50">
        <v>324232.00981999998</v>
      </c>
      <c r="E22" s="50">
        <v>42.502645764744933</v>
      </c>
      <c r="F22" s="50">
        <v>110621.15037</v>
      </c>
      <c r="G22" s="50">
        <v>213610.85944999999</v>
      </c>
    </row>
    <row r="23" spans="1:7" ht="13.5" customHeight="1" x14ac:dyDescent="0.3">
      <c r="A23" s="48" t="s">
        <v>34</v>
      </c>
      <c r="B23" s="67" t="s">
        <v>33</v>
      </c>
      <c r="C23" s="50">
        <v>524946.05024999997</v>
      </c>
      <c r="D23" s="50">
        <v>268843.10346999997</v>
      </c>
      <c r="E23" s="50">
        <v>51.213472954404807</v>
      </c>
      <c r="F23" s="50">
        <v>175665.83948</v>
      </c>
      <c r="G23" s="50">
        <v>93177.263989999992</v>
      </c>
    </row>
    <row r="24" spans="1:7" ht="13.5" customHeight="1" x14ac:dyDescent="0.3">
      <c r="A24" s="48" t="s">
        <v>36</v>
      </c>
      <c r="B24" s="67" t="s">
        <v>51</v>
      </c>
      <c r="C24" s="50">
        <v>522939.49992999999</v>
      </c>
      <c r="D24" s="50">
        <v>123287.20952</v>
      </c>
      <c r="E24" s="50">
        <v>23.57580743785908</v>
      </c>
      <c r="F24" s="50">
        <v>98742.425589999999</v>
      </c>
      <c r="G24" s="50">
        <v>24544.783930000001</v>
      </c>
    </row>
    <row r="25" spans="1:7" ht="13.5" customHeight="1" x14ac:dyDescent="0.3">
      <c r="A25" s="48" t="s">
        <v>38</v>
      </c>
      <c r="B25" s="67" t="s">
        <v>119</v>
      </c>
      <c r="C25" s="50">
        <v>386582.20222000004</v>
      </c>
      <c r="D25" s="50">
        <v>106154.88044000001</v>
      </c>
      <c r="E25" s="50">
        <v>27.459846788184088</v>
      </c>
      <c r="F25" s="50">
        <v>72556.401510000011</v>
      </c>
      <c r="G25" s="50">
        <v>33598.478929999997</v>
      </c>
    </row>
    <row r="26" spans="1:7" ht="13.5" customHeight="1" x14ac:dyDescent="0.3">
      <c r="A26" s="48" t="s">
        <v>40</v>
      </c>
      <c r="B26" s="67" t="s">
        <v>47</v>
      </c>
      <c r="C26" s="50">
        <v>310813.72066000005</v>
      </c>
      <c r="D26" s="50">
        <v>82549.704969999992</v>
      </c>
      <c r="E26" s="50">
        <v>26.559221643983129</v>
      </c>
      <c r="F26" s="50">
        <v>23359.293539999999</v>
      </c>
      <c r="G26" s="50">
        <v>59190.41143</v>
      </c>
    </row>
    <row r="27" spans="1:7" ht="13.5" customHeight="1" x14ac:dyDescent="0.3">
      <c r="A27" s="48" t="s">
        <v>42</v>
      </c>
      <c r="B27" s="67" t="s">
        <v>41</v>
      </c>
      <c r="C27" s="50">
        <v>676561.44182000007</v>
      </c>
      <c r="D27" s="50">
        <v>79678.521269999997</v>
      </c>
      <c r="E27" s="50">
        <v>11.776982302695069</v>
      </c>
      <c r="F27" s="50">
        <v>29742.41863</v>
      </c>
      <c r="G27" s="50">
        <v>49936.102639999997</v>
      </c>
    </row>
    <row r="28" spans="1:7" ht="13.5" customHeight="1" x14ac:dyDescent="0.3">
      <c r="A28" s="48" t="s">
        <v>44</v>
      </c>
      <c r="B28" s="67" t="s">
        <v>39</v>
      </c>
      <c r="C28" s="50">
        <v>167535.09771999999</v>
      </c>
      <c r="D28" s="50">
        <v>63501.31609</v>
      </c>
      <c r="E28" s="50">
        <v>37.903291282958044</v>
      </c>
      <c r="F28" s="50">
        <v>8130.5690400000012</v>
      </c>
      <c r="G28" s="50">
        <v>55370.747049999998</v>
      </c>
    </row>
    <row r="29" spans="1:7" ht="13.5" customHeight="1" x14ac:dyDescent="0.3">
      <c r="A29" s="48" t="s">
        <v>46</v>
      </c>
      <c r="B29" s="67" t="s">
        <v>69</v>
      </c>
      <c r="C29" s="50">
        <v>129450.82033</v>
      </c>
      <c r="D29" s="50">
        <v>48236.454899999997</v>
      </c>
      <c r="E29" s="50">
        <v>37.262378698747639</v>
      </c>
      <c r="F29" s="50">
        <v>45010.422449999998</v>
      </c>
      <c r="G29" s="50">
        <v>3226.0324500000002</v>
      </c>
    </row>
    <row r="30" spans="1:7" ht="13.5" customHeight="1" x14ac:dyDescent="0.3">
      <c r="A30" s="48" t="s">
        <v>48</v>
      </c>
      <c r="B30" s="67" t="s">
        <v>45</v>
      </c>
      <c r="C30" s="50">
        <v>332006.15197000001</v>
      </c>
      <c r="D30" s="50">
        <v>46723.906459999998</v>
      </c>
      <c r="E30" s="50">
        <v>14.073205024291827</v>
      </c>
      <c r="F30" s="50">
        <v>20627.581590000002</v>
      </c>
      <c r="G30" s="50">
        <v>26096.32487</v>
      </c>
    </row>
    <row r="31" spans="1:7" ht="13.5" customHeight="1" x14ac:dyDescent="0.3">
      <c r="A31" s="48" t="s">
        <v>50</v>
      </c>
      <c r="B31" s="67" t="s">
        <v>37</v>
      </c>
      <c r="C31" s="50">
        <v>945569.30278000003</v>
      </c>
      <c r="D31" s="50">
        <v>40095.61911</v>
      </c>
      <c r="E31" s="50">
        <v>4.240368103333914</v>
      </c>
      <c r="F31" s="50">
        <v>40095.61911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165665.90568999999</v>
      </c>
      <c r="D32" s="50">
        <v>34033.481379999997</v>
      </c>
      <c r="E32" s="50">
        <v>20.543443286203182</v>
      </c>
      <c r="F32" s="50">
        <v>9295.257160000001</v>
      </c>
      <c r="G32" s="50">
        <v>24738.22422</v>
      </c>
    </row>
    <row r="33" spans="1:7" ht="13.5" customHeight="1" x14ac:dyDescent="0.3">
      <c r="A33" s="48" t="s">
        <v>54</v>
      </c>
      <c r="B33" s="67" t="s">
        <v>67</v>
      </c>
      <c r="C33" s="50">
        <v>380795.53130999999</v>
      </c>
      <c r="D33" s="50">
        <v>31633.473239999999</v>
      </c>
      <c r="E33" s="50">
        <v>8.3072070544461454</v>
      </c>
      <c r="F33" s="50">
        <v>12805.041519999999</v>
      </c>
      <c r="G33" s="50">
        <v>18828.43172</v>
      </c>
    </row>
    <row r="34" spans="1:7" ht="13.5" customHeight="1" x14ac:dyDescent="0.3">
      <c r="A34" s="48" t="s">
        <v>55</v>
      </c>
      <c r="B34" s="67" t="s">
        <v>102</v>
      </c>
      <c r="C34" s="50">
        <v>285024.67887</v>
      </c>
      <c r="D34" s="50">
        <v>27884.065820000003</v>
      </c>
      <c r="E34" s="50">
        <v>9.7830356060914809</v>
      </c>
      <c r="F34" s="50">
        <v>13999.63089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503868.34318999999</v>
      </c>
      <c r="D35" s="50">
        <v>23436.309149999997</v>
      </c>
      <c r="E35" s="50">
        <v>4.651276363508825</v>
      </c>
      <c r="F35" s="50">
        <v>22847.869499999997</v>
      </c>
      <c r="G35" s="50">
        <v>588.43965000000003</v>
      </c>
    </row>
    <row r="36" spans="1:7" ht="13.5" customHeight="1" x14ac:dyDescent="0.3">
      <c r="A36" s="48" t="s">
        <v>59</v>
      </c>
      <c r="B36" s="67" t="s">
        <v>60</v>
      </c>
      <c r="C36" s="50">
        <v>55685.593770000007</v>
      </c>
      <c r="D36" s="50">
        <v>22649.324189999999</v>
      </c>
      <c r="E36" s="50">
        <v>40.673579388502581</v>
      </c>
      <c r="F36" s="50">
        <v>9645.0905400000011</v>
      </c>
      <c r="G36" s="50">
        <v>13004.23365</v>
      </c>
    </row>
    <row r="37" spans="1:7" ht="13.5" customHeight="1" x14ac:dyDescent="0.3">
      <c r="A37" s="48" t="s">
        <v>61</v>
      </c>
      <c r="B37" s="67" t="s">
        <v>56</v>
      </c>
      <c r="C37" s="50">
        <v>59001.867530000003</v>
      </c>
      <c r="D37" s="50">
        <v>20939.96499</v>
      </c>
      <c r="E37" s="50">
        <v>35.49034270712346</v>
      </c>
      <c r="F37" s="50">
        <v>13239.76491</v>
      </c>
      <c r="G37" s="50">
        <v>7700.2000800000005</v>
      </c>
    </row>
    <row r="38" spans="1:7" ht="13.5" customHeight="1" x14ac:dyDescent="0.3">
      <c r="A38" s="48" t="s">
        <v>63</v>
      </c>
      <c r="B38" s="67" t="s">
        <v>73</v>
      </c>
      <c r="C38" s="50">
        <v>306081.26662999997</v>
      </c>
      <c r="D38" s="50">
        <v>19053.524590000001</v>
      </c>
      <c r="E38" s="50">
        <v>6.22498880763992</v>
      </c>
      <c r="F38" s="50">
        <v>19053.524590000001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62455.472999999998</v>
      </c>
      <c r="D39" s="50">
        <v>13044.873</v>
      </c>
      <c r="E39" s="50">
        <v>20.886677137166185</v>
      </c>
      <c r="F39" s="50">
        <v>5064.5309999999999</v>
      </c>
      <c r="G39" s="50">
        <v>7980.3419999999996</v>
      </c>
    </row>
    <row r="40" spans="1:7" ht="13.5" customHeight="1" x14ac:dyDescent="0.3">
      <c r="A40" s="48" t="s">
        <v>66</v>
      </c>
      <c r="B40" s="67" t="s">
        <v>62</v>
      </c>
      <c r="C40" s="50">
        <v>307692.73694999999</v>
      </c>
      <c r="D40" s="50">
        <v>9107.2862800000003</v>
      </c>
      <c r="E40" s="50">
        <v>2.9598639117308552</v>
      </c>
      <c r="F40" s="50">
        <v>1040.53369</v>
      </c>
      <c r="G40" s="50">
        <v>8066.752590000001</v>
      </c>
    </row>
    <row r="41" spans="1:7" ht="13.5" customHeight="1" x14ac:dyDescent="0.3">
      <c r="A41" s="48" t="s">
        <v>68</v>
      </c>
      <c r="B41" s="67" t="s">
        <v>100</v>
      </c>
      <c r="C41" s="50">
        <v>72099.1495</v>
      </c>
      <c r="D41" s="50">
        <v>7198.3109799999993</v>
      </c>
      <c r="E41" s="50">
        <v>9.983905538303194</v>
      </c>
      <c r="F41" s="50">
        <v>132.41096999999999</v>
      </c>
      <c r="G41" s="50">
        <v>7065.9000099999994</v>
      </c>
    </row>
    <row r="42" spans="1:7" ht="13.5" customHeight="1" x14ac:dyDescent="0.3">
      <c r="A42" s="48" t="s">
        <v>70</v>
      </c>
      <c r="B42" s="67" t="s">
        <v>77</v>
      </c>
      <c r="C42" s="50">
        <v>190797.68891</v>
      </c>
      <c r="D42" s="50">
        <v>5641.72145</v>
      </c>
      <c r="E42" s="50">
        <v>2.9569128862253784</v>
      </c>
      <c r="F42" s="50">
        <v>5641.72145</v>
      </c>
      <c r="G42" s="50">
        <v>0</v>
      </c>
    </row>
    <row r="43" spans="1:7" ht="13.5" customHeight="1" x14ac:dyDescent="0.3">
      <c r="A43" s="48" t="s">
        <v>72</v>
      </c>
      <c r="B43" s="67" t="s">
        <v>85</v>
      </c>
      <c r="C43" s="50">
        <v>90612.030280000006</v>
      </c>
      <c r="D43" s="50">
        <v>5545.4032899999993</v>
      </c>
      <c r="E43" s="50">
        <v>6.1199415495538094</v>
      </c>
      <c r="F43" s="50">
        <v>123.14239999999999</v>
      </c>
      <c r="G43" s="50">
        <v>5422.2608899999996</v>
      </c>
    </row>
    <row r="44" spans="1:7" ht="13.5" customHeight="1" x14ac:dyDescent="0.3">
      <c r="A44" s="48" t="s">
        <v>74</v>
      </c>
      <c r="B44" s="67" t="s">
        <v>75</v>
      </c>
      <c r="C44" s="50">
        <v>5088.9512200000008</v>
      </c>
      <c r="D44" s="50">
        <v>1111.8798099999999</v>
      </c>
      <c r="E44" s="50">
        <v>21.848898956433693</v>
      </c>
      <c r="F44" s="50">
        <v>757.25432999999998</v>
      </c>
      <c r="G44" s="50">
        <v>354.62547999999998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349909.44410000002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175802.68226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26296.391520000001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24538.210940000001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7362.6898499999998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135434.20296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4524.0398499999992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54433814.488779999</v>
      </c>
      <c r="D54" s="61">
        <v>17269906.547809999</v>
      </c>
      <c r="E54" s="61">
        <v>31.726430914316513</v>
      </c>
      <c r="F54" s="61">
        <v>15272022.351129999</v>
      </c>
      <c r="G54" s="61">
        <v>1997884.1966800001</v>
      </c>
    </row>
    <row r="55" spans="1:7" ht="13.5" customHeight="1" x14ac:dyDescent="0.3">
      <c r="A55" s="211" t="s">
        <v>98</v>
      </c>
      <c r="B55" s="211"/>
      <c r="C55" s="211"/>
      <c r="D55" s="211"/>
      <c r="E55" s="211"/>
      <c r="F55" s="211"/>
      <c r="G55" s="211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5" bestFit="1" customWidth="1"/>
    <col min="2" max="2" width="43.33203125" style="5" customWidth="1"/>
    <col min="3" max="7" width="14.44140625" style="5" customWidth="1"/>
    <col min="8" max="16384" width="11.44140625" style="5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104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9" t="s">
        <v>0</v>
      </c>
      <c r="B8" s="10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3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3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3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3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3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3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3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3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3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3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3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3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3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3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3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3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3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3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3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3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3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3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3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09" t="s">
        <v>97</v>
      </c>
      <c r="B56" s="210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">
      <c r="A57" s="202" t="s">
        <v>98</v>
      </c>
      <c r="B57" s="203"/>
      <c r="C57" s="203"/>
      <c r="D57" s="203"/>
      <c r="E57" s="203"/>
      <c r="F57" s="203"/>
      <c r="G57" s="20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4140625" defaultRowHeight="14.4" x14ac:dyDescent="0.3"/>
  <cols>
    <col min="1" max="1" width="3.6640625" style="71" customWidth="1"/>
    <col min="2" max="2" width="36.6640625" style="71" customWidth="1"/>
    <col min="3" max="3" width="13.6640625" style="71" bestFit="1" customWidth="1"/>
    <col min="4" max="4" width="18" style="71" bestFit="1" customWidth="1"/>
    <col min="5" max="5" width="14.6640625" style="71" bestFit="1" customWidth="1"/>
    <col min="6" max="6" width="13.5546875" style="71" bestFit="1" customWidth="1"/>
    <col min="7" max="7" width="14.44140625" style="71" customWidth="1"/>
    <col min="8" max="8" width="11.88671875" style="71" bestFit="1" customWidth="1"/>
    <col min="9" max="16384" width="11.44140625" style="71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184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10560771.948280001</v>
      </c>
      <c r="D9" s="50">
        <v>4058486.2569599999</v>
      </c>
      <c r="E9" s="50">
        <v>38.429825744139777</v>
      </c>
      <c r="F9" s="50">
        <v>3859069.3412199998</v>
      </c>
      <c r="G9" s="50">
        <v>199416.91574</v>
      </c>
    </row>
    <row r="10" spans="1:7" ht="13.5" customHeight="1" x14ac:dyDescent="0.3">
      <c r="A10" s="73" t="s">
        <v>8</v>
      </c>
      <c r="B10" s="76" t="s">
        <v>9</v>
      </c>
      <c r="C10" s="74">
        <v>7240620.8992400002</v>
      </c>
      <c r="D10" s="50">
        <v>2175133.8224800001</v>
      </c>
      <c r="E10" s="50">
        <v>30.040708562829323</v>
      </c>
      <c r="F10" s="50">
        <v>2174460.56856</v>
      </c>
      <c r="G10" s="50">
        <v>673.25391999999999</v>
      </c>
    </row>
    <row r="11" spans="1:7" ht="13.5" customHeight="1" x14ac:dyDescent="0.3">
      <c r="A11" s="73" t="s">
        <v>10</v>
      </c>
      <c r="B11" s="76" t="s">
        <v>13</v>
      </c>
      <c r="C11" s="74">
        <v>6123361.3915200001</v>
      </c>
      <c r="D11" s="50">
        <v>1901059.2839499998</v>
      </c>
      <c r="E11" s="50">
        <v>31.046008268966474</v>
      </c>
      <c r="F11" s="50">
        <v>1737140.0216399999</v>
      </c>
      <c r="G11" s="50">
        <v>163919.26230999999</v>
      </c>
    </row>
    <row r="12" spans="1:7" ht="13.5" customHeight="1" x14ac:dyDescent="0.3">
      <c r="A12" s="73" t="s">
        <v>12</v>
      </c>
      <c r="B12" s="76" t="s">
        <v>11</v>
      </c>
      <c r="C12" s="74">
        <v>2961898.5102300001</v>
      </c>
      <c r="D12" s="50">
        <v>1740193.7608100001</v>
      </c>
      <c r="E12" s="50">
        <v>58.752646479938605</v>
      </c>
      <c r="F12" s="50">
        <v>1700716.7384000001</v>
      </c>
      <c r="G12" s="50">
        <v>39477.022409999998</v>
      </c>
    </row>
    <row r="13" spans="1:7" ht="13.5" customHeight="1" x14ac:dyDescent="0.3">
      <c r="A13" s="73" t="s">
        <v>14</v>
      </c>
      <c r="B13" s="76" t="s">
        <v>17</v>
      </c>
      <c r="C13" s="74">
        <v>4247243.8284999998</v>
      </c>
      <c r="D13" s="50">
        <v>1211876.0230999999</v>
      </c>
      <c r="E13" s="50">
        <v>28.533234069775514</v>
      </c>
      <c r="F13" s="50">
        <v>1207570.57476</v>
      </c>
      <c r="G13" s="50">
        <v>4305.4483399999999</v>
      </c>
    </row>
    <row r="14" spans="1:7" ht="13.5" customHeight="1" x14ac:dyDescent="0.3">
      <c r="A14" s="73" t="s">
        <v>16</v>
      </c>
      <c r="B14" s="76" t="s">
        <v>15</v>
      </c>
      <c r="C14" s="74">
        <v>2995407.07442</v>
      </c>
      <c r="D14" s="50">
        <v>1153292.7448799999</v>
      </c>
      <c r="E14" s="50">
        <v>38.502037159784422</v>
      </c>
      <c r="F14" s="50">
        <v>1006496.57074</v>
      </c>
      <c r="G14" s="50">
        <v>146796.17413999999</v>
      </c>
    </row>
    <row r="15" spans="1:7" ht="13.5" customHeight="1" x14ac:dyDescent="0.3">
      <c r="A15" s="73" t="s">
        <v>18</v>
      </c>
      <c r="B15" s="76" t="s">
        <v>21</v>
      </c>
      <c r="C15" s="74">
        <v>3592046.9153800001</v>
      </c>
      <c r="D15" s="50">
        <v>958319.29624000005</v>
      </c>
      <c r="E15" s="50">
        <v>26.678919257339938</v>
      </c>
      <c r="F15" s="50">
        <v>722994.86864</v>
      </c>
      <c r="G15" s="50">
        <v>235324.4276</v>
      </c>
    </row>
    <row r="16" spans="1:7" ht="13.5" customHeight="1" x14ac:dyDescent="0.3">
      <c r="A16" s="73" t="s">
        <v>20</v>
      </c>
      <c r="B16" s="76" t="s">
        <v>178</v>
      </c>
      <c r="C16" s="74">
        <v>2276973.55204</v>
      </c>
      <c r="D16" s="50">
        <v>915989.41658000008</v>
      </c>
      <c r="E16" s="50">
        <v>40.228373129733605</v>
      </c>
      <c r="F16" s="50">
        <v>716936.80335000006</v>
      </c>
      <c r="G16" s="50">
        <v>199052.61322999999</v>
      </c>
    </row>
    <row r="17" spans="1:7" ht="13.5" customHeight="1" x14ac:dyDescent="0.3">
      <c r="A17" s="73" t="s">
        <v>22</v>
      </c>
      <c r="B17" s="76" t="s">
        <v>25</v>
      </c>
      <c r="C17" s="74">
        <v>3042079.6297499998</v>
      </c>
      <c r="D17" s="50">
        <v>699780.51254000003</v>
      </c>
      <c r="E17" s="50">
        <v>23.003359468190794</v>
      </c>
      <c r="F17" s="50">
        <v>698849.90384000004</v>
      </c>
      <c r="G17" s="50">
        <v>930.6087</v>
      </c>
    </row>
    <row r="18" spans="1:7" ht="13.5" customHeight="1" x14ac:dyDescent="0.3">
      <c r="A18" s="73" t="s">
        <v>24</v>
      </c>
      <c r="B18" s="76" t="s">
        <v>31</v>
      </c>
      <c r="C18" s="74">
        <v>1226759.2825799999</v>
      </c>
      <c r="D18" s="50">
        <v>390760.13663999998</v>
      </c>
      <c r="E18" s="50">
        <v>31.853040950152138</v>
      </c>
      <c r="F18" s="50">
        <v>388569.29258999997</v>
      </c>
      <c r="G18" s="50">
        <v>2190.8440499999997</v>
      </c>
    </row>
    <row r="19" spans="1:7" ht="13.5" customHeight="1" x14ac:dyDescent="0.3">
      <c r="A19" s="73" t="s">
        <v>26</v>
      </c>
      <c r="B19" s="76" t="s">
        <v>35</v>
      </c>
      <c r="C19" s="74">
        <v>474276.71512000001</v>
      </c>
      <c r="D19" s="50">
        <v>363230.42725999997</v>
      </c>
      <c r="E19" s="50">
        <v>76.586181796442716</v>
      </c>
      <c r="F19" s="50">
        <v>363230.42725999997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1374450.0244400001</v>
      </c>
      <c r="D20" s="50">
        <v>347295.39810999995</v>
      </c>
      <c r="E20" s="50">
        <v>25.267953867693404</v>
      </c>
      <c r="F20" s="50">
        <v>23553.205269999999</v>
      </c>
      <c r="G20" s="50">
        <v>323742.19283999997</v>
      </c>
    </row>
    <row r="21" spans="1:7" ht="13.5" customHeight="1" x14ac:dyDescent="0.3">
      <c r="A21" s="73" t="s">
        <v>30</v>
      </c>
      <c r="B21" s="76" t="s">
        <v>29</v>
      </c>
      <c r="C21" s="74">
        <v>770505.37270000007</v>
      </c>
      <c r="D21" s="50">
        <v>327783.67923000001</v>
      </c>
      <c r="E21" s="50">
        <v>42.541387879150342</v>
      </c>
      <c r="F21" s="50">
        <v>110574.06964</v>
      </c>
      <c r="G21" s="50">
        <v>217209.60959000001</v>
      </c>
    </row>
    <row r="22" spans="1:7" ht="13.5" customHeight="1" x14ac:dyDescent="0.3">
      <c r="A22" s="73" t="s">
        <v>32</v>
      </c>
      <c r="B22" s="76" t="s">
        <v>33</v>
      </c>
      <c r="C22" s="74">
        <v>525984.94414000004</v>
      </c>
      <c r="D22" s="50">
        <v>267911.27714000002</v>
      </c>
      <c r="E22" s="50">
        <v>50.935160811122145</v>
      </c>
      <c r="F22" s="50">
        <v>174955.00044</v>
      </c>
      <c r="G22" s="50">
        <v>92956.276700000002</v>
      </c>
    </row>
    <row r="23" spans="1:7" ht="13.5" customHeight="1" x14ac:dyDescent="0.3">
      <c r="A23" s="73" t="s">
        <v>34</v>
      </c>
      <c r="B23" s="76" t="s">
        <v>51</v>
      </c>
      <c r="C23" s="74">
        <v>532772.77576999995</v>
      </c>
      <c r="D23" s="50">
        <v>124840.26936000001</v>
      </c>
      <c r="E23" s="50">
        <v>23.432178789460899</v>
      </c>
      <c r="F23" s="50">
        <v>100346.83533</v>
      </c>
      <c r="G23" s="50">
        <v>24493.43403</v>
      </c>
    </row>
    <row r="24" spans="1:7" ht="13.5" customHeight="1" x14ac:dyDescent="0.3">
      <c r="A24" s="73" t="s">
        <v>36</v>
      </c>
      <c r="B24" s="76" t="s">
        <v>119</v>
      </c>
      <c r="C24" s="74">
        <v>402826.63594999997</v>
      </c>
      <c r="D24" s="50">
        <v>114221.16547000001</v>
      </c>
      <c r="E24" s="50">
        <v>28.354918785503912</v>
      </c>
      <c r="F24" s="50">
        <v>74663.315979999999</v>
      </c>
      <c r="G24" s="50">
        <v>39557.849490000001</v>
      </c>
    </row>
    <row r="25" spans="1:7" ht="13.5" customHeight="1" x14ac:dyDescent="0.3">
      <c r="A25" s="73" t="s">
        <v>38</v>
      </c>
      <c r="B25" s="76" t="s">
        <v>47</v>
      </c>
      <c r="C25" s="74">
        <v>305452.53269999998</v>
      </c>
      <c r="D25" s="50">
        <v>85460.695609999995</v>
      </c>
      <c r="E25" s="50">
        <v>27.97838828003275</v>
      </c>
      <c r="F25" s="50">
        <v>26371.406009999999</v>
      </c>
      <c r="G25" s="50">
        <v>59089.289600000004</v>
      </c>
    </row>
    <row r="26" spans="1:7" ht="13.5" customHeight="1" x14ac:dyDescent="0.3">
      <c r="A26" s="73" t="s">
        <v>40</v>
      </c>
      <c r="B26" s="76" t="s">
        <v>41</v>
      </c>
      <c r="C26" s="74">
        <v>716482.47609999997</v>
      </c>
      <c r="D26" s="50">
        <v>79741.209320000009</v>
      </c>
      <c r="E26" s="50">
        <v>11.129540774542331</v>
      </c>
      <c r="F26" s="50">
        <v>29640.120770000005</v>
      </c>
      <c r="G26" s="50">
        <v>50101.08855</v>
      </c>
    </row>
    <row r="27" spans="1:7" ht="13.5" customHeight="1" x14ac:dyDescent="0.3">
      <c r="A27" s="73" t="s">
        <v>42</v>
      </c>
      <c r="B27" s="76" t="s">
        <v>39</v>
      </c>
      <c r="C27" s="74">
        <v>165600.52191000001</v>
      </c>
      <c r="D27" s="50">
        <v>62259.745540000004</v>
      </c>
      <c r="E27" s="50">
        <v>37.596346208278689</v>
      </c>
      <c r="F27" s="50">
        <v>7894.8844800000006</v>
      </c>
      <c r="G27" s="50">
        <v>54364.861060000003</v>
      </c>
    </row>
    <row r="28" spans="1:7" ht="13.5" customHeight="1" x14ac:dyDescent="0.3">
      <c r="A28" s="73" t="s">
        <v>44</v>
      </c>
      <c r="B28" s="76" t="s">
        <v>69</v>
      </c>
      <c r="C28" s="74">
        <v>131741.83739</v>
      </c>
      <c r="D28" s="50">
        <v>49154.68591</v>
      </c>
      <c r="E28" s="50">
        <v>37.311371151205101</v>
      </c>
      <c r="F28" s="50">
        <v>45929.029499999997</v>
      </c>
      <c r="G28" s="50">
        <v>3225.6564100000001</v>
      </c>
    </row>
    <row r="29" spans="1:7" ht="13.5" customHeight="1" x14ac:dyDescent="0.3">
      <c r="A29" s="73" t="s">
        <v>46</v>
      </c>
      <c r="B29" s="76" t="s">
        <v>45</v>
      </c>
      <c r="C29" s="74">
        <v>332079.04739999998</v>
      </c>
      <c r="D29" s="50">
        <v>48683.983010000004</v>
      </c>
      <c r="E29" s="50">
        <v>14.660359752043787</v>
      </c>
      <c r="F29" s="50">
        <v>21275.413980000001</v>
      </c>
      <c r="G29" s="50">
        <v>27408.569030000002</v>
      </c>
    </row>
    <row r="30" spans="1:7" ht="13.5" customHeight="1" x14ac:dyDescent="0.3">
      <c r="A30" s="73" t="s">
        <v>48</v>
      </c>
      <c r="B30" s="76" t="s">
        <v>37</v>
      </c>
      <c r="C30" s="74">
        <v>956306.05391999998</v>
      </c>
      <c r="D30" s="50">
        <v>40183.893920000002</v>
      </c>
      <c r="E30" s="50">
        <v>4.2019909583633774</v>
      </c>
      <c r="F30" s="50">
        <v>40183.893920000002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161344.13219999999</v>
      </c>
      <c r="D31" s="50">
        <v>33787.235119999998</v>
      </c>
      <c r="E31" s="50">
        <v>20.941099412352845</v>
      </c>
      <c r="F31" s="50">
        <v>9429.9991299999983</v>
      </c>
      <c r="G31" s="50">
        <v>24357.235990000001</v>
      </c>
    </row>
    <row r="32" spans="1:7" ht="13.5" customHeight="1" x14ac:dyDescent="0.3">
      <c r="A32" s="73" t="s">
        <v>52</v>
      </c>
      <c r="B32" s="76" t="s">
        <v>67</v>
      </c>
      <c r="C32" s="74">
        <v>387134.37306000001</v>
      </c>
      <c r="D32" s="50">
        <v>32341.918829999999</v>
      </c>
      <c r="E32" s="50">
        <v>8.3541842524501142</v>
      </c>
      <c r="F32" s="50">
        <v>12770.891599999999</v>
      </c>
      <c r="G32" s="50">
        <v>19571.02723</v>
      </c>
    </row>
    <row r="33" spans="1:7" ht="13.5" customHeight="1" x14ac:dyDescent="0.3">
      <c r="A33" s="73" t="s">
        <v>54</v>
      </c>
      <c r="B33" s="76" t="s">
        <v>102</v>
      </c>
      <c r="C33" s="74">
        <v>294070.89030999999</v>
      </c>
      <c r="D33" s="50">
        <v>28539.507110000002</v>
      </c>
      <c r="E33" s="50">
        <v>9.7049752459057004</v>
      </c>
      <c r="F33" s="50">
        <v>14155.072180000001</v>
      </c>
      <c r="G33" s="50">
        <v>14384.434930000001</v>
      </c>
    </row>
    <row r="34" spans="1:7" ht="13.5" customHeight="1" x14ac:dyDescent="0.3">
      <c r="A34" s="73" t="s">
        <v>55</v>
      </c>
      <c r="B34" s="76" t="s">
        <v>58</v>
      </c>
      <c r="C34" s="74">
        <v>475973.29813999997</v>
      </c>
      <c r="D34" s="50">
        <v>23998.11894</v>
      </c>
      <c r="E34" s="50">
        <v>5.0419044584600492</v>
      </c>
      <c r="F34" s="50">
        <v>23413.726070000001</v>
      </c>
      <c r="G34" s="50">
        <v>584.39287000000002</v>
      </c>
    </row>
    <row r="35" spans="1:7" ht="13.5" customHeight="1" x14ac:dyDescent="0.3">
      <c r="A35" s="73" t="s">
        <v>57</v>
      </c>
      <c r="B35" s="76" t="s">
        <v>60</v>
      </c>
      <c r="C35" s="74">
        <v>58328.021369999995</v>
      </c>
      <c r="D35" s="50">
        <v>22592.28757</v>
      </c>
      <c r="E35" s="50">
        <v>38.7331629624247</v>
      </c>
      <c r="F35" s="50">
        <v>9634.1999800000012</v>
      </c>
      <c r="G35" s="50">
        <v>12958.087589999999</v>
      </c>
    </row>
    <row r="36" spans="1:7" ht="13.5" customHeight="1" x14ac:dyDescent="0.3">
      <c r="A36" s="73" t="s">
        <v>59</v>
      </c>
      <c r="B36" s="76" t="s">
        <v>56</v>
      </c>
      <c r="C36" s="74">
        <v>57339.092770000003</v>
      </c>
      <c r="D36" s="50">
        <v>20888.007420000002</v>
      </c>
      <c r="E36" s="50">
        <v>36.428911604490324</v>
      </c>
      <c r="F36" s="50">
        <v>13215.2574</v>
      </c>
      <c r="G36" s="50">
        <v>7672.7500200000013</v>
      </c>
    </row>
    <row r="37" spans="1:7" ht="13.5" customHeight="1" x14ac:dyDescent="0.3">
      <c r="A37" s="73" t="s">
        <v>61</v>
      </c>
      <c r="B37" s="76" t="s">
        <v>73</v>
      </c>
      <c r="C37" s="74">
        <v>309918.26822000003</v>
      </c>
      <c r="D37" s="50">
        <v>19932.75246</v>
      </c>
      <c r="E37" s="50">
        <v>6.4316158497150751</v>
      </c>
      <c r="F37" s="50">
        <v>19932.75246</v>
      </c>
      <c r="G37" s="50">
        <v>0</v>
      </c>
    </row>
    <row r="38" spans="1:7" ht="13.5" customHeight="1" x14ac:dyDescent="0.3">
      <c r="A38" s="73" t="s">
        <v>63</v>
      </c>
      <c r="B38" s="76" t="s">
        <v>108</v>
      </c>
      <c r="C38" s="74">
        <v>62253.488069999999</v>
      </c>
      <c r="D38" s="50">
        <v>12741.765240000002</v>
      </c>
      <c r="E38" s="50">
        <v>20.467552317185369</v>
      </c>
      <c r="F38" s="50">
        <v>5037.5775200000016</v>
      </c>
      <c r="G38" s="50">
        <v>7704.1877200000008</v>
      </c>
    </row>
    <row r="39" spans="1:7" ht="13.5" customHeight="1" x14ac:dyDescent="0.3">
      <c r="A39" s="73" t="s">
        <v>65</v>
      </c>
      <c r="B39" s="76" t="s">
        <v>62</v>
      </c>
      <c r="C39" s="74">
        <v>320675.78813999996</v>
      </c>
      <c r="D39" s="50">
        <v>9070.8223799999996</v>
      </c>
      <c r="E39" s="50">
        <v>2.8286583257853817</v>
      </c>
      <c r="F39" s="50">
        <v>1038.2215000000001</v>
      </c>
      <c r="G39" s="50">
        <v>8032.60088</v>
      </c>
    </row>
    <row r="40" spans="1:7" ht="13.5" customHeight="1" x14ac:dyDescent="0.3">
      <c r="A40" s="73" t="s">
        <v>66</v>
      </c>
      <c r="B40" s="76" t="s">
        <v>100</v>
      </c>
      <c r="C40" s="74">
        <v>70375.228340000001</v>
      </c>
      <c r="D40" s="50">
        <v>7194.6264799999999</v>
      </c>
      <c r="E40" s="50">
        <v>10.223237138558178</v>
      </c>
      <c r="F40" s="50">
        <v>132.08908</v>
      </c>
      <c r="G40" s="50">
        <v>7062.5374000000002</v>
      </c>
    </row>
    <row r="41" spans="1:7" ht="13.5" customHeight="1" x14ac:dyDescent="0.3">
      <c r="A41" s="73" t="s">
        <v>68</v>
      </c>
      <c r="B41" s="76" t="s">
        <v>77</v>
      </c>
      <c r="C41" s="74">
        <v>189085.05035</v>
      </c>
      <c r="D41" s="50">
        <v>5702.29367</v>
      </c>
      <c r="E41" s="50">
        <v>3.0157295140176057</v>
      </c>
      <c r="F41" s="50">
        <v>5702.29367</v>
      </c>
      <c r="G41" s="50">
        <v>0</v>
      </c>
    </row>
    <row r="42" spans="1:7" ht="13.5" customHeight="1" x14ac:dyDescent="0.3">
      <c r="A42" s="73" t="s">
        <v>70</v>
      </c>
      <c r="B42" s="76" t="s">
        <v>85</v>
      </c>
      <c r="C42" s="74">
        <v>90885.518100000001</v>
      </c>
      <c r="D42" s="50">
        <v>5516.8312799999994</v>
      </c>
      <c r="E42" s="50">
        <v>6.0700883873819267</v>
      </c>
      <c r="F42" s="50">
        <v>122.41143</v>
      </c>
      <c r="G42" s="50">
        <v>5394.4198499999993</v>
      </c>
    </row>
    <row r="43" spans="1:7" ht="13.5" customHeight="1" x14ac:dyDescent="0.3">
      <c r="A43" s="73" t="s">
        <v>72</v>
      </c>
      <c r="B43" s="76" t="s">
        <v>75</v>
      </c>
      <c r="C43" s="74">
        <v>4497.1226100000003</v>
      </c>
      <c r="D43" s="50">
        <v>766.55344000000002</v>
      </c>
      <c r="E43" s="50">
        <v>17.045420071390936</v>
      </c>
      <c r="F43" s="50">
        <v>415.14790999999997</v>
      </c>
      <c r="G43" s="50">
        <v>351.40553000000006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386583.68657999998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168779.34722999998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26315.753699999997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29184.82762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7317.99323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140960.61705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4521.9744900000005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116</v>
      </c>
      <c r="C53" s="78">
        <v>54282155.439410001</v>
      </c>
      <c r="D53" s="61">
        <v>17339168.055130001</v>
      </c>
      <c r="E53" s="61">
        <v>31.942666820745657</v>
      </c>
      <c r="F53" s="61">
        <v>15346859.577380002</v>
      </c>
      <c r="G53" s="61">
        <v>1992308.4777500001</v>
      </c>
    </row>
    <row r="54" spans="1:7" ht="13.5" customHeight="1" x14ac:dyDescent="0.3">
      <c r="A54" s="211" t="s">
        <v>98</v>
      </c>
      <c r="B54" s="211"/>
      <c r="C54" s="211"/>
      <c r="D54" s="211"/>
      <c r="E54" s="211"/>
      <c r="F54" s="211"/>
      <c r="G54" s="211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4140625" defaultRowHeight="14.4" x14ac:dyDescent="0.3"/>
  <cols>
    <col min="1" max="1" width="3.6640625" style="72" customWidth="1"/>
    <col min="2" max="2" width="36.6640625" style="72" customWidth="1"/>
    <col min="3" max="3" width="13.6640625" style="72" bestFit="1" customWidth="1"/>
    <col min="4" max="4" width="18" style="72" bestFit="1" customWidth="1"/>
    <col min="5" max="5" width="14.6640625" style="72" bestFit="1" customWidth="1"/>
    <col min="6" max="6" width="13.5546875" style="72" bestFit="1" customWidth="1"/>
    <col min="7" max="7" width="14.44140625" style="72" customWidth="1"/>
    <col min="8" max="8" width="11.88671875" style="72" bestFit="1" customWidth="1"/>
    <col min="9" max="16384" width="11.44140625" style="72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185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10579114.759919999</v>
      </c>
      <c r="D9" s="50">
        <v>4078505.8682400002</v>
      </c>
      <c r="E9" s="50">
        <v>38.552430527474897</v>
      </c>
      <c r="F9" s="50">
        <v>3879375.0354400002</v>
      </c>
      <c r="G9" s="50">
        <v>199130.8328</v>
      </c>
    </row>
    <row r="10" spans="1:7" ht="13.5" customHeight="1" x14ac:dyDescent="0.3">
      <c r="A10" s="73" t="s">
        <v>8</v>
      </c>
      <c r="B10" s="76" t="s">
        <v>9</v>
      </c>
      <c r="C10" s="74">
        <v>7203553.3332399996</v>
      </c>
      <c r="D10" s="50">
        <v>2179465.0796199995</v>
      </c>
      <c r="E10" s="50">
        <v>30.255416720010931</v>
      </c>
      <c r="F10" s="50">
        <v>2178894.1751599996</v>
      </c>
      <c r="G10" s="50">
        <v>570.90445999999997</v>
      </c>
    </row>
    <row r="11" spans="1:7" ht="13.5" customHeight="1" x14ac:dyDescent="0.3">
      <c r="A11" s="73" t="s">
        <v>10</v>
      </c>
      <c r="B11" s="76" t="s">
        <v>13</v>
      </c>
      <c r="C11" s="74">
        <v>6119116.9246899998</v>
      </c>
      <c r="D11" s="50">
        <v>1916015.1701099998</v>
      </c>
      <c r="E11" s="50">
        <v>31.311955527097023</v>
      </c>
      <c r="F11" s="50">
        <v>1745082.7854899999</v>
      </c>
      <c r="G11" s="50">
        <v>170932.38462</v>
      </c>
    </row>
    <row r="12" spans="1:7" ht="13.5" customHeight="1" x14ac:dyDescent="0.3">
      <c r="A12" s="73" t="s">
        <v>12</v>
      </c>
      <c r="B12" s="76" t="s">
        <v>11</v>
      </c>
      <c r="C12" s="74">
        <v>2986013.2755300002</v>
      </c>
      <c r="D12" s="50">
        <v>1757292.07333</v>
      </c>
      <c r="E12" s="50">
        <v>58.850778987849303</v>
      </c>
      <c r="F12" s="50">
        <v>1718514.17872</v>
      </c>
      <c r="G12" s="50">
        <v>38777.894610000003</v>
      </c>
    </row>
    <row r="13" spans="1:7" ht="13.5" customHeight="1" x14ac:dyDescent="0.3">
      <c r="A13" s="73" t="s">
        <v>14</v>
      </c>
      <c r="B13" s="76" t="s">
        <v>17</v>
      </c>
      <c r="C13" s="74">
        <v>4322948.2169399997</v>
      </c>
      <c r="D13" s="50">
        <v>1228442.1490000002</v>
      </c>
      <c r="E13" s="50">
        <v>28.416767616743588</v>
      </c>
      <c r="F13" s="50">
        <v>1224188.6546500002</v>
      </c>
      <c r="G13" s="50">
        <v>4253.4943499999999</v>
      </c>
    </row>
    <row r="14" spans="1:7" ht="13.5" customHeight="1" x14ac:dyDescent="0.3">
      <c r="A14" s="73" t="s">
        <v>16</v>
      </c>
      <c r="B14" s="76" t="s">
        <v>15</v>
      </c>
      <c r="C14" s="74">
        <v>2982537.3103200002</v>
      </c>
      <c r="D14" s="50">
        <v>1147702.5047899999</v>
      </c>
      <c r="E14" s="50">
        <v>38.480742581787233</v>
      </c>
      <c r="F14" s="50">
        <v>1000032.0690499999</v>
      </c>
      <c r="G14" s="50">
        <v>147670.43574000002</v>
      </c>
    </row>
    <row r="15" spans="1:7" ht="13.5" customHeight="1" x14ac:dyDescent="0.3">
      <c r="A15" s="73" t="s">
        <v>18</v>
      </c>
      <c r="B15" s="76" t="s">
        <v>21</v>
      </c>
      <c r="C15" s="74">
        <v>3598774.9625500003</v>
      </c>
      <c r="D15" s="50">
        <v>957134.56189999997</v>
      </c>
      <c r="E15" s="50">
        <v>26.596121509687254</v>
      </c>
      <c r="F15" s="50">
        <v>726219.91154999996</v>
      </c>
      <c r="G15" s="50">
        <v>230914.65034999998</v>
      </c>
    </row>
    <row r="16" spans="1:7" ht="13.5" customHeight="1" x14ac:dyDescent="0.3">
      <c r="A16" s="73" t="s">
        <v>20</v>
      </c>
      <c r="B16" s="76" t="s">
        <v>178</v>
      </c>
      <c r="C16" s="74">
        <v>2260242.1214899998</v>
      </c>
      <c r="D16" s="50">
        <v>906824.76243999996</v>
      </c>
      <c r="E16" s="50">
        <v>40.120691222328063</v>
      </c>
      <c r="F16" s="50">
        <v>717158.71627999994</v>
      </c>
      <c r="G16" s="50">
        <v>189666.04616</v>
      </c>
    </row>
    <row r="17" spans="1:7" ht="13.5" customHeight="1" x14ac:dyDescent="0.3">
      <c r="A17" s="73" t="s">
        <v>22</v>
      </c>
      <c r="B17" s="76" t="s">
        <v>25</v>
      </c>
      <c r="C17" s="74">
        <v>3064935.4507300002</v>
      </c>
      <c r="D17" s="50">
        <v>699869.69938000001</v>
      </c>
      <c r="E17" s="50">
        <v>22.834728842765887</v>
      </c>
      <c r="F17" s="50">
        <v>698945.94152999995</v>
      </c>
      <c r="G17" s="50">
        <v>923.75784999999996</v>
      </c>
    </row>
    <row r="18" spans="1:7" ht="13.5" customHeight="1" x14ac:dyDescent="0.3">
      <c r="A18" s="73" t="s">
        <v>24</v>
      </c>
      <c r="B18" s="76" t="s">
        <v>31</v>
      </c>
      <c r="C18" s="74">
        <v>1233319.15497</v>
      </c>
      <c r="D18" s="50">
        <v>415617.89895</v>
      </c>
      <c r="E18" s="50">
        <v>33.69913596777873</v>
      </c>
      <c r="F18" s="50">
        <v>389063.80119999999</v>
      </c>
      <c r="G18" s="50">
        <v>26554.097750000001</v>
      </c>
    </row>
    <row r="19" spans="1:7" ht="13.5" customHeight="1" x14ac:dyDescent="0.3">
      <c r="A19" s="73" t="s">
        <v>26</v>
      </c>
      <c r="B19" s="76" t="s">
        <v>35</v>
      </c>
      <c r="C19" s="74">
        <v>481677.45880000002</v>
      </c>
      <c r="D19" s="50">
        <v>368853.38263000001</v>
      </c>
      <c r="E19" s="50">
        <v>76.576841181009812</v>
      </c>
      <c r="F19" s="50">
        <v>368853.38263000001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1317624.1168699998</v>
      </c>
      <c r="D20" s="50">
        <v>345113.82867000002</v>
      </c>
      <c r="E20" s="50">
        <v>26.192130536424436</v>
      </c>
      <c r="F20" s="50">
        <v>23546.263739999999</v>
      </c>
      <c r="G20" s="50">
        <v>321567.56492999999</v>
      </c>
    </row>
    <row r="21" spans="1:7" ht="13.5" customHeight="1" x14ac:dyDescent="0.3">
      <c r="A21" s="73" t="s">
        <v>30</v>
      </c>
      <c r="B21" s="76" t="s">
        <v>29</v>
      </c>
      <c r="C21" s="74">
        <v>771733.21036999999</v>
      </c>
      <c r="D21" s="50">
        <v>326008.64228999999</v>
      </c>
      <c r="E21" s="50">
        <v>42.243697421508955</v>
      </c>
      <c r="F21" s="50">
        <v>110555.29143000001</v>
      </c>
      <c r="G21" s="50">
        <v>215453.35086000001</v>
      </c>
    </row>
    <row r="22" spans="1:7" ht="13.5" customHeight="1" x14ac:dyDescent="0.3">
      <c r="A22" s="73" t="s">
        <v>32</v>
      </c>
      <c r="B22" s="76" t="s">
        <v>33</v>
      </c>
      <c r="C22" s="74">
        <v>521436.81412</v>
      </c>
      <c r="D22" s="50">
        <v>266478.01023000001</v>
      </c>
      <c r="E22" s="50">
        <v>51.104563969024738</v>
      </c>
      <c r="F22" s="50">
        <v>175488.64334000001</v>
      </c>
      <c r="G22" s="50">
        <v>90989.366890000005</v>
      </c>
    </row>
    <row r="23" spans="1:7" ht="13.5" customHeight="1" x14ac:dyDescent="0.3">
      <c r="A23" s="73" t="s">
        <v>34</v>
      </c>
      <c r="B23" s="76" t="s">
        <v>51</v>
      </c>
      <c r="C23" s="74">
        <v>536520.57204999996</v>
      </c>
      <c r="D23" s="50">
        <v>126053.02559999999</v>
      </c>
      <c r="E23" s="50">
        <v>23.494537239897809</v>
      </c>
      <c r="F23" s="50">
        <v>101701.20874</v>
      </c>
      <c r="G23" s="50">
        <v>24351.816859999999</v>
      </c>
    </row>
    <row r="24" spans="1:7" ht="13.5" customHeight="1" x14ac:dyDescent="0.3">
      <c r="A24" s="73" t="s">
        <v>36</v>
      </c>
      <c r="B24" s="76" t="s">
        <v>119</v>
      </c>
      <c r="C24" s="74">
        <v>407323.81078</v>
      </c>
      <c r="D24" s="50">
        <v>116645.16404999999</v>
      </c>
      <c r="E24" s="50">
        <v>28.636961788860731</v>
      </c>
      <c r="F24" s="50">
        <v>77267.71351999999</v>
      </c>
      <c r="G24" s="50">
        <v>39377.450530000002</v>
      </c>
    </row>
    <row r="25" spans="1:7" ht="13.5" customHeight="1" x14ac:dyDescent="0.3">
      <c r="A25" s="73" t="s">
        <v>38</v>
      </c>
      <c r="B25" s="76" t="s">
        <v>47</v>
      </c>
      <c r="C25" s="74">
        <v>309442.26011000003</v>
      </c>
      <c r="D25" s="50">
        <v>83847.704100000003</v>
      </c>
      <c r="E25" s="50">
        <v>27.096397263319481</v>
      </c>
      <c r="F25" s="50">
        <v>26625.140030000002</v>
      </c>
      <c r="G25" s="50">
        <v>57222.56407</v>
      </c>
    </row>
    <row r="26" spans="1:7" ht="13.5" customHeight="1" x14ac:dyDescent="0.3">
      <c r="A26" s="73" t="s">
        <v>40</v>
      </c>
      <c r="B26" s="76" t="s">
        <v>41</v>
      </c>
      <c r="C26" s="74">
        <v>694835.94211000006</v>
      </c>
      <c r="D26" s="50">
        <v>78886.091979999997</v>
      </c>
      <c r="E26" s="50">
        <v>11.353196805054088</v>
      </c>
      <c r="F26" s="50">
        <v>29930.587149999999</v>
      </c>
      <c r="G26" s="50">
        <v>48955.504829999998</v>
      </c>
    </row>
    <row r="27" spans="1:7" ht="13.5" customHeight="1" x14ac:dyDescent="0.3">
      <c r="A27" s="73" t="s">
        <v>42</v>
      </c>
      <c r="B27" s="76" t="s">
        <v>39</v>
      </c>
      <c r="C27" s="74">
        <v>167300.86908999999</v>
      </c>
      <c r="D27" s="50">
        <v>61195.122080000001</v>
      </c>
      <c r="E27" s="50">
        <v>36.577886542286819</v>
      </c>
      <c r="F27" s="50">
        <v>8251.7205099999992</v>
      </c>
      <c r="G27" s="50">
        <v>52943.401570000002</v>
      </c>
    </row>
    <row r="28" spans="1:7" ht="13.5" customHeight="1" x14ac:dyDescent="0.3">
      <c r="A28" s="73" t="s">
        <v>44</v>
      </c>
      <c r="B28" s="76" t="s">
        <v>69</v>
      </c>
      <c r="C28" s="74">
        <v>127884.68633</v>
      </c>
      <c r="D28" s="50">
        <v>49535.289360000002</v>
      </c>
      <c r="E28" s="50">
        <v>38.734340116514559</v>
      </c>
      <c r="F28" s="50">
        <v>46853.993200000004</v>
      </c>
      <c r="G28" s="50">
        <v>2681.2961600000003</v>
      </c>
    </row>
    <row r="29" spans="1:7" ht="13.5" customHeight="1" x14ac:dyDescent="0.3">
      <c r="A29" s="73" t="s">
        <v>46</v>
      </c>
      <c r="B29" s="76" t="s">
        <v>45</v>
      </c>
      <c r="C29" s="74">
        <v>336727.47143000003</v>
      </c>
      <c r="D29" s="50">
        <v>48100.740430000005</v>
      </c>
      <c r="E29" s="50">
        <v>14.284768696099492</v>
      </c>
      <c r="F29" s="50">
        <v>21486.073210000002</v>
      </c>
      <c r="G29" s="50">
        <v>26614.667219999999</v>
      </c>
    </row>
    <row r="30" spans="1:7" ht="13.5" customHeight="1" x14ac:dyDescent="0.3">
      <c r="A30" s="73" t="s">
        <v>48</v>
      </c>
      <c r="B30" s="76" t="s">
        <v>37</v>
      </c>
      <c r="C30" s="74">
        <v>967195.8202999999</v>
      </c>
      <c r="D30" s="50">
        <v>40031.66732</v>
      </c>
      <c r="E30" s="50">
        <v>4.1389413063823186</v>
      </c>
      <c r="F30" s="50">
        <v>40031.66732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160800.6588</v>
      </c>
      <c r="D31" s="50">
        <v>33406.156239999997</v>
      </c>
      <c r="E31" s="50">
        <v>20.774887671044787</v>
      </c>
      <c r="F31" s="50">
        <v>9344.6010400000014</v>
      </c>
      <c r="G31" s="50">
        <v>24061.555199999999</v>
      </c>
    </row>
    <row r="32" spans="1:7" ht="13.5" customHeight="1" x14ac:dyDescent="0.3">
      <c r="A32" s="73" t="s">
        <v>52</v>
      </c>
      <c r="B32" s="76" t="s">
        <v>67</v>
      </c>
      <c r="C32" s="74">
        <v>384221.35008</v>
      </c>
      <c r="D32" s="50">
        <v>32223.455540000003</v>
      </c>
      <c r="E32" s="50">
        <v>8.3866905192256098</v>
      </c>
      <c r="F32" s="50">
        <v>12713.480730000001</v>
      </c>
      <c r="G32" s="50">
        <v>19509.97481</v>
      </c>
    </row>
    <row r="33" spans="1:7" ht="13.5" customHeight="1" x14ac:dyDescent="0.3">
      <c r="A33" s="73" t="s">
        <v>54</v>
      </c>
      <c r="B33" s="76" t="s">
        <v>102</v>
      </c>
      <c r="C33" s="74">
        <v>299218.37221</v>
      </c>
      <c r="D33" s="50">
        <v>29755.992599999998</v>
      </c>
      <c r="E33" s="50">
        <v>9.9445740514611156</v>
      </c>
      <c r="F33" s="50">
        <v>14597.057669999998</v>
      </c>
      <c r="G33" s="50">
        <v>15158.934930000001</v>
      </c>
    </row>
    <row r="34" spans="1:7" ht="13.5" customHeight="1" x14ac:dyDescent="0.3">
      <c r="A34" s="73" t="s">
        <v>55</v>
      </c>
      <c r="B34" s="76" t="s">
        <v>58</v>
      </c>
      <c r="C34" s="74">
        <v>484049.04180000001</v>
      </c>
      <c r="D34" s="50">
        <v>24286.638210000001</v>
      </c>
      <c r="E34" s="50">
        <v>5.0173920641774119</v>
      </c>
      <c r="F34" s="50">
        <v>23706.145619999999</v>
      </c>
      <c r="G34" s="50">
        <v>580.49258999999995</v>
      </c>
    </row>
    <row r="35" spans="1:7" ht="13.5" customHeight="1" x14ac:dyDescent="0.3">
      <c r="A35" s="73" t="s">
        <v>57</v>
      </c>
      <c r="B35" s="76" t="s">
        <v>73</v>
      </c>
      <c r="C35" s="74">
        <v>315765.62523000001</v>
      </c>
      <c r="D35" s="50">
        <v>22148.76614</v>
      </c>
      <c r="E35" s="50">
        <v>7.0143056654336888</v>
      </c>
      <c r="F35" s="50">
        <v>22148.76614</v>
      </c>
      <c r="G35" s="50">
        <v>0</v>
      </c>
    </row>
    <row r="36" spans="1:7" ht="13.5" customHeight="1" x14ac:dyDescent="0.3">
      <c r="A36" s="73" t="s">
        <v>59</v>
      </c>
      <c r="B36" s="76" t="s">
        <v>56</v>
      </c>
      <c r="C36" s="74">
        <v>57565.186659999999</v>
      </c>
      <c r="D36" s="50">
        <v>20824.95854</v>
      </c>
      <c r="E36" s="50">
        <v>36.176306806750134</v>
      </c>
      <c r="F36" s="50">
        <v>13186.357249999999</v>
      </c>
      <c r="G36" s="50">
        <v>7638.6012900000005</v>
      </c>
    </row>
    <row r="37" spans="1:7" ht="13.5" customHeight="1" x14ac:dyDescent="0.3">
      <c r="A37" s="73" t="s">
        <v>61</v>
      </c>
      <c r="B37" s="76" t="s">
        <v>60</v>
      </c>
      <c r="C37" s="74">
        <v>68344.58382</v>
      </c>
      <c r="D37" s="50">
        <v>17956.031910000005</v>
      </c>
      <c r="E37" s="50">
        <v>26.272794282120486</v>
      </c>
      <c r="F37" s="50">
        <v>9605.109440000002</v>
      </c>
      <c r="G37" s="50">
        <v>8350.9224700000013</v>
      </c>
    </row>
    <row r="38" spans="1:7" ht="13.5" customHeight="1" x14ac:dyDescent="0.3">
      <c r="A38" s="73" t="s">
        <v>63</v>
      </c>
      <c r="B38" s="76" t="s">
        <v>108</v>
      </c>
      <c r="C38" s="74">
        <v>62696.84</v>
      </c>
      <c r="D38" s="50">
        <v>12899.157999999999</v>
      </c>
      <c r="E38" s="50">
        <v>20.573856672840289</v>
      </c>
      <c r="F38" s="50">
        <v>4999.491</v>
      </c>
      <c r="G38" s="50">
        <v>7899.6670000000004</v>
      </c>
    </row>
    <row r="39" spans="1:7" ht="13.5" customHeight="1" x14ac:dyDescent="0.3">
      <c r="A39" s="73" t="s">
        <v>65</v>
      </c>
      <c r="B39" s="76" t="s">
        <v>100</v>
      </c>
      <c r="C39" s="74">
        <v>68153.734049999999</v>
      </c>
      <c r="D39" s="50">
        <v>7184.3391300000003</v>
      </c>
      <c r="E39" s="50">
        <v>10.541372721748912</v>
      </c>
      <c r="F39" s="50">
        <v>131.76544000000001</v>
      </c>
      <c r="G39" s="50">
        <v>7052.5736900000002</v>
      </c>
    </row>
    <row r="40" spans="1:7" ht="13.5" customHeight="1" x14ac:dyDescent="0.3">
      <c r="A40" s="73" t="s">
        <v>66</v>
      </c>
      <c r="B40" s="76" t="s">
        <v>77</v>
      </c>
      <c r="C40" s="74">
        <v>188224.50847</v>
      </c>
      <c r="D40" s="50">
        <v>5761.6823700000004</v>
      </c>
      <c r="E40" s="50">
        <v>3.0610691545082829</v>
      </c>
      <c r="F40" s="50">
        <v>5761.6823700000004</v>
      </c>
      <c r="G40" s="50">
        <v>0</v>
      </c>
    </row>
    <row r="41" spans="1:7" ht="13.5" customHeight="1" x14ac:dyDescent="0.3">
      <c r="A41" s="73" t="s">
        <v>68</v>
      </c>
      <c r="B41" s="76" t="s">
        <v>85</v>
      </c>
      <c r="C41" s="74">
        <v>89129.977559999999</v>
      </c>
      <c r="D41" s="50">
        <v>5503.5129399999996</v>
      </c>
      <c r="E41" s="50">
        <v>6.1747047297248301</v>
      </c>
      <c r="F41" s="50">
        <v>120.73125999999999</v>
      </c>
      <c r="G41" s="50">
        <v>5382.7816800000001</v>
      </c>
    </row>
    <row r="42" spans="1:7" ht="13.5" customHeight="1" x14ac:dyDescent="0.3">
      <c r="A42" s="73" t="s">
        <v>70</v>
      </c>
      <c r="B42" s="76" t="s">
        <v>62</v>
      </c>
      <c r="C42" s="74">
        <v>333833.10733999999</v>
      </c>
      <c r="D42" s="50">
        <v>3187.9799000000003</v>
      </c>
      <c r="E42" s="50">
        <v>0.954962174183979</v>
      </c>
      <c r="F42" s="50">
        <v>1034.7411999999999</v>
      </c>
      <c r="G42" s="50">
        <v>2153.2387000000003</v>
      </c>
    </row>
    <row r="43" spans="1:7" ht="13.5" customHeight="1" x14ac:dyDescent="0.3">
      <c r="A43" s="73" t="s">
        <v>72</v>
      </c>
      <c r="B43" s="76" t="s">
        <v>75</v>
      </c>
      <c r="C43" s="74">
        <v>4186.54061</v>
      </c>
      <c r="D43" s="50">
        <v>660.64355999999998</v>
      </c>
      <c r="E43" s="50">
        <v>15.780177992827351</v>
      </c>
      <c r="F43" s="50">
        <v>414.35446999999999</v>
      </c>
      <c r="G43" s="50">
        <v>246.28908999999999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339218.35320999997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189855.48409000001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26313.8629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30302.20479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7586.8232200000002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143621.75333000001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4469.8928399999995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54328785.442099996</v>
      </c>
      <c r="D53" s="61">
        <v>17413855.402710002</v>
      </c>
      <c r="E53" s="61">
        <v>32.052723544259109</v>
      </c>
      <c r="F53" s="61">
        <v>15426268.888650002</v>
      </c>
      <c r="G53" s="61">
        <v>1987586.51406</v>
      </c>
    </row>
    <row r="54" spans="1:7" ht="13.5" customHeight="1" x14ac:dyDescent="0.3">
      <c r="A54" s="211" t="s">
        <v>98</v>
      </c>
      <c r="B54" s="211"/>
      <c r="C54" s="211"/>
      <c r="D54" s="211"/>
      <c r="E54" s="211"/>
      <c r="F54" s="211"/>
      <c r="G54" s="211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4140625" defaultRowHeight="14.4" x14ac:dyDescent="0.3"/>
  <cols>
    <col min="1" max="1" width="3.6640625" style="80" customWidth="1"/>
    <col min="2" max="2" width="36.6640625" style="80" customWidth="1"/>
    <col min="3" max="3" width="13.6640625" style="80" bestFit="1" customWidth="1"/>
    <col min="4" max="4" width="18" style="80" bestFit="1" customWidth="1"/>
    <col min="5" max="5" width="14.6640625" style="80" bestFit="1" customWidth="1"/>
    <col min="6" max="6" width="13.5546875" style="80" bestFit="1" customWidth="1"/>
    <col min="7" max="7" width="14.44140625" style="80" customWidth="1"/>
    <col min="8" max="8" width="11.88671875" style="80" bestFit="1" customWidth="1"/>
    <col min="9" max="16384" width="11.44140625" style="80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186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17</v>
      </c>
      <c r="C9" s="74">
        <v>4408669.7343300004</v>
      </c>
      <c r="D9" s="50">
        <v>1245126.7993200002</v>
      </c>
      <c r="E9" s="50">
        <v>28.242687122246551</v>
      </c>
      <c r="F9" s="50">
        <v>1239677.7227900003</v>
      </c>
      <c r="G9" s="50">
        <v>5449.0765299999994</v>
      </c>
    </row>
    <row r="10" spans="1:7" ht="13.5" customHeight="1" x14ac:dyDescent="0.3">
      <c r="A10" s="73" t="s">
        <v>8</v>
      </c>
      <c r="B10" s="76" t="s">
        <v>11</v>
      </c>
      <c r="C10" s="74">
        <v>3014469.3434899999</v>
      </c>
      <c r="D10" s="50">
        <v>1778834.55183</v>
      </c>
      <c r="E10" s="50">
        <v>59.009873683789252</v>
      </c>
      <c r="F10" s="50">
        <v>1740110.6880399999</v>
      </c>
      <c r="G10" s="50">
        <v>38723.863789999996</v>
      </c>
    </row>
    <row r="11" spans="1:7" ht="13.5" customHeight="1" x14ac:dyDescent="0.3">
      <c r="A11" s="73" t="s">
        <v>10</v>
      </c>
      <c r="B11" s="76" t="s">
        <v>7</v>
      </c>
      <c r="C11" s="74">
        <v>10655070.321830001</v>
      </c>
      <c r="D11" s="50">
        <v>4102397.9828500003</v>
      </c>
      <c r="E11" s="50">
        <v>38.501838645260264</v>
      </c>
      <c r="F11" s="50">
        <v>3907506.5604500002</v>
      </c>
      <c r="G11" s="50">
        <v>194891.42240000001</v>
      </c>
    </row>
    <row r="12" spans="1:7" ht="13.5" customHeight="1" x14ac:dyDescent="0.3">
      <c r="A12" s="73" t="s">
        <v>12</v>
      </c>
      <c r="B12" s="76" t="s">
        <v>51</v>
      </c>
      <c r="C12" s="74">
        <v>537878.92109000008</v>
      </c>
      <c r="D12" s="50">
        <v>127570.86066999999</v>
      </c>
      <c r="E12" s="50">
        <v>23.717393574650664</v>
      </c>
      <c r="F12" s="50">
        <v>103366.89218</v>
      </c>
      <c r="G12" s="50">
        <v>24203.968489999999</v>
      </c>
    </row>
    <row r="13" spans="1:7" ht="13.5" customHeight="1" x14ac:dyDescent="0.3">
      <c r="A13" s="73" t="s">
        <v>14</v>
      </c>
      <c r="B13" s="76" t="s">
        <v>62</v>
      </c>
      <c r="C13" s="74">
        <v>334186.17401999998</v>
      </c>
      <c r="D13" s="50">
        <v>3087.9681300000002</v>
      </c>
      <c r="E13" s="50">
        <v>0.92402629733425035</v>
      </c>
      <c r="F13" s="50">
        <v>1032.09014</v>
      </c>
      <c r="G13" s="50">
        <v>2055.87799</v>
      </c>
    </row>
    <row r="14" spans="1:7" ht="13.5" customHeight="1" x14ac:dyDescent="0.3">
      <c r="A14" s="73" t="s">
        <v>16</v>
      </c>
      <c r="B14" s="76" t="s">
        <v>79</v>
      </c>
      <c r="C14" s="74">
        <v>328126.25685000001</v>
      </c>
      <c r="D14" s="50">
        <v>0</v>
      </c>
      <c r="E14" s="50">
        <v>0</v>
      </c>
      <c r="F14" s="50">
        <v>0</v>
      </c>
      <c r="G14" s="50">
        <v>0</v>
      </c>
    </row>
    <row r="15" spans="1:7" ht="13.5" customHeight="1" x14ac:dyDescent="0.3">
      <c r="A15" s="73" t="s">
        <v>18</v>
      </c>
      <c r="B15" s="76" t="s">
        <v>81</v>
      </c>
      <c r="C15" s="74">
        <v>223552.62646999999</v>
      </c>
      <c r="D15" s="50">
        <v>0</v>
      </c>
      <c r="E15" s="50">
        <v>0</v>
      </c>
      <c r="F15" s="50">
        <v>0</v>
      </c>
      <c r="G15" s="50">
        <v>0</v>
      </c>
    </row>
    <row r="16" spans="1:7" ht="13.5" customHeight="1" x14ac:dyDescent="0.3">
      <c r="A16" s="73" t="s">
        <v>20</v>
      </c>
      <c r="B16" s="76" t="s">
        <v>108</v>
      </c>
      <c r="C16" s="74">
        <v>62148.234340000003</v>
      </c>
      <c r="D16" s="50">
        <v>12600.323150000002</v>
      </c>
      <c r="E16" s="50">
        <v>20.274627724846159</v>
      </c>
      <c r="F16" s="50">
        <v>4961.9980200000018</v>
      </c>
      <c r="G16" s="50">
        <v>7638.3251300000002</v>
      </c>
    </row>
    <row r="17" spans="1:7" ht="13.5" customHeight="1" x14ac:dyDescent="0.3">
      <c r="A17" s="73" t="s">
        <v>22</v>
      </c>
      <c r="B17" s="76" t="s">
        <v>15</v>
      </c>
      <c r="C17" s="74">
        <v>3175372.9448000002</v>
      </c>
      <c r="D17" s="50">
        <v>1149683.7530499999</v>
      </c>
      <c r="E17" s="50">
        <v>36.206259013849859</v>
      </c>
      <c r="F17" s="50">
        <v>1002953.5325799999</v>
      </c>
      <c r="G17" s="50">
        <v>146730.22047</v>
      </c>
    </row>
    <row r="18" spans="1:7" ht="13.5" customHeight="1" x14ac:dyDescent="0.3">
      <c r="A18" s="73" t="s">
        <v>24</v>
      </c>
      <c r="B18" s="76" t="s">
        <v>27</v>
      </c>
      <c r="C18" s="74">
        <v>1326659.1374600001</v>
      </c>
      <c r="D18" s="50">
        <v>347986.44654000003</v>
      </c>
      <c r="E18" s="50">
        <v>26.23028302554409</v>
      </c>
      <c r="F18" s="50">
        <v>23498.642820000001</v>
      </c>
      <c r="G18" s="50">
        <v>324487.80372000003</v>
      </c>
    </row>
    <row r="19" spans="1:7" ht="13.5" customHeight="1" x14ac:dyDescent="0.3">
      <c r="A19" s="73" t="s">
        <v>26</v>
      </c>
      <c r="B19" s="76" t="s">
        <v>39</v>
      </c>
      <c r="C19" s="74">
        <v>165143.19326</v>
      </c>
      <c r="D19" s="50">
        <v>60122.323979999994</v>
      </c>
      <c r="E19" s="50">
        <v>36.406177447074029</v>
      </c>
      <c r="F19" s="50">
        <v>8088.2796099999996</v>
      </c>
      <c r="G19" s="50">
        <v>52034.044369999996</v>
      </c>
    </row>
    <row r="20" spans="1:7" ht="13.5" customHeight="1" x14ac:dyDescent="0.3">
      <c r="A20" s="73" t="s">
        <v>28</v>
      </c>
      <c r="B20" s="76" t="s">
        <v>33</v>
      </c>
      <c r="C20" s="74">
        <v>523414.49916000001</v>
      </c>
      <c r="D20" s="50">
        <v>266045.71995</v>
      </c>
      <c r="E20" s="50">
        <v>50.828878523037204</v>
      </c>
      <c r="F20" s="50">
        <v>175336.45840999999</v>
      </c>
      <c r="G20" s="50">
        <v>90709.261540000007</v>
      </c>
    </row>
    <row r="21" spans="1:7" ht="13.5" customHeight="1" x14ac:dyDescent="0.3">
      <c r="A21" s="73" t="s">
        <v>30</v>
      </c>
      <c r="B21" s="76" t="s">
        <v>53</v>
      </c>
      <c r="C21" s="74">
        <v>160133.82499000002</v>
      </c>
      <c r="D21" s="50">
        <v>32937.806479999999</v>
      </c>
      <c r="E21" s="50">
        <v>20.568925073798049</v>
      </c>
      <c r="F21" s="50">
        <v>9183.4090599999981</v>
      </c>
      <c r="G21" s="50">
        <v>23754.397419999998</v>
      </c>
    </row>
    <row r="22" spans="1:7" ht="13.5" customHeight="1" x14ac:dyDescent="0.3">
      <c r="A22" s="73" t="s">
        <v>32</v>
      </c>
      <c r="B22" s="76" t="s">
        <v>25</v>
      </c>
      <c r="C22" s="74">
        <v>3081957.5904899999</v>
      </c>
      <c r="D22" s="50">
        <v>700610.50429000007</v>
      </c>
      <c r="E22" s="50">
        <v>22.732645849893416</v>
      </c>
      <c r="F22" s="50">
        <v>699693.03928000003</v>
      </c>
      <c r="G22" s="50">
        <v>917.46501000000001</v>
      </c>
    </row>
    <row r="23" spans="1:7" ht="13.5" customHeight="1" x14ac:dyDescent="0.3">
      <c r="A23" s="73" t="s">
        <v>34</v>
      </c>
      <c r="B23" s="76" t="s">
        <v>41</v>
      </c>
      <c r="C23" s="74">
        <v>711578.08950999996</v>
      </c>
      <c r="D23" s="50">
        <v>79318.155790000004</v>
      </c>
      <c r="E23" s="50">
        <v>11.14679568684012</v>
      </c>
      <c r="F23" s="50">
        <v>30921.055150000004</v>
      </c>
      <c r="G23" s="50">
        <v>48397.100640000004</v>
      </c>
    </row>
    <row r="24" spans="1:7" ht="13.5" customHeight="1" x14ac:dyDescent="0.3">
      <c r="A24" s="73" t="s">
        <v>36</v>
      </c>
      <c r="B24" s="76" t="s">
        <v>31</v>
      </c>
      <c r="C24" s="74">
        <v>1242737.0188</v>
      </c>
      <c r="D24" s="50">
        <v>415835.04330000002</v>
      </c>
      <c r="E24" s="50">
        <v>33.461226068692696</v>
      </c>
      <c r="F24" s="50">
        <v>389064.54478</v>
      </c>
      <c r="G24" s="50">
        <v>26770.498520000001</v>
      </c>
    </row>
    <row r="25" spans="1:7" ht="13.5" customHeight="1" x14ac:dyDescent="0.3">
      <c r="A25" s="73" t="s">
        <v>38</v>
      </c>
      <c r="B25" s="76" t="s">
        <v>13</v>
      </c>
      <c r="C25" s="74">
        <v>6103959.4749300005</v>
      </c>
      <c r="D25" s="50">
        <v>1923978.0248799999</v>
      </c>
      <c r="E25" s="50">
        <v>31.520163801580019</v>
      </c>
      <c r="F25" s="50">
        <v>1745872.5781099999</v>
      </c>
      <c r="G25" s="50">
        <v>178105.44677000001</v>
      </c>
    </row>
    <row r="26" spans="1:7" ht="13.5" customHeight="1" x14ac:dyDescent="0.3">
      <c r="A26" s="73" t="s">
        <v>40</v>
      </c>
      <c r="B26" s="76" t="s">
        <v>21</v>
      </c>
      <c r="C26" s="74">
        <v>3681562.5815900001</v>
      </c>
      <c r="D26" s="50">
        <v>956504.41009000002</v>
      </c>
      <c r="E26" s="50">
        <v>25.980935781808796</v>
      </c>
      <c r="F26" s="50">
        <v>729526.07721999998</v>
      </c>
      <c r="G26" s="50">
        <v>226978.33287000001</v>
      </c>
    </row>
    <row r="27" spans="1:7" ht="13.5" customHeight="1" x14ac:dyDescent="0.3">
      <c r="A27" s="73" t="s">
        <v>42</v>
      </c>
      <c r="B27" s="76" t="s">
        <v>60</v>
      </c>
      <c r="C27" s="74">
        <v>61556.609649999999</v>
      </c>
      <c r="D27" s="50">
        <v>18112.965040000003</v>
      </c>
      <c r="E27" s="50">
        <v>29.424890589308148</v>
      </c>
      <c r="F27" s="50">
        <v>9791.6624900000006</v>
      </c>
      <c r="G27" s="50">
        <v>8321.3025500000003</v>
      </c>
    </row>
    <row r="28" spans="1:7" ht="13.5" customHeight="1" x14ac:dyDescent="0.3">
      <c r="A28" s="73" t="s">
        <v>44</v>
      </c>
      <c r="B28" s="76" t="s">
        <v>9</v>
      </c>
      <c r="C28" s="74">
        <v>7131908.8377999999</v>
      </c>
      <c r="D28" s="50">
        <v>2186641.3799899998</v>
      </c>
      <c r="E28" s="50">
        <v>30.659973784304839</v>
      </c>
      <c r="F28" s="50">
        <v>2186129.41267</v>
      </c>
      <c r="G28" s="50">
        <v>511.96732000000003</v>
      </c>
    </row>
    <row r="29" spans="1:7" ht="13.5" customHeight="1" x14ac:dyDescent="0.3">
      <c r="A29" s="73" t="s">
        <v>46</v>
      </c>
      <c r="B29" s="76" t="s">
        <v>58</v>
      </c>
      <c r="C29" s="74">
        <v>484936.15038000001</v>
      </c>
      <c r="D29" s="50">
        <v>24691.823759999999</v>
      </c>
      <c r="E29" s="50">
        <v>5.091768007118314</v>
      </c>
      <c r="F29" s="50">
        <v>24115.7592</v>
      </c>
      <c r="G29" s="50">
        <v>576.06456000000003</v>
      </c>
    </row>
    <row r="30" spans="1:7" ht="13.5" customHeight="1" x14ac:dyDescent="0.3">
      <c r="A30" s="73" t="s">
        <v>48</v>
      </c>
      <c r="B30" s="76" t="s">
        <v>83</v>
      </c>
      <c r="C30" s="74">
        <v>26390.826370000002</v>
      </c>
      <c r="D30" s="50">
        <v>0</v>
      </c>
      <c r="E30" s="50">
        <v>0</v>
      </c>
      <c r="F30" s="50">
        <v>0</v>
      </c>
      <c r="G30" s="50">
        <v>0</v>
      </c>
    </row>
    <row r="31" spans="1:7" ht="13.5" customHeight="1" x14ac:dyDescent="0.3">
      <c r="A31" s="73" t="s">
        <v>50</v>
      </c>
      <c r="B31" s="76" t="s">
        <v>85</v>
      </c>
      <c r="C31" s="74">
        <v>87984.694739999992</v>
      </c>
      <c r="D31" s="50">
        <v>4532.6884800000007</v>
      </c>
      <c r="E31" s="50">
        <v>5.1516783610994672</v>
      </c>
      <c r="F31" s="50">
        <v>119.58721000000001</v>
      </c>
      <c r="G31" s="50">
        <v>4413.101270000001</v>
      </c>
    </row>
    <row r="32" spans="1:7" ht="13.5" customHeight="1" x14ac:dyDescent="0.3">
      <c r="A32" s="73" t="s">
        <v>52</v>
      </c>
      <c r="B32" s="76" t="s">
        <v>77</v>
      </c>
      <c r="C32" s="74">
        <v>188609.84943999999</v>
      </c>
      <c r="D32" s="50">
        <v>5960.9409000000005</v>
      </c>
      <c r="E32" s="50">
        <v>3.1604610881661706</v>
      </c>
      <c r="F32" s="50">
        <v>5960.9409000000005</v>
      </c>
      <c r="G32" s="50">
        <v>0</v>
      </c>
    </row>
    <row r="33" spans="1:7" ht="13.5" customHeight="1" x14ac:dyDescent="0.3">
      <c r="A33" s="73" t="s">
        <v>54</v>
      </c>
      <c r="B33" s="76" t="s">
        <v>178</v>
      </c>
      <c r="C33" s="74">
        <v>2265413.2016799999</v>
      </c>
      <c r="D33" s="50">
        <v>910412.60944000003</v>
      </c>
      <c r="E33" s="50">
        <v>40.187485831055028</v>
      </c>
      <c r="F33" s="50">
        <v>721725.14747000008</v>
      </c>
      <c r="G33" s="50">
        <v>188687.46197</v>
      </c>
    </row>
    <row r="34" spans="1:7" ht="13.5" customHeight="1" x14ac:dyDescent="0.3">
      <c r="A34" s="73" t="s">
        <v>55</v>
      </c>
      <c r="B34" s="76" t="s">
        <v>73</v>
      </c>
      <c r="C34" s="74">
        <v>320466.60514999996</v>
      </c>
      <c r="D34" s="50">
        <v>22482.084720000003</v>
      </c>
      <c r="E34" s="50">
        <v>7.015421999891962</v>
      </c>
      <c r="F34" s="50">
        <v>22482.084720000003</v>
      </c>
      <c r="G34" s="50">
        <v>0</v>
      </c>
    </row>
    <row r="35" spans="1:7" ht="13.5" customHeight="1" x14ac:dyDescent="0.3">
      <c r="A35" s="73" t="s">
        <v>57</v>
      </c>
      <c r="B35" s="76" t="s">
        <v>37</v>
      </c>
      <c r="C35" s="74">
        <v>984244.63200999994</v>
      </c>
      <c r="D35" s="50">
        <v>40791.71658</v>
      </c>
      <c r="E35" s="50">
        <v>4.144469296895851</v>
      </c>
      <c r="F35" s="50">
        <v>40791.71658</v>
      </c>
      <c r="G35" s="50">
        <v>0</v>
      </c>
    </row>
    <row r="36" spans="1:7" ht="13.5" customHeight="1" x14ac:dyDescent="0.3">
      <c r="A36" s="73" t="s">
        <v>59</v>
      </c>
      <c r="B36" s="76" t="s">
        <v>119</v>
      </c>
      <c r="C36" s="74">
        <v>410036.67279000004</v>
      </c>
      <c r="D36" s="50">
        <v>124552.92711999999</v>
      </c>
      <c r="E36" s="50">
        <v>30.376045701597448</v>
      </c>
      <c r="F36" s="50">
        <v>79334.691709999999</v>
      </c>
      <c r="G36" s="50">
        <v>45218.235409999994</v>
      </c>
    </row>
    <row r="37" spans="1:7" ht="13.5" customHeight="1" x14ac:dyDescent="0.3">
      <c r="A37" s="73" t="s">
        <v>61</v>
      </c>
      <c r="B37" s="76" t="s">
        <v>29</v>
      </c>
      <c r="C37" s="74">
        <v>764700.14441999991</v>
      </c>
      <c r="D37" s="50">
        <v>332897.46547</v>
      </c>
      <c r="E37" s="50">
        <v>43.533072132802047</v>
      </c>
      <c r="F37" s="50">
        <v>109215.45024999999</v>
      </c>
      <c r="G37" s="50">
        <v>223682.01522</v>
      </c>
    </row>
    <row r="38" spans="1:7" ht="13.5" customHeight="1" x14ac:dyDescent="0.3">
      <c r="A38" s="73" t="s">
        <v>63</v>
      </c>
      <c r="B38" s="76" t="s">
        <v>75</v>
      </c>
      <c r="C38" s="74">
        <v>4004.3403599999997</v>
      </c>
      <c r="D38" s="50">
        <v>658.13608999999997</v>
      </c>
      <c r="E38" s="50">
        <v>16.435568179324296</v>
      </c>
      <c r="F38" s="50">
        <v>413.55659000000003</v>
      </c>
      <c r="G38" s="50">
        <v>244.5795</v>
      </c>
    </row>
    <row r="39" spans="1:7" ht="13.5" customHeight="1" x14ac:dyDescent="0.3">
      <c r="A39" s="73" t="s">
        <v>65</v>
      </c>
      <c r="B39" s="76" t="s">
        <v>67</v>
      </c>
      <c r="C39" s="74">
        <v>375439.66305000003</v>
      </c>
      <c r="D39" s="50">
        <v>32907.980840000004</v>
      </c>
      <c r="E39" s="50">
        <v>8.7651849494701377</v>
      </c>
      <c r="F39" s="50">
        <v>12997.50791</v>
      </c>
      <c r="G39" s="50">
        <v>19910.47293</v>
      </c>
    </row>
    <row r="40" spans="1:7" ht="13.5" customHeight="1" x14ac:dyDescent="0.3">
      <c r="A40" s="73" t="s">
        <v>66</v>
      </c>
      <c r="B40" s="76" t="s">
        <v>87</v>
      </c>
      <c r="C40" s="74">
        <v>30281.74928</v>
      </c>
      <c r="D40" s="50">
        <v>0</v>
      </c>
      <c r="E40" s="50">
        <v>0</v>
      </c>
      <c r="F40" s="50">
        <v>0</v>
      </c>
      <c r="G40" s="50">
        <v>0</v>
      </c>
    </row>
    <row r="41" spans="1:7" ht="13.5" customHeight="1" x14ac:dyDescent="0.3">
      <c r="A41" s="73" t="s">
        <v>68</v>
      </c>
      <c r="B41" s="76" t="s">
        <v>47</v>
      </c>
      <c r="C41" s="74">
        <v>342402.28104999999</v>
      </c>
      <c r="D41" s="50">
        <v>27123.944319999999</v>
      </c>
      <c r="E41" s="50">
        <v>7.9216599366168277</v>
      </c>
      <c r="F41" s="50">
        <v>27123.944319999999</v>
      </c>
      <c r="G41" s="50">
        <v>0</v>
      </c>
    </row>
    <row r="42" spans="1:7" ht="13.5" customHeight="1" x14ac:dyDescent="0.3">
      <c r="A42" s="73" t="s">
        <v>70</v>
      </c>
      <c r="B42" s="76" t="s">
        <v>69</v>
      </c>
      <c r="C42" s="74">
        <v>133120.16284999999</v>
      </c>
      <c r="D42" s="50">
        <v>50983.741459999997</v>
      </c>
      <c r="E42" s="50">
        <v>38.299037777957466</v>
      </c>
      <c r="F42" s="50">
        <v>48313.467049999999</v>
      </c>
      <c r="G42" s="50">
        <v>2670.27441</v>
      </c>
    </row>
    <row r="43" spans="1:7" ht="13.5" customHeight="1" x14ac:dyDescent="0.3">
      <c r="A43" s="73" t="s">
        <v>72</v>
      </c>
      <c r="B43" s="76" t="s">
        <v>35</v>
      </c>
      <c r="C43" s="74">
        <v>489409.48092</v>
      </c>
      <c r="D43" s="50">
        <v>374913.22702999995</v>
      </c>
      <c r="E43" s="50">
        <v>76.60522356968481</v>
      </c>
      <c r="F43" s="50">
        <v>374913.22702999995</v>
      </c>
      <c r="G43" s="50">
        <v>0</v>
      </c>
    </row>
    <row r="44" spans="1:7" ht="13.5" customHeight="1" x14ac:dyDescent="0.3">
      <c r="A44" s="73" t="s">
        <v>74</v>
      </c>
      <c r="B44" s="76" t="s">
        <v>45</v>
      </c>
      <c r="C44" s="74">
        <v>344120.17651000002</v>
      </c>
      <c r="D44" s="50">
        <v>50347.247799999997</v>
      </c>
      <c r="E44" s="50">
        <v>14.630716603313413</v>
      </c>
      <c r="F44" s="50">
        <v>21206.3485</v>
      </c>
      <c r="G44" s="50">
        <v>29140.899300000001</v>
      </c>
    </row>
    <row r="45" spans="1:7" ht="13.5" customHeight="1" x14ac:dyDescent="0.3">
      <c r="A45" s="73" t="s">
        <v>76</v>
      </c>
      <c r="B45" s="76" t="s">
        <v>56</v>
      </c>
      <c r="C45" s="74">
        <v>56869.507170000004</v>
      </c>
      <c r="D45" s="50">
        <v>20403.27448</v>
      </c>
      <c r="E45" s="50">
        <v>35.877354131113705</v>
      </c>
      <c r="F45" s="50">
        <v>12792.472709999998</v>
      </c>
      <c r="G45" s="50">
        <v>7610.8017700000019</v>
      </c>
    </row>
    <row r="46" spans="1:7" ht="13.5" customHeight="1" x14ac:dyDescent="0.3">
      <c r="A46" s="73" t="s">
        <v>78</v>
      </c>
      <c r="B46" s="76" t="s">
        <v>71</v>
      </c>
      <c r="C46" s="74">
        <v>472.99834999999996</v>
      </c>
      <c r="D46" s="50">
        <v>437.65113000000002</v>
      </c>
      <c r="E46" s="50">
        <v>92.526988730510382</v>
      </c>
      <c r="F46" s="50">
        <v>437.65113000000002</v>
      </c>
      <c r="G46" s="50">
        <v>0</v>
      </c>
    </row>
    <row r="47" spans="1:7" ht="13.5" customHeight="1" x14ac:dyDescent="0.3">
      <c r="A47" s="73" t="s">
        <v>80</v>
      </c>
      <c r="B47" s="76" t="s">
        <v>89</v>
      </c>
      <c r="C47" s="74">
        <v>28996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91</v>
      </c>
      <c r="C48" s="74">
        <v>7618.4465999999993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93</v>
      </c>
      <c r="C49" s="74">
        <v>150157.07806999999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95</v>
      </c>
      <c r="C50" s="74">
        <v>4467.8341799999998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102</v>
      </c>
      <c r="C51" s="74">
        <v>305300.91610000003</v>
      </c>
      <c r="D51" s="50">
        <v>30557.7372</v>
      </c>
      <c r="E51" s="50">
        <v>10.009055193922491</v>
      </c>
      <c r="F51" s="50">
        <v>15476.19225</v>
      </c>
      <c r="G51" s="50">
        <v>15081.54495</v>
      </c>
    </row>
    <row r="52" spans="1:7" ht="13.5" customHeight="1" x14ac:dyDescent="0.3">
      <c r="A52" s="73" t="s">
        <v>90</v>
      </c>
      <c r="B52" s="76" t="s">
        <v>100</v>
      </c>
      <c r="C52" s="74">
        <v>69759.01698</v>
      </c>
      <c r="D52" s="50">
        <v>6027.2838499999998</v>
      </c>
      <c r="E52" s="50">
        <v>8.6401502070019571</v>
      </c>
      <c r="F52" s="50">
        <v>131.44004999999999</v>
      </c>
      <c r="G52" s="50">
        <v>5895.8437999999996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54805287.843309999</v>
      </c>
      <c r="D53" s="61">
        <v>17468077.5</v>
      </c>
      <c r="E53" s="61">
        <v>31.872978297170469</v>
      </c>
      <c r="F53" s="61">
        <v>15524265.82938</v>
      </c>
      <c r="G53" s="61">
        <v>1943811.67062</v>
      </c>
    </row>
    <row r="54" spans="1:7" ht="13.5" customHeight="1" x14ac:dyDescent="0.3">
      <c r="A54" s="211" t="s">
        <v>98</v>
      </c>
      <c r="B54" s="211"/>
      <c r="C54" s="211"/>
      <c r="D54" s="211"/>
      <c r="E54" s="211"/>
      <c r="F54" s="211"/>
      <c r="G54" s="211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81" customWidth="1"/>
    <col min="2" max="2" width="36.6640625" style="81" customWidth="1"/>
    <col min="3" max="3" width="13.6640625" style="81" bestFit="1" customWidth="1"/>
    <col min="4" max="4" width="18" style="81" bestFit="1" customWidth="1"/>
    <col min="5" max="5" width="14.6640625" style="81" bestFit="1" customWidth="1"/>
    <col min="6" max="6" width="13.5546875" style="81" bestFit="1" customWidth="1"/>
    <col min="7" max="7" width="14.44140625" style="81" customWidth="1"/>
    <col min="8" max="8" width="11.88671875" style="81" bestFit="1" customWidth="1"/>
    <col min="9" max="16384" width="11.44140625" style="81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187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10679058.651860001</v>
      </c>
      <c r="D9" s="50">
        <v>4117481.0087000001</v>
      </c>
      <c r="E9" s="50">
        <v>38.556591390036495</v>
      </c>
      <c r="F9" s="50">
        <v>3930102.6396500003</v>
      </c>
      <c r="G9" s="50">
        <v>187378.36905000001</v>
      </c>
    </row>
    <row r="10" spans="1:7" ht="13.5" customHeight="1" x14ac:dyDescent="0.3">
      <c r="A10" s="73" t="s">
        <v>8</v>
      </c>
      <c r="B10" s="83" t="s">
        <v>9</v>
      </c>
      <c r="C10" s="74">
        <v>7188653.4914600002</v>
      </c>
      <c r="D10" s="50">
        <v>2191807.5964499996</v>
      </c>
      <c r="E10" s="50">
        <v>30.489821203008745</v>
      </c>
      <c r="F10" s="50">
        <v>2191355.0579299997</v>
      </c>
      <c r="G10" s="50">
        <v>452.53852000000001</v>
      </c>
    </row>
    <row r="11" spans="1:7" ht="13.5" customHeight="1" x14ac:dyDescent="0.3">
      <c r="A11" s="73" t="s">
        <v>10</v>
      </c>
      <c r="B11" s="83" t="s">
        <v>13</v>
      </c>
      <c r="C11" s="74">
        <v>6114985.3153100004</v>
      </c>
      <c r="D11" s="50">
        <v>1933219.9712500002</v>
      </c>
      <c r="E11" s="50">
        <v>31.614466291682259</v>
      </c>
      <c r="F11" s="50">
        <v>1752908.7445900002</v>
      </c>
      <c r="G11" s="50">
        <v>180311.22665999999</v>
      </c>
    </row>
    <row r="12" spans="1:7" ht="13.5" customHeight="1" x14ac:dyDescent="0.3">
      <c r="A12" s="73" t="s">
        <v>12</v>
      </c>
      <c r="B12" s="83" t="s">
        <v>11</v>
      </c>
      <c r="C12" s="74">
        <v>3033944.77036</v>
      </c>
      <c r="D12" s="50">
        <v>1796867.3790900002</v>
      </c>
      <c r="E12" s="50">
        <v>59.225447893594605</v>
      </c>
      <c r="F12" s="50">
        <v>1758158.4999000002</v>
      </c>
      <c r="G12" s="50">
        <v>38708.87919</v>
      </c>
    </row>
    <row r="13" spans="1:7" ht="13.5" customHeight="1" x14ac:dyDescent="0.3">
      <c r="A13" s="73" t="s">
        <v>14</v>
      </c>
      <c r="B13" s="83" t="s">
        <v>17</v>
      </c>
      <c r="C13" s="74">
        <v>4475096.9716499997</v>
      </c>
      <c r="D13" s="50">
        <v>1261012.2297399999</v>
      </c>
      <c r="E13" s="50">
        <v>28.178433623418346</v>
      </c>
      <c r="F13" s="50">
        <v>1255633.1917099999</v>
      </c>
      <c r="G13" s="50">
        <v>5379.0380299999997</v>
      </c>
    </row>
    <row r="14" spans="1:7" ht="13.5" customHeight="1" x14ac:dyDescent="0.3">
      <c r="A14" s="73" t="s">
        <v>16</v>
      </c>
      <c r="B14" s="83" t="s">
        <v>15</v>
      </c>
      <c r="C14" s="74">
        <v>3186216.7396999998</v>
      </c>
      <c r="D14" s="50">
        <v>1218433.3178099999</v>
      </c>
      <c r="E14" s="50">
        <v>38.240754391514564</v>
      </c>
      <c r="F14" s="50">
        <v>1004855.65711</v>
      </c>
      <c r="G14" s="50">
        <v>213577.66069999998</v>
      </c>
    </row>
    <row r="15" spans="1:7" ht="13.5" customHeight="1" x14ac:dyDescent="0.3">
      <c r="A15" s="73" t="s">
        <v>18</v>
      </c>
      <c r="B15" s="83" t="s">
        <v>21</v>
      </c>
      <c r="C15" s="74">
        <v>3672016.4336599996</v>
      </c>
      <c r="D15" s="50">
        <v>956130.18042999995</v>
      </c>
      <c r="E15" s="50">
        <v>26.03828707479391</v>
      </c>
      <c r="F15" s="50">
        <v>730665.19747000001</v>
      </c>
      <c r="G15" s="50">
        <v>225464.98295999999</v>
      </c>
    </row>
    <row r="16" spans="1:7" ht="13.5" customHeight="1" x14ac:dyDescent="0.3">
      <c r="A16" s="73" t="s">
        <v>20</v>
      </c>
      <c r="B16" s="83" t="s">
        <v>178</v>
      </c>
      <c r="C16" s="74">
        <v>2279686.1446599998</v>
      </c>
      <c r="D16" s="50">
        <v>914921.98204000003</v>
      </c>
      <c r="E16" s="50">
        <v>40.133681743126736</v>
      </c>
      <c r="F16" s="50">
        <v>726662.44175</v>
      </c>
      <c r="G16" s="50">
        <v>188259.54029</v>
      </c>
    </row>
    <row r="17" spans="1:7" ht="13.5" customHeight="1" x14ac:dyDescent="0.3">
      <c r="A17" s="73" t="s">
        <v>22</v>
      </c>
      <c r="B17" s="83" t="s">
        <v>25</v>
      </c>
      <c r="C17" s="74">
        <v>3074268.9701</v>
      </c>
      <c r="D17" s="50">
        <v>700788.27382999996</v>
      </c>
      <c r="E17" s="50">
        <v>22.795281761153277</v>
      </c>
      <c r="F17" s="50">
        <v>699876.61121</v>
      </c>
      <c r="G17" s="50">
        <v>911.66261999999995</v>
      </c>
    </row>
    <row r="18" spans="1:7" ht="13.5" customHeight="1" x14ac:dyDescent="0.3">
      <c r="A18" s="73" t="s">
        <v>24</v>
      </c>
      <c r="B18" s="83" t="s">
        <v>31</v>
      </c>
      <c r="C18" s="74">
        <v>1251881.7279300001</v>
      </c>
      <c r="D18" s="50">
        <v>415338.58080999996</v>
      </c>
      <c r="E18" s="50">
        <v>33.177142180736737</v>
      </c>
      <c r="F18" s="50">
        <v>388856.97651999997</v>
      </c>
      <c r="G18" s="50">
        <v>26481.604289999999</v>
      </c>
    </row>
    <row r="19" spans="1:7" ht="13.5" customHeight="1" x14ac:dyDescent="0.3">
      <c r="A19" s="73" t="s">
        <v>26</v>
      </c>
      <c r="B19" s="83" t="s">
        <v>35</v>
      </c>
      <c r="C19" s="74">
        <v>496345.96904</v>
      </c>
      <c r="D19" s="50">
        <v>380291.53655000002</v>
      </c>
      <c r="E19" s="50">
        <v>76.618238138517597</v>
      </c>
      <c r="F19" s="50">
        <v>380291.53655000002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1330550.07794</v>
      </c>
      <c r="D20" s="50">
        <v>349316.19734999997</v>
      </c>
      <c r="E20" s="50">
        <v>26.253517484349214</v>
      </c>
      <c r="F20" s="50">
        <v>23609.040659999999</v>
      </c>
      <c r="G20" s="50">
        <v>325707.15668999997</v>
      </c>
    </row>
    <row r="21" spans="1:7" ht="13.5" customHeight="1" x14ac:dyDescent="0.3">
      <c r="A21" s="73" t="s">
        <v>30</v>
      </c>
      <c r="B21" s="83" t="s">
        <v>29</v>
      </c>
      <c r="C21" s="74">
        <v>755147.98761000007</v>
      </c>
      <c r="D21" s="50">
        <v>332187.52385</v>
      </c>
      <c r="E21" s="50">
        <v>43.989725100288538</v>
      </c>
      <c r="F21" s="50">
        <v>110307.82504000001</v>
      </c>
      <c r="G21" s="50">
        <v>221879.69881</v>
      </c>
    </row>
    <row r="22" spans="1:7" ht="13.5" customHeight="1" x14ac:dyDescent="0.3">
      <c r="A22" s="73" t="s">
        <v>32</v>
      </c>
      <c r="B22" s="83" t="s">
        <v>33</v>
      </c>
      <c r="C22" s="74">
        <v>520437.67991000001</v>
      </c>
      <c r="D22" s="50">
        <v>265493.32915000001</v>
      </c>
      <c r="E22" s="50">
        <v>51.013471813937862</v>
      </c>
      <c r="F22" s="50">
        <v>177840.62993</v>
      </c>
      <c r="G22" s="50">
        <v>87652.699219999995</v>
      </c>
    </row>
    <row r="23" spans="1:7" ht="13.5" customHeight="1" x14ac:dyDescent="0.3">
      <c r="A23" s="73" t="s">
        <v>34</v>
      </c>
      <c r="B23" s="83" t="s">
        <v>51</v>
      </c>
      <c r="C23" s="74">
        <v>540026.74619000009</v>
      </c>
      <c r="D23" s="50">
        <v>131471.12017000001</v>
      </c>
      <c r="E23" s="50">
        <v>24.345297913030389</v>
      </c>
      <c r="F23" s="50">
        <v>105803.51325</v>
      </c>
      <c r="G23" s="50">
        <v>25667.606920000002</v>
      </c>
    </row>
    <row r="24" spans="1:7" ht="13.5" customHeight="1" x14ac:dyDescent="0.3">
      <c r="A24" s="73" t="s">
        <v>36</v>
      </c>
      <c r="B24" s="83" t="s">
        <v>119</v>
      </c>
      <c r="C24" s="74">
        <v>434874.90172000002</v>
      </c>
      <c r="D24" s="50">
        <v>126573.59394000002</v>
      </c>
      <c r="E24" s="50">
        <v>29.105748213884304</v>
      </c>
      <c r="F24" s="50">
        <v>80013.02062000001</v>
      </c>
      <c r="G24" s="50">
        <v>46560.573320000003</v>
      </c>
    </row>
    <row r="25" spans="1:7" ht="13.5" customHeight="1" x14ac:dyDescent="0.3">
      <c r="A25" s="73" t="s">
        <v>38</v>
      </c>
      <c r="B25" s="83" t="s">
        <v>41</v>
      </c>
      <c r="C25" s="74">
        <v>724478.21877000004</v>
      </c>
      <c r="D25" s="50">
        <v>80471.214099999997</v>
      </c>
      <c r="E25" s="50">
        <v>11.107471834918915</v>
      </c>
      <c r="F25" s="50">
        <v>31673.33281</v>
      </c>
      <c r="G25" s="50">
        <v>48797.881289999998</v>
      </c>
    </row>
    <row r="26" spans="1:7" ht="13.5" customHeight="1" x14ac:dyDescent="0.3">
      <c r="A26" s="73" t="s">
        <v>40</v>
      </c>
      <c r="B26" s="83" t="s">
        <v>39</v>
      </c>
      <c r="C26" s="74">
        <v>163309.69829</v>
      </c>
      <c r="D26" s="50">
        <v>58278.943399999996</v>
      </c>
      <c r="E26" s="50">
        <v>35.68614969608857</v>
      </c>
      <c r="F26" s="50">
        <v>7998.9484599999987</v>
      </c>
      <c r="G26" s="50">
        <v>50279.994939999997</v>
      </c>
    </row>
    <row r="27" spans="1:7" ht="13.5" customHeight="1" x14ac:dyDescent="0.3">
      <c r="A27" s="73" t="s">
        <v>42</v>
      </c>
      <c r="B27" s="83" t="s">
        <v>69</v>
      </c>
      <c r="C27" s="74">
        <v>136606.64446000001</v>
      </c>
      <c r="D27" s="50">
        <v>52128.285159999999</v>
      </c>
      <c r="E27" s="50">
        <v>38.159406788784537</v>
      </c>
      <c r="F27" s="50">
        <v>49606.965039999995</v>
      </c>
      <c r="G27" s="50">
        <v>2521.3201200000003</v>
      </c>
    </row>
    <row r="28" spans="1:7" ht="13.5" customHeight="1" x14ac:dyDescent="0.3">
      <c r="A28" s="73" t="s">
        <v>44</v>
      </c>
      <c r="B28" s="83" t="s">
        <v>45</v>
      </c>
      <c r="C28" s="74">
        <v>345109.51974999998</v>
      </c>
      <c r="D28" s="50">
        <v>48020.572540000001</v>
      </c>
      <c r="E28" s="50">
        <v>13.914589367104819</v>
      </c>
      <c r="F28" s="50">
        <v>20963.603940000001</v>
      </c>
      <c r="G28" s="50">
        <v>27056.9686</v>
      </c>
    </row>
    <row r="29" spans="1:7" ht="13.5" customHeight="1" x14ac:dyDescent="0.3">
      <c r="A29" s="73" t="s">
        <v>46</v>
      </c>
      <c r="B29" s="83" t="s">
        <v>37</v>
      </c>
      <c r="C29" s="74">
        <v>983595.62260999996</v>
      </c>
      <c r="D29" s="50">
        <v>41025.001989999997</v>
      </c>
      <c r="E29" s="50">
        <v>4.1709215705066836</v>
      </c>
      <c r="F29" s="50">
        <v>41025.001989999997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306930.32163000002</v>
      </c>
      <c r="D30" s="50">
        <v>30856.284240000001</v>
      </c>
      <c r="E30" s="50">
        <v>10.053188644293279</v>
      </c>
      <c r="F30" s="50">
        <v>15489.314990000001</v>
      </c>
      <c r="G30" s="50">
        <v>15366.96925</v>
      </c>
    </row>
    <row r="31" spans="1:7" ht="13.5" customHeight="1" x14ac:dyDescent="0.3">
      <c r="A31" s="73" t="s">
        <v>50</v>
      </c>
      <c r="B31" s="83" t="s">
        <v>53</v>
      </c>
      <c r="C31" s="74">
        <v>150706.53946</v>
      </c>
      <c r="D31" s="50">
        <v>30158.344089999999</v>
      </c>
      <c r="E31" s="50">
        <v>20.01130421948579</v>
      </c>
      <c r="F31" s="50">
        <v>9082.02484</v>
      </c>
      <c r="G31" s="50">
        <v>21076.31925</v>
      </c>
    </row>
    <row r="32" spans="1:7" ht="13.5" customHeight="1" x14ac:dyDescent="0.3">
      <c r="A32" s="73" t="s">
        <v>52</v>
      </c>
      <c r="B32" s="83" t="s">
        <v>67</v>
      </c>
      <c r="C32" s="74">
        <v>367953.77341000002</v>
      </c>
      <c r="D32" s="50">
        <v>27408.16287</v>
      </c>
      <c r="E32" s="50">
        <v>7.4488060323436054</v>
      </c>
      <c r="F32" s="50">
        <v>12345.67828</v>
      </c>
      <c r="G32" s="50">
        <v>15062.48459</v>
      </c>
    </row>
    <row r="33" spans="1:7" ht="13.5" customHeight="1" x14ac:dyDescent="0.3">
      <c r="A33" s="73" t="s">
        <v>54</v>
      </c>
      <c r="B33" s="83" t="s">
        <v>47</v>
      </c>
      <c r="C33" s="74">
        <v>316038.03576999996</v>
      </c>
      <c r="D33" s="50">
        <v>27077.704669999999</v>
      </c>
      <c r="E33" s="50">
        <v>8.5678626004706864</v>
      </c>
      <c r="F33" s="50">
        <v>27077.704669999999</v>
      </c>
      <c r="G33" s="50">
        <v>0</v>
      </c>
    </row>
    <row r="34" spans="1:7" ht="13.5" customHeight="1" x14ac:dyDescent="0.3">
      <c r="A34" s="73" t="s">
        <v>55</v>
      </c>
      <c r="B34" s="83" t="s">
        <v>58</v>
      </c>
      <c r="C34" s="74">
        <v>487031.42332999996</v>
      </c>
      <c r="D34" s="50">
        <v>24766.745060000001</v>
      </c>
      <c r="E34" s="50">
        <v>5.0852458124080204</v>
      </c>
      <c r="F34" s="50">
        <v>24194.26755</v>
      </c>
      <c r="G34" s="50">
        <v>572.47751000000005</v>
      </c>
    </row>
    <row r="35" spans="1:7" ht="13.5" customHeight="1" x14ac:dyDescent="0.3">
      <c r="A35" s="73" t="s">
        <v>57</v>
      </c>
      <c r="B35" s="83" t="s">
        <v>73</v>
      </c>
      <c r="C35" s="74">
        <v>323395.58108999999</v>
      </c>
      <c r="D35" s="50">
        <v>23579.695580000003</v>
      </c>
      <c r="E35" s="50">
        <v>7.2912856448208077</v>
      </c>
      <c r="F35" s="50">
        <v>23579.695580000003</v>
      </c>
      <c r="G35" s="50">
        <v>0</v>
      </c>
    </row>
    <row r="36" spans="1:7" ht="13.5" customHeight="1" x14ac:dyDescent="0.3">
      <c r="A36" s="73" t="s">
        <v>59</v>
      </c>
      <c r="B36" s="83" t="s">
        <v>56</v>
      </c>
      <c r="C36" s="74">
        <v>54984.946630000006</v>
      </c>
      <c r="D36" s="50">
        <v>19579.959360000001</v>
      </c>
      <c r="E36" s="50">
        <v>35.60967239225635</v>
      </c>
      <c r="F36" s="50">
        <v>12782.708970000002</v>
      </c>
      <c r="G36" s="50">
        <v>6797.2503900000002</v>
      </c>
    </row>
    <row r="37" spans="1:7" ht="13.5" customHeight="1" x14ac:dyDescent="0.3">
      <c r="A37" s="73" t="s">
        <v>61</v>
      </c>
      <c r="B37" s="83" t="s">
        <v>60</v>
      </c>
      <c r="C37" s="74">
        <v>69014.612930000003</v>
      </c>
      <c r="D37" s="50">
        <v>17975.83556</v>
      </c>
      <c r="E37" s="50">
        <v>26.046419441970198</v>
      </c>
      <c r="F37" s="50">
        <v>9780.1492300000009</v>
      </c>
      <c r="G37" s="50">
        <v>8195.6863300000005</v>
      </c>
    </row>
    <row r="38" spans="1:7" ht="13.5" customHeight="1" x14ac:dyDescent="0.3">
      <c r="A38" s="73" t="s">
        <v>63</v>
      </c>
      <c r="B38" s="83" t="s">
        <v>108</v>
      </c>
      <c r="C38" s="74">
        <v>56975.691599999998</v>
      </c>
      <c r="D38" s="50">
        <v>12779.176940000001</v>
      </c>
      <c r="E38" s="50">
        <v>22.42917388298978</v>
      </c>
      <c r="F38" s="50">
        <v>4927.1171199999999</v>
      </c>
      <c r="G38" s="50">
        <v>7852.0598200000004</v>
      </c>
    </row>
    <row r="39" spans="1:7" ht="13.5" customHeight="1" x14ac:dyDescent="0.3">
      <c r="A39" s="73" t="s">
        <v>65</v>
      </c>
      <c r="B39" s="83" t="s">
        <v>100</v>
      </c>
      <c r="C39" s="74">
        <v>77497.520239999998</v>
      </c>
      <c r="D39" s="50">
        <v>6020.1819299999997</v>
      </c>
      <c r="E39" s="50">
        <v>7.7682252430223047</v>
      </c>
      <c r="F39" s="50">
        <v>131.1129</v>
      </c>
      <c r="G39" s="50">
        <v>5889.0690299999997</v>
      </c>
    </row>
    <row r="40" spans="1:7" ht="13.5" customHeight="1" x14ac:dyDescent="0.3">
      <c r="A40" s="73" t="s">
        <v>66</v>
      </c>
      <c r="B40" s="83" t="s">
        <v>77</v>
      </c>
      <c r="C40" s="74">
        <v>183385.73394000001</v>
      </c>
      <c r="D40" s="50">
        <v>5806.1470499999996</v>
      </c>
      <c r="E40" s="50">
        <v>3.1660843650464385</v>
      </c>
      <c r="F40" s="50">
        <v>5806.1470499999996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88798.28026</v>
      </c>
      <c r="D41" s="50">
        <v>4523.21263</v>
      </c>
      <c r="E41" s="50">
        <v>5.0938065655732325</v>
      </c>
      <c r="F41" s="50">
        <v>118.31413000000001</v>
      </c>
      <c r="G41" s="50">
        <v>4404.8985000000002</v>
      </c>
    </row>
    <row r="42" spans="1:7" ht="13.5" customHeight="1" x14ac:dyDescent="0.3">
      <c r="A42" s="73" t="s">
        <v>70</v>
      </c>
      <c r="B42" s="83" t="s">
        <v>62</v>
      </c>
      <c r="C42" s="74">
        <v>333570.27748000005</v>
      </c>
      <c r="D42" s="50">
        <v>3076.9812200000001</v>
      </c>
      <c r="E42" s="50">
        <v>0.92243866667181917</v>
      </c>
      <c r="F42" s="50">
        <v>1030.0184400000001</v>
      </c>
      <c r="G42" s="50">
        <v>2046.9627800000001</v>
      </c>
    </row>
    <row r="43" spans="1:7" ht="13.5" customHeight="1" x14ac:dyDescent="0.3">
      <c r="A43" s="73" t="s">
        <v>72</v>
      </c>
      <c r="B43" s="83" t="s">
        <v>71</v>
      </c>
      <c r="C43" s="74">
        <v>469.28737000000001</v>
      </c>
      <c r="D43" s="50">
        <v>437.65113000000002</v>
      </c>
      <c r="E43" s="50">
        <v>93.258663662736126</v>
      </c>
      <c r="F43" s="50">
        <v>437.65113000000002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358071.54189999995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215885.93347999998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26607.205989999999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30699.055960000002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128996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7278.2869099999989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154282.00183000002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4292.0242200000002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4">
        <v>55129156.358410001</v>
      </c>
      <c r="D52" s="50">
        <v>17605303.920680001</v>
      </c>
      <c r="E52" s="50">
        <v>31.934651432398159</v>
      </c>
      <c r="F52" s="50">
        <v>15614990.341010001</v>
      </c>
      <c r="G52" s="50">
        <v>1990313.5796700001</v>
      </c>
    </row>
    <row r="53" spans="1:7" ht="13.5" customHeight="1" x14ac:dyDescent="0.3">
      <c r="A53" s="211" t="s">
        <v>98</v>
      </c>
      <c r="B53" s="211"/>
      <c r="C53" s="211"/>
      <c r="D53" s="211"/>
      <c r="E53" s="211"/>
      <c r="F53" s="211"/>
      <c r="G53" s="211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4140625" defaultRowHeight="14.4" x14ac:dyDescent="0.3"/>
  <cols>
    <col min="1" max="1" width="3.6640625" style="82" customWidth="1"/>
    <col min="2" max="2" width="36.6640625" style="82" customWidth="1"/>
    <col min="3" max="3" width="13.6640625" style="82" bestFit="1" customWidth="1"/>
    <col min="4" max="4" width="18" style="82" bestFit="1" customWidth="1"/>
    <col min="5" max="5" width="14.6640625" style="82" bestFit="1" customWidth="1"/>
    <col min="6" max="6" width="13.5546875" style="82" bestFit="1" customWidth="1"/>
    <col min="7" max="7" width="14.44140625" style="82" customWidth="1"/>
    <col min="8" max="8" width="11.88671875" style="82" bestFit="1" customWidth="1"/>
    <col min="9" max="16384" width="11.44140625" style="82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188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10624332.19152</v>
      </c>
      <c r="D9" s="50">
        <v>4137300.7952599996</v>
      </c>
      <c r="E9" s="50">
        <v>38.941749191184556</v>
      </c>
      <c r="F9" s="50">
        <v>3951118.5145099997</v>
      </c>
      <c r="G9" s="50">
        <v>186182.28075000001</v>
      </c>
    </row>
    <row r="10" spans="1:7" ht="13.5" customHeight="1" x14ac:dyDescent="0.3">
      <c r="A10" s="73" t="s">
        <v>8</v>
      </c>
      <c r="B10" s="83" t="s">
        <v>9</v>
      </c>
      <c r="C10" s="74">
        <v>7305868.8267399995</v>
      </c>
      <c r="D10" s="50">
        <v>2201199.4363899999</v>
      </c>
      <c r="E10" s="50">
        <v>30.129194604938064</v>
      </c>
      <c r="F10" s="50">
        <v>2200806.48716</v>
      </c>
      <c r="G10" s="50">
        <v>392.94923</v>
      </c>
    </row>
    <row r="11" spans="1:7" ht="13.5" customHeight="1" x14ac:dyDescent="0.3">
      <c r="A11" s="73" t="s">
        <v>10</v>
      </c>
      <c r="B11" s="83" t="s">
        <v>13</v>
      </c>
      <c r="C11" s="74">
        <v>6158708.3728</v>
      </c>
      <c r="D11" s="50">
        <v>1941141.6573900001</v>
      </c>
      <c r="E11" s="50">
        <v>31.518648714770659</v>
      </c>
      <c r="F11" s="50">
        <v>1761931.17191</v>
      </c>
      <c r="G11" s="50">
        <v>179210.48548</v>
      </c>
    </row>
    <row r="12" spans="1:7" ht="13.5" customHeight="1" x14ac:dyDescent="0.3">
      <c r="A12" s="73" t="s">
        <v>12</v>
      </c>
      <c r="B12" s="83" t="s">
        <v>11</v>
      </c>
      <c r="C12" s="74">
        <v>3065666.6479199999</v>
      </c>
      <c r="D12" s="50">
        <v>1817666.1736500002</v>
      </c>
      <c r="E12" s="50">
        <v>59.29105745672819</v>
      </c>
      <c r="F12" s="50">
        <v>1779193.9353000002</v>
      </c>
      <c r="G12" s="50">
        <v>38472.23835</v>
      </c>
    </row>
    <row r="13" spans="1:7" ht="13.5" customHeight="1" x14ac:dyDescent="0.3">
      <c r="A13" s="73" t="s">
        <v>14</v>
      </c>
      <c r="B13" s="83" t="s">
        <v>17</v>
      </c>
      <c r="C13" s="74">
        <v>4516205.0392299993</v>
      </c>
      <c r="D13" s="50">
        <v>1274018.0767699997</v>
      </c>
      <c r="E13" s="50">
        <v>28.209925495039446</v>
      </c>
      <c r="F13" s="50">
        <v>1268684.0689799997</v>
      </c>
      <c r="G13" s="50">
        <v>5334.0077899999997</v>
      </c>
    </row>
    <row r="14" spans="1:7" ht="13.5" customHeight="1" x14ac:dyDescent="0.3">
      <c r="A14" s="73" t="s">
        <v>16</v>
      </c>
      <c r="B14" s="83" t="s">
        <v>15</v>
      </c>
      <c r="C14" s="74">
        <v>3146469.2604200002</v>
      </c>
      <c r="D14" s="50">
        <v>1214412.6592000001</v>
      </c>
      <c r="E14" s="50">
        <v>38.596043968276263</v>
      </c>
      <c r="F14" s="50">
        <v>1004637.3209200001</v>
      </c>
      <c r="G14" s="50">
        <v>209775.33828</v>
      </c>
    </row>
    <row r="15" spans="1:7" ht="13.5" customHeight="1" x14ac:dyDescent="0.3">
      <c r="A15" s="73" t="s">
        <v>18</v>
      </c>
      <c r="B15" s="83" t="s">
        <v>21</v>
      </c>
      <c r="C15" s="74">
        <v>3697229.9046799997</v>
      </c>
      <c r="D15" s="50">
        <v>954355.29868000001</v>
      </c>
      <c r="E15" s="50">
        <v>25.81271176758484</v>
      </c>
      <c r="F15" s="50">
        <v>733767.84920000006</v>
      </c>
      <c r="G15" s="50">
        <v>220587.44947999998</v>
      </c>
    </row>
    <row r="16" spans="1:7" ht="13.5" customHeight="1" x14ac:dyDescent="0.3">
      <c r="A16" s="73" t="s">
        <v>20</v>
      </c>
      <c r="B16" s="83" t="s">
        <v>178</v>
      </c>
      <c r="C16" s="74">
        <v>2281386.0553299999</v>
      </c>
      <c r="D16" s="50">
        <v>923623.65353999985</v>
      </c>
      <c r="E16" s="50">
        <v>40.485197644744908</v>
      </c>
      <c r="F16" s="50">
        <v>731545.57078999991</v>
      </c>
      <c r="G16" s="50">
        <v>192078.08275</v>
      </c>
    </row>
    <row r="17" spans="1:7" ht="13.5" customHeight="1" x14ac:dyDescent="0.3">
      <c r="A17" s="73" t="s">
        <v>22</v>
      </c>
      <c r="B17" s="83" t="s">
        <v>25</v>
      </c>
      <c r="C17" s="74">
        <v>3084465.9850700004</v>
      </c>
      <c r="D17" s="50">
        <v>700394.45956999995</v>
      </c>
      <c r="E17" s="50">
        <v>22.707154592081029</v>
      </c>
      <c r="F17" s="50">
        <v>699488.79874</v>
      </c>
      <c r="G17" s="50">
        <v>905.66082999999992</v>
      </c>
    </row>
    <row r="18" spans="1:7" ht="13.5" customHeight="1" x14ac:dyDescent="0.3">
      <c r="A18" s="73" t="s">
        <v>24</v>
      </c>
      <c r="B18" s="83" t="s">
        <v>31</v>
      </c>
      <c r="C18" s="74">
        <v>1251904.4526899999</v>
      </c>
      <c r="D18" s="50">
        <v>415648.02313000005</v>
      </c>
      <c r="E18" s="50">
        <v>33.201257670813952</v>
      </c>
      <c r="F18" s="50">
        <v>389069.24310000002</v>
      </c>
      <c r="G18" s="50">
        <v>26578.780030000002</v>
      </c>
    </row>
    <row r="19" spans="1:7" ht="13.5" customHeight="1" x14ac:dyDescent="0.3">
      <c r="A19" s="73" t="s">
        <v>26</v>
      </c>
      <c r="B19" s="83" t="s">
        <v>35</v>
      </c>
      <c r="C19" s="74">
        <v>501969.20562000002</v>
      </c>
      <c r="D19" s="50">
        <v>384300.58204000001</v>
      </c>
      <c r="E19" s="50">
        <v>76.558597168393362</v>
      </c>
      <c r="F19" s="50">
        <v>384300.58204000001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1348026.95738</v>
      </c>
      <c r="D20" s="50">
        <v>360810.36304999999</v>
      </c>
      <c r="E20" s="50">
        <v>26.76581214304974</v>
      </c>
      <c r="F20" s="50">
        <v>23591.974999999999</v>
      </c>
      <c r="G20" s="50">
        <v>337218.38805000001</v>
      </c>
    </row>
    <row r="21" spans="1:7" ht="13.5" customHeight="1" x14ac:dyDescent="0.3">
      <c r="A21" s="73" t="s">
        <v>30</v>
      </c>
      <c r="B21" s="83" t="s">
        <v>29</v>
      </c>
      <c r="C21" s="74">
        <v>743850.46720000007</v>
      </c>
      <c r="D21" s="50">
        <v>331159.73725000001</v>
      </c>
      <c r="E21" s="50">
        <v>44.519665154819435</v>
      </c>
      <c r="F21" s="50">
        <v>110961.11327</v>
      </c>
      <c r="G21" s="50">
        <v>220198.62397999997</v>
      </c>
    </row>
    <row r="22" spans="1:7" ht="13.5" customHeight="1" x14ac:dyDescent="0.3">
      <c r="A22" s="73" t="s">
        <v>32</v>
      </c>
      <c r="B22" s="83" t="s">
        <v>33</v>
      </c>
      <c r="C22" s="74">
        <v>514825.89880999998</v>
      </c>
      <c r="D22" s="50">
        <v>264407.10372000001</v>
      </c>
      <c r="E22" s="50">
        <v>51.358547487833604</v>
      </c>
      <c r="F22" s="50">
        <v>176776.10949999999</v>
      </c>
      <c r="G22" s="50">
        <v>87630.994219999993</v>
      </c>
    </row>
    <row r="23" spans="1:7" ht="13.5" customHeight="1" x14ac:dyDescent="0.3">
      <c r="A23" s="73" t="s">
        <v>34</v>
      </c>
      <c r="B23" s="83" t="s">
        <v>51</v>
      </c>
      <c r="C23" s="74">
        <v>532319.72876999993</v>
      </c>
      <c r="D23" s="50">
        <v>131863.71148</v>
      </c>
      <c r="E23" s="50">
        <v>24.771524396567035</v>
      </c>
      <c r="F23" s="50">
        <v>106338.61033</v>
      </c>
      <c r="G23" s="50">
        <v>25525.101149999999</v>
      </c>
    </row>
    <row r="24" spans="1:7" ht="13.5" customHeight="1" x14ac:dyDescent="0.3">
      <c r="A24" s="73" t="s">
        <v>36</v>
      </c>
      <c r="B24" s="83" t="s">
        <v>119</v>
      </c>
      <c r="C24" s="74">
        <v>448035.71013000002</v>
      </c>
      <c r="D24" s="50">
        <v>129816.48268000002</v>
      </c>
      <c r="E24" s="50">
        <v>28.974583888041661</v>
      </c>
      <c r="F24" s="50">
        <v>83586.511760000009</v>
      </c>
      <c r="G24" s="50">
        <v>46229.97092</v>
      </c>
    </row>
    <row r="25" spans="1:7" ht="13.5" customHeight="1" x14ac:dyDescent="0.3">
      <c r="A25" s="73" t="s">
        <v>38</v>
      </c>
      <c r="B25" s="83" t="s">
        <v>41</v>
      </c>
      <c r="C25" s="74">
        <v>738177.73498000007</v>
      </c>
      <c r="D25" s="50">
        <v>81233.943039999998</v>
      </c>
      <c r="E25" s="50">
        <v>11.004659066586575</v>
      </c>
      <c r="F25" s="50">
        <v>31855.955760000001</v>
      </c>
      <c r="G25" s="50">
        <v>49377.987280000001</v>
      </c>
    </row>
    <row r="26" spans="1:7" ht="13.5" customHeight="1" x14ac:dyDescent="0.3">
      <c r="A26" s="73" t="s">
        <v>40</v>
      </c>
      <c r="B26" s="83" t="s">
        <v>39</v>
      </c>
      <c r="C26" s="74">
        <v>161394.75198</v>
      </c>
      <c r="D26" s="50">
        <v>55074.033560000003</v>
      </c>
      <c r="E26" s="50">
        <v>34.123806929499644</v>
      </c>
      <c r="F26" s="50">
        <v>7902.3770700000005</v>
      </c>
      <c r="G26" s="50">
        <v>47171.656490000001</v>
      </c>
    </row>
    <row r="27" spans="1:7" ht="13.5" customHeight="1" x14ac:dyDescent="0.3">
      <c r="A27" s="73" t="s">
        <v>42</v>
      </c>
      <c r="B27" s="83" t="s">
        <v>69</v>
      </c>
      <c r="C27" s="74">
        <v>139848.44133</v>
      </c>
      <c r="D27" s="50">
        <v>52755.327150000005</v>
      </c>
      <c r="E27" s="50">
        <v>37.723214251286073</v>
      </c>
      <c r="F27" s="50">
        <v>50236.280050000001</v>
      </c>
      <c r="G27" s="50">
        <v>2519.0471000000002</v>
      </c>
    </row>
    <row r="28" spans="1:7" ht="13.5" customHeight="1" x14ac:dyDescent="0.3">
      <c r="A28" s="73" t="s">
        <v>44</v>
      </c>
      <c r="B28" s="83" t="s">
        <v>45</v>
      </c>
      <c r="C28" s="74">
        <v>342080.92031999998</v>
      </c>
      <c r="D28" s="50">
        <v>47770.249280000004</v>
      </c>
      <c r="E28" s="50">
        <v>13.964604993261032</v>
      </c>
      <c r="F28" s="50">
        <v>20839.533330000002</v>
      </c>
      <c r="G28" s="50">
        <v>26930.715949999998</v>
      </c>
    </row>
    <row r="29" spans="1:7" ht="13.5" customHeight="1" x14ac:dyDescent="0.3">
      <c r="A29" s="73" t="s">
        <v>46</v>
      </c>
      <c r="B29" s="83" t="s">
        <v>37</v>
      </c>
      <c r="C29" s="74">
        <v>1000771.26466</v>
      </c>
      <c r="D29" s="50">
        <v>42327.402059999993</v>
      </c>
      <c r="E29" s="50">
        <v>4.2294781589657475</v>
      </c>
      <c r="F29" s="50">
        <v>42327.402059999993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308944.12198</v>
      </c>
      <c r="D30" s="50">
        <v>32167.248159999999</v>
      </c>
      <c r="E30" s="50">
        <v>10.411995526518675</v>
      </c>
      <c r="F30" s="50">
        <v>15890.37365</v>
      </c>
      <c r="G30" s="50">
        <v>16276.87451</v>
      </c>
    </row>
    <row r="31" spans="1:7" ht="13.5" customHeight="1" x14ac:dyDescent="0.3">
      <c r="A31" s="73" t="s">
        <v>50</v>
      </c>
      <c r="B31" s="83" t="s">
        <v>53</v>
      </c>
      <c r="C31" s="74">
        <v>149950.09993</v>
      </c>
      <c r="D31" s="50">
        <v>29660.198850000001</v>
      </c>
      <c r="E31" s="50">
        <v>19.780046071223715</v>
      </c>
      <c r="F31" s="50">
        <v>9000.0022099999987</v>
      </c>
      <c r="G31" s="50">
        <v>20660.196640000002</v>
      </c>
    </row>
    <row r="32" spans="1:7" ht="13.5" customHeight="1" x14ac:dyDescent="0.3">
      <c r="A32" s="73" t="s">
        <v>52</v>
      </c>
      <c r="B32" s="83" t="s">
        <v>47</v>
      </c>
      <c r="C32" s="74">
        <v>309644.67223999999</v>
      </c>
      <c r="D32" s="50">
        <v>27037.941459999998</v>
      </c>
      <c r="E32" s="50">
        <v>8.7319252950179553</v>
      </c>
      <c r="F32" s="50">
        <v>27037.941459999998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375987.56409</v>
      </c>
      <c r="D33" s="50">
        <v>26870.309840000002</v>
      </c>
      <c r="E33" s="50">
        <v>7.1465953681298</v>
      </c>
      <c r="F33" s="50">
        <v>11802.22932</v>
      </c>
      <c r="G33" s="50">
        <v>15068.08052</v>
      </c>
    </row>
    <row r="34" spans="1:7" ht="13.5" customHeight="1" x14ac:dyDescent="0.3">
      <c r="A34" s="73" t="s">
        <v>55</v>
      </c>
      <c r="B34" s="83" t="s">
        <v>73</v>
      </c>
      <c r="C34" s="74">
        <v>332671.62786000001</v>
      </c>
      <c r="D34" s="50">
        <v>25110.061549999999</v>
      </c>
      <c r="E34" s="50">
        <v>7.5480021279624125</v>
      </c>
      <c r="F34" s="50">
        <v>25110.061549999999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495744.91366000002</v>
      </c>
      <c r="D35" s="50">
        <v>24772.287329999999</v>
      </c>
      <c r="E35" s="50">
        <v>4.9969826512410247</v>
      </c>
      <c r="F35" s="50">
        <v>24202.361789999999</v>
      </c>
      <c r="G35" s="50">
        <v>569.92554000000007</v>
      </c>
    </row>
    <row r="36" spans="1:7" ht="13.5" customHeight="1" x14ac:dyDescent="0.3">
      <c r="A36" s="73" t="s">
        <v>59</v>
      </c>
      <c r="B36" s="83" t="s">
        <v>56</v>
      </c>
      <c r="C36" s="74">
        <v>54846.466059999999</v>
      </c>
      <c r="D36" s="50">
        <v>19549.077509999999</v>
      </c>
      <c r="E36" s="50">
        <v>35.643276430269971</v>
      </c>
      <c r="F36" s="50">
        <v>12768.05933</v>
      </c>
      <c r="G36" s="50">
        <v>6781.01818</v>
      </c>
    </row>
    <row r="37" spans="1:7" ht="13.5" customHeight="1" x14ac:dyDescent="0.3">
      <c r="A37" s="73" t="s">
        <v>61</v>
      </c>
      <c r="B37" s="83" t="s">
        <v>60</v>
      </c>
      <c r="C37" s="74">
        <v>65561.619009999995</v>
      </c>
      <c r="D37" s="50">
        <v>17596.593690000002</v>
      </c>
      <c r="E37" s="50">
        <v>26.839779059324364</v>
      </c>
      <c r="F37" s="50">
        <v>9468.2026299999998</v>
      </c>
      <c r="G37" s="50">
        <v>8128.3910599999999</v>
      </c>
    </row>
    <row r="38" spans="1:7" ht="13.5" customHeight="1" x14ac:dyDescent="0.3">
      <c r="A38" s="73" t="s">
        <v>63</v>
      </c>
      <c r="B38" s="83" t="s">
        <v>108</v>
      </c>
      <c r="C38" s="74">
        <v>54890.545770000004</v>
      </c>
      <c r="D38" s="50">
        <v>12500.408700000002</v>
      </c>
      <c r="E38" s="50">
        <v>22.77333650931196</v>
      </c>
      <c r="F38" s="50">
        <v>4892.1740600000012</v>
      </c>
      <c r="G38" s="50">
        <v>7608.2346400000006</v>
      </c>
    </row>
    <row r="39" spans="1:7" ht="13.5" customHeight="1" x14ac:dyDescent="0.3">
      <c r="A39" s="73" t="s">
        <v>65</v>
      </c>
      <c r="B39" s="83" t="s">
        <v>100</v>
      </c>
      <c r="C39" s="74">
        <v>71172.094859999997</v>
      </c>
      <c r="D39" s="50">
        <v>6016.3969700000007</v>
      </c>
      <c r="E39" s="50">
        <v>8.4533088169382022</v>
      </c>
      <c r="F39" s="50">
        <v>130.78397000000001</v>
      </c>
      <c r="G39" s="50">
        <v>5885.6130000000003</v>
      </c>
    </row>
    <row r="40" spans="1:7" ht="13.5" customHeight="1" x14ac:dyDescent="0.3">
      <c r="A40" s="73" t="s">
        <v>66</v>
      </c>
      <c r="B40" s="83" t="s">
        <v>77</v>
      </c>
      <c r="C40" s="74">
        <v>182868.30078999998</v>
      </c>
      <c r="D40" s="50">
        <v>5878.5053699999999</v>
      </c>
      <c r="E40" s="50">
        <v>3.214611468802723</v>
      </c>
      <c r="F40" s="50">
        <v>5878.5053699999999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87694.25215</v>
      </c>
      <c r="D41" s="50">
        <v>4502.3010800000002</v>
      </c>
      <c r="E41" s="50">
        <v>5.1340891445186925</v>
      </c>
      <c r="F41" s="50">
        <v>117.06141000000001</v>
      </c>
      <c r="G41" s="50">
        <v>4385.2396699999999</v>
      </c>
    </row>
    <row r="42" spans="1:7" ht="13.5" customHeight="1" x14ac:dyDescent="0.3">
      <c r="A42" s="73" t="s">
        <v>70</v>
      </c>
      <c r="B42" s="83" t="s">
        <v>62</v>
      </c>
      <c r="C42" s="74">
        <v>344804.40702999994</v>
      </c>
      <c r="D42" s="50">
        <v>3113.0022300000001</v>
      </c>
      <c r="E42" s="50">
        <v>0.90283133467292109</v>
      </c>
      <c r="F42" s="50">
        <v>1075.3869399999999</v>
      </c>
      <c r="G42" s="50">
        <v>2037.61529</v>
      </c>
    </row>
    <row r="43" spans="1:7" ht="13.5" customHeight="1" x14ac:dyDescent="0.3">
      <c r="A43" s="73" t="s">
        <v>72</v>
      </c>
      <c r="B43" s="83" t="s">
        <v>71</v>
      </c>
      <c r="C43" s="74">
        <v>441.99265000000003</v>
      </c>
      <c r="D43" s="50">
        <v>410.35640999999998</v>
      </c>
      <c r="E43" s="50">
        <v>92.842360613915176</v>
      </c>
      <c r="F43" s="50">
        <v>410.35640999999998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351055.34844999999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222763.37309000001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26875.125499999998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31734.428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7205.4195599999994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155601.05716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4284.89894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55467276.146360002</v>
      </c>
      <c r="D52" s="61">
        <v>17696463.858039998</v>
      </c>
      <c r="E52" s="61">
        <v>31.904331864692288</v>
      </c>
      <c r="F52" s="61">
        <v>15706742.910879999</v>
      </c>
      <c r="G52" s="61">
        <v>1989720.94716</v>
      </c>
    </row>
    <row r="53" spans="1:7" ht="13.5" customHeight="1" x14ac:dyDescent="0.3">
      <c r="A53" s="211" t="s">
        <v>98</v>
      </c>
      <c r="B53" s="211"/>
      <c r="C53" s="211"/>
      <c r="D53" s="211"/>
      <c r="E53" s="211"/>
      <c r="F53" s="211"/>
      <c r="G53" s="211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5" customWidth="1"/>
    <col min="2" max="2" width="36.6640625" style="85" customWidth="1"/>
    <col min="3" max="3" width="13.6640625" style="85" bestFit="1" customWidth="1"/>
    <col min="4" max="4" width="18" style="85" bestFit="1" customWidth="1"/>
    <col min="5" max="5" width="14.6640625" style="85" bestFit="1" customWidth="1"/>
    <col min="6" max="6" width="13.5546875" style="85" bestFit="1" customWidth="1"/>
    <col min="7" max="7" width="14.44140625" style="85" customWidth="1"/>
    <col min="8" max="8" width="11.88671875" style="85" bestFit="1" customWidth="1"/>
    <col min="9" max="16384" width="11.44140625" style="85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189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10669200.609579999</v>
      </c>
      <c r="D9" s="50">
        <v>4144006.3469999996</v>
      </c>
      <c r="E9" s="50">
        <v>38.840832585705137</v>
      </c>
      <c r="F9" s="50">
        <v>3966641.4774399996</v>
      </c>
      <c r="G9" s="50">
        <v>177364.86955999999</v>
      </c>
    </row>
    <row r="10" spans="1:7" ht="13.5" customHeight="1" x14ac:dyDescent="0.3">
      <c r="A10" s="73" t="s">
        <v>8</v>
      </c>
      <c r="B10" s="83" t="s">
        <v>9</v>
      </c>
      <c r="C10" s="74">
        <v>7268537.3328500008</v>
      </c>
      <c r="D10" s="50">
        <v>2211654.4263999998</v>
      </c>
      <c r="E10" s="50">
        <v>30.427778315239223</v>
      </c>
      <c r="F10" s="50">
        <v>2210988.1016899999</v>
      </c>
      <c r="G10" s="50">
        <v>666.32470999999998</v>
      </c>
    </row>
    <row r="11" spans="1:7" ht="13.5" customHeight="1" x14ac:dyDescent="0.3">
      <c r="A11" s="73" t="s">
        <v>10</v>
      </c>
      <c r="B11" s="83" t="s">
        <v>13</v>
      </c>
      <c r="C11" s="74">
        <v>6103483.5073699998</v>
      </c>
      <c r="D11" s="50">
        <v>1954120.9497100001</v>
      </c>
      <c r="E11" s="50">
        <v>32.016486115681069</v>
      </c>
      <c r="F11" s="50">
        <v>1766316.7436900001</v>
      </c>
      <c r="G11" s="50">
        <v>187804.20602000001</v>
      </c>
    </row>
    <row r="12" spans="1:7" ht="13.5" customHeight="1" x14ac:dyDescent="0.3">
      <c r="A12" s="73" t="s">
        <v>12</v>
      </c>
      <c r="B12" s="83" t="s">
        <v>11</v>
      </c>
      <c r="C12" s="74">
        <v>3084140.4080100004</v>
      </c>
      <c r="D12" s="50">
        <v>1832854.2866800001</v>
      </c>
      <c r="E12" s="50">
        <v>59.428367201434398</v>
      </c>
      <c r="F12" s="50">
        <v>1794441.4689000002</v>
      </c>
      <c r="G12" s="50">
        <v>38412.817779999998</v>
      </c>
    </row>
    <row r="13" spans="1:7" ht="13.5" customHeight="1" x14ac:dyDescent="0.3">
      <c r="A13" s="73" t="s">
        <v>14</v>
      </c>
      <c r="B13" s="83" t="s">
        <v>17</v>
      </c>
      <c r="C13" s="74">
        <v>4890707.53883</v>
      </c>
      <c r="D13" s="50">
        <v>1287221.2129600001</v>
      </c>
      <c r="E13" s="50">
        <v>26.319733959555901</v>
      </c>
      <c r="F13" s="50">
        <v>1281933.1309700001</v>
      </c>
      <c r="G13" s="50">
        <v>5288.0819900000006</v>
      </c>
    </row>
    <row r="14" spans="1:7" ht="13.5" customHeight="1" x14ac:dyDescent="0.3">
      <c r="A14" s="73" t="s">
        <v>16</v>
      </c>
      <c r="B14" s="83" t="s">
        <v>15</v>
      </c>
      <c r="C14" s="74">
        <v>3081653.8991100001</v>
      </c>
      <c r="D14" s="50">
        <v>1180351.9400200001</v>
      </c>
      <c r="E14" s="50">
        <v>38.302547225075884</v>
      </c>
      <c r="F14" s="50">
        <v>1008229.98597</v>
      </c>
      <c r="G14" s="50">
        <v>172121.95405</v>
      </c>
    </row>
    <row r="15" spans="1:7" ht="13.5" customHeight="1" x14ac:dyDescent="0.3">
      <c r="A15" s="73" t="s">
        <v>18</v>
      </c>
      <c r="B15" s="83" t="s">
        <v>21</v>
      </c>
      <c r="C15" s="74">
        <v>3695627.6004499998</v>
      </c>
      <c r="D15" s="50">
        <v>950914.16596999997</v>
      </c>
      <c r="E15" s="50">
        <v>25.730789700082646</v>
      </c>
      <c r="F15" s="50">
        <v>735588.60277999996</v>
      </c>
      <c r="G15" s="50">
        <v>215325.56318999999</v>
      </c>
    </row>
    <row r="16" spans="1:7" ht="13.5" customHeight="1" x14ac:dyDescent="0.3">
      <c r="A16" s="73" t="s">
        <v>20</v>
      </c>
      <c r="B16" s="83" t="s">
        <v>178</v>
      </c>
      <c r="C16" s="74">
        <v>2291197.28327</v>
      </c>
      <c r="D16" s="50">
        <v>918914.27753999992</v>
      </c>
      <c r="E16" s="50">
        <v>40.106292210181223</v>
      </c>
      <c r="F16" s="50">
        <v>736599.08635</v>
      </c>
      <c r="G16" s="50">
        <v>182315.19118999998</v>
      </c>
    </row>
    <row r="17" spans="1:7" ht="13.5" customHeight="1" x14ac:dyDescent="0.3">
      <c r="A17" s="73" t="s">
        <v>22</v>
      </c>
      <c r="B17" s="83" t="s">
        <v>25</v>
      </c>
      <c r="C17" s="74">
        <v>3087245.0219000001</v>
      </c>
      <c r="D17" s="50">
        <v>701063.49008000002</v>
      </c>
      <c r="E17" s="50">
        <v>22.708385149441124</v>
      </c>
      <c r="F17" s="50">
        <v>700166.12014999997</v>
      </c>
      <c r="G17" s="50">
        <v>897.36993000000007</v>
      </c>
    </row>
    <row r="18" spans="1:7" ht="13.5" customHeight="1" x14ac:dyDescent="0.3">
      <c r="A18" s="73" t="s">
        <v>24</v>
      </c>
      <c r="B18" s="83" t="s">
        <v>31</v>
      </c>
      <c r="C18" s="74">
        <v>1262036.04311</v>
      </c>
      <c r="D18" s="50">
        <v>414866.52593999996</v>
      </c>
      <c r="E18" s="50">
        <v>32.872795369429866</v>
      </c>
      <c r="F18" s="50">
        <v>388961.80290999997</v>
      </c>
      <c r="G18" s="50">
        <v>25904.723030000001</v>
      </c>
    </row>
    <row r="19" spans="1:7" ht="13.5" customHeight="1" x14ac:dyDescent="0.3">
      <c r="A19" s="73" t="s">
        <v>26</v>
      </c>
      <c r="B19" s="83" t="s">
        <v>35</v>
      </c>
      <c r="C19" s="74">
        <v>507393.56913999998</v>
      </c>
      <c r="D19" s="50">
        <v>388744.02243000001</v>
      </c>
      <c r="E19" s="50">
        <v>76.615874948690532</v>
      </c>
      <c r="F19" s="50">
        <v>388744.02243000001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1333087.2429500001</v>
      </c>
      <c r="D20" s="50">
        <v>357436.68920000002</v>
      </c>
      <c r="E20" s="50">
        <v>26.812700450799102</v>
      </c>
      <c r="F20" s="50">
        <v>23546.464019999999</v>
      </c>
      <c r="G20" s="50">
        <v>333890.22518000001</v>
      </c>
    </row>
    <row r="21" spans="1:7" ht="13.5" customHeight="1" x14ac:dyDescent="0.3">
      <c r="A21" s="73" t="s">
        <v>30</v>
      </c>
      <c r="B21" s="83" t="s">
        <v>29</v>
      </c>
      <c r="C21" s="74">
        <v>746595.51883000007</v>
      </c>
      <c r="D21" s="50">
        <v>328522.30631000001</v>
      </c>
      <c r="E21" s="50">
        <v>44.002716065699374</v>
      </c>
      <c r="F21" s="50">
        <v>110659.38137</v>
      </c>
      <c r="G21" s="50">
        <v>217862.92494</v>
      </c>
    </row>
    <row r="22" spans="1:7" ht="13.5" customHeight="1" x14ac:dyDescent="0.3">
      <c r="A22" s="73" t="s">
        <v>32</v>
      </c>
      <c r="B22" s="83" t="s">
        <v>33</v>
      </c>
      <c r="C22" s="74">
        <v>510704.18189000001</v>
      </c>
      <c r="D22" s="50">
        <v>268861.70545000001</v>
      </c>
      <c r="E22" s="50">
        <v>52.645291537461858</v>
      </c>
      <c r="F22" s="50">
        <v>176089.18873000002</v>
      </c>
      <c r="G22" s="50">
        <v>92772.51672</v>
      </c>
    </row>
    <row r="23" spans="1:7" ht="13.5" customHeight="1" x14ac:dyDescent="0.3">
      <c r="A23" s="73" t="s">
        <v>34</v>
      </c>
      <c r="B23" s="83" t="s">
        <v>51</v>
      </c>
      <c r="C23" s="74">
        <v>524591.40758999996</v>
      </c>
      <c r="D23" s="50">
        <v>132644.89231</v>
      </c>
      <c r="E23" s="50">
        <v>25.285372652094608</v>
      </c>
      <c r="F23" s="50">
        <v>107326.26642</v>
      </c>
      <c r="G23" s="50">
        <v>25318.625889999999</v>
      </c>
    </row>
    <row r="24" spans="1:7" ht="13.5" customHeight="1" x14ac:dyDescent="0.3">
      <c r="A24" s="73" t="s">
        <v>36</v>
      </c>
      <c r="B24" s="83" t="s">
        <v>119</v>
      </c>
      <c r="C24" s="74">
        <v>457605.73219000001</v>
      </c>
      <c r="D24" s="50">
        <v>125468.61207999999</v>
      </c>
      <c r="E24" s="50">
        <v>27.418496590839219</v>
      </c>
      <c r="F24" s="50">
        <v>85185.95186999999</v>
      </c>
      <c r="G24" s="50">
        <v>40282.660210000002</v>
      </c>
    </row>
    <row r="25" spans="1:7" ht="13.5" customHeight="1" x14ac:dyDescent="0.3">
      <c r="A25" s="73" t="s">
        <v>38</v>
      </c>
      <c r="B25" s="83" t="s">
        <v>41</v>
      </c>
      <c r="C25" s="74">
        <v>744352.46077000001</v>
      </c>
      <c r="D25" s="50">
        <v>81666.483750000014</v>
      </c>
      <c r="E25" s="50">
        <v>10.97148032069641</v>
      </c>
      <c r="F25" s="50">
        <v>32365.440300000002</v>
      </c>
      <c r="G25" s="50">
        <v>49301.043450000005</v>
      </c>
    </row>
    <row r="26" spans="1:7" ht="13.5" customHeight="1" x14ac:dyDescent="0.3">
      <c r="A26" s="73" t="s">
        <v>40</v>
      </c>
      <c r="B26" s="83" t="s">
        <v>39</v>
      </c>
      <c r="C26" s="74">
        <v>159842.70262999999</v>
      </c>
      <c r="D26" s="50">
        <v>55981.712329999995</v>
      </c>
      <c r="E26" s="50">
        <v>35.023001619026118</v>
      </c>
      <c r="F26" s="50">
        <v>7823.1096099999995</v>
      </c>
      <c r="G26" s="50">
        <v>48158.602719999995</v>
      </c>
    </row>
    <row r="27" spans="1:7" ht="13.5" customHeight="1" x14ac:dyDescent="0.3">
      <c r="A27" s="73" t="s">
        <v>42</v>
      </c>
      <c r="B27" s="83" t="s">
        <v>69</v>
      </c>
      <c r="C27" s="74">
        <v>150069.37104</v>
      </c>
      <c r="D27" s="50">
        <v>53466.89748</v>
      </c>
      <c r="E27" s="50">
        <v>35.62812125450219</v>
      </c>
      <c r="F27" s="50">
        <v>50950.069680000001</v>
      </c>
      <c r="G27" s="50">
        <v>2516.8278</v>
      </c>
    </row>
    <row r="28" spans="1:7" ht="13.5" customHeight="1" x14ac:dyDescent="0.3">
      <c r="A28" s="73" t="s">
        <v>44</v>
      </c>
      <c r="B28" s="83" t="s">
        <v>45</v>
      </c>
      <c r="C28" s="74">
        <v>340880.01041000005</v>
      </c>
      <c r="D28" s="50">
        <v>51062.576789999999</v>
      </c>
      <c r="E28" s="50">
        <v>14.979633663054484</v>
      </c>
      <c r="F28" s="50">
        <v>21756.06597</v>
      </c>
      <c r="G28" s="50">
        <v>29306.51082</v>
      </c>
    </row>
    <row r="29" spans="1:7" ht="13.5" customHeight="1" x14ac:dyDescent="0.3">
      <c r="A29" s="73" t="s">
        <v>46</v>
      </c>
      <c r="B29" s="83" t="s">
        <v>37</v>
      </c>
      <c r="C29" s="74">
        <v>995693.80862999998</v>
      </c>
      <c r="D29" s="50">
        <v>42268.245020000002</v>
      </c>
      <c r="E29" s="50">
        <v>4.2451047353762235</v>
      </c>
      <c r="F29" s="50">
        <v>42268.245020000002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313355.88517000002</v>
      </c>
      <c r="D30" s="50">
        <v>32115.83512</v>
      </c>
      <c r="E30" s="50">
        <v>10.248996952004493</v>
      </c>
      <c r="F30" s="50">
        <v>15847.734619999999</v>
      </c>
      <c r="G30" s="50">
        <v>16268.1005</v>
      </c>
    </row>
    <row r="31" spans="1:7" ht="13.5" customHeight="1" x14ac:dyDescent="0.3">
      <c r="A31" s="73" t="s">
        <v>50</v>
      </c>
      <c r="B31" s="83" t="s">
        <v>53</v>
      </c>
      <c r="C31" s="74">
        <v>149451.84651</v>
      </c>
      <c r="D31" s="50">
        <v>29097.853739999999</v>
      </c>
      <c r="E31" s="50">
        <v>19.469718454133002</v>
      </c>
      <c r="F31" s="50">
        <v>8790.1062900000015</v>
      </c>
      <c r="G31" s="50">
        <v>20307.747449999999</v>
      </c>
    </row>
    <row r="32" spans="1:7" ht="13.5" customHeight="1" x14ac:dyDescent="0.3">
      <c r="A32" s="73" t="s">
        <v>52</v>
      </c>
      <c r="B32" s="83" t="s">
        <v>47</v>
      </c>
      <c r="C32" s="74">
        <v>310729.38883999997</v>
      </c>
      <c r="D32" s="50">
        <v>26992.73703</v>
      </c>
      <c r="E32" s="50">
        <v>8.6868954142921559</v>
      </c>
      <c r="F32" s="50">
        <v>26992.73703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371044.01329999999</v>
      </c>
      <c r="D33" s="50">
        <v>26783.801490000002</v>
      </c>
      <c r="E33" s="50">
        <v>7.2184971404846543</v>
      </c>
      <c r="F33" s="50">
        <v>11766.123220000001</v>
      </c>
      <c r="G33" s="50">
        <v>15017.67827</v>
      </c>
    </row>
    <row r="34" spans="1:7" ht="13.5" customHeight="1" x14ac:dyDescent="0.3">
      <c r="A34" s="73" t="s">
        <v>55</v>
      </c>
      <c r="B34" s="83" t="s">
        <v>73</v>
      </c>
      <c r="C34" s="74">
        <v>336491.50789000001</v>
      </c>
      <c r="D34" s="50">
        <v>25986.181230000002</v>
      </c>
      <c r="E34" s="50">
        <v>7.7226856014728771</v>
      </c>
      <c r="F34" s="50">
        <v>25986.181230000002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484082.18361000001</v>
      </c>
      <c r="D35" s="50">
        <v>24802.390579999999</v>
      </c>
      <c r="E35" s="50">
        <v>5.1235908735658002</v>
      </c>
      <c r="F35" s="50">
        <v>24235.989559999998</v>
      </c>
      <c r="G35" s="50">
        <v>566.40102000000002</v>
      </c>
    </row>
    <row r="36" spans="1:7" ht="13.5" customHeight="1" x14ac:dyDescent="0.3">
      <c r="A36" s="73" t="s">
        <v>59</v>
      </c>
      <c r="B36" s="83" t="s">
        <v>56</v>
      </c>
      <c r="C36" s="74">
        <v>53629.280709999999</v>
      </c>
      <c r="D36" s="50">
        <v>18387.431949999998</v>
      </c>
      <c r="E36" s="50">
        <v>34.286180434583713</v>
      </c>
      <c r="F36" s="50">
        <v>11621.803390000001</v>
      </c>
      <c r="G36" s="50">
        <v>6765.6285599999992</v>
      </c>
    </row>
    <row r="37" spans="1:7" ht="13.5" customHeight="1" x14ac:dyDescent="0.3">
      <c r="A37" s="73" t="s">
        <v>61</v>
      </c>
      <c r="B37" s="83" t="s">
        <v>60</v>
      </c>
      <c r="C37" s="74">
        <v>66075.985619999992</v>
      </c>
      <c r="D37" s="50">
        <v>17509.858530000001</v>
      </c>
      <c r="E37" s="50">
        <v>26.499579787879984</v>
      </c>
      <c r="F37" s="50">
        <v>9455.9224900000008</v>
      </c>
      <c r="G37" s="50">
        <v>8053.9360400000014</v>
      </c>
    </row>
    <row r="38" spans="1:7" ht="13.5" customHeight="1" x14ac:dyDescent="0.3">
      <c r="A38" s="73" t="s">
        <v>63</v>
      </c>
      <c r="B38" s="83" t="s">
        <v>108</v>
      </c>
      <c r="C38" s="74">
        <v>56482.417939999999</v>
      </c>
      <c r="D38" s="50">
        <v>12419.86744</v>
      </c>
      <c r="E38" s="50">
        <v>21.988908925948152</v>
      </c>
      <c r="F38" s="50">
        <v>4732.8164299999999</v>
      </c>
      <c r="G38" s="50">
        <v>7687.0510100000001</v>
      </c>
    </row>
    <row r="39" spans="1:7" ht="13.5" customHeight="1" x14ac:dyDescent="0.3">
      <c r="A39" s="73" t="s">
        <v>65</v>
      </c>
      <c r="B39" s="83" t="s">
        <v>100</v>
      </c>
      <c r="C39" s="74">
        <v>71239.682910000003</v>
      </c>
      <c r="D39" s="50">
        <v>6161.2225500000004</v>
      </c>
      <c r="E39" s="50">
        <v>8.6485822203668761</v>
      </c>
      <c r="F39" s="50">
        <v>282.45326</v>
      </c>
      <c r="G39" s="50">
        <v>5878.7692900000002</v>
      </c>
    </row>
    <row r="40" spans="1:7" ht="13.5" customHeight="1" x14ac:dyDescent="0.3">
      <c r="A40" s="73" t="s">
        <v>66</v>
      </c>
      <c r="B40" s="83" t="s">
        <v>77</v>
      </c>
      <c r="C40" s="74">
        <v>181032.32047999999</v>
      </c>
      <c r="D40" s="50">
        <v>5830.3543799999998</v>
      </c>
      <c r="E40" s="50">
        <v>3.2206151722195502</v>
      </c>
      <c r="F40" s="50">
        <v>5830.3543799999998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86586.674379999997</v>
      </c>
      <c r="D41" s="50">
        <v>4493.4268300000012</v>
      </c>
      <c r="E41" s="50">
        <v>5.1895131233240948</v>
      </c>
      <c r="F41" s="50">
        <v>115.91635000000001</v>
      </c>
      <c r="G41" s="50">
        <v>4377.5104800000008</v>
      </c>
    </row>
    <row r="42" spans="1:7" ht="13.5" customHeight="1" x14ac:dyDescent="0.3">
      <c r="A42" s="73" t="s">
        <v>70</v>
      </c>
      <c r="B42" s="83" t="s">
        <v>62</v>
      </c>
      <c r="C42" s="74">
        <v>322333.10631</v>
      </c>
      <c r="D42" s="50">
        <v>3157.13672</v>
      </c>
      <c r="E42" s="50">
        <v>0.97946399491576319</v>
      </c>
      <c r="F42" s="50">
        <v>1128.54279</v>
      </c>
      <c r="G42" s="50">
        <v>2028.59393</v>
      </c>
    </row>
    <row r="43" spans="1:7" ht="13.5" customHeight="1" x14ac:dyDescent="0.3">
      <c r="A43" s="73" t="s">
        <v>72</v>
      </c>
      <c r="B43" s="83" t="s">
        <v>71</v>
      </c>
      <c r="C43" s="74">
        <v>417.99265000000003</v>
      </c>
      <c r="D43" s="50">
        <v>386.35640999999998</v>
      </c>
      <c r="E43" s="50">
        <v>92.431388446662865</v>
      </c>
      <c r="F43" s="50">
        <v>386.35640999999998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337780.21554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209504.14895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27311.23242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42220.232830000001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7555.6323300000004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157893.25809000002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4275.6793600000001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55723133.936389998</v>
      </c>
      <c r="D52" s="61">
        <v>17716216.219450001</v>
      </c>
      <c r="E52" s="61">
        <v>31.793287577245227</v>
      </c>
      <c r="F52" s="61">
        <v>15783753.763720002</v>
      </c>
      <c r="G52" s="61">
        <v>1932462.45573</v>
      </c>
    </row>
    <row r="53" spans="1:7" ht="13.5" customHeight="1" x14ac:dyDescent="0.3">
      <c r="A53" s="211" t="s">
        <v>98</v>
      </c>
      <c r="B53" s="211"/>
      <c r="C53" s="211"/>
      <c r="D53" s="211"/>
      <c r="E53" s="211"/>
      <c r="F53" s="211"/>
      <c r="G53" s="211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6" customWidth="1"/>
    <col min="2" max="2" width="36.6640625" style="86" customWidth="1"/>
    <col min="3" max="3" width="13.6640625" style="86" bestFit="1" customWidth="1"/>
    <col min="4" max="4" width="18" style="86" bestFit="1" customWidth="1"/>
    <col min="5" max="5" width="14.6640625" style="86" bestFit="1" customWidth="1"/>
    <col min="6" max="6" width="13.5546875" style="86" bestFit="1" customWidth="1"/>
    <col min="7" max="7" width="14.44140625" style="86" customWidth="1"/>
    <col min="8" max="8" width="11.88671875" style="86" bestFit="1" customWidth="1"/>
    <col min="9" max="16384" width="11.44140625" style="86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190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10585297.318089999</v>
      </c>
      <c r="D9" s="50">
        <v>4162460.0422300003</v>
      </c>
      <c r="E9" s="50">
        <v>39.323033800065907</v>
      </c>
      <c r="F9" s="50">
        <v>3988024.3178300001</v>
      </c>
      <c r="G9" s="50">
        <v>174435.72440000001</v>
      </c>
    </row>
    <row r="10" spans="1:7" ht="13.5" customHeight="1" x14ac:dyDescent="0.3">
      <c r="A10" s="73" t="s">
        <v>8</v>
      </c>
      <c r="B10" s="83" t="s">
        <v>9</v>
      </c>
      <c r="C10" s="74">
        <v>7156963.7439799998</v>
      </c>
      <c r="D10" s="50">
        <v>2218718.57064</v>
      </c>
      <c r="E10" s="50">
        <v>31.000835689663099</v>
      </c>
      <c r="F10" s="50">
        <v>2218116.9124000003</v>
      </c>
      <c r="G10" s="50">
        <v>601.65823999999998</v>
      </c>
    </row>
    <row r="11" spans="1:7" ht="13.5" customHeight="1" x14ac:dyDescent="0.3">
      <c r="A11" s="73" t="s">
        <v>10</v>
      </c>
      <c r="B11" s="83" t="s">
        <v>13</v>
      </c>
      <c r="C11" s="74">
        <v>6142009.7006099997</v>
      </c>
      <c r="D11" s="50">
        <v>1971895.8831100003</v>
      </c>
      <c r="E11" s="50">
        <v>32.105059731738287</v>
      </c>
      <c r="F11" s="50">
        <v>1771502.7080700002</v>
      </c>
      <c r="G11" s="50">
        <v>200393.17504</v>
      </c>
    </row>
    <row r="12" spans="1:7" ht="13.5" customHeight="1" x14ac:dyDescent="0.3">
      <c r="A12" s="73" t="s">
        <v>12</v>
      </c>
      <c r="B12" s="83" t="s">
        <v>11</v>
      </c>
      <c r="C12" s="74">
        <v>3096196.63747</v>
      </c>
      <c r="D12" s="50">
        <v>1851939.28626</v>
      </c>
      <c r="E12" s="50">
        <v>59.813361459279854</v>
      </c>
      <c r="F12" s="50">
        <v>1813877.95894</v>
      </c>
      <c r="G12" s="50">
        <v>38061.327319999997</v>
      </c>
    </row>
    <row r="13" spans="1:7" ht="13.5" customHeight="1" x14ac:dyDescent="0.3">
      <c r="A13" s="73" t="s">
        <v>14</v>
      </c>
      <c r="B13" s="83" t="s">
        <v>17</v>
      </c>
      <c r="C13" s="74">
        <v>4459389.7392600002</v>
      </c>
      <c r="D13" s="50">
        <v>1313117.6972099999</v>
      </c>
      <c r="E13" s="50">
        <v>29.446129941266385</v>
      </c>
      <c r="F13" s="50">
        <v>1307682.5969</v>
      </c>
      <c r="G13" s="50">
        <v>5435.1003100000016</v>
      </c>
    </row>
    <row r="14" spans="1:7" ht="13.5" customHeight="1" x14ac:dyDescent="0.3">
      <c r="A14" s="73" t="s">
        <v>16</v>
      </c>
      <c r="B14" s="83" t="s">
        <v>15</v>
      </c>
      <c r="C14" s="74">
        <v>3046454.3753400003</v>
      </c>
      <c r="D14" s="50">
        <v>1179863.99177</v>
      </c>
      <c r="E14" s="50">
        <v>38.729087864259284</v>
      </c>
      <c r="F14" s="50">
        <v>1012839.58776</v>
      </c>
      <c r="G14" s="50">
        <v>167024.40401</v>
      </c>
    </row>
    <row r="15" spans="1:7" ht="13.5" customHeight="1" x14ac:dyDescent="0.3">
      <c r="A15" s="73" t="s">
        <v>18</v>
      </c>
      <c r="B15" s="83" t="s">
        <v>21</v>
      </c>
      <c r="C15" s="74">
        <v>3695523.0218000002</v>
      </c>
      <c r="D15" s="50">
        <v>946646.26897999994</v>
      </c>
      <c r="E15" s="50">
        <v>25.61602954157518</v>
      </c>
      <c r="F15" s="50">
        <v>738710.36765999999</v>
      </c>
      <c r="G15" s="50">
        <v>207935.90132</v>
      </c>
    </row>
    <row r="16" spans="1:7" ht="13.5" customHeight="1" x14ac:dyDescent="0.3">
      <c r="A16" s="73" t="s">
        <v>20</v>
      </c>
      <c r="B16" s="83" t="s">
        <v>178</v>
      </c>
      <c r="C16" s="74">
        <v>2266315.3897500001</v>
      </c>
      <c r="D16" s="50">
        <v>923438.39983999985</v>
      </c>
      <c r="E16" s="50">
        <v>40.746244058372895</v>
      </c>
      <c r="F16" s="50">
        <v>744266.26238999993</v>
      </c>
      <c r="G16" s="50">
        <v>179172.13744999998</v>
      </c>
    </row>
    <row r="17" spans="1:7" ht="13.5" customHeight="1" x14ac:dyDescent="0.3">
      <c r="A17" s="73" t="s">
        <v>22</v>
      </c>
      <c r="B17" s="83" t="s">
        <v>25</v>
      </c>
      <c r="C17" s="74">
        <v>3108158.2736599999</v>
      </c>
      <c r="D17" s="50">
        <v>704508.48645999993</v>
      </c>
      <c r="E17" s="50">
        <v>22.666428940583152</v>
      </c>
      <c r="F17" s="50">
        <v>703616.98520999996</v>
      </c>
      <c r="G17" s="50">
        <v>891.50125000000003</v>
      </c>
    </row>
    <row r="18" spans="1:7" ht="13.5" customHeight="1" x14ac:dyDescent="0.3">
      <c r="A18" s="73" t="s">
        <v>24</v>
      </c>
      <c r="B18" s="83" t="s">
        <v>31</v>
      </c>
      <c r="C18" s="74">
        <v>1260245.5459799999</v>
      </c>
      <c r="D18" s="50">
        <v>415692.42281000002</v>
      </c>
      <c r="E18" s="50">
        <v>32.985034078160275</v>
      </c>
      <c r="F18" s="50">
        <v>389431.06050000002</v>
      </c>
      <c r="G18" s="50">
        <v>26261.36231</v>
      </c>
    </row>
    <row r="19" spans="1:7" ht="13.5" customHeight="1" x14ac:dyDescent="0.3">
      <c r="A19" s="73" t="s">
        <v>26</v>
      </c>
      <c r="B19" s="83" t="s">
        <v>35</v>
      </c>
      <c r="C19" s="74">
        <v>511257.39829000004</v>
      </c>
      <c r="D19" s="50">
        <v>391791.91612000001</v>
      </c>
      <c r="E19" s="50">
        <v>76.633006667565965</v>
      </c>
      <c r="F19" s="50">
        <v>391791.91612000001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1355420.22025</v>
      </c>
      <c r="D20" s="50">
        <v>355258.89094000001</v>
      </c>
      <c r="E20" s="50">
        <v>26.210239867491016</v>
      </c>
      <c r="F20" s="50">
        <v>23708.845060000003</v>
      </c>
      <c r="G20" s="50">
        <v>331550.04587999999</v>
      </c>
    </row>
    <row r="21" spans="1:7" ht="13.5" customHeight="1" x14ac:dyDescent="0.3">
      <c r="A21" s="73" t="s">
        <v>30</v>
      </c>
      <c r="B21" s="83" t="s">
        <v>29</v>
      </c>
      <c r="C21" s="74">
        <v>718954.62734000001</v>
      </c>
      <c r="D21" s="50">
        <v>326735.79515999998</v>
      </c>
      <c r="E21" s="50">
        <v>45.445954825948107</v>
      </c>
      <c r="F21" s="50">
        <v>110567.71406</v>
      </c>
      <c r="G21" s="50">
        <v>216168.08109999998</v>
      </c>
    </row>
    <row r="22" spans="1:7" ht="13.5" customHeight="1" x14ac:dyDescent="0.3">
      <c r="A22" s="73" t="s">
        <v>32</v>
      </c>
      <c r="B22" s="83" t="s">
        <v>33</v>
      </c>
      <c r="C22" s="74">
        <v>513445.78148000001</v>
      </c>
      <c r="D22" s="50">
        <v>269765.29450000002</v>
      </c>
      <c r="E22" s="50">
        <v>52.540171568340767</v>
      </c>
      <c r="F22" s="50">
        <v>176316.24625</v>
      </c>
      <c r="G22" s="50">
        <v>93449.048250000007</v>
      </c>
    </row>
    <row r="23" spans="1:7" ht="13.5" customHeight="1" x14ac:dyDescent="0.3">
      <c r="A23" s="73" t="s">
        <v>34</v>
      </c>
      <c r="B23" s="83" t="s">
        <v>51</v>
      </c>
      <c r="C23" s="74">
        <v>524706.68192999996</v>
      </c>
      <c r="D23" s="50">
        <v>136754.17903999999</v>
      </c>
      <c r="E23" s="50">
        <v>26.062976468487985</v>
      </c>
      <c r="F23" s="50">
        <v>111579.03455</v>
      </c>
      <c r="G23" s="50">
        <v>25175.144489999999</v>
      </c>
    </row>
    <row r="24" spans="1:7" ht="13.5" customHeight="1" x14ac:dyDescent="0.3">
      <c r="A24" s="73" t="s">
        <v>36</v>
      </c>
      <c r="B24" s="83" t="s">
        <v>119</v>
      </c>
      <c r="C24" s="74">
        <v>480829.90007999999</v>
      </c>
      <c r="D24" s="50">
        <v>133596.75893000001</v>
      </c>
      <c r="E24" s="50">
        <v>27.784619656093</v>
      </c>
      <c r="F24" s="50">
        <v>87009.997640000001</v>
      </c>
      <c r="G24" s="50">
        <v>46586.761290000002</v>
      </c>
    </row>
    <row r="25" spans="1:7" ht="13.5" customHeight="1" x14ac:dyDescent="0.3">
      <c r="A25" s="73" t="s">
        <v>38</v>
      </c>
      <c r="B25" s="83" t="s">
        <v>41</v>
      </c>
      <c r="C25" s="74">
        <v>716330.45209000004</v>
      </c>
      <c r="D25" s="50">
        <v>81727.243729999987</v>
      </c>
      <c r="E25" s="50">
        <v>11.409153902580668</v>
      </c>
      <c r="F25" s="50">
        <v>32636.40107</v>
      </c>
      <c r="G25" s="50">
        <v>49090.842659999995</v>
      </c>
    </row>
    <row r="26" spans="1:7" ht="13.5" customHeight="1" x14ac:dyDescent="0.3">
      <c r="A26" s="73" t="s">
        <v>40</v>
      </c>
      <c r="B26" s="83" t="s">
        <v>39</v>
      </c>
      <c r="C26" s="74">
        <v>160408.30734</v>
      </c>
      <c r="D26" s="50">
        <v>56086.332370000004</v>
      </c>
      <c r="E26" s="50">
        <v>34.96473050558405</v>
      </c>
      <c r="F26" s="50">
        <v>7622.8846400000002</v>
      </c>
      <c r="G26" s="50">
        <v>48463.44773</v>
      </c>
    </row>
    <row r="27" spans="1:7" ht="13.5" customHeight="1" x14ac:dyDescent="0.3">
      <c r="A27" s="73" t="s">
        <v>42</v>
      </c>
      <c r="B27" s="83" t="s">
        <v>69</v>
      </c>
      <c r="C27" s="74">
        <v>150903.31381999998</v>
      </c>
      <c r="D27" s="50">
        <v>53808.298710000003</v>
      </c>
      <c r="E27" s="50">
        <v>35.657466590948061</v>
      </c>
      <c r="F27" s="50">
        <v>51302.786740000003</v>
      </c>
      <c r="G27" s="50">
        <v>2505.51197</v>
      </c>
    </row>
    <row r="28" spans="1:7" ht="13.5" customHeight="1" x14ac:dyDescent="0.3">
      <c r="A28" s="73" t="s">
        <v>44</v>
      </c>
      <c r="B28" s="83" t="s">
        <v>45</v>
      </c>
      <c r="C28" s="74">
        <v>344106.46736000001</v>
      </c>
      <c r="D28" s="50">
        <v>51403.225650000008</v>
      </c>
      <c r="E28" s="50">
        <v>14.938174816755936</v>
      </c>
      <c r="F28" s="50">
        <v>21819.802230000001</v>
      </c>
      <c r="G28" s="50">
        <v>29583.423420000003</v>
      </c>
    </row>
    <row r="29" spans="1:7" ht="13.5" customHeight="1" x14ac:dyDescent="0.3">
      <c r="A29" s="73" t="s">
        <v>46</v>
      </c>
      <c r="B29" s="83" t="s">
        <v>37</v>
      </c>
      <c r="C29" s="74">
        <v>987868.73028999998</v>
      </c>
      <c r="D29" s="50">
        <v>42238.371149999999</v>
      </c>
      <c r="E29" s="50">
        <v>4.2757068682192676</v>
      </c>
      <c r="F29" s="50">
        <v>42238.371149999999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326081.01814</v>
      </c>
      <c r="D30" s="50">
        <v>32015.069539999997</v>
      </c>
      <c r="E30" s="50">
        <v>9.8181334573282673</v>
      </c>
      <c r="F30" s="50">
        <v>16103.70073</v>
      </c>
      <c r="G30" s="50">
        <v>15911.368809999998</v>
      </c>
    </row>
    <row r="31" spans="1:7" ht="13.5" customHeight="1" x14ac:dyDescent="0.3">
      <c r="A31" s="73" t="s">
        <v>50</v>
      </c>
      <c r="B31" s="83" t="s">
        <v>53</v>
      </c>
      <c r="C31" s="74">
        <v>138112.48853999999</v>
      </c>
      <c r="D31" s="50">
        <v>27582.937959999999</v>
      </c>
      <c r="E31" s="50">
        <v>19.971356863946056</v>
      </c>
      <c r="F31" s="50">
        <v>8650.9486900000011</v>
      </c>
      <c r="G31" s="50">
        <v>18931.989269999998</v>
      </c>
    </row>
    <row r="32" spans="1:7" ht="13.5" customHeight="1" x14ac:dyDescent="0.3">
      <c r="A32" s="73" t="s">
        <v>52</v>
      </c>
      <c r="B32" s="83" t="s">
        <v>67</v>
      </c>
      <c r="C32" s="74">
        <v>364888.14857999998</v>
      </c>
      <c r="D32" s="50">
        <v>26937.615589999998</v>
      </c>
      <c r="E32" s="50">
        <v>7.38243094351804</v>
      </c>
      <c r="F32" s="50">
        <v>11952.009769999999</v>
      </c>
      <c r="G32" s="50">
        <v>14985.605819999999</v>
      </c>
    </row>
    <row r="33" spans="1:7" ht="13.5" customHeight="1" x14ac:dyDescent="0.3">
      <c r="A33" s="73" t="s">
        <v>54</v>
      </c>
      <c r="B33" s="83" t="s">
        <v>47</v>
      </c>
      <c r="C33" s="74">
        <v>265959.20180000004</v>
      </c>
      <c r="D33" s="50">
        <v>26927.90482</v>
      </c>
      <c r="E33" s="50">
        <v>10.124825400946138</v>
      </c>
      <c r="F33" s="50">
        <v>26927.90482</v>
      </c>
      <c r="G33" s="50">
        <v>0</v>
      </c>
    </row>
    <row r="34" spans="1:7" ht="13.5" customHeight="1" x14ac:dyDescent="0.3">
      <c r="A34" s="73" t="s">
        <v>55</v>
      </c>
      <c r="B34" s="83" t="s">
        <v>73</v>
      </c>
      <c r="C34" s="74">
        <v>337871.62056999997</v>
      </c>
      <c r="D34" s="50">
        <v>26386.670019999998</v>
      </c>
      <c r="E34" s="50">
        <v>7.8096733828916616</v>
      </c>
      <c r="F34" s="50">
        <v>26386.670019999998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482466.82811</v>
      </c>
      <c r="D35" s="50">
        <v>24996.926889999999</v>
      </c>
      <c r="E35" s="50">
        <v>5.1810664347478879</v>
      </c>
      <c r="F35" s="50">
        <v>24434.59302</v>
      </c>
      <c r="G35" s="50">
        <v>562.33387000000005</v>
      </c>
    </row>
    <row r="36" spans="1:7" ht="13.5" customHeight="1" x14ac:dyDescent="0.3">
      <c r="A36" s="73" t="s">
        <v>59</v>
      </c>
      <c r="B36" s="83" t="s">
        <v>56</v>
      </c>
      <c r="C36" s="74">
        <v>53373.974880000002</v>
      </c>
      <c r="D36" s="50">
        <v>18318.666559999998</v>
      </c>
      <c r="E36" s="50">
        <v>34.321345939075385</v>
      </c>
      <c r="F36" s="50">
        <v>11580.31115</v>
      </c>
      <c r="G36" s="50">
        <v>6738.3554099999992</v>
      </c>
    </row>
    <row r="37" spans="1:7" ht="13.5" customHeight="1" x14ac:dyDescent="0.3">
      <c r="A37" s="73" t="s">
        <v>61</v>
      </c>
      <c r="B37" s="83" t="s">
        <v>60</v>
      </c>
      <c r="C37" s="74">
        <v>65933.543980000002</v>
      </c>
      <c r="D37" s="50">
        <v>15902.086529999999</v>
      </c>
      <c r="E37" s="50">
        <v>24.118355498718024</v>
      </c>
      <c r="F37" s="50">
        <v>7929.6884099999988</v>
      </c>
      <c r="G37" s="50">
        <v>7972.3981199999998</v>
      </c>
    </row>
    <row r="38" spans="1:7" ht="13.5" customHeight="1" x14ac:dyDescent="0.3">
      <c r="A38" s="73" t="s">
        <v>63</v>
      </c>
      <c r="B38" s="83" t="s">
        <v>108</v>
      </c>
      <c r="C38" s="74">
        <v>53341.108810000005</v>
      </c>
      <c r="D38" s="50">
        <v>12447.35412</v>
      </c>
      <c r="E38" s="50">
        <v>23.335386904567795</v>
      </c>
      <c r="F38" s="50">
        <v>4699.31041</v>
      </c>
      <c r="G38" s="50">
        <v>7748.043709999999</v>
      </c>
    </row>
    <row r="39" spans="1:7" ht="13.5" customHeight="1" x14ac:dyDescent="0.3">
      <c r="A39" s="73" t="s">
        <v>65</v>
      </c>
      <c r="B39" s="83" t="s">
        <v>100</v>
      </c>
      <c r="C39" s="74">
        <v>74637.13106</v>
      </c>
      <c r="D39" s="50">
        <v>6150.4344899999996</v>
      </c>
      <c r="E39" s="50">
        <v>8.2404486917587043</v>
      </c>
      <c r="F39" s="50">
        <v>281.96206000000001</v>
      </c>
      <c r="G39" s="50">
        <v>5868.4724299999998</v>
      </c>
    </row>
    <row r="40" spans="1:7" ht="13.5" customHeight="1" x14ac:dyDescent="0.3">
      <c r="A40" s="73" t="s">
        <v>66</v>
      </c>
      <c r="B40" s="83" t="s">
        <v>77</v>
      </c>
      <c r="C40" s="74">
        <v>180656.52656999999</v>
      </c>
      <c r="D40" s="50">
        <v>5951.8294299999998</v>
      </c>
      <c r="E40" s="50">
        <v>3.2945554434169924</v>
      </c>
      <c r="F40" s="50">
        <v>5951.8294299999998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86807.745469999994</v>
      </c>
      <c r="D41" s="50">
        <v>4327.0083500000001</v>
      </c>
      <c r="E41" s="50">
        <v>4.9845878689423824</v>
      </c>
      <c r="F41" s="50">
        <v>114.55871</v>
      </c>
      <c r="G41" s="50">
        <v>4212.4496399999998</v>
      </c>
    </row>
    <row r="42" spans="1:7" ht="13.5" customHeight="1" x14ac:dyDescent="0.3">
      <c r="A42" s="73" t="s">
        <v>70</v>
      </c>
      <c r="B42" s="83" t="s">
        <v>62</v>
      </c>
      <c r="C42" s="74">
        <v>322999.94806000002</v>
      </c>
      <c r="D42" s="50">
        <v>3491.0847199999998</v>
      </c>
      <c r="E42" s="50">
        <v>1.0808313564655745</v>
      </c>
      <c r="F42" s="50">
        <v>1221.9449399999999</v>
      </c>
      <c r="G42" s="50">
        <v>2269.13978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484382.39182999998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211780.31775999998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27764.387910000001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51608.251149999996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7479.5482900000006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161032.39852000002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4273.7803899999999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55211619.834349997</v>
      </c>
      <c r="D52" s="61">
        <v>17819246.45397</v>
      </c>
      <c r="E52" s="61">
        <v>32.274449667357388</v>
      </c>
      <c r="F52" s="61">
        <v>15891261.69867</v>
      </c>
      <c r="G52" s="61">
        <v>1927984.7552999998</v>
      </c>
    </row>
    <row r="53" spans="1:7" ht="13.5" customHeight="1" x14ac:dyDescent="0.3">
      <c r="A53" s="211" t="s">
        <v>98</v>
      </c>
      <c r="B53" s="211"/>
      <c r="C53" s="211"/>
      <c r="D53" s="211"/>
      <c r="E53" s="211"/>
      <c r="F53" s="211"/>
      <c r="G53" s="211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87" customWidth="1"/>
    <col min="2" max="2" width="36.6640625" style="87" customWidth="1"/>
    <col min="3" max="3" width="13.6640625" style="87" bestFit="1" customWidth="1"/>
    <col min="4" max="4" width="18" style="87" bestFit="1" customWidth="1"/>
    <col min="5" max="5" width="14.6640625" style="87" bestFit="1" customWidth="1"/>
    <col min="6" max="6" width="13.5546875" style="87" bestFit="1" customWidth="1"/>
    <col min="7" max="7" width="14.44140625" style="87" customWidth="1"/>
    <col min="8" max="8" width="11.88671875" style="87" bestFit="1" customWidth="1"/>
    <col min="9" max="16384" width="11.44140625" style="87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191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10599214.904139999</v>
      </c>
      <c r="D9" s="50">
        <v>4175739.9913599999</v>
      </c>
      <c r="E9" s="50">
        <v>39.396691444844443</v>
      </c>
      <c r="F9" s="50">
        <v>4005051.0746299997</v>
      </c>
      <c r="G9" s="50">
        <v>170688.91673</v>
      </c>
    </row>
    <row r="10" spans="1:7" ht="13.5" customHeight="1" x14ac:dyDescent="0.3">
      <c r="A10" s="73" t="s">
        <v>8</v>
      </c>
      <c r="B10" s="83" t="s">
        <v>9</v>
      </c>
      <c r="C10" s="74">
        <v>7186274.0958900005</v>
      </c>
      <c r="D10" s="50">
        <v>2226226.7226899997</v>
      </c>
      <c r="E10" s="50">
        <v>30.978872959538673</v>
      </c>
      <c r="F10" s="50">
        <v>2225737.2892899998</v>
      </c>
      <c r="G10" s="50">
        <v>489.43340000000001</v>
      </c>
    </row>
    <row r="11" spans="1:7" ht="13.5" customHeight="1" x14ac:dyDescent="0.3">
      <c r="A11" s="73" t="s">
        <v>10</v>
      </c>
      <c r="B11" s="83" t="s">
        <v>13</v>
      </c>
      <c r="C11" s="74">
        <v>6116363.2976000002</v>
      </c>
      <c r="D11" s="50">
        <v>1973008.3908599999</v>
      </c>
      <c r="E11" s="50">
        <v>32.257867867891186</v>
      </c>
      <c r="F11" s="50">
        <v>1774587.71499</v>
      </c>
      <c r="G11" s="50">
        <v>198420.67587000001</v>
      </c>
    </row>
    <row r="12" spans="1:7" ht="13.5" customHeight="1" x14ac:dyDescent="0.3">
      <c r="A12" s="73" t="s">
        <v>12</v>
      </c>
      <c r="B12" s="83" t="s">
        <v>11</v>
      </c>
      <c r="C12" s="74">
        <v>3118953.5904299999</v>
      </c>
      <c r="D12" s="50">
        <v>1878060.9131599998</v>
      </c>
      <c r="E12" s="50">
        <v>60.21445522378157</v>
      </c>
      <c r="F12" s="50">
        <v>1840052.4978099999</v>
      </c>
      <c r="G12" s="50">
        <v>38008.415350000003</v>
      </c>
    </row>
    <row r="13" spans="1:7" ht="13.5" customHeight="1" x14ac:dyDescent="0.3">
      <c r="A13" s="73" t="s">
        <v>14</v>
      </c>
      <c r="B13" s="83" t="s">
        <v>17</v>
      </c>
      <c r="C13" s="74">
        <v>4414450.4952100003</v>
      </c>
      <c r="D13" s="50">
        <v>1335008.66316</v>
      </c>
      <c r="E13" s="50">
        <v>30.241785803433096</v>
      </c>
      <c r="F13" s="50">
        <v>1329534.5785600001</v>
      </c>
      <c r="G13" s="50">
        <v>5474.0845999999992</v>
      </c>
    </row>
    <row r="14" spans="1:7" ht="13.5" customHeight="1" x14ac:dyDescent="0.3">
      <c r="A14" s="73" t="s">
        <v>16</v>
      </c>
      <c r="B14" s="83" t="s">
        <v>15</v>
      </c>
      <c r="C14" s="74">
        <v>3069542.7598699997</v>
      </c>
      <c r="D14" s="50">
        <v>1181216.09999</v>
      </c>
      <c r="E14" s="50">
        <v>38.481825874288404</v>
      </c>
      <c r="F14" s="50">
        <v>1017386.7664200001</v>
      </c>
      <c r="G14" s="50">
        <v>163829.33356999999</v>
      </c>
    </row>
    <row r="15" spans="1:7" ht="13.5" customHeight="1" x14ac:dyDescent="0.3">
      <c r="A15" s="73" t="s">
        <v>18</v>
      </c>
      <c r="B15" s="83" t="s">
        <v>21</v>
      </c>
      <c r="C15" s="74">
        <v>3660546.9757900001</v>
      </c>
      <c r="D15" s="50">
        <v>946871.91565999994</v>
      </c>
      <c r="E15" s="50">
        <v>25.866951631064673</v>
      </c>
      <c r="F15" s="50">
        <v>740740.04813999997</v>
      </c>
      <c r="G15" s="50">
        <v>206131.86752</v>
      </c>
    </row>
    <row r="16" spans="1:7" ht="13.5" customHeight="1" x14ac:dyDescent="0.3">
      <c r="A16" s="73" t="s">
        <v>20</v>
      </c>
      <c r="B16" s="83" t="s">
        <v>178</v>
      </c>
      <c r="C16" s="74">
        <v>2246013.9308600002</v>
      </c>
      <c r="D16" s="50">
        <v>932831.61168999993</v>
      </c>
      <c r="E16" s="50">
        <v>41.532761612605761</v>
      </c>
      <c r="F16" s="50">
        <v>754122.86413</v>
      </c>
      <c r="G16" s="50">
        <v>178708.74755999999</v>
      </c>
    </row>
    <row r="17" spans="1:7" ht="13.5" customHeight="1" x14ac:dyDescent="0.3">
      <c r="A17" s="73" t="s">
        <v>22</v>
      </c>
      <c r="B17" s="83" t="s">
        <v>25</v>
      </c>
      <c r="C17" s="74">
        <v>3098327.4701300003</v>
      </c>
      <c r="D17" s="50">
        <v>702886.75416000001</v>
      </c>
      <c r="E17" s="50">
        <v>22.686005947928678</v>
      </c>
      <c r="F17" s="50">
        <v>702004.45134999999</v>
      </c>
      <c r="G17" s="50">
        <v>882.30281000000002</v>
      </c>
    </row>
    <row r="18" spans="1:7" ht="13.5" customHeight="1" x14ac:dyDescent="0.3">
      <c r="A18" s="73" t="s">
        <v>24</v>
      </c>
      <c r="B18" s="83" t="s">
        <v>31</v>
      </c>
      <c r="C18" s="74">
        <v>1260466.1309200001</v>
      </c>
      <c r="D18" s="50">
        <v>416758.62982000003</v>
      </c>
      <c r="E18" s="50">
        <v>33.063849920014313</v>
      </c>
      <c r="F18" s="50">
        <v>390625.67463000002</v>
      </c>
      <c r="G18" s="50">
        <v>26132.955190000001</v>
      </c>
    </row>
    <row r="19" spans="1:7" ht="13.5" customHeight="1" x14ac:dyDescent="0.3">
      <c r="A19" s="73" t="s">
        <v>26</v>
      </c>
      <c r="B19" s="83" t="s">
        <v>35</v>
      </c>
      <c r="C19" s="74">
        <v>518573.90354999999</v>
      </c>
      <c r="D19" s="50">
        <v>397437.64739</v>
      </c>
      <c r="E19" s="50">
        <v>76.640502861648486</v>
      </c>
      <c r="F19" s="50">
        <v>397437.64739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1347262.8535499999</v>
      </c>
      <c r="D20" s="50">
        <v>355536.83300000004</v>
      </c>
      <c r="E20" s="50">
        <v>26.389566970036356</v>
      </c>
      <c r="F20" s="50">
        <v>23527.766010000003</v>
      </c>
      <c r="G20" s="50">
        <v>332009.06699000002</v>
      </c>
    </row>
    <row r="21" spans="1:7" ht="13.5" customHeight="1" x14ac:dyDescent="0.3">
      <c r="A21" s="73" t="s">
        <v>30</v>
      </c>
      <c r="B21" s="83" t="s">
        <v>29</v>
      </c>
      <c r="C21" s="74">
        <v>697973.01598000003</v>
      </c>
      <c r="D21" s="50">
        <v>326480.65693</v>
      </c>
      <c r="E21" s="50">
        <v>46.775541382728051</v>
      </c>
      <c r="F21" s="50">
        <v>111250.86567</v>
      </c>
      <c r="G21" s="50">
        <v>215229.79126</v>
      </c>
    </row>
    <row r="22" spans="1:7" ht="13.5" customHeight="1" x14ac:dyDescent="0.3">
      <c r="A22" s="73" t="s">
        <v>32</v>
      </c>
      <c r="B22" s="83" t="s">
        <v>33</v>
      </c>
      <c r="C22" s="74">
        <v>509900.44738999999</v>
      </c>
      <c r="D22" s="50">
        <v>267495.50338999997</v>
      </c>
      <c r="E22" s="50">
        <v>52.460339024845894</v>
      </c>
      <c r="F22" s="50">
        <v>176131.84519999998</v>
      </c>
      <c r="G22" s="50">
        <v>91363.658190000002</v>
      </c>
    </row>
    <row r="23" spans="1:7" ht="13.5" customHeight="1" x14ac:dyDescent="0.3">
      <c r="A23" s="73" t="s">
        <v>34</v>
      </c>
      <c r="B23" s="83" t="s">
        <v>51</v>
      </c>
      <c r="C23" s="74">
        <v>512708.32579999999</v>
      </c>
      <c r="D23" s="50">
        <v>138341.44893000001</v>
      </c>
      <c r="E23" s="50">
        <v>26.982485356394427</v>
      </c>
      <c r="F23" s="50">
        <v>113502.79153</v>
      </c>
      <c r="G23" s="50">
        <v>24838.6574</v>
      </c>
    </row>
    <row r="24" spans="1:7" ht="13.5" customHeight="1" x14ac:dyDescent="0.3">
      <c r="A24" s="73" t="s">
        <v>36</v>
      </c>
      <c r="B24" s="83" t="s">
        <v>119</v>
      </c>
      <c r="C24" s="74">
        <v>478336.98460000003</v>
      </c>
      <c r="D24" s="50">
        <v>135594.50757999998</v>
      </c>
      <c r="E24" s="50">
        <v>28.347067432677875</v>
      </c>
      <c r="F24" s="50">
        <v>89216.013689999992</v>
      </c>
      <c r="G24" s="50">
        <v>46378.493889999998</v>
      </c>
    </row>
    <row r="25" spans="1:7" ht="13.5" customHeight="1" x14ac:dyDescent="0.3">
      <c r="A25" s="73" t="s">
        <v>38</v>
      </c>
      <c r="B25" s="83" t="s">
        <v>41</v>
      </c>
      <c r="C25" s="74">
        <v>737171.49346999999</v>
      </c>
      <c r="D25" s="50">
        <v>80982.517919999998</v>
      </c>
      <c r="E25" s="50">
        <v>10.985573728414346</v>
      </c>
      <c r="F25" s="50">
        <v>32582.431049999999</v>
      </c>
      <c r="G25" s="50">
        <v>48400.086869999999</v>
      </c>
    </row>
    <row r="26" spans="1:7" ht="13.5" customHeight="1" x14ac:dyDescent="0.3">
      <c r="A26" s="73" t="s">
        <v>40</v>
      </c>
      <c r="B26" s="83" t="s">
        <v>39</v>
      </c>
      <c r="C26" s="74">
        <v>159648.65088999999</v>
      </c>
      <c r="D26" s="50">
        <v>55784.807049999996</v>
      </c>
      <c r="E26" s="50">
        <v>34.942235176441585</v>
      </c>
      <c r="F26" s="50">
        <v>7517.8339700000006</v>
      </c>
      <c r="G26" s="50">
        <v>48266.973079999996</v>
      </c>
    </row>
    <row r="27" spans="1:7" ht="13.5" customHeight="1" x14ac:dyDescent="0.3">
      <c r="A27" s="73" t="s">
        <v>42</v>
      </c>
      <c r="B27" s="83" t="s">
        <v>69</v>
      </c>
      <c r="C27" s="74">
        <v>150223.00571</v>
      </c>
      <c r="D27" s="50">
        <v>54131.516179999999</v>
      </c>
      <c r="E27" s="50">
        <v>36.034105378305973</v>
      </c>
      <c r="F27" s="50">
        <v>51636.750599999999</v>
      </c>
      <c r="G27" s="50">
        <v>2494.7655800000002</v>
      </c>
    </row>
    <row r="28" spans="1:7" ht="13.5" customHeight="1" x14ac:dyDescent="0.3">
      <c r="A28" s="73" t="s">
        <v>44</v>
      </c>
      <c r="B28" s="83" t="s">
        <v>45</v>
      </c>
      <c r="C28" s="74">
        <v>337674.33769000001</v>
      </c>
      <c r="D28" s="50">
        <v>49440.931879999996</v>
      </c>
      <c r="E28" s="50">
        <v>14.641601792490658</v>
      </c>
      <c r="F28" s="50">
        <v>21533.158119999996</v>
      </c>
      <c r="G28" s="50">
        <v>27907.77376</v>
      </c>
    </row>
    <row r="29" spans="1:7" ht="13.5" customHeight="1" x14ac:dyDescent="0.3">
      <c r="A29" s="73" t="s">
        <v>46</v>
      </c>
      <c r="B29" s="83" t="s">
        <v>37</v>
      </c>
      <c r="C29" s="74">
        <v>991731.62815999996</v>
      </c>
      <c r="D29" s="50">
        <v>41795.32026</v>
      </c>
      <c r="E29" s="50">
        <v>4.2143780709650818</v>
      </c>
      <c r="F29" s="50">
        <v>41795.32026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322075.63150999998</v>
      </c>
      <c r="D30" s="50">
        <v>29570.252079999998</v>
      </c>
      <c r="E30" s="50">
        <v>9.1811516262079849</v>
      </c>
      <c r="F30" s="50">
        <v>15876.515740000001</v>
      </c>
      <c r="G30" s="50">
        <v>13693.736339999999</v>
      </c>
    </row>
    <row r="31" spans="1:7" ht="13.5" customHeight="1" x14ac:dyDescent="0.3">
      <c r="A31" s="73" t="s">
        <v>50</v>
      </c>
      <c r="B31" s="83" t="s">
        <v>47</v>
      </c>
      <c r="C31" s="74">
        <v>241303.22587999998</v>
      </c>
      <c r="D31" s="50">
        <v>27599.890589999999</v>
      </c>
      <c r="E31" s="50">
        <v>11.437845677092364</v>
      </c>
      <c r="F31" s="50">
        <v>27599.890589999999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137382.54755000002</v>
      </c>
      <c r="D32" s="50">
        <v>26895.350379999996</v>
      </c>
      <c r="E32" s="50">
        <v>19.576977468853173</v>
      </c>
      <c r="F32" s="50">
        <v>8480.1592099999998</v>
      </c>
      <c r="G32" s="50">
        <v>18415.191169999998</v>
      </c>
    </row>
    <row r="33" spans="1:7" ht="13.5" customHeight="1" x14ac:dyDescent="0.3">
      <c r="A33" s="73" t="s">
        <v>54</v>
      </c>
      <c r="B33" s="83" t="s">
        <v>73</v>
      </c>
      <c r="C33" s="74">
        <v>340662.06253</v>
      </c>
      <c r="D33" s="50">
        <v>26752.238289999998</v>
      </c>
      <c r="E33" s="50">
        <v>7.8530136556206918</v>
      </c>
      <c r="F33" s="50">
        <v>26752.238289999998</v>
      </c>
      <c r="G33" s="50">
        <v>0</v>
      </c>
    </row>
    <row r="34" spans="1:7" ht="13.5" customHeight="1" x14ac:dyDescent="0.3">
      <c r="A34" s="73" t="s">
        <v>55</v>
      </c>
      <c r="B34" s="83" t="s">
        <v>67</v>
      </c>
      <c r="C34" s="74">
        <v>363958.80404000002</v>
      </c>
      <c r="D34" s="50">
        <v>26641.913349999999</v>
      </c>
      <c r="E34" s="50">
        <v>7.3200354145223496</v>
      </c>
      <c r="F34" s="50">
        <v>11717.664209999999</v>
      </c>
      <c r="G34" s="50">
        <v>14924.24914</v>
      </c>
    </row>
    <row r="35" spans="1:7" ht="13.5" customHeight="1" x14ac:dyDescent="0.3">
      <c r="A35" s="73" t="s">
        <v>57</v>
      </c>
      <c r="B35" s="83" t="s">
        <v>58</v>
      </c>
      <c r="C35" s="74">
        <v>475465.09031</v>
      </c>
      <c r="D35" s="50">
        <v>24935.916799999999</v>
      </c>
      <c r="E35" s="50">
        <v>5.2445315772272476</v>
      </c>
      <c r="F35" s="50">
        <v>24378.22336</v>
      </c>
      <c r="G35" s="50">
        <v>557.6934399999999</v>
      </c>
    </row>
    <row r="36" spans="1:7" ht="13.5" customHeight="1" x14ac:dyDescent="0.3">
      <c r="A36" s="73" t="s">
        <v>59</v>
      </c>
      <c r="B36" s="83" t="s">
        <v>56</v>
      </c>
      <c r="C36" s="74">
        <v>53101.333380000004</v>
      </c>
      <c r="D36" s="50">
        <v>18277.088970000001</v>
      </c>
      <c r="E36" s="50">
        <v>34.419265593966898</v>
      </c>
      <c r="F36" s="50">
        <v>11554.72372</v>
      </c>
      <c r="G36" s="50">
        <v>6722.3652499999998</v>
      </c>
    </row>
    <row r="37" spans="1:7" ht="13.5" customHeight="1" x14ac:dyDescent="0.3">
      <c r="A37" s="73" t="s">
        <v>61</v>
      </c>
      <c r="B37" s="83" t="s">
        <v>60</v>
      </c>
      <c r="C37" s="74">
        <v>62396.354770000005</v>
      </c>
      <c r="D37" s="50">
        <v>15742.67993</v>
      </c>
      <c r="E37" s="50">
        <v>25.230127606058545</v>
      </c>
      <c r="F37" s="50">
        <v>7797.9551200000005</v>
      </c>
      <c r="G37" s="50">
        <v>7944.7248099999997</v>
      </c>
    </row>
    <row r="38" spans="1:7" ht="13.5" customHeight="1" x14ac:dyDescent="0.3">
      <c r="A38" s="73" t="s">
        <v>63</v>
      </c>
      <c r="B38" s="83" t="s">
        <v>108</v>
      </c>
      <c r="C38" s="74">
        <v>52714.665289999997</v>
      </c>
      <c r="D38" s="50">
        <v>12268.353450000002</v>
      </c>
      <c r="E38" s="50">
        <v>23.273131646588137</v>
      </c>
      <c r="F38" s="50">
        <v>4522.4122300000008</v>
      </c>
      <c r="G38" s="50">
        <v>7745.9412200000006</v>
      </c>
    </row>
    <row r="39" spans="1:7" ht="13.5" customHeight="1" x14ac:dyDescent="0.3">
      <c r="A39" s="73" t="s">
        <v>65</v>
      </c>
      <c r="B39" s="83" t="s">
        <v>100</v>
      </c>
      <c r="C39" s="74">
        <v>67398.675269999992</v>
      </c>
      <c r="D39" s="50">
        <v>6142.9834100000007</v>
      </c>
      <c r="E39" s="50">
        <v>9.1143978503896808</v>
      </c>
      <c r="F39" s="50">
        <v>281.4683</v>
      </c>
      <c r="G39" s="50">
        <v>5861.5151100000003</v>
      </c>
    </row>
    <row r="40" spans="1:7" ht="13.5" customHeight="1" x14ac:dyDescent="0.3">
      <c r="A40" s="73" t="s">
        <v>66</v>
      </c>
      <c r="B40" s="83" t="s">
        <v>77</v>
      </c>
      <c r="C40" s="74">
        <v>181158.45105</v>
      </c>
      <c r="D40" s="50">
        <v>5941.9288299999998</v>
      </c>
      <c r="E40" s="50">
        <v>3.2799622626272171</v>
      </c>
      <c r="F40" s="50">
        <v>5941.9288299999998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87854.84556999999</v>
      </c>
      <c r="D41" s="50">
        <v>4315.9642700000013</v>
      </c>
      <c r="E41" s="50">
        <v>4.9126081117075966</v>
      </c>
      <c r="F41" s="50">
        <v>113.30646</v>
      </c>
      <c r="G41" s="50">
        <v>4202.6578100000015</v>
      </c>
    </row>
    <row r="42" spans="1:7" ht="13.5" customHeight="1" x14ac:dyDescent="0.3">
      <c r="A42" s="73" t="s">
        <v>70</v>
      </c>
      <c r="B42" s="83" t="s">
        <v>62</v>
      </c>
      <c r="C42" s="74">
        <v>335247.76886000001</v>
      </c>
      <c r="D42" s="50">
        <v>3378.4862800000001</v>
      </c>
      <c r="E42" s="50">
        <v>1.0077580207285022</v>
      </c>
      <c r="F42" s="50">
        <v>1120.19676</v>
      </c>
      <c r="G42" s="50">
        <v>2258.2895199999998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531005.84782000002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236602.9111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27442.812190000001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52772.388070000001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7095.7371199999998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158924.53558000003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4221.8744800000004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55179527.707720004</v>
      </c>
      <c r="D52" s="61">
        <v>17900457.939029999</v>
      </c>
      <c r="E52" s="61">
        <v>32.440397159335596</v>
      </c>
      <c r="F52" s="61">
        <v>15992475.5756</v>
      </c>
      <c r="G52" s="61">
        <v>1907982.3634300001</v>
      </c>
    </row>
    <row r="53" spans="1:7" ht="13.5" customHeight="1" x14ac:dyDescent="0.3">
      <c r="A53" s="211" t="s">
        <v>98</v>
      </c>
      <c r="B53" s="211"/>
      <c r="C53" s="211"/>
      <c r="D53" s="211"/>
      <c r="E53" s="211"/>
      <c r="F53" s="211"/>
      <c r="G53" s="211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88" customWidth="1"/>
    <col min="2" max="2" width="36.6640625" style="88" customWidth="1"/>
    <col min="3" max="3" width="13.6640625" style="88" bestFit="1" customWidth="1"/>
    <col min="4" max="4" width="18" style="88" bestFit="1" customWidth="1"/>
    <col min="5" max="5" width="14.6640625" style="88" bestFit="1" customWidth="1"/>
    <col min="6" max="6" width="13.5546875" style="88" bestFit="1" customWidth="1"/>
    <col min="7" max="7" width="14.44140625" style="88" customWidth="1"/>
    <col min="8" max="8" width="11.88671875" style="88" bestFit="1" customWidth="1"/>
    <col min="9" max="16384" width="11.44140625" style="88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192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10570955.895020001</v>
      </c>
      <c r="D9" s="50">
        <v>4200702.1819099998</v>
      </c>
      <c r="E9" s="50">
        <v>39.738148788313069</v>
      </c>
      <c r="F9" s="50">
        <v>4018370.5334700001</v>
      </c>
      <c r="G9" s="50">
        <v>182331.64843999999</v>
      </c>
    </row>
    <row r="10" spans="1:7" ht="13.5" customHeight="1" x14ac:dyDescent="0.3">
      <c r="A10" s="73" t="s">
        <v>8</v>
      </c>
      <c r="B10" s="83" t="s">
        <v>9</v>
      </c>
      <c r="C10" s="74">
        <v>7173962.57809</v>
      </c>
      <c r="D10" s="50">
        <v>2233225.1261300002</v>
      </c>
      <c r="E10" s="50">
        <v>31.129589844118971</v>
      </c>
      <c r="F10" s="50">
        <v>2232740.09485</v>
      </c>
      <c r="G10" s="50">
        <v>485.03128000000004</v>
      </c>
    </row>
    <row r="11" spans="1:7" ht="13.5" customHeight="1" x14ac:dyDescent="0.3">
      <c r="A11" s="73" t="s">
        <v>10</v>
      </c>
      <c r="B11" s="83" t="s">
        <v>13</v>
      </c>
      <c r="C11" s="74">
        <v>6121197.9373599999</v>
      </c>
      <c r="D11" s="50">
        <v>1970381.8527599999</v>
      </c>
      <c r="E11" s="50">
        <v>32.189481093790647</v>
      </c>
      <c r="F11" s="50">
        <v>1777872.1791099999</v>
      </c>
      <c r="G11" s="50">
        <v>192509.67365000001</v>
      </c>
    </row>
    <row r="12" spans="1:7" ht="13.5" customHeight="1" x14ac:dyDescent="0.3">
      <c r="A12" s="73" t="s">
        <v>12</v>
      </c>
      <c r="B12" s="83" t="s">
        <v>11</v>
      </c>
      <c r="C12" s="74">
        <v>3147426.46527</v>
      </c>
      <c r="D12" s="50">
        <v>1894572.4767399998</v>
      </c>
      <c r="E12" s="50">
        <v>60.194336472845137</v>
      </c>
      <c r="F12" s="50">
        <v>1856618.5449099999</v>
      </c>
      <c r="G12" s="50">
        <v>37953.931830000001</v>
      </c>
    </row>
    <row r="13" spans="1:7" ht="13.5" customHeight="1" x14ac:dyDescent="0.3">
      <c r="A13" s="73" t="s">
        <v>14</v>
      </c>
      <c r="B13" s="83" t="s">
        <v>17</v>
      </c>
      <c r="C13" s="74">
        <v>4434655.3663800005</v>
      </c>
      <c r="D13" s="50">
        <v>1351124.28789</v>
      </c>
      <c r="E13" s="50">
        <v>30.467402227761387</v>
      </c>
      <c r="F13" s="50">
        <v>1345769.01902</v>
      </c>
      <c r="G13" s="50">
        <v>5355.2688699999999</v>
      </c>
    </row>
    <row r="14" spans="1:7" ht="13.5" customHeight="1" x14ac:dyDescent="0.3">
      <c r="A14" s="73" t="s">
        <v>16</v>
      </c>
      <c r="B14" s="83" t="s">
        <v>15</v>
      </c>
      <c r="C14" s="74">
        <v>3026762.82602</v>
      </c>
      <c r="D14" s="50">
        <v>1151233.7212099999</v>
      </c>
      <c r="E14" s="50">
        <v>38.035148023930198</v>
      </c>
      <c r="F14" s="50">
        <v>1024762.78126</v>
      </c>
      <c r="G14" s="50">
        <v>126470.93995</v>
      </c>
    </row>
    <row r="15" spans="1:7" ht="13.5" customHeight="1" x14ac:dyDescent="0.3">
      <c r="A15" s="73" t="s">
        <v>18</v>
      </c>
      <c r="B15" s="83" t="s">
        <v>21</v>
      </c>
      <c r="C15" s="74">
        <v>3678738.4741400001</v>
      </c>
      <c r="D15" s="50">
        <v>946779.27494999999</v>
      </c>
      <c r="E15" s="50">
        <v>25.736520320905225</v>
      </c>
      <c r="F15" s="50">
        <v>742829.16562999994</v>
      </c>
      <c r="G15" s="50">
        <v>203950.10931999999</v>
      </c>
    </row>
    <row r="16" spans="1:7" ht="13.5" customHeight="1" x14ac:dyDescent="0.3">
      <c r="A16" s="73" t="s">
        <v>20</v>
      </c>
      <c r="B16" s="83" t="s">
        <v>178</v>
      </c>
      <c r="C16" s="74">
        <v>2238819.5076700002</v>
      </c>
      <c r="D16" s="50">
        <v>936418.33613000007</v>
      </c>
      <c r="E16" s="50">
        <v>41.826432766103409</v>
      </c>
      <c r="F16" s="50">
        <v>756163.90748000005</v>
      </c>
      <c r="G16" s="50">
        <v>180254.42865000002</v>
      </c>
    </row>
    <row r="17" spans="1:7" ht="13.5" customHeight="1" x14ac:dyDescent="0.3">
      <c r="A17" s="73" t="s">
        <v>22</v>
      </c>
      <c r="B17" s="83" t="s">
        <v>25</v>
      </c>
      <c r="C17" s="74">
        <v>3103586.0626300001</v>
      </c>
      <c r="D17" s="50">
        <v>702000.88514000003</v>
      </c>
      <c r="E17" s="50">
        <v>22.61902428267511</v>
      </c>
      <c r="F17" s="50">
        <v>701123.65532999998</v>
      </c>
      <c r="G17" s="50">
        <v>877.22981000000004</v>
      </c>
    </row>
    <row r="18" spans="1:7" ht="13.5" customHeight="1" x14ac:dyDescent="0.3">
      <c r="A18" s="73" t="s">
        <v>24</v>
      </c>
      <c r="B18" s="83" t="s">
        <v>31</v>
      </c>
      <c r="C18" s="74">
        <v>1258192.3318099999</v>
      </c>
      <c r="D18" s="50">
        <v>416135.60489999998</v>
      </c>
      <c r="E18" s="50">
        <v>33.074085287211936</v>
      </c>
      <c r="F18" s="50">
        <v>390087.58153999998</v>
      </c>
      <c r="G18" s="50">
        <v>26048.023359999999</v>
      </c>
    </row>
    <row r="19" spans="1:7" ht="13.5" customHeight="1" x14ac:dyDescent="0.3">
      <c r="A19" s="73" t="s">
        <v>26</v>
      </c>
      <c r="B19" s="83" t="s">
        <v>35</v>
      </c>
      <c r="C19" s="74">
        <v>523656.06293000001</v>
      </c>
      <c r="D19" s="50">
        <v>401020.63329999999</v>
      </c>
      <c r="E19" s="50">
        <v>76.580920510340121</v>
      </c>
      <c r="F19" s="50">
        <v>401020.63329999999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1362915.1762099999</v>
      </c>
      <c r="D20" s="50">
        <v>354118.15593999997</v>
      </c>
      <c r="E20" s="50">
        <v>25.982406104298665</v>
      </c>
      <c r="F20" s="50">
        <v>23308.993429999999</v>
      </c>
      <c r="G20" s="50">
        <v>330809.16250999999</v>
      </c>
    </row>
    <row r="21" spans="1:7" ht="13.5" customHeight="1" x14ac:dyDescent="0.3">
      <c r="A21" s="73" t="s">
        <v>30</v>
      </c>
      <c r="B21" s="83" t="s">
        <v>29</v>
      </c>
      <c r="C21" s="74">
        <v>695226.54071000009</v>
      </c>
      <c r="D21" s="50">
        <v>325765.21963999997</v>
      </c>
      <c r="E21" s="50">
        <v>46.857419929238063</v>
      </c>
      <c r="F21" s="50">
        <v>111341.75747</v>
      </c>
      <c r="G21" s="50">
        <v>214423.46216999998</v>
      </c>
    </row>
    <row r="22" spans="1:7" ht="13.5" customHeight="1" x14ac:dyDescent="0.3">
      <c r="A22" s="73" t="s">
        <v>32</v>
      </c>
      <c r="B22" s="83" t="s">
        <v>33</v>
      </c>
      <c r="C22" s="74">
        <v>514177.29911000002</v>
      </c>
      <c r="D22" s="50">
        <v>268012.73103000002</v>
      </c>
      <c r="E22" s="50">
        <v>52.124574829326129</v>
      </c>
      <c r="F22" s="50">
        <v>176181.4307</v>
      </c>
      <c r="G22" s="50">
        <v>91831.300329999998</v>
      </c>
    </row>
    <row r="23" spans="1:7" ht="13.5" customHeight="1" x14ac:dyDescent="0.3">
      <c r="A23" s="73" t="s">
        <v>34</v>
      </c>
      <c r="B23" s="83" t="s">
        <v>51</v>
      </c>
      <c r="C23" s="74">
        <v>515772.21385</v>
      </c>
      <c r="D23" s="50">
        <v>139055.23829000001</v>
      </c>
      <c r="E23" s="50">
        <v>26.960591236975961</v>
      </c>
      <c r="F23" s="50">
        <v>114358.01325</v>
      </c>
      <c r="G23" s="50">
        <v>24697.225039999998</v>
      </c>
    </row>
    <row r="24" spans="1:7" ht="13.5" customHeight="1" x14ac:dyDescent="0.3">
      <c r="A24" s="73" t="s">
        <v>36</v>
      </c>
      <c r="B24" s="83" t="s">
        <v>119</v>
      </c>
      <c r="C24" s="74">
        <v>484465.03910000005</v>
      </c>
      <c r="D24" s="50">
        <v>138635.42316999999</v>
      </c>
      <c r="E24" s="50">
        <v>28.616187336767513</v>
      </c>
      <c r="F24" s="50">
        <v>89635.603029999998</v>
      </c>
      <c r="G24" s="50">
        <v>48999.820140000003</v>
      </c>
    </row>
    <row r="25" spans="1:7" ht="13.5" customHeight="1" x14ac:dyDescent="0.3">
      <c r="A25" s="73" t="s">
        <v>38</v>
      </c>
      <c r="B25" s="83" t="s">
        <v>41</v>
      </c>
      <c r="C25" s="74">
        <v>738086.95186999999</v>
      </c>
      <c r="D25" s="50">
        <v>81330.414380000002</v>
      </c>
      <c r="E25" s="50">
        <v>11.019083073334809</v>
      </c>
      <c r="F25" s="50">
        <v>33182.457710000002</v>
      </c>
      <c r="G25" s="50">
        <v>48147.95667</v>
      </c>
    </row>
    <row r="26" spans="1:7" ht="13.5" customHeight="1" x14ac:dyDescent="0.3">
      <c r="A26" s="73" t="s">
        <v>40</v>
      </c>
      <c r="B26" s="83" t="s">
        <v>39</v>
      </c>
      <c r="C26" s="74">
        <v>158643.12246000001</v>
      </c>
      <c r="D26" s="50">
        <v>55281.97092</v>
      </c>
      <c r="E26" s="50">
        <v>34.846749145358444</v>
      </c>
      <c r="F26" s="50">
        <v>7409.7957799999995</v>
      </c>
      <c r="G26" s="50">
        <v>47872.175139999999</v>
      </c>
    </row>
    <row r="27" spans="1:7" ht="13.5" customHeight="1" x14ac:dyDescent="0.3">
      <c r="A27" s="73" t="s">
        <v>42</v>
      </c>
      <c r="B27" s="83" t="s">
        <v>69</v>
      </c>
      <c r="C27" s="74">
        <v>147018.80291</v>
      </c>
      <c r="D27" s="50">
        <v>54494.186550000006</v>
      </c>
      <c r="E27" s="50">
        <v>37.066134039575552</v>
      </c>
      <c r="F27" s="50">
        <v>52010.304760000006</v>
      </c>
      <c r="G27" s="50">
        <v>2483.8817899999999</v>
      </c>
    </row>
    <row r="28" spans="1:7" ht="13.5" customHeight="1" x14ac:dyDescent="0.3">
      <c r="A28" s="73" t="s">
        <v>44</v>
      </c>
      <c r="B28" s="83" t="s">
        <v>45</v>
      </c>
      <c r="C28" s="74">
        <v>337214.56823000003</v>
      </c>
      <c r="D28" s="50">
        <v>49270.32656999999</v>
      </c>
      <c r="E28" s="50">
        <v>14.610972126327221</v>
      </c>
      <c r="F28" s="50">
        <v>21476.588829999997</v>
      </c>
      <c r="G28" s="50">
        <v>27793.737739999997</v>
      </c>
    </row>
    <row r="29" spans="1:7" ht="13.5" customHeight="1" x14ac:dyDescent="0.3">
      <c r="A29" s="73" t="s">
        <v>46</v>
      </c>
      <c r="B29" s="83" t="s">
        <v>37</v>
      </c>
      <c r="C29" s="74">
        <v>995572.56764000002</v>
      </c>
      <c r="D29" s="50">
        <v>41831.276180000001</v>
      </c>
      <c r="E29" s="50">
        <v>4.2017304955640595</v>
      </c>
      <c r="F29" s="50">
        <v>41831.276180000001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330751.29014999996</v>
      </c>
      <c r="D30" s="50">
        <v>28641.476699999999</v>
      </c>
      <c r="E30" s="50">
        <v>8.6595207798012588</v>
      </c>
      <c r="F30" s="50">
        <v>15898.729569999998</v>
      </c>
      <c r="G30" s="50">
        <v>12742.74713</v>
      </c>
    </row>
    <row r="31" spans="1:7" ht="13.5" customHeight="1" x14ac:dyDescent="0.3">
      <c r="A31" s="73" t="s">
        <v>50</v>
      </c>
      <c r="B31" s="83" t="s">
        <v>47</v>
      </c>
      <c r="C31" s="74">
        <v>241024.49249999999</v>
      </c>
      <c r="D31" s="50">
        <v>28098.71775</v>
      </c>
      <c r="E31" s="50">
        <v>11.658034193350703</v>
      </c>
      <c r="F31" s="50">
        <v>28098.71775</v>
      </c>
      <c r="G31" s="50">
        <v>0</v>
      </c>
    </row>
    <row r="32" spans="1:7" ht="13.5" customHeight="1" x14ac:dyDescent="0.3">
      <c r="A32" s="73" t="s">
        <v>52</v>
      </c>
      <c r="B32" s="83" t="s">
        <v>73</v>
      </c>
      <c r="C32" s="74">
        <v>342804.84275999997</v>
      </c>
      <c r="D32" s="50">
        <v>26942.02925</v>
      </c>
      <c r="E32" s="50">
        <v>7.8592907361178383</v>
      </c>
      <c r="F32" s="50">
        <v>26942.02925</v>
      </c>
      <c r="G32" s="50">
        <v>0</v>
      </c>
    </row>
    <row r="33" spans="1:7" ht="13.5" customHeight="1" x14ac:dyDescent="0.3">
      <c r="A33" s="73" t="s">
        <v>54</v>
      </c>
      <c r="B33" s="83" t="s">
        <v>53</v>
      </c>
      <c r="C33" s="74">
        <v>145389.75521</v>
      </c>
      <c r="D33" s="50">
        <v>26435.151839999999</v>
      </c>
      <c r="E33" s="50">
        <v>18.182265869983233</v>
      </c>
      <c r="F33" s="50">
        <v>8414.7218099999991</v>
      </c>
      <c r="G33" s="50">
        <v>18020.43003</v>
      </c>
    </row>
    <row r="34" spans="1:7" ht="13.5" customHeight="1" x14ac:dyDescent="0.3">
      <c r="A34" s="73" t="s">
        <v>55</v>
      </c>
      <c r="B34" s="83" t="s">
        <v>67</v>
      </c>
      <c r="C34" s="74">
        <v>372628.89304</v>
      </c>
      <c r="D34" s="50">
        <v>25733.457610000001</v>
      </c>
      <c r="E34" s="50">
        <v>6.9059211700037535</v>
      </c>
      <c r="F34" s="50">
        <v>11682.408730000001</v>
      </c>
      <c r="G34" s="50">
        <v>14051.04888</v>
      </c>
    </row>
    <row r="35" spans="1:7" ht="13.5" customHeight="1" x14ac:dyDescent="0.3">
      <c r="A35" s="73" t="s">
        <v>57</v>
      </c>
      <c r="B35" s="83" t="s">
        <v>58</v>
      </c>
      <c r="C35" s="74">
        <v>475492.16894</v>
      </c>
      <c r="D35" s="50">
        <v>25062.260050000001</v>
      </c>
      <c r="E35" s="50">
        <v>5.2708039557981623</v>
      </c>
      <c r="F35" s="50">
        <v>24508.27059</v>
      </c>
      <c r="G35" s="50">
        <v>553.98946000000001</v>
      </c>
    </row>
    <row r="36" spans="1:7" ht="13.5" customHeight="1" x14ac:dyDescent="0.3">
      <c r="A36" s="73" t="s">
        <v>59</v>
      </c>
      <c r="B36" s="83" t="s">
        <v>56</v>
      </c>
      <c r="C36" s="74">
        <v>52781.130340000003</v>
      </c>
      <c r="D36" s="50">
        <v>18228.73948</v>
      </c>
      <c r="E36" s="50">
        <v>34.536470444221258</v>
      </c>
      <c r="F36" s="50">
        <v>11526.45894</v>
      </c>
      <c r="G36" s="50">
        <v>6702.2805399999997</v>
      </c>
    </row>
    <row r="37" spans="1:7" ht="13.5" customHeight="1" x14ac:dyDescent="0.3">
      <c r="A37" s="73" t="s">
        <v>61</v>
      </c>
      <c r="B37" s="83" t="s">
        <v>60</v>
      </c>
      <c r="C37" s="74">
        <v>62192.766470000002</v>
      </c>
      <c r="D37" s="50">
        <v>16309.505959999999</v>
      </c>
      <c r="E37" s="50">
        <v>26.224120401312639</v>
      </c>
      <c r="F37" s="50">
        <v>8482.1655300000002</v>
      </c>
      <c r="G37" s="50">
        <v>7827.3404299999993</v>
      </c>
    </row>
    <row r="38" spans="1:7" ht="13.5" customHeight="1" x14ac:dyDescent="0.3">
      <c r="A38" s="73" t="s">
        <v>63</v>
      </c>
      <c r="B38" s="83" t="s">
        <v>108</v>
      </c>
      <c r="C38" s="74">
        <v>52432.023630000003</v>
      </c>
      <c r="D38" s="50">
        <v>12202.724450000002</v>
      </c>
      <c r="E38" s="50">
        <v>23.27341881006091</v>
      </c>
      <c r="F38" s="50">
        <v>4499.1347100000003</v>
      </c>
      <c r="G38" s="50">
        <v>7703.5897400000003</v>
      </c>
    </row>
    <row r="39" spans="1:7" ht="13.5" customHeight="1" x14ac:dyDescent="0.3">
      <c r="A39" s="73" t="s">
        <v>65</v>
      </c>
      <c r="B39" s="83" t="s">
        <v>100</v>
      </c>
      <c r="C39" s="74">
        <v>67175.800870000006</v>
      </c>
      <c r="D39" s="50">
        <v>6135.4801600000001</v>
      </c>
      <c r="E39" s="50">
        <v>9.1334678270133427</v>
      </c>
      <c r="F39" s="50">
        <v>280.93935999999997</v>
      </c>
      <c r="G39" s="50">
        <v>5854.5407999999998</v>
      </c>
    </row>
    <row r="40" spans="1:7" ht="13.5" customHeight="1" x14ac:dyDescent="0.3">
      <c r="A40" s="73" t="s">
        <v>66</v>
      </c>
      <c r="B40" s="83" t="s">
        <v>77</v>
      </c>
      <c r="C40" s="74">
        <v>179759.43132</v>
      </c>
      <c r="D40" s="50">
        <v>6116.1055800000004</v>
      </c>
      <c r="E40" s="50">
        <v>3.4023836941898042</v>
      </c>
      <c r="F40" s="50">
        <v>6116.1055800000004</v>
      </c>
      <c r="G40" s="50">
        <v>0</v>
      </c>
    </row>
    <row r="41" spans="1:7" ht="13.5" customHeight="1" x14ac:dyDescent="0.3">
      <c r="A41" s="73" t="s">
        <v>68</v>
      </c>
      <c r="B41" s="83" t="s">
        <v>62</v>
      </c>
      <c r="C41" s="74">
        <v>328243.38045</v>
      </c>
      <c r="D41" s="50">
        <v>3475.4539699999996</v>
      </c>
      <c r="E41" s="50">
        <v>1.0588039780833911</v>
      </c>
      <c r="F41" s="50">
        <v>1228.08422</v>
      </c>
      <c r="G41" s="50">
        <v>2247.3697499999998</v>
      </c>
    </row>
    <row r="42" spans="1:7" ht="13.5" customHeight="1" x14ac:dyDescent="0.3">
      <c r="A42" s="73" t="s">
        <v>70</v>
      </c>
      <c r="B42" s="83" t="s">
        <v>85</v>
      </c>
      <c r="C42" s="74">
        <v>87551.450849999994</v>
      </c>
      <c r="D42" s="50">
        <v>2899.8035399999999</v>
      </c>
      <c r="E42" s="50">
        <v>3.3121136335800654</v>
      </c>
      <c r="F42" s="50">
        <v>112.04450999999999</v>
      </c>
      <c r="G42" s="50">
        <v>2787.7590299999997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481731.32594999997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219815.72927000001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27227.504880000004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54410.442289999999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6751.6135800000002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160352.43677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4051.80096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55148997.91736</v>
      </c>
      <c r="D52" s="61">
        <v>17938033.739410002</v>
      </c>
      <c r="E52" s="61">
        <v>32.526490810023226</v>
      </c>
      <c r="F52" s="61">
        <v>16066247.63693</v>
      </c>
      <c r="G52" s="61">
        <v>1871786.1024800001</v>
      </c>
    </row>
    <row r="53" spans="1:7" ht="13.5" customHeight="1" x14ac:dyDescent="0.3">
      <c r="A53" s="211" t="s">
        <v>98</v>
      </c>
      <c r="B53" s="211"/>
      <c r="C53" s="211"/>
      <c r="D53" s="211"/>
      <c r="E53" s="211"/>
      <c r="F53" s="211"/>
      <c r="G53" s="211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4140625" defaultRowHeight="14.4" x14ac:dyDescent="0.3"/>
  <cols>
    <col min="1" max="1" width="3.6640625" style="89" customWidth="1"/>
    <col min="2" max="2" width="36.6640625" style="89" customWidth="1"/>
    <col min="3" max="3" width="13.6640625" style="89" bestFit="1" customWidth="1"/>
    <col min="4" max="4" width="18" style="89" bestFit="1" customWidth="1"/>
    <col min="5" max="5" width="14.6640625" style="89" bestFit="1" customWidth="1"/>
    <col min="6" max="6" width="13.5546875" style="89" bestFit="1" customWidth="1"/>
    <col min="7" max="7" width="14.44140625" style="89" customWidth="1"/>
    <col min="8" max="8" width="11.88671875" style="89" bestFit="1" customWidth="1"/>
    <col min="9" max="16384" width="11.44140625" style="89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193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10619003.52626</v>
      </c>
      <c r="D9" s="50">
        <v>4214862.9081999995</v>
      </c>
      <c r="E9" s="50">
        <v>39.691698922379672</v>
      </c>
      <c r="F9" s="50">
        <v>4032859.1104199998</v>
      </c>
      <c r="G9" s="50">
        <v>182003.79777999999</v>
      </c>
    </row>
    <row r="10" spans="1:7" ht="13.5" customHeight="1" x14ac:dyDescent="0.3">
      <c r="A10" s="73" t="s">
        <v>8</v>
      </c>
      <c r="B10" s="83" t="s">
        <v>9</v>
      </c>
      <c r="C10" s="74">
        <v>7338593.0443599997</v>
      </c>
      <c r="D10" s="50">
        <v>2239766.43511</v>
      </c>
      <c r="E10" s="50">
        <v>30.520379336627059</v>
      </c>
      <c r="F10" s="50">
        <v>2239303.6523699998</v>
      </c>
      <c r="G10" s="50">
        <v>462.78273999999999</v>
      </c>
    </row>
    <row r="11" spans="1:7" ht="13.5" customHeight="1" x14ac:dyDescent="0.3">
      <c r="A11" s="73" t="s">
        <v>10</v>
      </c>
      <c r="B11" s="83" t="s">
        <v>13</v>
      </c>
      <c r="C11" s="74">
        <v>6068175.1194599997</v>
      </c>
      <c r="D11" s="50">
        <v>1968484.0221099998</v>
      </c>
      <c r="E11" s="50">
        <v>32.439472878712387</v>
      </c>
      <c r="F11" s="50">
        <v>1777439.3562999999</v>
      </c>
      <c r="G11" s="50">
        <v>191044.66581000001</v>
      </c>
    </row>
    <row r="12" spans="1:7" ht="13.5" customHeight="1" x14ac:dyDescent="0.3">
      <c r="A12" s="73" t="s">
        <v>12</v>
      </c>
      <c r="B12" s="83" t="s">
        <v>11</v>
      </c>
      <c r="C12" s="74">
        <v>3168524.4815400001</v>
      </c>
      <c r="D12" s="50">
        <v>1914414.2196000002</v>
      </c>
      <c r="E12" s="50">
        <v>60.419738927487664</v>
      </c>
      <c r="F12" s="50">
        <v>1876306.1307600001</v>
      </c>
      <c r="G12" s="50">
        <v>38108.088840000004</v>
      </c>
    </row>
    <row r="13" spans="1:7" ht="13.5" customHeight="1" x14ac:dyDescent="0.3">
      <c r="A13" s="73" t="s">
        <v>14</v>
      </c>
      <c r="B13" s="83" t="s">
        <v>17</v>
      </c>
      <c r="C13" s="74">
        <v>4574647.8262700001</v>
      </c>
      <c r="D13" s="50">
        <v>1372710.8091200001</v>
      </c>
      <c r="E13" s="50">
        <v>30.006917718063075</v>
      </c>
      <c r="F13" s="50">
        <v>1367441.5438400002</v>
      </c>
      <c r="G13" s="50">
        <v>5269.2652799999996</v>
      </c>
    </row>
    <row r="14" spans="1:7" ht="13.5" customHeight="1" x14ac:dyDescent="0.3">
      <c r="A14" s="73" t="s">
        <v>16</v>
      </c>
      <c r="B14" s="83" t="s">
        <v>15</v>
      </c>
      <c r="C14" s="74">
        <v>3132239.9786399999</v>
      </c>
      <c r="D14" s="50">
        <v>1143507.9045299999</v>
      </c>
      <c r="E14" s="50">
        <v>36.507672219499106</v>
      </c>
      <c r="F14" s="50">
        <v>1025264.90773</v>
      </c>
      <c r="G14" s="50">
        <v>118242.99679999999</v>
      </c>
    </row>
    <row r="15" spans="1:7" ht="13.5" customHeight="1" x14ac:dyDescent="0.3">
      <c r="A15" s="73" t="s">
        <v>18</v>
      </c>
      <c r="B15" s="83" t="s">
        <v>21</v>
      </c>
      <c r="C15" s="74">
        <v>3694869.37371</v>
      </c>
      <c r="D15" s="50">
        <v>943692.01549000014</v>
      </c>
      <c r="E15" s="50">
        <v>25.540605635604479</v>
      </c>
      <c r="F15" s="50">
        <v>741657.1328100001</v>
      </c>
      <c r="G15" s="50">
        <v>202034.88268000001</v>
      </c>
    </row>
    <row r="16" spans="1:7" ht="13.5" customHeight="1" x14ac:dyDescent="0.3">
      <c r="A16" s="73" t="s">
        <v>20</v>
      </c>
      <c r="B16" s="83" t="s">
        <v>178</v>
      </c>
      <c r="C16" s="74">
        <v>2265169.1766999997</v>
      </c>
      <c r="D16" s="50">
        <v>933457.7138100001</v>
      </c>
      <c r="E16" s="50">
        <v>41.209183111431145</v>
      </c>
      <c r="F16" s="50">
        <v>756622.62811000005</v>
      </c>
      <c r="G16" s="50">
        <v>176835.0857</v>
      </c>
    </row>
    <row r="17" spans="1:7" ht="13.5" customHeight="1" x14ac:dyDescent="0.3">
      <c r="A17" s="73" t="s">
        <v>22</v>
      </c>
      <c r="B17" s="83" t="s">
        <v>25</v>
      </c>
      <c r="C17" s="74">
        <v>3092607.9421300003</v>
      </c>
      <c r="D17" s="50">
        <v>702070.22303999995</v>
      </c>
      <c r="E17" s="50">
        <v>22.701559207548847</v>
      </c>
      <c r="F17" s="50">
        <v>701199.85168999992</v>
      </c>
      <c r="G17" s="50">
        <v>870.37135000000001</v>
      </c>
    </row>
    <row r="18" spans="1:7" ht="13.5" customHeight="1" x14ac:dyDescent="0.3">
      <c r="A18" s="73" t="s">
        <v>24</v>
      </c>
      <c r="B18" s="83" t="s">
        <v>27</v>
      </c>
      <c r="C18" s="74">
        <v>2079737.70291</v>
      </c>
      <c r="D18" s="50">
        <v>677052.71420000005</v>
      </c>
      <c r="E18" s="50">
        <v>32.554716551642919</v>
      </c>
      <c r="F18" s="50">
        <v>134989.56447000001</v>
      </c>
      <c r="G18" s="50">
        <v>542063.14973000006</v>
      </c>
    </row>
    <row r="19" spans="1:7" ht="13.5" customHeight="1" x14ac:dyDescent="0.3">
      <c r="A19" s="73" t="s">
        <v>26</v>
      </c>
      <c r="B19" s="83" t="s">
        <v>31</v>
      </c>
      <c r="C19" s="74">
        <v>1265729.57143</v>
      </c>
      <c r="D19" s="50">
        <v>414080.48243999999</v>
      </c>
      <c r="E19" s="50">
        <v>32.714767181442937</v>
      </c>
      <c r="F19" s="50">
        <v>388088.77823</v>
      </c>
      <c r="G19" s="50">
        <v>25991.70421</v>
      </c>
    </row>
    <row r="20" spans="1:7" ht="13.5" customHeight="1" x14ac:dyDescent="0.3">
      <c r="A20" s="73" t="s">
        <v>28</v>
      </c>
      <c r="B20" s="83" t="s">
        <v>35</v>
      </c>
      <c r="C20" s="74">
        <v>525370.55651999998</v>
      </c>
      <c r="D20" s="50">
        <v>402765.21648</v>
      </c>
      <c r="E20" s="50">
        <v>76.663073611866452</v>
      </c>
      <c r="F20" s="50">
        <v>402765.21648</v>
      </c>
      <c r="G20" s="50">
        <v>0</v>
      </c>
    </row>
    <row r="21" spans="1:7" ht="13.5" customHeight="1" x14ac:dyDescent="0.3">
      <c r="A21" s="73" t="s">
        <v>30</v>
      </c>
      <c r="B21" s="83" t="s">
        <v>33</v>
      </c>
      <c r="C21" s="74">
        <v>514134.57957</v>
      </c>
      <c r="D21" s="50">
        <v>266571.63933999999</v>
      </c>
      <c r="E21" s="50">
        <v>51.848611226062445</v>
      </c>
      <c r="F21" s="50">
        <v>175241.01563000001</v>
      </c>
      <c r="G21" s="50">
        <v>91330.62371</v>
      </c>
    </row>
    <row r="22" spans="1:7" ht="13.5" customHeight="1" x14ac:dyDescent="0.3">
      <c r="A22" s="73" t="s">
        <v>32</v>
      </c>
      <c r="B22" s="83" t="s">
        <v>51</v>
      </c>
      <c r="C22" s="74">
        <v>520784.84574000002</v>
      </c>
      <c r="D22" s="50">
        <v>140272.40962999998</v>
      </c>
      <c r="E22" s="50">
        <v>26.93481017687494</v>
      </c>
      <c r="F22" s="50">
        <v>115812.60747999999</v>
      </c>
      <c r="G22" s="50">
        <v>24459.80215</v>
      </c>
    </row>
    <row r="23" spans="1:7" ht="13.5" customHeight="1" x14ac:dyDescent="0.3">
      <c r="A23" s="73" t="s">
        <v>34</v>
      </c>
      <c r="B23" s="83" t="s">
        <v>119</v>
      </c>
      <c r="C23" s="74">
        <v>485743.09745999996</v>
      </c>
      <c r="D23" s="50">
        <v>138920.27961999999</v>
      </c>
      <c r="E23" s="50">
        <v>28.599537563462711</v>
      </c>
      <c r="F23" s="50">
        <v>90255.178499999995</v>
      </c>
      <c r="G23" s="50">
        <v>48665.101119999999</v>
      </c>
    </row>
    <row r="24" spans="1:7" ht="13.5" customHeight="1" x14ac:dyDescent="0.3">
      <c r="A24" s="73" t="s">
        <v>36</v>
      </c>
      <c r="B24" s="83" t="s">
        <v>41</v>
      </c>
      <c r="C24" s="74">
        <v>745288.18482000008</v>
      </c>
      <c r="D24" s="50">
        <v>82139.829259999999</v>
      </c>
      <c r="E24" s="50">
        <v>11.021217152374176</v>
      </c>
      <c r="F24" s="50">
        <v>33675.097460000005</v>
      </c>
      <c r="G24" s="50">
        <v>48464.731799999994</v>
      </c>
    </row>
    <row r="25" spans="1:7" ht="13.5" customHeight="1" x14ac:dyDescent="0.3">
      <c r="A25" s="73" t="s">
        <v>38</v>
      </c>
      <c r="B25" s="83" t="s">
        <v>69</v>
      </c>
      <c r="C25" s="74">
        <v>146185.97260000001</v>
      </c>
      <c r="D25" s="50">
        <v>55061.079610000001</v>
      </c>
      <c r="E25" s="50">
        <v>37.665091000666912</v>
      </c>
      <c r="F25" s="50">
        <v>52588.609210000002</v>
      </c>
      <c r="G25" s="50">
        <v>2472.4703999999997</v>
      </c>
    </row>
    <row r="26" spans="1:7" ht="13.5" customHeight="1" x14ac:dyDescent="0.3">
      <c r="A26" s="73" t="s">
        <v>40</v>
      </c>
      <c r="B26" s="83" t="s">
        <v>39</v>
      </c>
      <c r="C26" s="74">
        <v>157814.70509</v>
      </c>
      <c r="D26" s="50">
        <v>54890.33784</v>
      </c>
      <c r="E26" s="50">
        <v>34.781510258309986</v>
      </c>
      <c r="F26" s="50">
        <v>7233.4712399999999</v>
      </c>
      <c r="G26" s="50">
        <v>47656.866600000001</v>
      </c>
    </row>
    <row r="27" spans="1:7" ht="13.5" customHeight="1" x14ac:dyDescent="0.3">
      <c r="A27" s="73" t="s">
        <v>42</v>
      </c>
      <c r="B27" s="83" t="s">
        <v>45</v>
      </c>
      <c r="C27" s="74">
        <v>349171.25043000001</v>
      </c>
      <c r="D27" s="50">
        <v>49039.088629999998</v>
      </c>
      <c r="E27" s="50">
        <v>14.044423350894148</v>
      </c>
      <c r="F27" s="50">
        <v>21424.922999999999</v>
      </c>
      <c r="G27" s="50">
        <v>27614.16563</v>
      </c>
    </row>
    <row r="28" spans="1:7" ht="13.5" customHeight="1" x14ac:dyDescent="0.3">
      <c r="A28" s="73" t="s">
        <v>44</v>
      </c>
      <c r="B28" s="83" t="s">
        <v>37</v>
      </c>
      <c r="C28" s="74">
        <v>1002350.4881599999</v>
      </c>
      <c r="D28" s="50">
        <v>41354.424200000001</v>
      </c>
      <c r="E28" s="50">
        <v>4.1257449054485633</v>
      </c>
      <c r="F28" s="50">
        <v>41354.424200000001</v>
      </c>
      <c r="G28" s="50">
        <v>0</v>
      </c>
    </row>
    <row r="29" spans="1:7" ht="13.5" customHeight="1" x14ac:dyDescent="0.3">
      <c r="A29" s="73" t="s">
        <v>46</v>
      </c>
      <c r="B29" s="83" t="s">
        <v>102</v>
      </c>
      <c r="C29" s="74">
        <v>336616.68602999998</v>
      </c>
      <c r="D29" s="50">
        <v>28521.180249999998</v>
      </c>
      <c r="E29" s="50">
        <v>8.4728955615284409</v>
      </c>
      <c r="F29" s="50">
        <v>15858.35498</v>
      </c>
      <c r="G29" s="50">
        <v>12662.825269999999</v>
      </c>
    </row>
    <row r="30" spans="1:7" ht="13.5" customHeight="1" x14ac:dyDescent="0.3">
      <c r="A30" s="73" t="s">
        <v>48</v>
      </c>
      <c r="B30" s="83" t="s">
        <v>47</v>
      </c>
      <c r="C30" s="74">
        <v>232424.10472</v>
      </c>
      <c r="D30" s="50">
        <v>28044.40294</v>
      </c>
      <c r="E30" s="50">
        <v>12.066047527120705</v>
      </c>
      <c r="F30" s="50">
        <v>28044.40294</v>
      </c>
      <c r="G30" s="50">
        <v>0</v>
      </c>
    </row>
    <row r="31" spans="1:7" ht="13.5" customHeight="1" x14ac:dyDescent="0.3">
      <c r="A31" s="73" t="s">
        <v>50</v>
      </c>
      <c r="B31" s="83" t="s">
        <v>73</v>
      </c>
      <c r="C31" s="74">
        <v>342546.25147000002</v>
      </c>
      <c r="D31" s="50">
        <v>27273.857439999996</v>
      </c>
      <c r="E31" s="50">
        <v>7.9620948479095013</v>
      </c>
      <c r="F31" s="50">
        <v>27273.857439999996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144994.48725999999</v>
      </c>
      <c r="D32" s="50">
        <v>26056.111720000001</v>
      </c>
      <c r="E32" s="50">
        <v>17.970415436055113</v>
      </c>
      <c r="F32" s="50">
        <v>8318.0892700000022</v>
      </c>
      <c r="G32" s="50">
        <v>17738.02245</v>
      </c>
    </row>
    <row r="33" spans="1:7" ht="13.5" customHeight="1" x14ac:dyDescent="0.3">
      <c r="A33" s="73" t="s">
        <v>54</v>
      </c>
      <c r="B33" s="83" t="s">
        <v>58</v>
      </c>
      <c r="C33" s="74">
        <v>483021.65775999997</v>
      </c>
      <c r="D33" s="50">
        <v>25710.36681</v>
      </c>
      <c r="E33" s="50">
        <v>5.322818634930603</v>
      </c>
      <c r="F33" s="50">
        <v>25159.157469999998</v>
      </c>
      <c r="G33" s="50">
        <v>551.20934</v>
      </c>
    </row>
    <row r="34" spans="1:7" ht="13.5" customHeight="1" x14ac:dyDescent="0.3">
      <c r="A34" s="73" t="s">
        <v>55</v>
      </c>
      <c r="B34" s="83" t="s">
        <v>67</v>
      </c>
      <c r="C34" s="74">
        <v>372263.77745999995</v>
      </c>
      <c r="D34" s="50">
        <v>25571.04996</v>
      </c>
      <c r="E34" s="50">
        <v>6.8690674484835235</v>
      </c>
      <c r="F34" s="50">
        <v>11566.05241</v>
      </c>
      <c r="G34" s="50">
        <v>14004.99755</v>
      </c>
    </row>
    <row r="35" spans="1:7" ht="13.5" customHeight="1" x14ac:dyDescent="0.3">
      <c r="A35" s="73" t="s">
        <v>57</v>
      </c>
      <c r="B35" s="83" t="s">
        <v>56</v>
      </c>
      <c r="C35" s="74">
        <v>52469.347900000001</v>
      </c>
      <c r="D35" s="50">
        <v>18002.175429999999</v>
      </c>
      <c r="E35" s="50">
        <v>34.309889774711685</v>
      </c>
      <c r="F35" s="50">
        <v>11319.369650000001</v>
      </c>
      <c r="G35" s="50">
        <v>6682.8057799999997</v>
      </c>
    </row>
    <row r="36" spans="1:7" ht="13.5" customHeight="1" x14ac:dyDescent="0.3">
      <c r="A36" s="73" t="s">
        <v>59</v>
      </c>
      <c r="B36" s="83" t="s">
        <v>60</v>
      </c>
      <c r="C36" s="74">
        <v>66549.254740000004</v>
      </c>
      <c r="D36" s="50">
        <v>16135.728039999998</v>
      </c>
      <c r="E36" s="50">
        <v>24.24629412161017</v>
      </c>
      <c r="F36" s="50">
        <v>8325.5184099999988</v>
      </c>
      <c r="G36" s="50">
        <v>7810.2096300000003</v>
      </c>
    </row>
    <row r="37" spans="1:7" ht="13.5" customHeight="1" x14ac:dyDescent="0.3">
      <c r="A37" s="73" t="s">
        <v>61</v>
      </c>
      <c r="B37" s="83" t="s">
        <v>108</v>
      </c>
      <c r="C37" s="74">
        <v>47852.234149999997</v>
      </c>
      <c r="D37" s="50">
        <v>12146.275320000001</v>
      </c>
      <c r="E37" s="50">
        <v>25.38288031009311</v>
      </c>
      <c r="F37" s="50">
        <v>4465.89671</v>
      </c>
      <c r="G37" s="50">
        <v>7680.3786099999998</v>
      </c>
    </row>
    <row r="38" spans="1:7" ht="13.5" customHeight="1" x14ac:dyDescent="0.3">
      <c r="A38" s="73" t="s">
        <v>63</v>
      </c>
      <c r="B38" s="83" t="s">
        <v>77</v>
      </c>
      <c r="C38" s="74">
        <v>178495.45450999998</v>
      </c>
      <c r="D38" s="50">
        <v>6148.23189</v>
      </c>
      <c r="E38" s="50">
        <v>3.444475326768365</v>
      </c>
      <c r="F38" s="50">
        <v>6148.23189</v>
      </c>
      <c r="G38" s="50">
        <v>0</v>
      </c>
    </row>
    <row r="39" spans="1:7" ht="13.5" customHeight="1" x14ac:dyDescent="0.3">
      <c r="A39" s="73" t="s">
        <v>65</v>
      </c>
      <c r="B39" s="83" t="s">
        <v>100</v>
      </c>
      <c r="C39" s="74">
        <v>68031.68084999999</v>
      </c>
      <c r="D39" s="50">
        <v>6131.3721500000001</v>
      </c>
      <c r="E39" s="50">
        <v>9.0125248610552315</v>
      </c>
      <c r="F39" s="50">
        <v>280.40782999999999</v>
      </c>
      <c r="G39" s="50">
        <v>5850.96432</v>
      </c>
    </row>
    <row r="40" spans="1:7" ht="13.5" customHeight="1" x14ac:dyDescent="0.3">
      <c r="A40" s="73" t="s">
        <v>66</v>
      </c>
      <c r="B40" s="83" t="s">
        <v>62</v>
      </c>
      <c r="C40" s="74">
        <v>301543.87812000001</v>
      </c>
      <c r="D40" s="50">
        <v>3609.6176799999998</v>
      </c>
      <c r="E40" s="50">
        <v>1.1970455850420365</v>
      </c>
      <c r="F40" s="50">
        <v>1364.12309</v>
      </c>
      <c r="G40" s="50">
        <v>2245.4945899999998</v>
      </c>
    </row>
    <row r="41" spans="1:7" ht="13.5" customHeight="1" x14ac:dyDescent="0.3">
      <c r="A41" s="73" t="s">
        <v>68</v>
      </c>
      <c r="B41" s="83" t="s">
        <v>85</v>
      </c>
      <c r="C41" s="74">
        <v>89535.442420000007</v>
      </c>
      <c r="D41" s="50">
        <v>2887.0045700000001</v>
      </c>
      <c r="E41" s="50">
        <v>3.2244265421255287</v>
      </c>
      <c r="F41" s="50">
        <v>110.71675</v>
      </c>
      <c r="G41" s="50">
        <v>2776.28782</v>
      </c>
    </row>
    <row r="42" spans="1:7" ht="13.5" customHeight="1" x14ac:dyDescent="0.3">
      <c r="A42" s="73" t="s">
        <v>70</v>
      </c>
      <c r="B42" s="83" t="s">
        <v>79</v>
      </c>
      <c r="C42" s="74">
        <v>487342.98520999996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83" t="s">
        <v>81</v>
      </c>
      <c r="C43" s="74">
        <v>245736.96569000001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83" t="s">
        <v>83</v>
      </c>
      <c r="C44" s="74">
        <v>26575.621490000001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87</v>
      </c>
      <c r="C45" s="74">
        <v>53463.188829999999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91</v>
      </c>
      <c r="C47" s="74">
        <v>7220.8824999999997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93</v>
      </c>
      <c r="C48" s="74">
        <v>160243.47024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95</v>
      </c>
      <c r="C49" s="74">
        <v>4044.2885699999997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1" t="s">
        <v>116</v>
      </c>
      <c r="C50" s="78">
        <f>SUM(C9:C49)</f>
        <v>55756109.083720013</v>
      </c>
      <c r="D50" s="78">
        <f>SUM(D9:D49)</f>
        <v>17981351.12645999</v>
      </c>
      <c r="E50" s="61">
        <v>32.250438290466668</v>
      </c>
      <c r="F50" s="61">
        <f>SUM(F9:F49)</f>
        <v>16129757.378770003</v>
      </c>
      <c r="G50" s="61">
        <f>SUM(G9:G49)</f>
        <v>1851593.7476900001</v>
      </c>
    </row>
    <row r="51" spans="1:7" ht="13.5" customHeight="1" x14ac:dyDescent="0.3">
      <c r="A51" s="211" t="s">
        <v>98</v>
      </c>
      <c r="B51" s="211"/>
      <c r="C51" s="211"/>
      <c r="D51" s="211"/>
      <c r="E51" s="211"/>
      <c r="F51" s="211"/>
      <c r="G51" s="211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7" bestFit="1" customWidth="1"/>
    <col min="2" max="2" width="43.33203125" style="7" customWidth="1"/>
    <col min="3" max="7" width="14.44140625" style="7" customWidth="1"/>
    <col min="8" max="16384" width="11.44140625" style="7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105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11" t="s">
        <v>0</v>
      </c>
      <c r="B8" s="12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3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3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3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3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3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3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3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3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3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3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3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3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3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3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3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3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3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3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3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3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3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3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3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3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09" t="s">
        <v>97</v>
      </c>
      <c r="B56" s="210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">
      <c r="A57" s="202" t="s">
        <v>98</v>
      </c>
      <c r="B57" s="203"/>
      <c r="C57" s="203"/>
      <c r="D57" s="203"/>
      <c r="E57" s="203"/>
      <c r="F57" s="203"/>
      <c r="G57" s="20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4140625" defaultRowHeight="14.4" x14ac:dyDescent="0.3"/>
  <cols>
    <col min="1" max="1" width="3.6640625" style="90" customWidth="1"/>
    <col min="2" max="2" width="36.6640625" style="90" customWidth="1"/>
    <col min="3" max="3" width="13.6640625" style="90" bestFit="1" customWidth="1"/>
    <col min="4" max="4" width="18" style="90" bestFit="1" customWidth="1"/>
    <col min="5" max="5" width="14.6640625" style="90" bestFit="1" customWidth="1"/>
    <col min="6" max="6" width="13.5546875" style="90" bestFit="1" customWidth="1"/>
    <col min="7" max="7" width="14.44140625" style="90" customWidth="1"/>
    <col min="8" max="8" width="11.88671875" style="90" bestFit="1" customWidth="1"/>
    <col min="9" max="16384" width="11.44140625" style="90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194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10623938.93409</v>
      </c>
      <c r="D9" s="50">
        <v>4212868.0301900003</v>
      </c>
      <c r="E9" s="50">
        <v>39.654482733064164</v>
      </c>
      <c r="F9" s="50">
        <v>4029467.6999400002</v>
      </c>
      <c r="G9" s="50">
        <v>183400.33025</v>
      </c>
    </row>
    <row r="10" spans="1:7" ht="13.5" customHeight="1" x14ac:dyDescent="0.3">
      <c r="A10" s="73" t="s">
        <v>8</v>
      </c>
      <c r="B10" s="93" t="s">
        <v>9</v>
      </c>
      <c r="C10" s="74">
        <v>7334634.74285</v>
      </c>
      <c r="D10" s="50">
        <v>2238636.0692299996</v>
      </c>
      <c r="E10" s="50">
        <v>30.521439004338731</v>
      </c>
      <c r="F10" s="50">
        <v>2238176.0568199996</v>
      </c>
      <c r="G10" s="50">
        <v>460.01240999999999</v>
      </c>
    </row>
    <row r="11" spans="1:7" ht="13.5" customHeight="1" x14ac:dyDescent="0.3">
      <c r="A11" s="73" t="s">
        <v>10</v>
      </c>
      <c r="B11" s="93" t="s">
        <v>13</v>
      </c>
      <c r="C11" s="74">
        <v>6050040.40381</v>
      </c>
      <c r="D11" s="50">
        <v>1967239.3321599998</v>
      </c>
      <c r="E11" s="50">
        <v>32.516135444668024</v>
      </c>
      <c r="F11" s="50">
        <v>1777586.0058799998</v>
      </c>
      <c r="G11" s="50">
        <v>189653.32628000001</v>
      </c>
    </row>
    <row r="12" spans="1:7" ht="13.5" customHeight="1" x14ac:dyDescent="0.3">
      <c r="A12" s="73" t="s">
        <v>12</v>
      </c>
      <c r="B12" s="93" t="s">
        <v>11</v>
      </c>
      <c r="C12" s="74">
        <v>3173710.3700100002</v>
      </c>
      <c r="D12" s="50">
        <v>1913386.8897599999</v>
      </c>
      <c r="E12" s="50">
        <v>60.288642210094643</v>
      </c>
      <c r="F12" s="50">
        <v>1875280.0181399998</v>
      </c>
      <c r="G12" s="50">
        <v>38106.871619999998</v>
      </c>
    </row>
    <row r="13" spans="1:7" ht="13.5" customHeight="1" x14ac:dyDescent="0.3">
      <c r="A13" s="73" t="s">
        <v>14</v>
      </c>
      <c r="B13" s="93" t="s">
        <v>17</v>
      </c>
      <c r="C13" s="74">
        <v>4630572.2171800006</v>
      </c>
      <c r="D13" s="50">
        <v>1374317.8293600001</v>
      </c>
      <c r="E13" s="50">
        <v>29.679222456808024</v>
      </c>
      <c r="F13" s="50">
        <v>1369048.6632000001</v>
      </c>
      <c r="G13" s="50">
        <v>5269.1661599999998</v>
      </c>
    </row>
    <row r="14" spans="1:7" ht="13.5" customHeight="1" x14ac:dyDescent="0.3">
      <c r="A14" s="73" t="s">
        <v>16</v>
      </c>
      <c r="B14" s="93" t="s">
        <v>15</v>
      </c>
      <c r="C14" s="74">
        <v>3127372.8647800004</v>
      </c>
      <c r="D14" s="50">
        <v>1140514.7890300001</v>
      </c>
      <c r="E14" s="50">
        <v>36.468781892760695</v>
      </c>
      <c r="F14" s="50">
        <v>1022402.31894</v>
      </c>
      <c r="G14" s="50">
        <v>118112.47009</v>
      </c>
    </row>
    <row r="15" spans="1:7" ht="13.5" customHeight="1" x14ac:dyDescent="0.3">
      <c r="A15" s="73" t="s">
        <v>18</v>
      </c>
      <c r="B15" s="93" t="s">
        <v>21</v>
      </c>
      <c r="C15" s="74">
        <v>3748428.8272199999</v>
      </c>
      <c r="D15" s="50">
        <v>943033.74246999994</v>
      </c>
      <c r="E15" s="50">
        <v>25.158107194725517</v>
      </c>
      <c r="F15" s="50">
        <v>741146.43218</v>
      </c>
      <c r="G15" s="50">
        <v>201887.31028999999</v>
      </c>
    </row>
    <row r="16" spans="1:7" ht="13.5" customHeight="1" x14ac:dyDescent="0.3">
      <c r="A16" s="73" t="s">
        <v>20</v>
      </c>
      <c r="B16" s="93" t="s">
        <v>178</v>
      </c>
      <c r="C16" s="74">
        <v>2261022.8867800003</v>
      </c>
      <c r="D16" s="50">
        <v>932808.69915999996</v>
      </c>
      <c r="E16" s="50">
        <v>41.256048517423217</v>
      </c>
      <c r="F16" s="50">
        <v>756240.79013999994</v>
      </c>
      <c r="G16" s="50">
        <v>176567.90902000002</v>
      </c>
    </row>
    <row r="17" spans="1:7" ht="13.5" customHeight="1" x14ac:dyDescent="0.3">
      <c r="A17" s="73" t="s">
        <v>22</v>
      </c>
      <c r="B17" s="93" t="s">
        <v>25</v>
      </c>
      <c r="C17" s="74">
        <v>3077842.07785</v>
      </c>
      <c r="D17" s="50">
        <v>700747.62688</v>
      </c>
      <c r="E17" s="50">
        <v>22.767497784340556</v>
      </c>
      <c r="F17" s="50">
        <v>699879.28355000005</v>
      </c>
      <c r="G17" s="50">
        <v>868.34332999999992</v>
      </c>
    </row>
    <row r="18" spans="1:7" ht="13.5" customHeight="1" x14ac:dyDescent="0.3">
      <c r="A18" s="73" t="s">
        <v>24</v>
      </c>
      <c r="B18" s="93" t="s">
        <v>27</v>
      </c>
      <c r="C18" s="74">
        <v>2081972.0820799998</v>
      </c>
      <c r="D18" s="50">
        <v>664865.47933</v>
      </c>
      <c r="E18" s="50">
        <v>31.934408969872656</v>
      </c>
      <c r="F18" s="50">
        <v>132611.20236000002</v>
      </c>
      <c r="G18" s="50">
        <v>532254.27697000001</v>
      </c>
    </row>
    <row r="19" spans="1:7" ht="13.5" customHeight="1" x14ac:dyDescent="0.3">
      <c r="A19" s="73" t="s">
        <v>26</v>
      </c>
      <c r="B19" s="93" t="s">
        <v>31</v>
      </c>
      <c r="C19" s="74">
        <v>1254483.63078</v>
      </c>
      <c r="D19" s="50">
        <v>413215.13780999999</v>
      </c>
      <c r="E19" s="50">
        <v>32.93906175189192</v>
      </c>
      <c r="F19" s="50">
        <v>387256.65914</v>
      </c>
      <c r="G19" s="50">
        <v>25958.47867</v>
      </c>
    </row>
    <row r="20" spans="1:7" ht="13.5" customHeight="1" x14ac:dyDescent="0.3">
      <c r="A20" s="73" t="s">
        <v>28</v>
      </c>
      <c r="B20" s="93" t="s">
        <v>35</v>
      </c>
      <c r="C20" s="74">
        <v>525716.76749999996</v>
      </c>
      <c r="D20" s="50">
        <v>403406.14776999998</v>
      </c>
      <c r="E20" s="50">
        <v>76.734502817622229</v>
      </c>
      <c r="F20" s="50">
        <v>403406.14776999998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514772.64827999996</v>
      </c>
      <c r="D21" s="50">
        <v>266219.24430999998</v>
      </c>
      <c r="E21" s="50">
        <v>51.715887625248399</v>
      </c>
      <c r="F21" s="50">
        <v>175054.99735999998</v>
      </c>
      <c r="G21" s="50">
        <v>91164.246950000001</v>
      </c>
    </row>
    <row r="22" spans="1:7" ht="13.5" customHeight="1" x14ac:dyDescent="0.3">
      <c r="A22" s="73" t="s">
        <v>32</v>
      </c>
      <c r="B22" s="93" t="s">
        <v>51</v>
      </c>
      <c r="C22" s="74">
        <v>531709.37242999999</v>
      </c>
      <c r="D22" s="50">
        <v>140113.10835999998</v>
      </c>
      <c r="E22" s="50">
        <v>26.351446038962951</v>
      </c>
      <c r="F22" s="50">
        <v>115688.14964999999</v>
      </c>
      <c r="G22" s="50">
        <v>24424.958710000003</v>
      </c>
    </row>
    <row r="23" spans="1:7" ht="13.5" customHeight="1" x14ac:dyDescent="0.3">
      <c r="A23" s="73" t="s">
        <v>34</v>
      </c>
      <c r="B23" s="93" t="s">
        <v>119</v>
      </c>
      <c r="C23" s="74">
        <v>486611.44927999994</v>
      </c>
      <c r="D23" s="50">
        <v>139590.51506000001</v>
      </c>
      <c r="E23" s="50">
        <v>28.686237298062125</v>
      </c>
      <c r="F23" s="50">
        <v>91108.626049999992</v>
      </c>
      <c r="G23" s="50">
        <v>48481.889009999999</v>
      </c>
    </row>
    <row r="24" spans="1:7" ht="13.5" customHeight="1" x14ac:dyDescent="0.3">
      <c r="A24" s="73" t="s">
        <v>36</v>
      </c>
      <c r="B24" s="93" t="s">
        <v>41</v>
      </c>
      <c r="C24" s="74">
        <v>738543.8568200001</v>
      </c>
      <c r="D24" s="50">
        <v>82042.502769999992</v>
      </c>
      <c r="E24" s="50">
        <v>11.108683934256272</v>
      </c>
      <c r="F24" s="50">
        <v>33612.315860000002</v>
      </c>
      <c r="G24" s="50">
        <v>48430.186909999997</v>
      </c>
    </row>
    <row r="25" spans="1:7" ht="13.5" customHeight="1" x14ac:dyDescent="0.3">
      <c r="A25" s="73" t="s">
        <v>38</v>
      </c>
      <c r="B25" s="93" t="s">
        <v>69</v>
      </c>
      <c r="C25" s="74">
        <v>150537.44761999999</v>
      </c>
      <c r="D25" s="50">
        <v>55027.212450000006</v>
      </c>
      <c r="E25" s="50">
        <v>36.553836483865851</v>
      </c>
      <c r="F25" s="50">
        <v>52564.684480000004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157993.51783000003</v>
      </c>
      <c r="D26" s="50">
        <v>54949.18505</v>
      </c>
      <c r="E26" s="50">
        <v>34.779392094506662</v>
      </c>
      <c r="F26" s="50">
        <v>7145.4121999999998</v>
      </c>
      <c r="G26" s="50">
        <v>47803.772850000001</v>
      </c>
    </row>
    <row r="27" spans="1:7" ht="13.5" customHeight="1" x14ac:dyDescent="0.3">
      <c r="A27" s="73" t="s">
        <v>42</v>
      </c>
      <c r="B27" s="93" t="s">
        <v>45</v>
      </c>
      <c r="C27" s="74">
        <v>351757.39708999998</v>
      </c>
      <c r="D27" s="50">
        <v>49191.094210000003</v>
      </c>
      <c r="E27" s="50">
        <v>13.984380887778192</v>
      </c>
      <c r="F27" s="50">
        <v>21619.317360000001</v>
      </c>
      <c r="G27" s="50">
        <v>27571.776850000002</v>
      </c>
    </row>
    <row r="28" spans="1:7" ht="13.5" customHeight="1" x14ac:dyDescent="0.3">
      <c r="A28" s="73" t="s">
        <v>44</v>
      </c>
      <c r="B28" s="93" t="s">
        <v>37</v>
      </c>
      <c r="C28" s="74">
        <v>1006137.47164</v>
      </c>
      <c r="D28" s="50">
        <v>41337.048130000003</v>
      </c>
      <c r="E28" s="50">
        <v>4.1084890778017424</v>
      </c>
      <c r="F28" s="50">
        <v>41337.048130000003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232183.72044</v>
      </c>
      <c r="D29" s="50">
        <v>28313.894920000002</v>
      </c>
      <c r="E29" s="50">
        <v>12.194608160444551</v>
      </c>
      <c r="F29" s="50">
        <v>28313.894920000002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343711.95062000002</v>
      </c>
      <c r="D30" s="50">
        <v>28292.395570000001</v>
      </c>
      <c r="E30" s="50">
        <v>8.231426204112239</v>
      </c>
      <c r="F30" s="50">
        <v>15633.939540000001</v>
      </c>
      <c r="G30" s="50">
        <v>12658.456029999999</v>
      </c>
    </row>
    <row r="31" spans="1:7" ht="13.5" customHeight="1" x14ac:dyDescent="0.3">
      <c r="A31" s="73" t="s">
        <v>50</v>
      </c>
      <c r="B31" s="93" t="s">
        <v>73</v>
      </c>
      <c r="C31" s="74">
        <v>339838.41600000003</v>
      </c>
      <c r="D31" s="50">
        <v>27252.339039999999</v>
      </c>
      <c r="E31" s="50">
        <v>8.0192049388554114</v>
      </c>
      <c r="F31" s="50">
        <v>27252.339039999999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488407.65732</v>
      </c>
      <c r="D32" s="50">
        <v>25742.920840000002</v>
      </c>
      <c r="E32" s="50">
        <v>5.2707856754861417</v>
      </c>
      <c r="F32" s="50">
        <v>25191.711500000001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372807.13492000004</v>
      </c>
      <c r="D33" s="50">
        <v>25541.220699999998</v>
      </c>
      <c r="E33" s="50">
        <v>6.851054689573159</v>
      </c>
      <c r="F33" s="50">
        <v>11545.82338</v>
      </c>
      <c r="G33" s="50">
        <v>13995.397319999998</v>
      </c>
    </row>
    <row r="34" spans="1:7" ht="13.5" customHeight="1" x14ac:dyDescent="0.3">
      <c r="A34" s="73" t="s">
        <v>55</v>
      </c>
      <c r="B34" s="93" t="s">
        <v>53</v>
      </c>
      <c r="C34" s="74">
        <v>145057.76521000001</v>
      </c>
      <c r="D34" s="50">
        <v>25245.863539999998</v>
      </c>
      <c r="E34" s="50">
        <v>17.404006950921644</v>
      </c>
      <c r="F34" s="50">
        <v>8276.1834799999997</v>
      </c>
      <c r="G34" s="50">
        <v>16969.680059999999</v>
      </c>
    </row>
    <row r="35" spans="1:7" ht="13.5" customHeight="1" x14ac:dyDescent="0.3">
      <c r="A35" s="73" t="s">
        <v>57</v>
      </c>
      <c r="B35" s="93" t="s">
        <v>56</v>
      </c>
      <c r="C35" s="74">
        <v>52457.064780000001</v>
      </c>
      <c r="D35" s="50">
        <v>17986.56712</v>
      </c>
      <c r="E35" s="50">
        <v>34.28816918261434</v>
      </c>
      <c r="F35" s="50">
        <v>11309.50705</v>
      </c>
      <c r="G35" s="50">
        <v>6677.0600700000005</v>
      </c>
    </row>
    <row r="36" spans="1:7" ht="13.5" customHeight="1" x14ac:dyDescent="0.3">
      <c r="A36" s="73" t="s">
        <v>59</v>
      </c>
      <c r="B36" s="93" t="s">
        <v>60</v>
      </c>
      <c r="C36" s="74">
        <v>66754.716849999997</v>
      </c>
      <c r="D36" s="50">
        <v>17307.092629999999</v>
      </c>
      <c r="E36" s="50">
        <v>25.926396585412228</v>
      </c>
      <c r="F36" s="50">
        <v>9513.5524000000005</v>
      </c>
      <c r="G36" s="50">
        <v>7793.5402300000005</v>
      </c>
    </row>
    <row r="37" spans="1:7" ht="13.5" customHeight="1" x14ac:dyDescent="0.3">
      <c r="A37" s="73" t="s">
        <v>61</v>
      </c>
      <c r="B37" s="93" t="s">
        <v>108</v>
      </c>
      <c r="C37" s="74">
        <v>47594.02996</v>
      </c>
      <c r="D37" s="50">
        <v>12081.4157</v>
      </c>
      <c r="E37" s="50">
        <v>25.384309145818758</v>
      </c>
      <c r="F37" s="50">
        <v>4424.7725700000001</v>
      </c>
      <c r="G37" s="50">
        <v>7656.6431299999995</v>
      </c>
    </row>
    <row r="38" spans="1:7" ht="13.5" customHeight="1" x14ac:dyDescent="0.3">
      <c r="A38" s="73" t="s">
        <v>63</v>
      </c>
      <c r="B38" s="93" t="s">
        <v>77</v>
      </c>
      <c r="C38" s="74">
        <v>178442.54812999998</v>
      </c>
      <c r="D38" s="50">
        <v>6148.0058399999998</v>
      </c>
      <c r="E38" s="50">
        <v>3.4453698988433068</v>
      </c>
      <c r="F38" s="50">
        <v>6148.0058399999998</v>
      </c>
      <c r="G38" s="50">
        <v>0</v>
      </c>
    </row>
    <row r="39" spans="1:7" ht="13.5" customHeight="1" x14ac:dyDescent="0.3">
      <c r="A39" s="73" t="s">
        <v>65</v>
      </c>
      <c r="B39" s="93" t="s">
        <v>100</v>
      </c>
      <c r="C39" s="74">
        <v>67454.292920000007</v>
      </c>
      <c r="D39" s="50">
        <v>6127.2369600000002</v>
      </c>
      <c r="E39" s="50">
        <v>9.0835389339368362</v>
      </c>
      <c r="F39" s="50">
        <v>279.87371000000002</v>
      </c>
      <c r="G39" s="50">
        <v>5847.3632500000003</v>
      </c>
    </row>
    <row r="40" spans="1:7" ht="13.5" customHeight="1" x14ac:dyDescent="0.3">
      <c r="A40" s="73" t="s">
        <v>66</v>
      </c>
      <c r="B40" s="93" t="s">
        <v>62</v>
      </c>
      <c r="C40" s="74">
        <v>284224.25855999999</v>
      </c>
      <c r="D40" s="50">
        <v>3730.0355099999997</v>
      </c>
      <c r="E40" s="50">
        <v>1.3123564923338822</v>
      </c>
      <c r="F40" s="50">
        <v>1486.3073400000001</v>
      </c>
      <c r="G40" s="50">
        <v>2243.7281699999999</v>
      </c>
    </row>
    <row r="41" spans="1:7" ht="13.5" customHeight="1" x14ac:dyDescent="0.3">
      <c r="A41" s="73" t="s">
        <v>68</v>
      </c>
      <c r="B41" s="93" t="s">
        <v>85</v>
      </c>
      <c r="C41" s="74">
        <v>88935.138720000003</v>
      </c>
      <c r="D41" s="50">
        <v>2885.72255</v>
      </c>
      <c r="E41" s="50">
        <v>3.2447495911433824</v>
      </c>
      <c r="F41" s="50">
        <v>109.43473</v>
      </c>
      <c r="G41" s="50">
        <v>2776.28782</v>
      </c>
    </row>
    <row r="42" spans="1:7" ht="13.5" customHeight="1" x14ac:dyDescent="0.3">
      <c r="A42" s="73" t="s">
        <v>70</v>
      </c>
      <c r="B42" s="93" t="s">
        <v>79</v>
      </c>
      <c r="C42" s="74">
        <v>467822.53012000001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93" t="s">
        <v>81</v>
      </c>
      <c r="C43" s="74">
        <v>215317.86219999997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83</v>
      </c>
      <c r="C44" s="74">
        <v>25795.857330000003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87</v>
      </c>
      <c r="C45" s="74">
        <v>47911.04754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91</v>
      </c>
      <c r="C47" s="74">
        <v>7211.1808499999997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93</v>
      </c>
      <c r="C48" s="74">
        <v>158464.90109999999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95</v>
      </c>
      <c r="C49" s="74">
        <v>4041.8613500000001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4" t="s">
        <v>128</v>
      </c>
      <c r="C50" s="78">
        <v>55771228.900839999</v>
      </c>
      <c r="D50" s="78">
        <v>17960164.394409999</v>
      </c>
      <c r="E50" s="61">
        <v>32.203278909888773</v>
      </c>
      <c r="F50" s="61">
        <v>16120117.17465</v>
      </c>
      <c r="G50" s="61">
        <v>1840047.21976</v>
      </c>
    </row>
    <row r="51" spans="1:7" ht="13.5" customHeight="1" x14ac:dyDescent="0.3">
      <c r="A51" s="211" t="s">
        <v>98</v>
      </c>
      <c r="B51" s="211"/>
      <c r="C51" s="211"/>
      <c r="D51" s="211"/>
      <c r="E51" s="211"/>
      <c r="F51" s="211"/>
      <c r="G51" s="211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4140625" defaultRowHeight="14.4" x14ac:dyDescent="0.3"/>
  <cols>
    <col min="1" max="1" width="3.6640625" style="92" customWidth="1"/>
    <col min="2" max="2" width="36.6640625" style="92" customWidth="1"/>
    <col min="3" max="3" width="13.6640625" style="92" bestFit="1" customWidth="1"/>
    <col min="4" max="4" width="18" style="92" bestFit="1" customWidth="1"/>
    <col min="5" max="5" width="14.6640625" style="92" bestFit="1" customWidth="1"/>
    <col min="6" max="6" width="13.5546875" style="92" bestFit="1" customWidth="1"/>
    <col min="7" max="7" width="14.44140625" style="92" customWidth="1"/>
    <col min="8" max="8" width="11.88671875" style="92" bestFit="1" customWidth="1"/>
    <col min="9" max="16384" width="11.44140625" style="92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195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10568640.22948</v>
      </c>
      <c r="D9" s="50">
        <v>4207441.0982300006</v>
      </c>
      <c r="E9" s="50">
        <v>39.810619028300628</v>
      </c>
      <c r="F9" s="50">
        <v>4024441.9102200004</v>
      </c>
      <c r="G9" s="50">
        <v>182999.18800999998</v>
      </c>
    </row>
    <row r="10" spans="1:7" ht="13.5" customHeight="1" x14ac:dyDescent="0.3">
      <c r="A10" s="73" t="s">
        <v>8</v>
      </c>
      <c r="B10" s="93" t="s">
        <v>9</v>
      </c>
      <c r="C10" s="74">
        <v>7320811.59418</v>
      </c>
      <c r="D10" s="50">
        <v>2236001.5232500001</v>
      </c>
      <c r="E10" s="50">
        <v>30.543082477735222</v>
      </c>
      <c r="F10" s="50">
        <v>2235540.9677900001</v>
      </c>
      <c r="G10" s="50">
        <v>460.55546000000004</v>
      </c>
    </row>
    <row r="11" spans="1:7" ht="13.5" customHeight="1" x14ac:dyDescent="0.3">
      <c r="A11" s="73" t="s">
        <v>10</v>
      </c>
      <c r="B11" s="93" t="s">
        <v>13</v>
      </c>
      <c r="C11" s="74">
        <v>6023021.9707599999</v>
      </c>
      <c r="D11" s="50">
        <v>1965502.5378399999</v>
      </c>
      <c r="E11" s="50">
        <v>32.633162345778196</v>
      </c>
      <c r="F11" s="50">
        <v>1776988.3589699999</v>
      </c>
      <c r="G11" s="50">
        <v>188514.17887</v>
      </c>
    </row>
    <row r="12" spans="1:7" ht="13.5" customHeight="1" x14ac:dyDescent="0.3">
      <c r="A12" s="73" t="s">
        <v>12</v>
      </c>
      <c r="B12" s="93" t="s">
        <v>11</v>
      </c>
      <c r="C12" s="74">
        <v>3164575.4566899999</v>
      </c>
      <c r="D12" s="50">
        <v>1911844.0521199999</v>
      </c>
      <c r="E12" s="50">
        <v>60.413918969077152</v>
      </c>
      <c r="F12" s="50">
        <v>1873739.2038499999</v>
      </c>
      <c r="G12" s="50">
        <v>38104.848270000002</v>
      </c>
    </row>
    <row r="13" spans="1:7" ht="13.5" customHeight="1" x14ac:dyDescent="0.3">
      <c r="A13" s="73" t="s">
        <v>14</v>
      </c>
      <c r="B13" s="93" t="s">
        <v>17</v>
      </c>
      <c r="C13" s="74">
        <v>4621514.2524100002</v>
      </c>
      <c r="D13" s="50">
        <v>1378050.2263900002</v>
      </c>
      <c r="E13" s="50">
        <v>29.818153772248625</v>
      </c>
      <c r="F13" s="50">
        <v>1372784.6198000002</v>
      </c>
      <c r="G13" s="50">
        <v>5265.6065899999994</v>
      </c>
    </row>
    <row r="14" spans="1:7" ht="13.5" customHeight="1" x14ac:dyDescent="0.3">
      <c r="A14" s="73" t="s">
        <v>16</v>
      </c>
      <c r="B14" s="93" t="s">
        <v>15</v>
      </c>
      <c r="C14" s="74">
        <v>3123396.6325599998</v>
      </c>
      <c r="D14" s="50">
        <v>1137186.92031</v>
      </c>
      <c r="E14" s="50">
        <v>36.408661918097103</v>
      </c>
      <c r="F14" s="50">
        <v>1020040.6790700001</v>
      </c>
      <c r="G14" s="50">
        <v>117146.24123999999</v>
      </c>
    </row>
    <row r="15" spans="1:7" ht="13.5" customHeight="1" x14ac:dyDescent="0.3">
      <c r="A15" s="73" t="s">
        <v>18</v>
      </c>
      <c r="B15" s="93" t="s">
        <v>21</v>
      </c>
      <c r="C15" s="74">
        <v>3730793.60458</v>
      </c>
      <c r="D15" s="50">
        <v>946044.99916999997</v>
      </c>
      <c r="E15" s="50">
        <v>25.35774152739555</v>
      </c>
      <c r="F15" s="50">
        <v>745026.78528999991</v>
      </c>
      <c r="G15" s="50">
        <v>201018.21388</v>
      </c>
    </row>
    <row r="16" spans="1:7" ht="13.5" customHeight="1" x14ac:dyDescent="0.3">
      <c r="A16" s="73" t="s">
        <v>20</v>
      </c>
      <c r="B16" s="93" t="s">
        <v>178</v>
      </c>
      <c r="C16" s="74">
        <v>2257862.2981400001</v>
      </c>
      <c r="D16" s="50">
        <v>931816.82389999996</v>
      </c>
      <c r="E16" s="50">
        <v>41.269869498579233</v>
      </c>
      <c r="F16" s="50">
        <v>755391.12561999995</v>
      </c>
      <c r="G16" s="50">
        <v>176425.69828000001</v>
      </c>
    </row>
    <row r="17" spans="1:7" ht="13.5" customHeight="1" x14ac:dyDescent="0.3">
      <c r="A17" s="73" t="s">
        <v>22</v>
      </c>
      <c r="B17" s="93" t="s">
        <v>25</v>
      </c>
      <c r="C17" s="74">
        <v>3014123.2962199999</v>
      </c>
      <c r="D17" s="50">
        <v>698255.28002000006</v>
      </c>
      <c r="E17" s="50">
        <v>23.166115364148482</v>
      </c>
      <c r="F17" s="50">
        <v>697390.57085000002</v>
      </c>
      <c r="G17" s="50">
        <v>864.70917000000009</v>
      </c>
    </row>
    <row r="18" spans="1:7" ht="13.5" customHeight="1" x14ac:dyDescent="0.3">
      <c r="A18" s="73" t="s">
        <v>24</v>
      </c>
      <c r="B18" s="93" t="s">
        <v>27</v>
      </c>
      <c r="C18" s="74">
        <v>2085869.8038599999</v>
      </c>
      <c r="D18" s="50">
        <v>658757.79865000001</v>
      </c>
      <c r="E18" s="50">
        <v>31.581923158911344</v>
      </c>
      <c r="F18" s="50">
        <v>133761.69099</v>
      </c>
      <c r="G18" s="50">
        <v>524996.10765999998</v>
      </c>
    </row>
    <row r="19" spans="1:7" ht="13.5" customHeight="1" x14ac:dyDescent="0.3">
      <c r="A19" s="73" t="s">
        <v>26</v>
      </c>
      <c r="B19" s="93" t="s">
        <v>31</v>
      </c>
      <c r="C19" s="74">
        <v>1254375.16453</v>
      </c>
      <c r="D19" s="50">
        <v>412678.25023000001</v>
      </c>
      <c r="E19" s="50">
        <v>32.899108807262287</v>
      </c>
      <c r="F19" s="50">
        <v>386736.94267999998</v>
      </c>
      <c r="G19" s="50">
        <v>25941.307550000001</v>
      </c>
    </row>
    <row r="20" spans="1:7" ht="13.5" customHeight="1" x14ac:dyDescent="0.3">
      <c r="A20" s="73" t="s">
        <v>28</v>
      </c>
      <c r="B20" s="93" t="s">
        <v>35</v>
      </c>
      <c r="C20" s="74">
        <v>524794.48574000003</v>
      </c>
      <c r="D20" s="50">
        <v>402804.44467</v>
      </c>
      <c r="E20" s="50">
        <v>76.754702195853895</v>
      </c>
      <c r="F20" s="50">
        <v>402804.44467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515322.54700999998</v>
      </c>
      <c r="D21" s="50">
        <v>265467.17772000004</v>
      </c>
      <c r="E21" s="50">
        <v>51.514760854205079</v>
      </c>
      <c r="F21" s="50">
        <v>174498.16831000001</v>
      </c>
      <c r="G21" s="50">
        <v>90969.009409999999</v>
      </c>
    </row>
    <row r="22" spans="1:7" ht="13.5" customHeight="1" x14ac:dyDescent="0.3">
      <c r="A22" s="73" t="s">
        <v>32</v>
      </c>
      <c r="B22" s="93" t="s">
        <v>51</v>
      </c>
      <c r="C22" s="74">
        <v>528853.37487000006</v>
      </c>
      <c r="D22" s="50">
        <v>141835.52948</v>
      </c>
      <c r="E22" s="50">
        <v>26.819443010052694</v>
      </c>
      <c r="F22" s="50">
        <v>117668.73228</v>
      </c>
      <c r="G22" s="50">
        <v>24166.797200000001</v>
      </c>
    </row>
    <row r="23" spans="1:7" ht="13.5" customHeight="1" x14ac:dyDescent="0.3">
      <c r="A23" s="73" t="s">
        <v>34</v>
      </c>
      <c r="B23" s="93" t="s">
        <v>119</v>
      </c>
      <c r="C23" s="74">
        <v>491130.4314</v>
      </c>
      <c r="D23" s="50">
        <v>140447.94748</v>
      </c>
      <c r="E23" s="50">
        <v>28.596873355952262</v>
      </c>
      <c r="F23" s="50">
        <v>91993.829339999997</v>
      </c>
      <c r="G23" s="50">
        <v>48454.118139999999</v>
      </c>
    </row>
    <row r="24" spans="1:7" ht="13.5" customHeight="1" x14ac:dyDescent="0.3">
      <c r="A24" s="73" t="s">
        <v>36</v>
      </c>
      <c r="B24" s="93" t="s">
        <v>41</v>
      </c>
      <c r="C24" s="74">
        <v>742635.93494000006</v>
      </c>
      <c r="D24" s="50">
        <v>81783.363370000006</v>
      </c>
      <c r="E24" s="50">
        <v>11.012578239512145</v>
      </c>
      <c r="F24" s="50">
        <v>33398.543299999998</v>
      </c>
      <c r="G24" s="50">
        <v>48384.820070000002</v>
      </c>
    </row>
    <row r="25" spans="1:7" ht="13.5" customHeight="1" x14ac:dyDescent="0.3">
      <c r="A25" s="73" t="s">
        <v>38</v>
      </c>
      <c r="B25" s="93" t="s">
        <v>69</v>
      </c>
      <c r="C25" s="74">
        <v>152441.78643000001</v>
      </c>
      <c r="D25" s="50">
        <v>55131.421970000003</v>
      </c>
      <c r="E25" s="50">
        <v>36.165557529277507</v>
      </c>
      <c r="F25" s="50">
        <v>52668.894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156688.31044999999</v>
      </c>
      <c r="D26" s="50">
        <v>53772.572260000001</v>
      </c>
      <c r="E26" s="50">
        <v>34.318177345564713</v>
      </c>
      <c r="F26" s="50">
        <v>7130.4803900000006</v>
      </c>
      <c r="G26" s="50">
        <v>46642.091869999997</v>
      </c>
    </row>
    <row r="27" spans="1:7" ht="13.5" customHeight="1" x14ac:dyDescent="0.3">
      <c r="A27" s="73" t="s">
        <v>42</v>
      </c>
      <c r="B27" s="93" t="s">
        <v>45</v>
      </c>
      <c r="C27" s="74">
        <v>347121.11311000003</v>
      </c>
      <c r="D27" s="50">
        <v>47138.791800000006</v>
      </c>
      <c r="E27" s="50">
        <v>13.579926434800893</v>
      </c>
      <c r="F27" s="50">
        <v>19919.633710000002</v>
      </c>
      <c r="G27" s="50">
        <v>27219.158090000001</v>
      </c>
    </row>
    <row r="28" spans="1:7" ht="13.5" customHeight="1" x14ac:dyDescent="0.3">
      <c r="A28" s="73" t="s">
        <v>44</v>
      </c>
      <c r="B28" s="93" t="s">
        <v>37</v>
      </c>
      <c r="C28" s="74">
        <v>1008586.6418</v>
      </c>
      <c r="D28" s="50">
        <v>41315.998040000006</v>
      </c>
      <c r="E28" s="50">
        <v>4.0964252675669339</v>
      </c>
      <c r="F28" s="50">
        <v>41315.998040000006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232785.23181</v>
      </c>
      <c r="D29" s="50">
        <v>29437.200510000002</v>
      </c>
      <c r="E29" s="50">
        <v>12.645647784919076</v>
      </c>
      <c r="F29" s="50">
        <v>29437.200510000002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316165.74638999999</v>
      </c>
      <c r="D30" s="50">
        <v>28241.260970000003</v>
      </c>
      <c r="E30" s="50">
        <v>8.932422722088166</v>
      </c>
      <c r="F30" s="50">
        <v>15606.995140000001</v>
      </c>
      <c r="G30" s="50">
        <v>12634.26583</v>
      </c>
    </row>
    <row r="31" spans="1:7" ht="13.5" customHeight="1" x14ac:dyDescent="0.3">
      <c r="A31" s="73" t="s">
        <v>50</v>
      </c>
      <c r="B31" s="93" t="s">
        <v>73</v>
      </c>
      <c r="C31" s="74">
        <v>337595.50193999999</v>
      </c>
      <c r="D31" s="50">
        <v>27244.137700000003</v>
      </c>
      <c r="E31" s="50">
        <v>8.0700535236521134</v>
      </c>
      <c r="F31" s="50">
        <v>27244.137700000003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490600.18943999999</v>
      </c>
      <c r="D32" s="50">
        <v>25679.77938</v>
      </c>
      <c r="E32" s="50">
        <v>5.2343598581387454</v>
      </c>
      <c r="F32" s="50">
        <v>25128.570039999999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364882.56449000002</v>
      </c>
      <c r="D33" s="50">
        <v>25510.13523</v>
      </c>
      <c r="E33" s="50">
        <v>6.9913275427823667</v>
      </c>
      <c r="F33" s="50">
        <v>11526.26057</v>
      </c>
      <c r="G33" s="50">
        <v>13983.874659999999</v>
      </c>
    </row>
    <row r="34" spans="1:7" ht="13.5" customHeight="1" x14ac:dyDescent="0.3">
      <c r="A34" s="73" t="s">
        <v>55</v>
      </c>
      <c r="B34" s="93" t="s">
        <v>53</v>
      </c>
      <c r="C34" s="74">
        <v>146541.96040000001</v>
      </c>
      <c r="D34" s="50">
        <v>24940.112269999998</v>
      </c>
      <c r="E34" s="50">
        <v>17.019092826330169</v>
      </c>
      <c r="F34" s="50">
        <v>8098.7688699999999</v>
      </c>
      <c r="G34" s="50">
        <v>16841.343399999998</v>
      </c>
    </row>
    <row r="35" spans="1:7" ht="13.5" customHeight="1" x14ac:dyDescent="0.3">
      <c r="A35" s="73" t="s">
        <v>57</v>
      </c>
      <c r="B35" s="93" t="s">
        <v>56</v>
      </c>
      <c r="C35" s="74">
        <v>50638.714700000004</v>
      </c>
      <c r="D35" s="50">
        <v>17721.566019999998</v>
      </c>
      <c r="E35" s="50">
        <v>34.996081802210504</v>
      </c>
      <c r="F35" s="50">
        <v>11044.735199999999</v>
      </c>
      <c r="G35" s="50">
        <v>6676.8308200000001</v>
      </c>
    </row>
    <row r="36" spans="1:7" ht="13.5" customHeight="1" x14ac:dyDescent="0.3">
      <c r="A36" s="73" t="s">
        <v>59</v>
      </c>
      <c r="B36" s="93" t="s">
        <v>60</v>
      </c>
      <c r="C36" s="74">
        <v>67089.598989999999</v>
      </c>
      <c r="D36" s="50">
        <v>17278.88465</v>
      </c>
      <c r="E36" s="50">
        <v>25.754938038272513</v>
      </c>
      <c r="F36" s="50">
        <v>9500.8419000000013</v>
      </c>
      <c r="G36" s="50">
        <v>7778.0427499999996</v>
      </c>
    </row>
    <row r="37" spans="1:7" ht="13.5" customHeight="1" x14ac:dyDescent="0.3">
      <c r="A37" s="73" t="s">
        <v>61</v>
      </c>
      <c r="B37" s="93" t="s">
        <v>108</v>
      </c>
      <c r="C37" s="74">
        <v>49718.884290000002</v>
      </c>
      <c r="D37" s="50">
        <v>12059.858979999999</v>
      </c>
      <c r="E37" s="50">
        <v>24.256093338010821</v>
      </c>
      <c r="F37" s="50">
        <v>4398.7468200000003</v>
      </c>
      <c r="G37" s="50">
        <v>7661.1121599999988</v>
      </c>
    </row>
    <row r="38" spans="1:7" ht="13.5" customHeight="1" x14ac:dyDescent="0.3">
      <c r="A38" s="73" t="s">
        <v>63</v>
      </c>
      <c r="B38" s="93" t="s">
        <v>100</v>
      </c>
      <c r="C38" s="74">
        <v>67347.793359999996</v>
      </c>
      <c r="D38" s="50">
        <v>6633.5289899999998</v>
      </c>
      <c r="E38" s="50">
        <v>9.8496604848524481</v>
      </c>
      <c r="F38" s="50">
        <v>279.33697999999998</v>
      </c>
      <c r="G38" s="50">
        <v>6354.1920099999998</v>
      </c>
    </row>
    <row r="39" spans="1:7" ht="13.5" customHeight="1" x14ac:dyDescent="0.3">
      <c r="A39" s="73" t="s">
        <v>65</v>
      </c>
      <c r="B39" s="93" t="s">
        <v>77</v>
      </c>
      <c r="C39" s="74">
        <v>180029.59752000001</v>
      </c>
      <c r="D39" s="50">
        <v>6153.7047200000006</v>
      </c>
      <c r="E39" s="50">
        <v>3.4181627936575079</v>
      </c>
      <c r="F39" s="50">
        <v>6153.7047200000006</v>
      </c>
      <c r="G39" s="50">
        <v>0</v>
      </c>
    </row>
    <row r="40" spans="1:7" ht="13.5" customHeight="1" x14ac:dyDescent="0.3">
      <c r="A40" s="73" t="s">
        <v>66</v>
      </c>
      <c r="B40" s="93" t="s">
        <v>62</v>
      </c>
      <c r="C40" s="74">
        <v>281875.06323999999</v>
      </c>
      <c r="D40" s="50">
        <v>3724.8063700000002</v>
      </c>
      <c r="E40" s="50">
        <v>1.3214387704912183</v>
      </c>
      <c r="F40" s="50">
        <v>1482.91859</v>
      </c>
      <c r="G40" s="50">
        <v>2241.88778</v>
      </c>
    </row>
    <row r="41" spans="1:7" ht="13.5" customHeight="1" x14ac:dyDescent="0.3">
      <c r="A41" s="73" t="s">
        <v>68</v>
      </c>
      <c r="B41" s="93" t="s">
        <v>85</v>
      </c>
      <c r="C41" s="74">
        <v>88871.854160000003</v>
      </c>
      <c r="D41" s="50">
        <v>2884.4305899999999</v>
      </c>
      <c r="E41" s="50">
        <v>3.2456064040331931</v>
      </c>
      <c r="F41" s="50">
        <v>108.14277</v>
      </c>
      <c r="G41" s="50">
        <v>2776.28782</v>
      </c>
    </row>
    <row r="42" spans="1:7" ht="13.5" customHeight="1" x14ac:dyDescent="0.3">
      <c r="A42" s="73" t="s">
        <v>70</v>
      </c>
      <c r="B42" s="93" t="s">
        <v>71</v>
      </c>
      <c r="C42" s="74">
        <v>376.37667999999996</v>
      </c>
      <c r="D42" s="50">
        <v>352.03829999999999</v>
      </c>
      <c r="E42" s="50">
        <v>93.5335047856844</v>
      </c>
      <c r="F42" s="50">
        <v>352.03829999999999</v>
      </c>
      <c r="G42" s="50">
        <v>0</v>
      </c>
    </row>
    <row r="43" spans="1:7" ht="13.5" customHeight="1" x14ac:dyDescent="0.3">
      <c r="A43" s="73" t="s">
        <v>72</v>
      </c>
      <c r="B43" s="93" t="s">
        <v>79</v>
      </c>
      <c r="C43" s="74">
        <v>460761.52622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81</v>
      </c>
      <c r="C44" s="74">
        <v>186344.85954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83</v>
      </c>
      <c r="C45" s="74">
        <v>25356.817050000001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87</v>
      </c>
      <c r="C46" s="74">
        <v>46354.45192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91</v>
      </c>
      <c r="C48" s="74">
        <v>10701.343629999999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93</v>
      </c>
      <c r="C49" s="74">
        <v>159424.45366999999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/>
      <c r="B50" s="93" t="s">
        <v>95</v>
      </c>
      <c r="C50" s="74">
        <v>4039.9328500000001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 t="s">
        <v>86</v>
      </c>
      <c r="B51" s="58" t="s">
        <v>116</v>
      </c>
      <c r="C51" s="78">
        <v>55509057.391449995</v>
      </c>
      <c r="D51" s="78">
        <v>17941138.201579999</v>
      </c>
      <c r="E51" s="61">
        <v>32.321100455839222</v>
      </c>
      <c r="F51" s="61">
        <v>16113603.977279998</v>
      </c>
      <c r="G51" s="61">
        <v>1827534.2242999999</v>
      </c>
    </row>
    <row r="52" spans="1:7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95" customWidth="1"/>
    <col min="2" max="2" width="36.6640625" style="95" customWidth="1"/>
    <col min="3" max="3" width="13.6640625" style="95" bestFit="1" customWidth="1"/>
    <col min="4" max="4" width="18" style="95" bestFit="1" customWidth="1"/>
    <col min="5" max="5" width="14.6640625" style="95" bestFit="1" customWidth="1"/>
    <col min="6" max="6" width="13.5546875" style="95" bestFit="1" customWidth="1"/>
    <col min="7" max="7" width="14.44140625" style="95" customWidth="1"/>
    <col min="8" max="8" width="11.88671875" style="95" bestFit="1" customWidth="1"/>
    <col min="9" max="16384" width="11.44140625" style="95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196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57" t="s">
        <v>7</v>
      </c>
      <c r="C9" s="74">
        <v>10523543.67537</v>
      </c>
      <c r="D9" s="50">
        <v>4197193.5841699997</v>
      </c>
      <c r="E9" s="50">
        <v>39.883842493031977</v>
      </c>
      <c r="F9" s="50">
        <v>4023734.8347599995</v>
      </c>
      <c r="G9" s="50">
        <v>173458.74940999999</v>
      </c>
    </row>
    <row r="10" spans="1:7" ht="13.5" customHeight="1" x14ac:dyDescent="0.3">
      <c r="A10" s="73" t="s">
        <v>8</v>
      </c>
      <c r="B10" s="57" t="s">
        <v>9</v>
      </c>
      <c r="C10" s="74">
        <v>7277691.8750600005</v>
      </c>
      <c r="D10" s="50">
        <v>2236058.8633900001</v>
      </c>
      <c r="E10" s="50">
        <v>30.724835590426324</v>
      </c>
      <c r="F10" s="50">
        <v>2235598.3079300001</v>
      </c>
      <c r="G10" s="50">
        <v>460.55546000000004</v>
      </c>
    </row>
    <row r="11" spans="1:7" ht="13.5" customHeight="1" x14ac:dyDescent="0.3">
      <c r="A11" s="73" t="s">
        <v>10</v>
      </c>
      <c r="B11" s="57" t="s">
        <v>13</v>
      </c>
      <c r="C11" s="74">
        <v>6002284.27415</v>
      </c>
      <c r="D11" s="50">
        <v>1963750.91604</v>
      </c>
      <c r="E11" s="50">
        <v>32.716726271984051</v>
      </c>
      <c r="F11" s="50">
        <v>1776355.4664400001</v>
      </c>
      <c r="G11" s="50">
        <v>187395.44959999999</v>
      </c>
    </row>
    <row r="12" spans="1:7" ht="13.5" customHeight="1" x14ac:dyDescent="0.3">
      <c r="A12" s="73" t="s">
        <v>12</v>
      </c>
      <c r="B12" s="57" t="s">
        <v>11</v>
      </c>
      <c r="C12" s="74">
        <v>3153926.1597800003</v>
      </c>
      <c r="D12" s="50">
        <v>1914719.7763800002</v>
      </c>
      <c r="E12" s="50">
        <v>60.709087003912607</v>
      </c>
      <c r="F12" s="50">
        <v>1876614.9281100002</v>
      </c>
      <c r="G12" s="50">
        <v>38104.848270000002</v>
      </c>
    </row>
    <row r="13" spans="1:7" ht="13.5" customHeight="1" x14ac:dyDescent="0.3">
      <c r="A13" s="73" t="s">
        <v>14</v>
      </c>
      <c r="B13" s="57" t="s">
        <v>17</v>
      </c>
      <c r="C13" s="74">
        <v>4618595.7429900002</v>
      </c>
      <c r="D13" s="50">
        <v>1381288.96135</v>
      </c>
      <c r="E13" s="50">
        <v>29.907119787361538</v>
      </c>
      <c r="F13" s="50">
        <v>1376025.3242200001</v>
      </c>
      <c r="G13" s="50">
        <v>5263.6371300000001</v>
      </c>
    </row>
    <row r="14" spans="1:7" ht="13.5" customHeight="1" x14ac:dyDescent="0.3">
      <c r="A14" s="73" t="s">
        <v>16</v>
      </c>
      <c r="B14" s="57" t="s">
        <v>15</v>
      </c>
      <c r="C14" s="74">
        <v>3089664.87696</v>
      </c>
      <c r="D14" s="50">
        <v>1146036.93558</v>
      </c>
      <c r="E14" s="50">
        <v>37.092596809645414</v>
      </c>
      <c r="F14" s="50">
        <v>1023014.6107899999</v>
      </c>
      <c r="G14" s="50">
        <v>123022.32479000001</v>
      </c>
    </row>
    <row r="15" spans="1:7" ht="13.5" customHeight="1" x14ac:dyDescent="0.3">
      <c r="A15" s="73" t="s">
        <v>18</v>
      </c>
      <c r="B15" s="57" t="s">
        <v>21</v>
      </c>
      <c r="C15" s="74">
        <v>3664993.7201900003</v>
      </c>
      <c r="D15" s="50">
        <v>947179.48173</v>
      </c>
      <c r="E15" s="50">
        <v>25.843959200041862</v>
      </c>
      <c r="F15" s="50">
        <v>746073.07888000004</v>
      </c>
      <c r="G15" s="50">
        <v>201106.40284999998</v>
      </c>
    </row>
    <row r="16" spans="1:7" ht="13.5" customHeight="1" x14ac:dyDescent="0.3">
      <c r="A16" s="73" t="s">
        <v>20</v>
      </c>
      <c r="B16" s="57" t="s">
        <v>178</v>
      </c>
      <c r="C16" s="74">
        <v>2257738.1994400001</v>
      </c>
      <c r="D16" s="50">
        <v>931600.78485000005</v>
      </c>
      <c r="E16" s="50">
        <v>41.262569109255907</v>
      </c>
      <c r="F16" s="50">
        <v>755375.20520000008</v>
      </c>
      <c r="G16" s="50">
        <v>176225.57965</v>
      </c>
    </row>
    <row r="17" spans="1:7" ht="13.5" customHeight="1" x14ac:dyDescent="0.3">
      <c r="A17" s="73" t="s">
        <v>22</v>
      </c>
      <c r="B17" s="57" t="s">
        <v>197</v>
      </c>
      <c r="C17" s="74">
        <v>2993864.7564699999</v>
      </c>
      <c r="D17" s="50">
        <v>697056.02962999989</v>
      </c>
      <c r="E17" s="50">
        <v>23.282816236892522</v>
      </c>
      <c r="F17" s="50">
        <v>696193.96040999994</v>
      </c>
      <c r="G17" s="50">
        <v>862.06921999999997</v>
      </c>
    </row>
    <row r="18" spans="1:7" ht="13.5" customHeight="1" x14ac:dyDescent="0.3">
      <c r="A18" s="73" t="s">
        <v>24</v>
      </c>
      <c r="B18" s="57" t="s">
        <v>27</v>
      </c>
      <c r="C18" s="74">
        <v>2052726.4672100001</v>
      </c>
      <c r="D18" s="50">
        <v>639866.56250999996</v>
      </c>
      <c r="E18" s="50">
        <v>31.171545392488948</v>
      </c>
      <c r="F18" s="50">
        <v>132858.53292</v>
      </c>
      <c r="G18" s="50">
        <v>507008.02958999999</v>
      </c>
    </row>
    <row r="19" spans="1:7" ht="13.5" customHeight="1" x14ac:dyDescent="0.3">
      <c r="A19" s="73" t="s">
        <v>26</v>
      </c>
      <c r="B19" s="57" t="s">
        <v>31</v>
      </c>
      <c r="C19" s="74">
        <v>1257301.2575399999</v>
      </c>
      <c r="D19" s="50">
        <v>411454.94519</v>
      </c>
      <c r="E19" s="50">
        <v>32.725247248622111</v>
      </c>
      <c r="F19" s="50">
        <v>385533.72171999997</v>
      </c>
      <c r="G19" s="50">
        <v>25921.223469999997</v>
      </c>
    </row>
    <row r="20" spans="1:7" ht="13.5" customHeight="1" x14ac:dyDescent="0.3">
      <c r="A20" s="73" t="s">
        <v>28</v>
      </c>
      <c r="B20" s="57" t="s">
        <v>35</v>
      </c>
      <c r="C20" s="74">
        <v>524167.36935000005</v>
      </c>
      <c r="D20" s="50">
        <v>402515.21260999999</v>
      </c>
      <c r="E20" s="50">
        <v>76.791352561519375</v>
      </c>
      <c r="F20" s="50">
        <v>402515.21260999999</v>
      </c>
      <c r="G20" s="50">
        <v>0</v>
      </c>
    </row>
    <row r="21" spans="1:7" ht="13.5" customHeight="1" x14ac:dyDescent="0.3">
      <c r="A21" s="73" t="s">
        <v>30</v>
      </c>
      <c r="B21" s="57" t="s">
        <v>33</v>
      </c>
      <c r="C21" s="74">
        <v>516644.76335000002</v>
      </c>
      <c r="D21" s="50">
        <v>265401.52746000001</v>
      </c>
      <c r="E21" s="50">
        <v>51.37021533695566</v>
      </c>
      <c r="F21" s="50">
        <v>174079.06357</v>
      </c>
      <c r="G21" s="50">
        <v>91322.463889999999</v>
      </c>
    </row>
    <row r="22" spans="1:7" ht="13.5" customHeight="1" x14ac:dyDescent="0.3">
      <c r="A22" s="73" t="s">
        <v>32</v>
      </c>
      <c r="B22" s="57" t="s">
        <v>51</v>
      </c>
      <c r="C22" s="74">
        <v>511681.31349999999</v>
      </c>
      <c r="D22" s="50">
        <v>143356.75673999998</v>
      </c>
      <c r="E22" s="50">
        <v>28.016805178874289</v>
      </c>
      <c r="F22" s="50">
        <v>117706.61890999999</v>
      </c>
      <c r="G22" s="50">
        <v>25650.13783</v>
      </c>
    </row>
    <row r="23" spans="1:7" ht="13.5" customHeight="1" x14ac:dyDescent="0.3">
      <c r="A23" s="73" t="s">
        <v>34</v>
      </c>
      <c r="B23" s="57" t="s">
        <v>119</v>
      </c>
      <c r="C23" s="74">
        <v>495901.24091000005</v>
      </c>
      <c r="D23" s="50">
        <v>141603.16579999999</v>
      </c>
      <c r="E23" s="50">
        <v>28.554710921906974</v>
      </c>
      <c r="F23" s="50">
        <v>93218.283939999994</v>
      </c>
      <c r="G23" s="50">
        <v>48384.881860000001</v>
      </c>
    </row>
    <row r="24" spans="1:7" ht="13.5" customHeight="1" x14ac:dyDescent="0.3">
      <c r="A24" s="73" t="s">
        <v>36</v>
      </c>
      <c r="B24" s="57" t="s">
        <v>41</v>
      </c>
      <c r="C24" s="74">
        <v>742217.70802999998</v>
      </c>
      <c r="D24" s="50">
        <v>81232.358689999994</v>
      </c>
      <c r="E24" s="50">
        <v>10.944546028901351</v>
      </c>
      <c r="F24" s="50">
        <v>33351.570140000003</v>
      </c>
      <c r="G24" s="50">
        <v>47880.788549999997</v>
      </c>
    </row>
    <row r="25" spans="1:7" ht="13.5" customHeight="1" x14ac:dyDescent="0.3">
      <c r="A25" s="73" t="s">
        <v>38</v>
      </c>
      <c r="B25" s="57" t="s">
        <v>69</v>
      </c>
      <c r="C25" s="74">
        <v>152982.66819999999</v>
      </c>
      <c r="D25" s="50">
        <v>55101.41120000001</v>
      </c>
      <c r="E25" s="50">
        <v>36.018074366413764</v>
      </c>
      <c r="F25" s="50">
        <v>52638.883230000007</v>
      </c>
      <c r="G25" s="50">
        <v>2462.5279700000001</v>
      </c>
    </row>
    <row r="26" spans="1:7" ht="13.5" customHeight="1" x14ac:dyDescent="0.3">
      <c r="A26" s="73" t="s">
        <v>40</v>
      </c>
      <c r="B26" s="57" t="s">
        <v>39</v>
      </c>
      <c r="C26" s="74">
        <v>155924.92534000002</v>
      </c>
      <c r="D26" s="50">
        <v>53679.744629999994</v>
      </c>
      <c r="E26" s="50">
        <v>34.426660466855665</v>
      </c>
      <c r="F26" s="50">
        <v>7098.7818699999998</v>
      </c>
      <c r="G26" s="50">
        <v>46580.962759999995</v>
      </c>
    </row>
    <row r="27" spans="1:7" ht="13.5" customHeight="1" x14ac:dyDescent="0.3">
      <c r="A27" s="73" t="s">
        <v>42</v>
      </c>
      <c r="B27" s="57" t="s">
        <v>45</v>
      </c>
      <c r="C27" s="74">
        <v>340219.32011999999</v>
      </c>
      <c r="D27" s="50">
        <v>46093.515029999995</v>
      </c>
      <c r="E27" s="50">
        <v>13.548176809518692</v>
      </c>
      <c r="F27" s="50">
        <v>19893.732419999997</v>
      </c>
      <c r="G27" s="50">
        <v>26199.782609999998</v>
      </c>
    </row>
    <row r="28" spans="1:7" ht="13.5" customHeight="1" x14ac:dyDescent="0.3">
      <c r="A28" s="73" t="s">
        <v>44</v>
      </c>
      <c r="B28" s="57" t="s">
        <v>37</v>
      </c>
      <c r="C28" s="74">
        <v>1012207.40467</v>
      </c>
      <c r="D28" s="50">
        <v>40979.651819999999</v>
      </c>
      <c r="E28" s="50">
        <v>4.0485429795250498</v>
      </c>
      <c r="F28" s="50">
        <v>40979.651819999999</v>
      </c>
      <c r="G28" s="50">
        <v>0</v>
      </c>
    </row>
    <row r="29" spans="1:7" ht="13.5" customHeight="1" x14ac:dyDescent="0.3">
      <c r="A29" s="73" t="s">
        <v>46</v>
      </c>
      <c r="B29" s="57" t="s">
        <v>47</v>
      </c>
      <c r="C29" s="74">
        <v>239306.67143000002</v>
      </c>
      <c r="D29" s="50">
        <v>29395.678810000001</v>
      </c>
      <c r="E29" s="50">
        <v>12.283685462817772</v>
      </c>
      <c r="F29" s="50">
        <v>29395.678810000001</v>
      </c>
      <c r="G29" s="50">
        <v>0</v>
      </c>
    </row>
    <row r="30" spans="1:7" ht="13.5" customHeight="1" x14ac:dyDescent="0.3">
      <c r="A30" s="73" t="s">
        <v>48</v>
      </c>
      <c r="B30" s="57" t="s">
        <v>102</v>
      </c>
      <c r="C30" s="74">
        <v>307172.29514</v>
      </c>
      <c r="D30" s="50">
        <v>27939.839210000002</v>
      </c>
      <c r="E30" s="50">
        <v>9.0958200501988156</v>
      </c>
      <c r="F30" s="50">
        <v>15556.573380000002</v>
      </c>
      <c r="G30" s="50">
        <v>12383.26583</v>
      </c>
    </row>
    <row r="31" spans="1:7" ht="13.5" customHeight="1" x14ac:dyDescent="0.3">
      <c r="A31" s="73" t="s">
        <v>50</v>
      </c>
      <c r="B31" s="57" t="s">
        <v>73</v>
      </c>
      <c r="C31" s="74">
        <v>335870.15918000002</v>
      </c>
      <c r="D31" s="50">
        <v>27082.225730000002</v>
      </c>
      <c r="E31" s="50">
        <v>8.0633021391716007</v>
      </c>
      <c r="F31" s="50">
        <v>27082.225730000002</v>
      </c>
      <c r="G31" s="50">
        <v>0</v>
      </c>
    </row>
    <row r="32" spans="1:7" ht="13.5" customHeight="1" x14ac:dyDescent="0.3">
      <c r="A32" s="73" t="s">
        <v>52</v>
      </c>
      <c r="B32" s="57" t="s">
        <v>58</v>
      </c>
      <c r="C32" s="74">
        <v>491402.29525000002</v>
      </c>
      <c r="D32" s="50">
        <v>25652.378860000001</v>
      </c>
      <c r="E32" s="50">
        <v>5.2202399353770623</v>
      </c>
      <c r="F32" s="50">
        <v>25101.169519999999</v>
      </c>
      <c r="G32" s="50">
        <v>551.20934</v>
      </c>
    </row>
    <row r="33" spans="1:7" ht="13.5" customHeight="1" x14ac:dyDescent="0.3">
      <c r="A33" s="73" t="s">
        <v>54</v>
      </c>
      <c r="B33" s="57" t="s">
        <v>67</v>
      </c>
      <c r="C33" s="74">
        <v>361377.61550000001</v>
      </c>
      <c r="D33" s="50">
        <v>25480.90178</v>
      </c>
      <c r="E33" s="50">
        <v>7.0510459660720182</v>
      </c>
      <c r="F33" s="50">
        <v>11505.439559999999</v>
      </c>
      <c r="G33" s="50">
        <v>13975.462219999999</v>
      </c>
    </row>
    <row r="34" spans="1:7" ht="13.5" customHeight="1" x14ac:dyDescent="0.3">
      <c r="A34" s="73" t="s">
        <v>55</v>
      </c>
      <c r="B34" s="57" t="s">
        <v>53</v>
      </c>
      <c r="C34" s="74">
        <v>139877.84112999999</v>
      </c>
      <c r="D34" s="50">
        <v>24861.241270000002</v>
      </c>
      <c r="E34" s="50">
        <v>17.773538016571479</v>
      </c>
      <c r="F34" s="50">
        <v>8054.9272200000005</v>
      </c>
      <c r="G34" s="50">
        <v>16806.314050000001</v>
      </c>
    </row>
    <row r="35" spans="1:7" ht="13.5" customHeight="1" x14ac:dyDescent="0.3">
      <c r="A35" s="73" t="s">
        <v>57</v>
      </c>
      <c r="B35" s="57" t="s">
        <v>56</v>
      </c>
      <c r="C35" s="74">
        <v>50601.619909999994</v>
      </c>
      <c r="D35" s="50">
        <v>17690.91288</v>
      </c>
      <c r="E35" s="50">
        <v>34.961159171317135</v>
      </c>
      <c r="F35" s="50">
        <v>11032.92698</v>
      </c>
      <c r="G35" s="50">
        <v>6657.9859000000006</v>
      </c>
    </row>
    <row r="36" spans="1:7" ht="13.5" customHeight="1" x14ac:dyDescent="0.3">
      <c r="A36" s="73" t="s">
        <v>59</v>
      </c>
      <c r="B36" s="57" t="s">
        <v>60</v>
      </c>
      <c r="C36" s="74">
        <v>68161.542760000011</v>
      </c>
      <c r="D36" s="50">
        <v>17054.14401</v>
      </c>
      <c r="E36" s="50">
        <v>25.020184871766237</v>
      </c>
      <c r="F36" s="50">
        <v>9288.9592099999991</v>
      </c>
      <c r="G36" s="50">
        <v>7765.1848</v>
      </c>
    </row>
    <row r="37" spans="1:7" ht="13.5" customHeight="1" x14ac:dyDescent="0.3">
      <c r="A37" s="73" t="s">
        <v>61</v>
      </c>
      <c r="B37" s="57" t="s">
        <v>108</v>
      </c>
      <c r="C37" s="74">
        <v>49119.930289999997</v>
      </c>
      <c r="D37" s="50">
        <v>12003.7827</v>
      </c>
      <c r="E37" s="50">
        <v>24.437703044631093</v>
      </c>
      <c r="F37" s="50">
        <v>4375.7652600000001</v>
      </c>
      <c r="G37" s="50">
        <v>7628.0174400000005</v>
      </c>
    </row>
    <row r="38" spans="1:7" ht="13.5" customHeight="1" x14ac:dyDescent="0.3">
      <c r="A38" s="73" t="s">
        <v>63</v>
      </c>
      <c r="B38" s="57" t="s">
        <v>100</v>
      </c>
      <c r="C38" s="74">
        <v>67338.128319999989</v>
      </c>
      <c r="D38" s="50">
        <v>6632.9896399999998</v>
      </c>
      <c r="E38" s="50">
        <v>9.8502732485808426</v>
      </c>
      <c r="F38" s="50">
        <v>278.79763000000003</v>
      </c>
      <c r="G38" s="50">
        <v>6354.1920099999998</v>
      </c>
    </row>
    <row r="39" spans="1:7" ht="13.5" customHeight="1" x14ac:dyDescent="0.3">
      <c r="A39" s="73" t="s">
        <v>65</v>
      </c>
      <c r="B39" s="57" t="s">
        <v>77</v>
      </c>
      <c r="C39" s="74">
        <v>179523.54338999998</v>
      </c>
      <c r="D39" s="50">
        <v>6160.2442899999996</v>
      </c>
      <c r="E39" s="50">
        <v>3.4314408983212754</v>
      </c>
      <c r="F39" s="50">
        <v>6160.2442899999996</v>
      </c>
      <c r="G39" s="50">
        <v>0</v>
      </c>
    </row>
    <row r="40" spans="1:7" ht="13.5" customHeight="1" x14ac:dyDescent="0.3">
      <c r="A40" s="73" t="s">
        <v>66</v>
      </c>
      <c r="B40" s="57" t="s">
        <v>62</v>
      </c>
      <c r="C40" s="74">
        <v>283254.32855000003</v>
      </c>
      <c r="D40" s="50">
        <v>3720.22766</v>
      </c>
      <c r="E40" s="50">
        <v>1.3133877526405764</v>
      </c>
      <c r="F40" s="50">
        <v>1480.1342500000001</v>
      </c>
      <c r="G40" s="50">
        <v>2240.0934099999999</v>
      </c>
    </row>
    <row r="41" spans="1:7" ht="13.5" customHeight="1" x14ac:dyDescent="0.3">
      <c r="A41" s="73" t="s">
        <v>68</v>
      </c>
      <c r="B41" s="57" t="s">
        <v>85</v>
      </c>
      <c r="C41" s="74">
        <v>88653.023969999995</v>
      </c>
      <c r="D41" s="50">
        <v>2883.10158</v>
      </c>
      <c r="E41" s="50">
        <v>3.2521187105536704</v>
      </c>
      <c r="F41" s="50">
        <v>106.81375999999999</v>
      </c>
      <c r="G41" s="50">
        <v>2776.28782</v>
      </c>
    </row>
    <row r="42" spans="1:7" ht="13.5" customHeight="1" x14ac:dyDescent="0.3">
      <c r="A42" s="73" t="s">
        <v>70</v>
      </c>
      <c r="B42" s="57" t="s">
        <v>71</v>
      </c>
      <c r="C42" s="74">
        <v>372.553</v>
      </c>
      <c r="D42" s="50">
        <v>348.21461999999997</v>
      </c>
      <c r="E42" s="50">
        <v>93.467136219544585</v>
      </c>
      <c r="F42" s="50">
        <v>348.21461999999997</v>
      </c>
      <c r="G42" s="50">
        <v>0</v>
      </c>
    </row>
    <row r="43" spans="1:7" ht="13.5" customHeight="1" x14ac:dyDescent="0.3">
      <c r="A43" s="73" t="s">
        <v>72</v>
      </c>
      <c r="B43" s="57" t="s">
        <v>79</v>
      </c>
      <c r="C43" s="74">
        <v>487703.94584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57" t="s">
        <v>81</v>
      </c>
      <c r="C44" s="74">
        <v>168596.28618999998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57" t="s">
        <v>83</v>
      </c>
      <c r="C45" s="74">
        <v>25016.581039999997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57" t="s">
        <v>87</v>
      </c>
      <c r="C46" s="74">
        <v>44404.085530000004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57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57" t="s">
        <v>91</v>
      </c>
      <c r="C48" s="74">
        <v>10698.399519999999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57" t="s">
        <v>93</v>
      </c>
      <c r="C49" s="74">
        <v>157203.77887000001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57" t="s">
        <v>95</v>
      </c>
      <c r="C50" s="74">
        <v>4035.99863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128</v>
      </c>
      <c r="C51" s="78">
        <v>55212964.342069998</v>
      </c>
      <c r="D51" s="78">
        <v>17923076.067840002</v>
      </c>
      <c r="E51" s="61">
        <v>32.461716702617537</v>
      </c>
      <c r="F51" s="61">
        <v>16118627.640110001</v>
      </c>
      <c r="G51" s="61">
        <v>1804448.4277300001</v>
      </c>
    </row>
    <row r="52" spans="1:7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96" customWidth="1"/>
    <col min="2" max="2" width="36.6640625" style="96" customWidth="1"/>
    <col min="3" max="3" width="13.6640625" style="96" bestFit="1" customWidth="1"/>
    <col min="4" max="4" width="18" style="96" bestFit="1" customWidth="1"/>
    <col min="5" max="5" width="14.6640625" style="96" bestFit="1" customWidth="1"/>
    <col min="6" max="6" width="13.5546875" style="96" bestFit="1" customWidth="1"/>
    <col min="7" max="7" width="14.44140625" style="96" customWidth="1"/>
    <col min="8" max="8" width="11.88671875" style="96" bestFit="1" customWidth="1"/>
    <col min="9" max="16384" width="11.44140625" style="96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198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10474414.894790001</v>
      </c>
      <c r="D9" s="50">
        <v>4201586.6830900004</v>
      </c>
      <c r="E9" s="50">
        <v>40.112853322049325</v>
      </c>
      <c r="F9" s="50">
        <v>4027230.8383800001</v>
      </c>
      <c r="G9" s="50">
        <v>174355.84471</v>
      </c>
    </row>
    <row r="10" spans="1:7" ht="13.5" customHeight="1" x14ac:dyDescent="0.3">
      <c r="A10" s="73" t="s">
        <v>8</v>
      </c>
      <c r="B10" s="98" t="s">
        <v>9</v>
      </c>
      <c r="C10" s="74">
        <v>7293138.3939100001</v>
      </c>
      <c r="D10" s="50">
        <v>2241968.1597399996</v>
      </c>
      <c r="E10" s="50">
        <v>30.740787280440387</v>
      </c>
      <c r="F10" s="50">
        <v>2241507.6042799996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5965091.0003000004</v>
      </c>
      <c r="D11" s="50">
        <v>1958558.1167299999</v>
      </c>
      <c r="E11" s="50">
        <v>32.833667024216375</v>
      </c>
      <c r="F11" s="50">
        <v>1772503.87225</v>
      </c>
      <c r="G11" s="50">
        <v>186054.24447999999</v>
      </c>
    </row>
    <row r="12" spans="1:7" ht="13.5" customHeight="1" x14ac:dyDescent="0.3">
      <c r="A12" s="73" t="s">
        <v>12</v>
      </c>
      <c r="B12" s="98" t="s">
        <v>11</v>
      </c>
      <c r="C12" s="74">
        <v>3162077.1579999998</v>
      </c>
      <c r="D12" s="50">
        <v>1926048.9100999997</v>
      </c>
      <c r="E12" s="50">
        <v>60.910876422706181</v>
      </c>
      <c r="F12" s="50">
        <v>1887914.6829099997</v>
      </c>
      <c r="G12" s="50">
        <v>38134.227189999998</v>
      </c>
    </row>
    <row r="13" spans="1:7" ht="13.5" customHeight="1" x14ac:dyDescent="0.3">
      <c r="A13" s="73" t="s">
        <v>14</v>
      </c>
      <c r="B13" s="98" t="s">
        <v>17</v>
      </c>
      <c r="C13" s="74">
        <v>4613161.5710000005</v>
      </c>
      <c r="D13" s="50">
        <v>1386575.8464099998</v>
      </c>
      <c r="E13" s="50">
        <v>30.056953893106979</v>
      </c>
      <c r="F13" s="50">
        <v>1381315.8576899997</v>
      </c>
      <c r="G13" s="50">
        <v>5259.9887200000003</v>
      </c>
    </row>
    <row r="14" spans="1:7" ht="13.5" customHeight="1" x14ac:dyDescent="0.3">
      <c r="A14" s="73" t="s">
        <v>16</v>
      </c>
      <c r="B14" s="98" t="s">
        <v>15</v>
      </c>
      <c r="C14" s="74">
        <v>3108538.1205899999</v>
      </c>
      <c r="D14" s="50">
        <v>1146368.4937400001</v>
      </c>
      <c r="E14" s="50">
        <v>36.878058086108318</v>
      </c>
      <c r="F14" s="50">
        <v>1025935.53856</v>
      </c>
      <c r="G14" s="50">
        <v>120432.95518</v>
      </c>
    </row>
    <row r="15" spans="1:7" ht="13.5" customHeight="1" x14ac:dyDescent="0.3">
      <c r="A15" s="73" t="s">
        <v>18</v>
      </c>
      <c r="B15" s="98" t="s">
        <v>21</v>
      </c>
      <c r="C15" s="74">
        <v>3702860.8158100001</v>
      </c>
      <c r="D15" s="50">
        <v>945701.74170000001</v>
      </c>
      <c r="E15" s="50">
        <v>25.539759357472043</v>
      </c>
      <c r="F15" s="50">
        <v>745742.64632000006</v>
      </c>
      <c r="G15" s="50">
        <v>199959.09537999998</v>
      </c>
    </row>
    <row r="16" spans="1:7" ht="13.5" customHeight="1" x14ac:dyDescent="0.3">
      <c r="A16" s="73" t="s">
        <v>20</v>
      </c>
      <c r="B16" s="98" t="s">
        <v>178</v>
      </c>
      <c r="C16" s="74">
        <v>2257265.0689400001</v>
      </c>
      <c r="D16" s="50">
        <v>933310.86204000004</v>
      </c>
      <c r="E16" s="50">
        <v>41.346976696816469</v>
      </c>
      <c r="F16" s="50">
        <v>758699.55180999998</v>
      </c>
      <c r="G16" s="50">
        <v>174611.31023</v>
      </c>
    </row>
    <row r="17" spans="1:7" ht="13.5" customHeight="1" x14ac:dyDescent="0.3">
      <c r="A17" s="73" t="s">
        <v>22</v>
      </c>
      <c r="B17" s="98" t="s">
        <v>197</v>
      </c>
      <c r="C17" s="74">
        <v>2986453.0877199997</v>
      </c>
      <c r="D17" s="50">
        <v>695721.5014699999</v>
      </c>
      <c r="E17" s="50">
        <v>23.295912610539173</v>
      </c>
      <c r="F17" s="50">
        <v>694862.77278999996</v>
      </c>
      <c r="G17" s="50">
        <v>858.72868000000005</v>
      </c>
    </row>
    <row r="18" spans="1:7" ht="13.5" customHeight="1" x14ac:dyDescent="0.3">
      <c r="A18" s="73" t="s">
        <v>24</v>
      </c>
      <c r="B18" s="98" t="s">
        <v>27</v>
      </c>
      <c r="C18" s="74">
        <v>2066415.59855</v>
      </c>
      <c r="D18" s="50">
        <v>638377.45279000001</v>
      </c>
      <c r="E18" s="50">
        <v>30.892984607643704</v>
      </c>
      <c r="F18" s="50">
        <v>133368.92069</v>
      </c>
      <c r="G18" s="50">
        <v>505008.53210000001</v>
      </c>
    </row>
    <row r="19" spans="1:7" ht="13.5" customHeight="1" x14ac:dyDescent="0.3">
      <c r="A19" s="73" t="s">
        <v>26</v>
      </c>
      <c r="B19" s="98" t="s">
        <v>31</v>
      </c>
      <c r="C19" s="74">
        <v>1245123.0801300001</v>
      </c>
      <c r="D19" s="50">
        <v>410626.65937000001</v>
      </c>
      <c r="E19" s="50">
        <v>32.978800724433405</v>
      </c>
      <c r="F19" s="50">
        <v>384724.41175000003</v>
      </c>
      <c r="G19" s="50">
        <v>25902.247620000002</v>
      </c>
    </row>
    <row r="20" spans="1:7" ht="13.5" customHeight="1" x14ac:dyDescent="0.3">
      <c r="A20" s="73" t="s">
        <v>28</v>
      </c>
      <c r="B20" s="98" t="s">
        <v>35</v>
      </c>
      <c r="C20" s="74">
        <v>523992.42843999999</v>
      </c>
      <c r="D20" s="50">
        <v>402737.52804</v>
      </c>
      <c r="E20" s="50">
        <v>76.859417461242131</v>
      </c>
      <c r="F20" s="50">
        <v>402737.52804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513477.5711</v>
      </c>
      <c r="D21" s="50">
        <v>265066.29973999999</v>
      </c>
      <c r="E21" s="50">
        <v>51.621787329904265</v>
      </c>
      <c r="F21" s="50">
        <v>173983.82790999999</v>
      </c>
      <c r="G21" s="50">
        <v>91082.471829999995</v>
      </c>
    </row>
    <row r="22" spans="1:7" ht="13.5" customHeight="1" x14ac:dyDescent="0.3">
      <c r="A22" s="73" t="s">
        <v>32</v>
      </c>
      <c r="B22" s="98" t="s">
        <v>51</v>
      </c>
      <c r="C22" s="74">
        <v>498863.39214000001</v>
      </c>
      <c r="D22" s="50">
        <v>143227.00841000001</v>
      </c>
      <c r="E22" s="50">
        <v>28.710667222060877</v>
      </c>
      <c r="F22" s="50">
        <v>117635.88325</v>
      </c>
      <c r="G22" s="50">
        <v>25591.12516</v>
      </c>
    </row>
    <row r="23" spans="1:7" ht="13.5" customHeight="1" x14ac:dyDescent="0.3">
      <c r="A23" s="73" t="s">
        <v>34</v>
      </c>
      <c r="B23" s="98" t="s">
        <v>119</v>
      </c>
      <c r="C23" s="74">
        <v>493525.82660000003</v>
      </c>
      <c r="D23" s="50">
        <v>143171.42911</v>
      </c>
      <c r="E23" s="50">
        <v>29.009916278614462</v>
      </c>
      <c r="F23" s="50">
        <v>94796.83455</v>
      </c>
      <c r="G23" s="50">
        <v>48374.594560000005</v>
      </c>
    </row>
    <row r="24" spans="1:7" ht="13.5" customHeight="1" x14ac:dyDescent="0.3">
      <c r="A24" s="73" t="s">
        <v>36</v>
      </c>
      <c r="B24" s="98" t="s">
        <v>41</v>
      </c>
      <c r="C24" s="74">
        <v>740274.23914999992</v>
      </c>
      <c r="D24" s="50">
        <v>81860.522869999986</v>
      </c>
      <c r="E24" s="50">
        <v>11.058134748008271</v>
      </c>
      <c r="F24" s="50">
        <v>34061.316899999998</v>
      </c>
      <c r="G24" s="50">
        <v>47799.205969999995</v>
      </c>
    </row>
    <row r="25" spans="1:7" ht="13.5" customHeight="1" x14ac:dyDescent="0.3">
      <c r="A25" s="73" t="s">
        <v>38</v>
      </c>
      <c r="B25" s="98" t="s">
        <v>69</v>
      </c>
      <c r="C25" s="74">
        <v>152257.81034</v>
      </c>
      <c r="D25" s="50">
        <v>55175.861460000007</v>
      </c>
      <c r="E25" s="50">
        <v>36.238444081646321</v>
      </c>
      <c r="F25" s="50">
        <v>52713.333490000005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155767.14736999999</v>
      </c>
      <c r="D26" s="50">
        <v>53612.302170000003</v>
      </c>
      <c r="E26" s="50">
        <v>34.418234573335631</v>
      </c>
      <c r="F26" s="50">
        <v>7080.2924899999998</v>
      </c>
      <c r="G26" s="50">
        <v>46532.009680000003</v>
      </c>
    </row>
    <row r="27" spans="1:7" ht="13.5" customHeight="1" x14ac:dyDescent="0.3">
      <c r="A27" s="73" t="s">
        <v>42</v>
      </c>
      <c r="B27" s="98" t="s">
        <v>45</v>
      </c>
      <c r="C27" s="74">
        <v>340998.27938000002</v>
      </c>
      <c r="D27" s="50">
        <v>46132.951589999997</v>
      </c>
      <c r="E27" s="50">
        <v>13.528793070122966</v>
      </c>
      <c r="F27" s="50">
        <v>19868.42164</v>
      </c>
      <c r="G27" s="50">
        <v>26264.52995</v>
      </c>
    </row>
    <row r="28" spans="1:7" ht="13.5" customHeight="1" x14ac:dyDescent="0.3">
      <c r="A28" s="73" t="s">
        <v>44</v>
      </c>
      <c r="B28" s="98" t="s">
        <v>37</v>
      </c>
      <c r="C28" s="74">
        <v>1004738.35147</v>
      </c>
      <c r="D28" s="50">
        <v>40854.069859999996</v>
      </c>
      <c r="E28" s="50">
        <v>4.0661401846787015</v>
      </c>
      <c r="F28" s="50">
        <v>40854.069859999996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240287.68500999999</v>
      </c>
      <c r="D29" s="50">
        <v>29362.974939999996</v>
      </c>
      <c r="E29" s="50">
        <v>12.219925019785348</v>
      </c>
      <c r="F29" s="50">
        <v>29362.974939999996</v>
      </c>
      <c r="G29" s="50">
        <v>0</v>
      </c>
    </row>
    <row r="30" spans="1:7" ht="13.5" customHeight="1" x14ac:dyDescent="0.3">
      <c r="A30" s="73" t="s">
        <v>48</v>
      </c>
      <c r="B30" s="98" t="s">
        <v>102</v>
      </c>
      <c r="C30" s="74">
        <v>310432.71369</v>
      </c>
      <c r="D30" s="50">
        <v>27813.368040000001</v>
      </c>
      <c r="E30" s="50">
        <v>8.9595480158623353</v>
      </c>
      <c r="F30" s="50">
        <v>15434.545</v>
      </c>
      <c r="G30" s="50">
        <v>12378.823040000001</v>
      </c>
    </row>
    <row r="31" spans="1:7" ht="13.5" customHeight="1" x14ac:dyDescent="0.3">
      <c r="A31" s="73" t="s">
        <v>50</v>
      </c>
      <c r="B31" s="98" t="s">
        <v>73</v>
      </c>
      <c r="C31" s="74">
        <v>333773.33154000004</v>
      </c>
      <c r="D31" s="50">
        <v>27293.99668</v>
      </c>
      <c r="E31" s="50">
        <v>8.1774048735613363</v>
      </c>
      <c r="F31" s="50">
        <v>27293.99668</v>
      </c>
      <c r="G31" s="50">
        <v>0</v>
      </c>
    </row>
    <row r="32" spans="1:7" ht="13.5" customHeight="1" x14ac:dyDescent="0.3">
      <c r="A32" s="73" t="s">
        <v>52</v>
      </c>
      <c r="B32" s="98" t="s">
        <v>58</v>
      </c>
      <c r="C32" s="74">
        <v>496600.03918999998</v>
      </c>
      <c r="D32" s="50">
        <v>25650.738259999998</v>
      </c>
      <c r="E32" s="50">
        <v>5.1652710905618724</v>
      </c>
      <c r="F32" s="50">
        <v>25099.528919999997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361128.19601000001</v>
      </c>
      <c r="D33" s="50">
        <v>25378.394749999999</v>
      </c>
      <c r="E33" s="50">
        <v>7.0275306748125654</v>
      </c>
      <c r="F33" s="50">
        <v>11412.37457</v>
      </c>
      <c r="G33" s="50">
        <v>13966.020180000001</v>
      </c>
    </row>
    <row r="34" spans="1:7" ht="13.5" customHeight="1" x14ac:dyDescent="0.3">
      <c r="A34" s="73" t="s">
        <v>55</v>
      </c>
      <c r="B34" s="98" t="s">
        <v>53</v>
      </c>
      <c r="C34" s="74">
        <v>139740.91280000002</v>
      </c>
      <c r="D34" s="50">
        <v>24739.81597</v>
      </c>
      <c r="E34" s="50">
        <v>17.704060660751601</v>
      </c>
      <c r="F34" s="50">
        <v>7959.8378200000006</v>
      </c>
      <c r="G34" s="50">
        <v>16779.978149999999</v>
      </c>
    </row>
    <row r="35" spans="1:7" ht="13.5" customHeight="1" x14ac:dyDescent="0.3">
      <c r="A35" s="73" t="s">
        <v>57</v>
      </c>
      <c r="B35" s="98" t="s">
        <v>56</v>
      </c>
      <c r="C35" s="74">
        <v>50007.767810000005</v>
      </c>
      <c r="D35" s="50">
        <v>17669.2019</v>
      </c>
      <c r="E35" s="50">
        <v>35.332914612650853</v>
      </c>
      <c r="F35" s="50">
        <v>11019.332269999999</v>
      </c>
      <c r="G35" s="50">
        <v>6649.8696300000001</v>
      </c>
    </row>
    <row r="36" spans="1:7" ht="13.5" customHeight="1" x14ac:dyDescent="0.3">
      <c r="A36" s="73" t="s">
        <v>59</v>
      </c>
      <c r="B36" s="98" t="s">
        <v>60</v>
      </c>
      <c r="C36" s="74">
        <v>66962.390189999991</v>
      </c>
      <c r="D36" s="50">
        <v>17015.186740000001</v>
      </c>
      <c r="E36" s="50">
        <v>25.410064801631005</v>
      </c>
      <c r="F36" s="50">
        <v>9275.9278300000005</v>
      </c>
      <c r="G36" s="50">
        <v>7739.2589099999996</v>
      </c>
    </row>
    <row r="37" spans="1:7" ht="13.5" customHeight="1" x14ac:dyDescent="0.3">
      <c r="A37" s="73" t="s">
        <v>61</v>
      </c>
      <c r="B37" s="98" t="s">
        <v>108</v>
      </c>
      <c r="C37" s="74">
        <v>48402.852399999996</v>
      </c>
      <c r="D37" s="50">
        <v>11802.2389</v>
      </c>
      <c r="E37" s="50">
        <v>24.383354109932583</v>
      </c>
      <c r="F37" s="50">
        <v>4221.3899199999996</v>
      </c>
      <c r="G37" s="50">
        <v>7580.8489800000007</v>
      </c>
    </row>
    <row r="38" spans="1:7" ht="13.5" customHeight="1" x14ac:dyDescent="0.3">
      <c r="A38" s="73" t="s">
        <v>63</v>
      </c>
      <c r="B38" s="98" t="s">
        <v>100</v>
      </c>
      <c r="C38" s="74">
        <v>67592.95279000001</v>
      </c>
      <c r="D38" s="50">
        <v>6632.4476500000001</v>
      </c>
      <c r="E38" s="50">
        <v>9.812336014681744</v>
      </c>
      <c r="F38" s="50">
        <v>278.25564000000003</v>
      </c>
      <c r="G38" s="50">
        <v>6354.1920099999998</v>
      </c>
    </row>
    <row r="39" spans="1:7" ht="13.5" customHeight="1" x14ac:dyDescent="0.3">
      <c r="A39" s="73" t="s">
        <v>65</v>
      </c>
      <c r="B39" s="98" t="s">
        <v>77</v>
      </c>
      <c r="C39" s="74">
        <v>179761.97732000001</v>
      </c>
      <c r="D39" s="50">
        <v>6233.7785000000003</v>
      </c>
      <c r="E39" s="50">
        <v>3.4677959115364274</v>
      </c>
      <c r="F39" s="50">
        <v>6233.7785000000003</v>
      </c>
      <c r="G39" s="50">
        <v>0</v>
      </c>
    </row>
    <row r="40" spans="1:7" ht="13.5" customHeight="1" x14ac:dyDescent="0.3">
      <c r="A40" s="73" t="s">
        <v>66</v>
      </c>
      <c r="B40" s="98" t="s">
        <v>62</v>
      </c>
      <c r="C40" s="74">
        <v>277084.06114000001</v>
      </c>
      <c r="D40" s="50">
        <v>3709.7912299999998</v>
      </c>
      <c r="E40" s="50">
        <v>1.3388685060904979</v>
      </c>
      <c r="F40" s="50">
        <v>1476.2992099999999</v>
      </c>
      <c r="G40" s="50">
        <v>2233.4920200000001</v>
      </c>
    </row>
    <row r="41" spans="1:7" ht="13.5" customHeight="1" x14ac:dyDescent="0.3">
      <c r="A41" s="73" t="s">
        <v>68</v>
      </c>
      <c r="B41" s="98" t="s">
        <v>85</v>
      </c>
      <c r="C41" s="74">
        <v>87505.06869</v>
      </c>
      <c r="D41" s="50">
        <v>2881.7626</v>
      </c>
      <c r="E41" s="50">
        <v>3.2932522002914846</v>
      </c>
      <c r="F41" s="50">
        <v>105.47478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368.72821999999996</v>
      </c>
      <c r="D42" s="50">
        <v>344.39084000000003</v>
      </c>
      <c r="E42" s="50">
        <v>93.399642696184216</v>
      </c>
      <c r="F42" s="50">
        <v>344.39084000000003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519327.24257999996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205225.45602000001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24614.866839999999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36713.929210000002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13999.52801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156363.17696000001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4032.0556800000004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55227354.767829999</v>
      </c>
      <c r="D51" s="78">
        <v>17943210.487429999</v>
      </c>
      <c r="E51" s="61">
        <v>32.489715581818778</v>
      </c>
      <c r="F51" s="61">
        <v>16147056.312479999</v>
      </c>
      <c r="G51" s="61">
        <v>1796154.1749500001</v>
      </c>
    </row>
    <row r="52" spans="1:7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97" customWidth="1"/>
    <col min="2" max="2" width="36.6640625" style="97" customWidth="1"/>
    <col min="3" max="3" width="13.6640625" style="97" bestFit="1" customWidth="1"/>
    <col min="4" max="4" width="18" style="97" bestFit="1" customWidth="1"/>
    <col min="5" max="5" width="14.6640625" style="97" bestFit="1" customWidth="1"/>
    <col min="6" max="6" width="13.5546875" style="97" bestFit="1" customWidth="1"/>
    <col min="7" max="7" width="14.44140625" style="97" customWidth="1"/>
    <col min="8" max="8" width="11.88671875" style="97" bestFit="1" customWidth="1"/>
    <col min="9" max="16384" width="11.44140625" style="97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199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10371303.08492</v>
      </c>
      <c r="D9" s="50">
        <v>4202141.3091200003</v>
      </c>
      <c r="E9" s="50">
        <v>40.517004225148568</v>
      </c>
      <c r="F9" s="50">
        <v>4030141.4798300001</v>
      </c>
      <c r="G9" s="50">
        <v>171999.82928999999</v>
      </c>
    </row>
    <row r="10" spans="1:7" ht="13.5" customHeight="1" x14ac:dyDescent="0.3">
      <c r="A10" s="73" t="s">
        <v>8</v>
      </c>
      <c r="B10" s="98" t="s">
        <v>9</v>
      </c>
      <c r="C10" s="74">
        <v>7106983.4958699998</v>
      </c>
      <c r="D10" s="50">
        <v>2249636.3188099996</v>
      </c>
      <c r="E10" s="50">
        <v>31.65388410029804</v>
      </c>
      <c r="F10" s="50">
        <v>2249175.7633499997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5940492.5852799993</v>
      </c>
      <c r="D11" s="50">
        <v>1967508.5607100001</v>
      </c>
      <c r="E11" s="50">
        <v>33.120293182173263</v>
      </c>
      <c r="F11" s="50">
        <v>1775203.9630100001</v>
      </c>
      <c r="G11" s="50">
        <v>192304.59769999998</v>
      </c>
    </row>
    <row r="12" spans="1:7" ht="13.5" customHeight="1" x14ac:dyDescent="0.3">
      <c r="A12" s="73" t="s">
        <v>12</v>
      </c>
      <c r="B12" s="98" t="s">
        <v>11</v>
      </c>
      <c r="C12" s="74">
        <v>3168752.6313899998</v>
      </c>
      <c r="D12" s="50">
        <v>1935798.5815000001</v>
      </c>
      <c r="E12" s="50">
        <v>61.090239809942062</v>
      </c>
      <c r="F12" s="50">
        <v>1897665.9172</v>
      </c>
      <c r="G12" s="50">
        <v>38132.664299999997</v>
      </c>
    </row>
    <row r="13" spans="1:7" ht="13.5" customHeight="1" x14ac:dyDescent="0.3">
      <c r="A13" s="73" t="s">
        <v>14</v>
      </c>
      <c r="B13" s="98" t="s">
        <v>17</v>
      </c>
      <c r="C13" s="74">
        <v>4573434.5626899991</v>
      </c>
      <c r="D13" s="50">
        <v>1393044.1705400001</v>
      </c>
      <c r="E13" s="50">
        <v>30.459475290286882</v>
      </c>
      <c r="F13" s="50">
        <v>1387977.4261400001</v>
      </c>
      <c r="G13" s="50">
        <v>5066.7444000000005</v>
      </c>
    </row>
    <row r="14" spans="1:7" ht="13.5" customHeight="1" x14ac:dyDescent="0.3">
      <c r="A14" s="73" t="s">
        <v>16</v>
      </c>
      <c r="B14" s="98" t="s">
        <v>15</v>
      </c>
      <c r="C14" s="74">
        <v>2882090.4609099999</v>
      </c>
      <c r="D14" s="50">
        <v>1145769.4323199999</v>
      </c>
      <c r="E14" s="50">
        <v>39.754804641289134</v>
      </c>
      <c r="F14" s="50">
        <v>1028355.14143</v>
      </c>
      <c r="G14" s="50">
        <v>117414.29089</v>
      </c>
    </row>
    <row r="15" spans="1:7" ht="13.5" customHeight="1" x14ac:dyDescent="0.3">
      <c r="A15" s="73" t="s">
        <v>18</v>
      </c>
      <c r="B15" s="98" t="s">
        <v>21</v>
      </c>
      <c r="C15" s="74">
        <v>3678793.8062199997</v>
      </c>
      <c r="D15" s="50">
        <v>945125.63855999999</v>
      </c>
      <c r="E15" s="50">
        <v>25.69118271760729</v>
      </c>
      <c r="F15" s="50">
        <v>745316.00884999998</v>
      </c>
      <c r="G15" s="50">
        <v>199809.62971000001</v>
      </c>
    </row>
    <row r="16" spans="1:7" ht="13.5" customHeight="1" x14ac:dyDescent="0.3">
      <c r="A16" s="73" t="s">
        <v>20</v>
      </c>
      <c r="B16" s="98" t="s">
        <v>178</v>
      </c>
      <c r="C16" s="74">
        <v>2233215.5405900003</v>
      </c>
      <c r="D16" s="50">
        <v>935066.58027999999</v>
      </c>
      <c r="E16" s="50">
        <v>41.870861244005212</v>
      </c>
      <c r="F16" s="50">
        <v>760685.57453999994</v>
      </c>
      <c r="G16" s="50">
        <v>174381.00574000002</v>
      </c>
    </row>
    <row r="17" spans="1:7" ht="13.5" customHeight="1" x14ac:dyDescent="0.3">
      <c r="A17" s="73" t="s">
        <v>22</v>
      </c>
      <c r="B17" s="98" t="s">
        <v>197</v>
      </c>
      <c r="C17" s="74">
        <v>2978294.44875</v>
      </c>
      <c r="D17" s="50">
        <v>695836.82645000005</v>
      </c>
      <c r="E17" s="50">
        <v>23.363600826709565</v>
      </c>
      <c r="F17" s="50">
        <v>694986.71276000002</v>
      </c>
      <c r="G17" s="50">
        <v>850.11368999999991</v>
      </c>
    </row>
    <row r="18" spans="1:7" ht="13.5" customHeight="1" x14ac:dyDescent="0.3">
      <c r="A18" s="73" t="s">
        <v>24</v>
      </c>
      <c r="B18" s="98" t="s">
        <v>27</v>
      </c>
      <c r="C18" s="74">
        <v>2066636.66377</v>
      </c>
      <c r="D18" s="50">
        <v>629909.39430000004</v>
      </c>
      <c r="E18" s="50">
        <v>30.479929314275626</v>
      </c>
      <c r="F18" s="50">
        <v>133224.23361000002</v>
      </c>
      <c r="G18" s="50">
        <v>496685.16068999999</v>
      </c>
    </row>
    <row r="19" spans="1:7" ht="13.5" customHeight="1" x14ac:dyDescent="0.3">
      <c r="A19" s="73" t="s">
        <v>26</v>
      </c>
      <c r="B19" s="98" t="s">
        <v>31</v>
      </c>
      <c r="C19" s="74">
        <v>1244739.8194000002</v>
      </c>
      <c r="D19" s="50">
        <v>409346.22599000006</v>
      </c>
      <c r="E19" s="50">
        <v>32.886087486726062</v>
      </c>
      <c r="F19" s="50">
        <v>383611.73308000003</v>
      </c>
      <c r="G19" s="50">
        <v>25734.492910000001</v>
      </c>
    </row>
    <row r="20" spans="1:7" ht="13.5" customHeight="1" x14ac:dyDescent="0.3">
      <c r="A20" s="73" t="s">
        <v>28</v>
      </c>
      <c r="B20" s="98" t="s">
        <v>35</v>
      </c>
      <c r="C20" s="74">
        <v>524614.54342</v>
      </c>
      <c r="D20" s="50">
        <v>403673.25689999998</v>
      </c>
      <c r="E20" s="50">
        <v>76.946638625079842</v>
      </c>
      <c r="F20" s="50">
        <v>403673.25689999998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508970.25646</v>
      </c>
      <c r="D21" s="50">
        <v>263701.51861999999</v>
      </c>
      <c r="E21" s="50">
        <v>51.810791548822912</v>
      </c>
      <c r="F21" s="50">
        <v>172925.28975</v>
      </c>
      <c r="G21" s="50">
        <v>90776.228870000006</v>
      </c>
    </row>
    <row r="22" spans="1:7" ht="13.5" customHeight="1" x14ac:dyDescent="0.3">
      <c r="A22" s="73" t="s">
        <v>32</v>
      </c>
      <c r="B22" s="98" t="s">
        <v>51</v>
      </c>
      <c r="C22" s="74">
        <v>493454.08529000002</v>
      </c>
      <c r="D22" s="50">
        <v>144010.96477000002</v>
      </c>
      <c r="E22" s="50">
        <v>29.184268417874311</v>
      </c>
      <c r="F22" s="50">
        <v>118886.64634000001</v>
      </c>
      <c r="G22" s="50">
        <v>25124.318429999999</v>
      </c>
    </row>
    <row r="23" spans="1:7" ht="13.5" customHeight="1" x14ac:dyDescent="0.3">
      <c r="A23" s="73" t="s">
        <v>34</v>
      </c>
      <c r="B23" s="98" t="s">
        <v>119</v>
      </c>
      <c r="C23" s="74">
        <v>497891.9069</v>
      </c>
      <c r="D23" s="50">
        <v>143697.84111000001</v>
      </c>
      <c r="E23" s="50">
        <v>28.861252637083183</v>
      </c>
      <c r="F23" s="50">
        <v>95466.086439999999</v>
      </c>
      <c r="G23" s="50">
        <v>48231.754670000002</v>
      </c>
    </row>
    <row r="24" spans="1:7" ht="13.5" customHeight="1" x14ac:dyDescent="0.3">
      <c r="A24" s="73" t="s">
        <v>36</v>
      </c>
      <c r="B24" s="98" t="s">
        <v>41</v>
      </c>
      <c r="C24" s="74">
        <v>743449.20358000009</v>
      </c>
      <c r="D24" s="50">
        <v>81514.536659999998</v>
      </c>
      <c r="E24" s="50">
        <v>10.964372046869574</v>
      </c>
      <c r="F24" s="50">
        <v>33743.512479999998</v>
      </c>
      <c r="G24" s="50">
        <v>47771.02418</v>
      </c>
    </row>
    <row r="25" spans="1:7" ht="13.5" customHeight="1" x14ac:dyDescent="0.3">
      <c r="A25" s="73" t="s">
        <v>38</v>
      </c>
      <c r="B25" s="98" t="s">
        <v>69</v>
      </c>
      <c r="C25" s="74">
        <v>147032.78497000001</v>
      </c>
      <c r="D25" s="50">
        <v>55116.453260000002</v>
      </c>
      <c r="E25" s="50">
        <v>37.485825539688818</v>
      </c>
      <c r="F25" s="50">
        <v>52653.925289999999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155155.95833000002</v>
      </c>
      <c r="D26" s="50">
        <v>52789.022980000002</v>
      </c>
      <c r="E26" s="50">
        <v>34.023200622256113</v>
      </c>
      <c r="F26" s="50">
        <v>6744.0407300000006</v>
      </c>
      <c r="G26" s="50">
        <v>46044.982250000001</v>
      </c>
    </row>
    <row r="27" spans="1:7" ht="13.5" customHeight="1" x14ac:dyDescent="0.3">
      <c r="A27" s="73" t="s">
        <v>42</v>
      </c>
      <c r="B27" s="98" t="s">
        <v>45</v>
      </c>
      <c r="C27" s="74">
        <v>338269.44439999998</v>
      </c>
      <c r="D27" s="50">
        <v>40835.507249999995</v>
      </c>
      <c r="E27" s="50">
        <v>12.071887640467002</v>
      </c>
      <c r="F27" s="50">
        <v>20050.04796</v>
      </c>
      <c r="G27" s="50">
        <v>20785.459289999999</v>
      </c>
    </row>
    <row r="28" spans="1:7" ht="13.5" customHeight="1" x14ac:dyDescent="0.3">
      <c r="A28" s="73" t="s">
        <v>44</v>
      </c>
      <c r="B28" s="98" t="s">
        <v>37</v>
      </c>
      <c r="C28" s="74">
        <v>1000944.03198</v>
      </c>
      <c r="D28" s="50">
        <v>40778.923269999999</v>
      </c>
      <c r="E28" s="50">
        <v>4.0740462970076239</v>
      </c>
      <c r="F28" s="50">
        <v>40778.923269999999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239362.35546000002</v>
      </c>
      <c r="D29" s="50">
        <v>29329.040550000002</v>
      </c>
      <c r="E29" s="50">
        <v>12.252987941080482</v>
      </c>
      <c r="F29" s="50">
        <v>29329.040550000002</v>
      </c>
      <c r="G29" s="50">
        <v>0</v>
      </c>
    </row>
    <row r="30" spans="1:7" ht="13.5" customHeight="1" x14ac:dyDescent="0.3">
      <c r="A30" s="73" t="s">
        <v>48</v>
      </c>
      <c r="B30" s="98" t="s">
        <v>73</v>
      </c>
      <c r="C30" s="74">
        <v>332275.14966000005</v>
      </c>
      <c r="D30" s="50">
        <v>27655.933650000003</v>
      </c>
      <c r="E30" s="50">
        <v>8.3232025260687976</v>
      </c>
      <c r="F30" s="50">
        <v>27655.933650000003</v>
      </c>
      <c r="G30" s="50">
        <v>0</v>
      </c>
    </row>
    <row r="31" spans="1:7" ht="13.5" customHeight="1" x14ac:dyDescent="0.3">
      <c r="A31" s="73" t="s">
        <v>50</v>
      </c>
      <c r="B31" s="98" t="s">
        <v>102</v>
      </c>
      <c r="C31" s="74">
        <v>300280.60298000003</v>
      </c>
      <c r="D31" s="50">
        <v>27387.590749999999</v>
      </c>
      <c r="E31" s="50">
        <v>9.1206659631704987</v>
      </c>
      <c r="F31" s="50">
        <v>15013.256009999999</v>
      </c>
      <c r="G31" s="50">
        <v>12374.33474</v>
      </c>
    </row>
    <row r="32" spans="1:7" ht="13.5" customHeight="1" x14ac:dyDescent="0.3">
      <c r="A32" s="73" t="s">
        <v>52</v>
      </c>
      <c r="B32" s="98" t="s">
        <v>58</v>
      </c>
      <c r="C32" s="74">
        <v>494637.06276999996</v>
      </c>
      <c r="D32" s="50">
        <v>25618.808700000001</v>
      </c>
      <c r="E32" s="50">
        <v>5.1793144162172151</v>
      </c>
      <c r="F32" s="50">
        <v>25067.59936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358467.11430000002</v>
      </c>
      <c r="D33" s="50">
        <v>25236.782010000003</v>
      </c>
      <c r="E33" s="50">
        <v>7.0401944845851094</v>
      </c>
      <c r="F33" s="50">
        <v>11276.829730000001</v>
      </c>
      <c r="G33" s="50">
        <v>13959.952280000001</v>
      </c>
    </row>
    <row r="34" spans="1:7" ht="13.5" customHeight="1" x14ac:dyDescent="0.3">
      <c r="A34" s="73" t="s">
        <v>55</v>
      </c>
      <c r="B34" s="98" t="s">
        <v>53</v>
      </c>
      <c r="C34" s="74">
        <v>137217.33844999998</v>
      </c>
      <c r="D34" s="50">
        <v>24014.559419999998</v>
      </c>
      <c r="E34" s="50">
        <v>17.501111514963945</v>
      </c>
      <c r="F34" s="50">
        <v>7815.6433799999995</v>
      </c>
      <c r="G34" s="50">
        <v>16198.91604</v>
      </c>
    </row>
    <row r="35" spans="1:7" ht="13.5" customHeight="1" x14ac:dyDescent="0.3">
      <c r="A35" s="73" t="s">
        <v>57</v>
      </c>
      <c r="B35" s="98" t="s">
        <v>56</v>
      </c>
      <c r="C35" s="74">
        <v>49788.414770000003</v>
      </c>
      <c r="D35" s="50">
        <v>17634.11449</v>
      </c>
      <c r="E35" s="50">
        <v>35.418107950336733</v>
      </c>
      <c r="F35" s="50">
        <v>11002.14091</v>
      </c>
      <c r="G35" s="50">
        <v>6631.9735799999999</v>
      </c>
    </row>
    <row r="36" spans="1:7" ht="13.5" customHeight="1" x14ac:dyDescent="0.3">
      <c r="A36" s="73" t="s">
        <v>59</v>
      </c>
      <c r="B36" s="98" t="s">
        <v>60</v>
      </c>
      <c r="C36" s="74">
        <v>70575.092680000002</v>
      </c>
      <c r="D36" s="50">
        <v>16972.666010000001</v>
      </c>
      <c r="E36" s="50">
        <v>24.04908780914689</v>
      </c>
      <c r="F36" s="50">
        <v>9256.4199400000016</v>
      </c>
      <c r="G36" s="50">
        <v>7716.2460700000001</v>
      </c>
    </row>
    <row r="37" spans="1:7" ht="13.5" customHeight="1" x14ac:dyDescent="0.3">
      <c r="A37" s="73" t="s">
        <v>61</v>
      </c>
      <c r="B37" s="98" t="s">
        <v>108</v>
      </c>
      <c r="C37" s="74">
        <v>47816.999779999998</v>
      </c>
      <c r="D37" s="50">
        <v>11823.469119999998</v>
      </c>
      <c r="E37" s="50">
        <v>24.726497217304079</v>
      </c>
      <c r="F37" s="50">
        <v>4198.2312099999999</v>
      </c>
      <c r="G37" s="50">
        <v>7625.2379099999989</v>
      </c>
    </row>
    <row r="38" spans="1:7" ht="13.5" customHeight="1" x14ac:dyDescent="0.3">
      <c r="A38" s="73" t="s">
        <v>63</v>
      </c>
      <c r="B38" s="98" t="s">
        <v>77</v>
      </c>
      <c r="C38" s="74">
        <v>181191.36752</v>
      </c>
      <c r="D38" s="50">
        <v>6241.9533200000005</v>
      </c>
      <c r="E38" s="50">
        <v>3.4449507200231331</v>
      </c>
      <c r="F38" s="50">
        <v>6241.9533200000005</v>
      </c>
      <c r="G38" s="50">
        <v>0</v>
      </c>
    </row>
    <row r="39" spans="1:7" ht="13.5" customHeight="1" x14ac:dyDescent="0.3">
      <c r="A39" s="73" t="s">
        <v>65</v>
      </c>
      <c r="B39" s="98" t="s">
        <v>100</v>
      </c>
      <c r="C39" s="74">
        <v>64661.077969999998</v>
      </c>
      <c r="D39" s="50">
        <v>5282.2030100000002</v>
      </c>
      <c r="E39" s="50">
        <v>8.1690611660552879</v>
      </c>
      <c r="F39" s="50">
        <v>277.71100000000001</v>
      </c>
      <c r="G39" s="50">
        <v>5004.4920099999999</v>
      </c>
    </row>
    <row r="40" spans="1:7" ht="13.5" customHeight="1" x14ac:dyDescent="0.3">
      <c r="A40" s="73" t="s">
        <v>66</v>
      </c>
      <c r="B40" s="98" t="s">
        <v>62</v>
      </c>
      <c r="C40" s="74">
        <v>289799.92151000001</v>
      </c>
      <c r="D40" s="50">
        <v>3695.788</v>
      </c>
      <c r="E40" s="50">
        <v>1.2752895103432493</v>
      </c>
      <c r="F40" s="50">
        <v>1473.37916</v>
      </c>
      <c r="G40" s="50">
        <v>2222.4088400000001</v>
      </c>
    </row>
    <row r="41" spans="1:7" ht="13.5" customHeight="1" x14ac:dyDescent="0.3">
      <c r="A41" s="73" t="s">
        <v>68</v>
      </c>
      <c r="B41" s="98" t="s">
        <v>85</v>
      </c>
      <c r="C41" s="74">
        <v>86918.166559999998</v>
      </c>
      <c r="D41" s="50">
        <v>2880.43995</v>
      </c>
      <c r="E41" s="50">
        <v>3.3139676824770792</v>
      </c>
      <c r="F41" s="50">
        <v>104.15213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358.01385999999997</v>
      </c>
      <c r="D42" s="50">
        <v>340.56716</v>
      </c>
      <c r="E42" s="50">
        <v>95.12680877773839</v>
      </c>
      <c r="F42" s="50">
        <v>340.56716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471446.29264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118624.17366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24161.509600000001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32257.147649999999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278996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13979.40475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154708.26463999998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4026.91383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54406067.700160004</v>
      </c>
      <c r="D51" s="78">
        <v>17959414.979539998</v>
      </c>
      <c r="E51" s="61">
        <v>33.009948593449217</v>
      </c>
      <c r="F51" s="61">
        <v>16180318.540469998</v>
      </c>
      <c r="G51" s="61">
        <v>1779096.4390699998</v>
      </c>
    </row>
    <row r="52" spans="1:7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0" customWidth="1"/>
    <col min="2" max="2" width="36.6640625" style="100" customWidth="1"/>
    <col min="3" max="3" width="13.6640625" style="100" bestFit="1" customWidth="1"/>
    <col min="4" max="4" width="18" style="100" bestFit="1" customWidth="1"/>
    <col min="5" max="5" width="14.6640625" style="100" bestFit="1" customWidth="1"/>
    <col min="6" max="6" width="13.5546875" style="100" bestFit="1" customWidth="1"/>
    <col min="7" max="7" width="14.44140625" style="100" customWidth="1"/>
    <col min="8" max="8" width="11.88671875" style="100" bestFit="1" customWidth="1"/>
    <col min="9" max="16384" width="11.44140625" style="100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200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10355851.61234</v>
      </c>
      <c r="D9" s="50">
        <v>4209429.5721499994</v>
      </c>
      <c r="E9" s="50">
        <v>40.647835926251169</v>
      </c>
      <c r="F9" s="50">
        <v>4037027.9536799998</v>
      </c>
      <c r="G9" s="50">
        <v>172401.61846999999</v>
      </c>
    </row>
    <row r="10" spans="1:7" ht="13.5" customHeight="1" x14ac:dyDescent="0.3">
      <c r="A10" s="73" t="s">
        <v>8</v>
      </c>
      <c r="B10" s="98" t="s">
        <v>9</v>
      </c>
      <c r="C10" s="74">
        <v>7097660.8406699998</v>
      </c>
      <c r="D10" s="50">
        <v>2255570.0100099999</v>
      </c>
      <c r="E10" s="50">
        <v>31.779061590058738</v>
      </c>
      <c r="F10" s="50">
        <v>2255109.4545499999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5922533.8448100006</v>
      </c>
      <c r="D11" s="50">
        <v>1966746.6407699999</v>
      </c>
      <c r="E11" s="50">
        <v>33.207858195584436</v>
      </c>
      <c r="F11" s="50">
        <v>1776737.43466</v>
      </c>
      <c r="G11" s="50">
        <v>190009.20611000003</v>
      </c>
    </row>
    <row r="12" spans="1:7" ht="13.5" customHeight="1" x14ac:dyDescent="0.3">
      <c r="A12" s="73" t="s">
        <v>12</v>
      </c>
      <c r="B12" s="98" t="s">
        <v>11</v>
      </c>
      <c r="C12" s="74">
        <v>3178551.01761</v>
      </c>
      <c r="D12" s="50">
        <v>1947782.88109</v>
      </c>
      <c r="E12" s="50">
        <v>61.278956049431834</v>
      </c>
      <c r="F12" s="50">
        <v>1909692.4571100001</v>
      </c>
      <c r="G12" s="50">
        <v>38090.42398</v>
      </c>
    </row>
    <row r="13" spans="1:7" ht="13.5" customHeight="1" x14ac:dyDescent="0.3">
      <c r="A13" s="73" t="s">
        <v>14</v>
      </c>
      <c r="B13" s="98" t="s">
        <v>17</v>
      </c>
      <c r="C13" s="74">
        <v>4507157.3365500001</v>
      </c>
      <c r="D13" s="50">
        <v>1403659.5226700001</v>
      </c>
      <c r="E13" s="50">
        <v>31.142900454955718</v>
      </c>
      <c r="F13" s="50">
        <v>1398671.87598</v>
      </c>
      <c r="G13" s="50">
        <v>4987.6466900000005</v>
      </c>
    </row>
    <row r="14" spans="1:7" ht="13.5" customHeight="1" x14ac:dyDescent="0.3">
      <c r="A14" s="73" t="s">
        <v>16</v>
      </c>
      <c r="B14" s="98" t="s">
        <v>15</v>
      </c>
      <c r="C14" s="74">
        <v>2850346.3372399998</v>
      </c>
      <c r="D14" s="50">
        <v>1149315.70068</v>
      </c>
      <c r="E14" s="50">
        <v>40.321966690998202</v>
      </c>
      <c r="F14" s="50">
        <v>1029395.26109</v>
      </c>
      <c r="G14" s="50">
        <v>119920.43959000001</v>
      </c>
    </row>
    <row r="15" spans="1:7" ht="13.5" customHeight="1" x14ac:dyDescent="0.3">
      <c r="A15" s="73" t="s">
        <v>18</v>
      </c>
      <c r="B15" s="98" t="s">
        <v>21</v>
      </c>
      <c r="C15" s="74">
        <v>3737260.3028899999</v>
      </c>
      <c r="D15" s="50">
        <v>950655.63421000005</v>
      </c>
      <c r="E15" s="50">
        <v>25.437233619367216</v>
      </c>
      <c r="F15" s="50">
        <v>746139.72432000004</v>
      </c>
      <c r="G15" s="50">
        <v>204515.90988999998</v>
      </c>
    </row>
    <row r="16" spans="1:7" ht="13.5" customHeight="1" x14ac:dyDescent="0.3">
      <c r="A16" s="73" t="s">
        <v>20</v>
      </c>
      <c r="B16" s="98" t="s">
        <v>178</v>
      </c>
      <c r="C16" s="74">
        <v>2238400.1919</v>
      </c>
      <c r="D16" s="50">
        <v>936147.37743999995</v>
      </c>
      <c r="E16" s="50">
        <v>41.822163026414813</v>
      </c>
      <c r="F16" s="50">
        <v>761946.38052999997</v>
      </c>
      <c r="G16" s="50">
        <v>174200.99690999999</v>
      </c>
    </row>
    <row r="17" spans="1:7" ht="13.5" customHeight="1" x14ac:dyDescent="0.3">
      <c r="A17" s="73" t="s">
        <v>22</v>
      </c>
      <c r="B17" s="98" t="s">
        <v>197</v>
      </c>
      <c r="C17" s="74">
        <v>2983947.7102199998</v>
      </c>
      <c r="D17" s="50">
        <v>695759.07241999998</v>
      </c>
      <c r="E17" s="50">
        <v>23.316731390333352</v>
      </c>
      <c r="F17" s="50">
        <v>694911.13390999998</v>
      </c>
      <c r="G17" s="50">
        <v>847.93851000000006</v>
      </c>
    </row>
    <row r="18" spans="1:7" ht="13.5" customHeight="1" x14ac:dyDescent="0.3">
      <c r="A18" s="73" t="s">
        <v>24</v>
      </c>
      <c r="B18" s="98" t="s">
        <v>27</v>
      </c>
      <c r="C18" s="74">
        <v>2044502.7487000001</v>
      </c>
      <c r="D18" s="50">
        <v>629053.62038000009</v>
      </c>
      <c r="E18" s="50">
        <v>30.768049628692584</v>
      </c>
      <c r="F18" s="50">
        <v>132574.33991000001</v>
      </c>
      <c r="G18" s="50">
        <v>496479.28047000006</v>
      </c>
    </row>
    <row r="19" spans="1:7" ht="13.5" customHeight="1" x14ac:dyDescent="0.3">
      <c r="A19" s="73" t="s">
        <v>26</v>
      </c>
      <c r="B19" s="98" t="s">
        <v>31</v>
      </c>
      <c r="C19" s="74">
        <v>1245859.19031</v>
      </c>
      <c r="D19" s="50">
        <v>408152.09897000005</v>
      </c>
      <c r="E19" s="50">
        <v>32.760692552136803</v>
      </c>
      <c r="F19" s="50">
        <v>382410.47205000004</v>
      </c>
      <c r="G19" s="50">
        <v>25741.626920000002</v>
      </c>
    </row>
    <row r="20" spans="1:7" ht="13.5" customHeight="1" x14ac:dyDescent="0.3">
      <c r="A20" s="73" t="s">
        <v>28</v>
      </c>
      <c r="B20" s="98" t="s">
        <v>35</v>
      </c>
      <c r="C20" s="74">
        <v>525395.84486000007</v>
      </c>
      <c r="D20" s="50">
        <v>404942.40194000001</v>
      </c>
      <c r="E20" s="50">
        <v>77.073773213395555</v>
      </c>
      <c r="F20" s="50">
        <v>404942.40194000001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498752.78720999998</v>
      </c>
      <c r="D21" s="50">
        <v>261408.21187</v>
      </c>
      <c r="E21" s="50">
        <v>52.412381158269902</v>
      </c>
      <c r="F21" s="50">
        <v>171272.26952</v>
      </c>
      <c r="G21" s="50">
        <v>90135.942349999998</v>
      </c>
    </row>
    <row r="22" spans="1:7" ht="13.5" customHeight="1" x14ac:dyDescent="0.3">
      <c r="A22" s="73" t="s">
        <v>32</v>
      </c>
      <c r="B22" s="98" t="s">
        <v>119</v>
      </c>
      <c r="C22" s="74">
        <v>493396.99761999998</v>
      </c>
      <c r="D22" s="50">
        <v>144474.90405000001</v>
      </c>
      <c r="E22" s="50">
        <v>29.281674746077474</v>
      </c>
      <c r="F22" s="50">
        <v>96266.113420000009</v>
      </c>
      <c r="G22" s="50">
        <v>48208.790630000003</v>
      </c>
    </row>
    <row r="23" spans="1:7" ht="13.5" customHeight="1" x14ac:dyDescent="0.3">
      <c r="A23" s="73" t="s">
        <v>34</v>
      </c>
      <c r="B23" s="98" t="s">
        <v>51</v>
      </c>
      <c r="C23" s="74">
        <v>494576.36577999999</v>
      </c>
      <c r="D23" s="50">
        <v>144358.72683999999</v>
      </c>
      <c r="E23" s="50">
        <v>29.188359337052184</v>
      </c>
      <c r="F23" s="50">
        <v>119254.55125999999</v>
      </c>
      <c r="G23" s="50">
        <v>25104.175579999999</v>
      </c>
    </row>
    <row r="24" spans="1:7" ht="13.5" customHeight="1" x14ac:dyDescent="0.3">
      <c r="A24" s="73" t="s">
        <v>36</v>
      </c>
      <c r="B24" s="98" t="s">
        <v>41</v>
      </c>
      <c r="C24" s="74">
        <v>751566.43739999994</v>
      </c>
      <c r="D24" s="50">
        <v>82424.469729999997</v>
      </c>
      <c r="E24" s="50">
        <v>10.967023755763046</v>
      </c>
      <c r="F24" s="50">
        <v>34700.819759999998</v>
      </c>
      <c r="G24" s="50">
        <v>47723.649969999999</v>
      </c>
    </row>
    <row r="25" spans="1:7" ht="13.5" customHeight="1" x14ac:dyDescent="0.3">
      <c r="A25" s="73" t="s">
        <v>38</v>
      </c>
      <c r="B25" s="98" t="s">
        <v>69</v>
      </c>
      <c r="C25" s="74">
        <v>148649.21193000002</v>
      </c>
      <c r="D25" s="50">
        <v>55002.800059999994</v>
      </c>
      <c r="E25" s="50">
        <v>37.001743464271577</v>
      </c>
      <c r="F25" s="50">
        <v>52548.595139999998</v>
      </c>
      <c r="G25" s="50">
        <v>2454.2049200000001</v>
      </c>
    </row>
    <row r="26" spans="1:7" ht="13.5" customHeight="1" x14ac:dyDescent="0.3">
      <c r="A26" s="73" t="s">
        <v>40</v>
      </c>
      <c r="B26" s="98" t="s">
        <v>39</v>
      </c>
      <c r="C26" s="74">
        <v>150773.02997999999</v>
      </c>
      <c r="D26" s="50">
        <v>52539.750159999996</v>
      </c>
      <c r="E26" s="50">
        <v>34.84691537138265</v>
      </c>
      <c r="F26" s="50">
        <v>6698.0715399999999</v>
      </c>
      <c r="G26" s="50">
        <v>45841.678619999999</v>
      </c>
    </row>
    <row r="27" spans="1:7" ht="13.5" customHeight="1" x14ac:dyDescent="0.3">
      <c r="A27" s="73" t="s">
        <v>42</v>
      </c>
      <c r="B27" s="98" t="s">
        <v>37</v>
      </c>
      <c r="C27" s="74">
        <v>999077.25357000006</v>
      </c>
      <c r="D27" s="50">
        <v>40730.750690000001</v>
      </c>
      <c r="E27" s="50">
        <v>4.0768369557466073</v>
      </c>
      <c r="F27" s="50">
        <v>40730.750690000001</v>
      </c>
      <c r="G27" s="50">
        <v>0</v>
      </c>
    </row>
    <row r="28" spans="1:7" ht="13.5" customHeight="1" x14ac:dyDescent="0.3">
      <c r="A28" s="73" t="s">
        <v>44</v>
      </c>
      <c r="B28" s="98" t="s">
        <v>45</v>
      </c>
      <c r="C28" s="74">
        <v>338486.21307</v>
      </c>
      <c r="D28" s="50">
        <v>40626.788310000004</v>
      </c>
      <c r="E28" s="50">
        <v>12.002494264544318</v>
      </c>
      <c r="F28" s="50">
        <v>19910.151320000001</v>
      </c>
      <c r="G28" s="50">
        <v>20716.636990000003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239124.69743999999</v>
      </c>
      <c r="D30" s="50">
        <v>28840.839319999999</v>
      </c>
      <c r="E30" s="50">
        <v>12.06100399865079</v>
      </c>
      <c r="F30" s="50">
        <v>28840.839319999999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329324.07266000001</v>
      </c>
      <c r="D31" s="50">
        <v>27648.775650000003</v>
      </c>
      <c r="E31" s="50">
        <v>8.3956133017172689</v>
      </c>
      <c r="F31" s="50">
        <v>27648.775650000003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290263.71848000004</v>
      </c>
      <c r="D32" s="50">
        <v>27400.831270000002</v>
      </c>
      <c r="E32" s="50">
        <v>9.439978035659319</v>
      </c>
      <c r="F32" s="50">
        <v>15031.872790000001</v>
      </c>
      <c r="G32" s="50">
        <v>12368.958480000001</v>
      </c>
    </row>
    <row r="33" spans="1:7" ht="13.5" customHeight="1" x14ac:dyDescent="0.3">
      <c r="A33" s="73" t="s">
        <v>54</v>
      </c>
      <c r="B33" s="98" t="s">
        <v>58</v>
      </c>
      <c r="C33" s="74">
        <v>464800.98994</v>
      </c>
      <c r="D33" s="50">
        <v>25775.192560000003</v>
      </c>
      <c r="E33" s="50">
        <v>5.5454254870083775</v>
      </c>
      <c r="F33" s="50">
        <v>25223.983220000002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350902.02265</v>
      </c>
      <c r="D34" s="50">
        <v>25132.88522</v>
      </c>
      <c r="E34" s="50">
        <v>7.1623654461143644</v>
      </c>
      <c r="F34" s="50">
        <v>11181.081169999999</v>
      </c>
      <c r="G34" s="50">
        <v>13951.804050000001</v>
      </c>
    </row>
    <row r="35" spans="1:7" ht="13.5" customHeight="1" x14ac:dyDescent="0.3">
      <c r="A35" s="73" t="s">
        <v>57</v>
      </c>
      <c r="B35" s="98" t="s">
        <v>53</v>
      </c>
      <c r="C35" s="74">
        <v>131810.20587999999</v>
      </c>
      <c r="D35" s="50">
        <v>23936.04536</v>
      </c>
      <c r="E35" s="50">
        <v>18.159478016286066</v>
      </c>
      <c r="F35" s="50">
        <v>7764.9822599999998</v>
      </c>
      <c r="G35" s="50">
        <v>16171.063099999999</v>
      </c>
    </row>
    <row r="36" spans="1:7" ht="13.5" customHeight="1" x14ac:dyDescent="0.3">
      <c r="A36" s="73" t="s">
        <v>59</v>
      </c>
      <c r="B36" s="98" t="s">
        <v>56</v>
      </c>
      <c r="C36" s="74">
        <v>49025.029990000003</v>
      </c>
      <c r="D36" s="50">
        <v>17367.525300000001</v>
      </c>
      <c r="E36" s="50">
        <v>35.425833096976348</v>
      </c>
      <c r="F36" s="50">
        <v>10752.339609999999</v>
      </c>
      <c r="G36" s="50">
        <v>6615.1856900000002</v>
      </c>
    </row>
    <row r="37" spans="1:7" ht="13.5" customHeight="1" x14ac:dyDescent="0.3">
      <c r="A37" s="73" t="s">
        <v>61</v>
      </c>
      <c r="B37" s="98" t="s">
        <v>60</v>
      </c>
      <c r="C37" s="74">
        <v>73156.634030000001</v>
      </c>
      <c r="D37" s="50">
        <v>16823.028480000001</v>
      </c>
      <c r="E37" s="50">
        <v>22.995902836509988</v>
      </c>
      <c r="F37" s="50">
        <v>9154.8485700000001</v>
      </c>
      <c r="G37" s="50">
        <v>7668.1799099999989</v>
      </c>
    </row>
    <row r="38" spans="1:7" ht="13.5" customHeight="1" x14ac:dyDescent="0.3">
      <c r="A38" s="73" t="s">
        <v>63</v>
      </c>
      <c r="B38" s="98" t="s">
        <v>77</v>
      </c>
      <c r="C38" s="74">
        <v>183777.53816999999</v>
      </c>
      <c r="D38" s="50">
        <v>11706.647419999999</v>
      </c>
      <c r="E38" s="50">
        <v>6.3700099242655988</v>
      </c>
      <c r="F38" s="50">
        <v>11706.647419999999</v>
      </c>
      <c r="G38" s="50">
        <v>0</v>
      </c>
    </row>
    <row r="39" spans="1:7" ht="13.5" customHeight="1" x14ac:dyDescent="0.3">
      <c r="A39" s="73" t="s">
        <v>65</v>
      </c>
      <c r="B39" s="98" t="s">
        <v>108</v>
      </c>
      <c r="C39" s="74">
        <v>41735.963459999999</v>
      </c>
      <c r="D39" s="50">
        <v>11599.13558</v>
      </c>
      <c r="E39" s="50">
        <v>27.791704368144472</v>
      </c>
      <c r="F39" s="50">
        <v>4174.9859299999998</v>
      </c>
      <c r="G39" s="50">
        <v>7424.1496500000003</v>
      </c>
    </row>
    <row r="40" spans="1:7" ht="13.5" customHeight="1" x14ac:dyDescent="0.3">
      <c r="A40" s="73" t="s">
        <v>66</v>
      </c>
      <c r="B40" s="98" t="s">
        <v>100</v>
      </c>
      <c r="C40" s="74">
        <v>64497.18318</v>
      </c>
      <c r="D40" s="50">
        <v>5281.65571</v>
      </c>
      <c r="E40" s="50">
        <v>8.1889711295760801</v>
      </c>
      <c r="F40" s="50">
        <v>277.16370000000001</v>
      </c>
      <c r="G40" s="50">
        <v>5004.4920099999999</v>
      </c>
    </row>
    <row r="41" spans="1:7" ht="13.5" customHeight="1" x14ac:dyDescent="0.3">
      <c r="A41" s="73" t="s">
        <v>68</v>
      </c>
      <c r="B41" s="98" t="s">
        <v>62</v>
      </c>
      <c r="C41" s="74">
        <v>279969.61371000001</v>
      </c>
      <c r="D41" s="50">
        <v>3681.1292899999999</v>
      </c>
      <c r="E41" s="50">
        <v>1.3148317209213325</v>
      </c>
      <c r="F41" s="50">
        <v>1469.87383</v>
      </c>
      <c r="G41" s="50">
        <v>2211.2554599999999</v>
      </c>
    </row>
    <row r="42" spans="1:7" ht="13.5" customHeight="1" x14ac:dyDescent="0.3">
      <c r="A42" s="73" t="s">
        <v>70</v>
      </c>
      <c r="B42" s="98" t="s">
        <v>85</v>
      </c>
      <c r="C42" s="74">
        <v>85964.374989999997</v>
      </c>
      <c r="D42" s="50">
        <v>2776.28782</v>
      </c>
      <c r="E42" s="50">
        <v>3.2295794860638001</v>
      </c>
      <c r="F42" s="50">
        <v>0</v>
      </c>
      <c r="G42" s="50">
        <v>2776.28782</v>
      </c>
    </row>
    <row r="43" spans="1:7" ht="13.5" customHeight="1" x14ac:dyDescent="0.3">
      <c r="A43" s="73" t="s">
        <v>72</v>
      </c>
      <c r="B43" s="98" t="s">
        <v>71</v>
      </c>
      <c r="C43" s="74">
        <v>354.19018</v>
      </c>
      <c r="D43" s="50">
        <v>336.74347999999998</v>
      </c>
      <c r="E43" s="50">
        <v>95.074199967938128</v>
      </c>
      <c r="F43" s="50">
        <v>336.74347999999998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444847.34077999997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122997.01890000001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23668.354059999998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28486.28068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15021.7479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155264.53118000002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4020.96162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54140753.744539998</v>
      </c>
      <c r="D51" s="78">
        <v>18036083.6569</v>
      </c>
      <c r="E51" s="61">
        <v>33.313322053110326</v>
      </c>
      <c r="F51" s="61">
        <v>16224504.349330001</v>
      </c>
      <c r="G51" s="61">
        <v>1811579.3075699999</v>
      </c>
    </row>
    <row r="52" spans="1:7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4140625" defaultRowHeight="14.4" x14ac:dyDescent="0.3"/>
  <cols>
    <col min="1" max="1" width="3.6640625" style="101" customWidth="1"/>
    <col min="2" max="2" width="36.6640625" style="101" customWidth="1"/>
    <col min="3" max="3" width="13.6640625" style="101" bestFit="1" customWidth="1"/>
    <col min="4" max="4" width="18" style="101" bestFit="1" customWidth="1"/>
    <col min="5" max="5" width="14.6640625" style="101" bestFit="1" customWidth="1"/>
    <col min="6" max="6" width="13.5546875" style="101" bestFit="1" customWidth="1"/>
    <col min="7" max="7" width="14.44140625" style="101" customWidth="1"/>
    <col min="8" max="8" width="11.88671875" style="101" bestFit="1" customWidth="1"/>
    <col min="9" max="16384" width="11.44140625" style="101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201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10294778.6972</v>
      </c>
      <c r="D9" s="50">
        <v>4215899.03584</v>
      </c>
      <c r="E9" s="50">
        <v>40.951818002524433</v>
      </c>
      <c r="F9" s="50">
        <v>4044342.8566199997</v>
      </c>
      <c r="G9" s="50">
        <v>171556.17921999999</v>
      </c>
    </row>
    <row r="10" spans="1:7" ht="13.5" customHeight="1" x14ac:dyDescent="0.3">
      <c r="A10" s="73" t="s">
        <v>8</v>
      </c>
      <c r="B10" s="98" t="s">
        <v>9</v>
      </c>
      <c r="C10" s="74">
        <v>7080530.9362500003</v>
      </c>
      <c r="D10" s="50">
        <v>2261764.7477800003</v>
      </c>
      <c r="E10" s="50">
        <v>31.943434300957644</v>
      </c>
      <c r="F10" s="50">
        <v>2261304.1923200004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5918383.5529499995</v>
      </c>
      <c r="D11" s="50">
        <v>1973176.0010600002</v>
      </c>
      <c r="E11" s="50">
        <v>33.33977906985222</v>
      </c>
      <c r="F11" s="50">
        <v>1782783.4139700001</v>
      </c>
      <c r="G11" s="50">
        <v>190392.58709000002</v>
      </c>
    </row>
    <row r="12" spans="1:7" ht="13.5" customHeight="1" x14ac:dyDescent="0.3">
      <c r="A12" s="73" t="s">
        <v>12</v>
      </c>
      <c r="B12" s="98" t="s">
        <v>11</v>
      </c>
      <c r="C12" s="74">
        <v>3199405.9168200004</v>
      </c>
      <c r="D12" s="50">
        <v>1960998.62259</v>
      </c>
      <c r="E12" s="50">
        <v>61.292585985435203</v>
      </c>
      <c r="F12" s="50">
        <v>1922909.5852600001</v>
      </c>
      <c r="G12" s="50">
        <v>38089.037329999999</v>
      </c>
    </row>
    <row r="13" spans="1:7" ht="13.5" customHeight="1" x14ac:dyDescent="0.3">
      <c r="A13" s="73" t="s">
        <v>14</v>
      </c>
      <c r="B13" s="98" t="s">
        <v>17</v>
      </c>
      <c r="C13" s="74">
        <v>4433469.6134200003</v>
      </c>
      <c r="D13" s="50">
        <v>1415573.8930899997</v>
      </c>
      <c r="E13" s="50">
        <v>31.929256688826584</v>
      </c>
      <c r="F13" s="50">
        <v>1410662.7151699997</v>
      </c>
      <c r="G13" s="50">
        <v>4911.1779200000001</v>
      </c>
    </row>
    <row r="14" spans="1:7" ht="13.5" customHeight="1" x14ac:dyDescent="0.3">
      <c r="A14" s="73" t="s">
        <v>16</v>
      </c>
      <c r="B14" s="98" t="s">
        <v>15</v>
      </c>
      <c r="C14" s="74">
        <v>2832221.1881500003</v>
      </c>
      <c r="D14" s="50">
        <v>1147596.9342100001</v>
      </c>
      <c r="E14" s="50">
        <v>40.519325927351304</v>
      </c>
      <c r="F14" s="50">
        <v>1027063.58501</v>
      </c>
      <c r="G14" s="50">
        <v>120533.3492</v>
      </c>
    </row>
    <row r="15" spans="1:7" ht="13.5" customHeight="1" x14ac:dyDescent="0.3">
      <c r="A15" s="73" t="s">
        <v>18</v>
      </c>
      <c r="B15" s="98" t="s">
        <v>21</v>
      </c>
      <c r="C15" s="74">
        <v>3760093.5632099998</v>
      </c>
      <c r="D15" s="50">
        <v>950733.23295999994</v>
      </c>
      <c r="E15" s="50">
        <v>25.284829139952492</v>
      </c>
      <c r="F15" s="50">
        <v>746996.90023999999</v>
      </c>
      <c r="G15" s="50">
        <v>203736.33272000001</v>
      </c>
    </row>
    <row r="16" spans="1:7" ht="13.5" customHeight="1" x14ac:dyDescent="0.3">
      <c r="A16" s="73" t="s">
        <v>20</v>
      </c>
      <c r="B16" s="98" t="s">
        <v>178</v>
      </c>
      <c r="C16" s="74">
        <v>2249973.40148</v>
      </c>
      <c r="D16" s="50">
        <v>934790.65390999999</v>
      </c>
      <c r="E16" s="50">
        <v>41.546742432382011</v>
      </c>
      <c r="F16" s="50">
        <v>761377.64977000002</v>
      </c>
      <c r="G16" s="50">
        <v>173413.00413999998</v>
      </c>
    </row>
    <row r="17" spans="1:7" ht="13.5" customHeight="1" x14ac:dyDescent="0.3">
      <c r="A17" s="73" t="s">
        <v>22</v>
      </c>
      <c r="B17" s="98" t="s">
        <v>197</v>
      </c>
      <c r="C17" s="74">
        <v>3012828.4634400001</v>
      </c>
      <c r="D17" s="50">
        <v>696649.31926999998</v>
      </c>
      <c r="E17" s="50">
        <v>23.122767450045156</v>
      </c>
      <c r="F17" s="50">
        <v>695807.5</v>
      </c>
      <c r="G17" s="50">
        <v>841.81927000000007</v>
      </c>
    </row>
    <row r="18" spans="1:7" ht="13.5" customHeight="1" x14ac:dyDescent="0.3">
      <c r="A18" s="73" t="s">
        <v>24</v>
      </c>
      <c r="B18" s="98" t="s">
        <v>27</v>
      </c>
      <c r="C18" s="74">
        <v>2027221.5126199999</v>
      </c>
      <c r="D18" s="50">
        <v>613346.85424999997</v>
      </c>
      <c r="E18" s="50">
        <v>30.255541904609366</v>
      </c>
      <c r="F18" s="50">
        <v>131673.64681000001</v>
      </c>
      <c r="G18" s="50">
        <v>481673.20743999997</v>
      </c>
    </row>
    <row r="19" spans="1:7" ht="13.5" customHeight="1" x14ac:dyDescent="0.3">
      <c r="A19" s="73" t="s">
        <v>26</v>
      </c>
      <c r="B19" s="98" t="s">
        <v>31</v>
      </c>
      <c r="C19" s="74">
        <v>1249026.5578000001</v>
      </c>
      <c r="D19" s="50">
        <v>407343.84061999997</v>
      </c>
      <c r="E19" s="50">
        <v>32.612904671737638</v>
      </c>
      <c r="F19" s="50">
        <v>381633.11627</v>
      </c>
      <c r="G19" s="50">
        <v>25710.72435</v>
      </c>
    </row>
    <row r="20" spans="1:7" ht="13.5" customHeight="1" x14ac:dyDescent="0.3">
      <c r="A20" s="73" t="s">
        <v>28</v>
      </c>
      <c r="B20" s="98" t="s">
        <v>35</v>
      </c>
      <c r="C20" s="74">
        <v>527485.06539999996</v>
      </c>
      <c r="D20" s="50">
        <v>406948.55132999999</v>
      </c>
      <c r="E20" s="50">
        <v>77.148829042468662</v>
      </c>
      <c r="F20" s="50">
        <v>406948.55132999999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496000.67832999997</v>
      </c>
      <c r="D21" s="50">
        <v>260722.50141999999</v>
      </c>
      <c r="E21" s="50">
        <v>52.564948559714608</v>
      </c>
      <c r="F21" s="50">
        <v>170754.74013999998</v>
      </c>
      <c r="G21" s="50">
        <v>89967.761280000006</v>
      </c>
    </row>
    <row r="22" spans="1:7" ht="13.5" customHeight="1" x14ac:dyDescent="0.3">
      <c r="A22" s="73" t="s">
        <v>32</v>
      </c>
      <c r="B22" s="98" t="s">
        <v>119</v>
      </c>
      <c r="C22" s="74">
        <v>500383.79089999996</v>
      </c>
      <c r="D22" s="50">
        <v>145458.2433</v>
      </c>
      <c r="E22" s="50">
        <v>29.069335567080618</v>
      </c>
      <c r="F22" s="50">
        <v>97272.841560000001</v>
      </c>
      <c r="G22" s="50">
        <v>48185.401740000001</v>
      </c>
    </row>
    <row r="23" spans="1:7" ht="13.5" customHeight="1" x14ac:dyDescent="0.3">
      <c r="A23" s="73" t="s">
        <v>34</v>
      </c>
      <c r="B23" s="98" t="s">
        <v>51</v>
      </c>
      <c r="C23" s="74">
        <v>490917.22593000002</v>
      </c>
      <c r="D23" s="50">
        <v>144251.71057</v>
      </c>
      <c r="E23" s="50">
        <v>29.384120774480394</v>
      </c>
      <c r="F23" s="50">
        <v>119274.59866</v>
      </c>
      <c r="G23" s="50">
        <v>24977.11191</v>
      </c>
    </row>
    <row r="24" spans="1:7" ht="13.5" customHeight="1" x14ac:dyDescent="0.3">
      <c r="A24" s="73" t="s">
        <v>36</v>
      </c>
      <c r="B24" s="98" t="s">
        <v>41</v>
      </c>
      <c r="C24" s="74">
        <v>749020.27127999999</v>
      </c>
      <c r="D24" s="50">
        <v>82067.167300000001</v>
      </c>
      <c r="E24" s="50">
        <v>10.956601636395702</v>
      </c>
      <c r="F24" s="50">
        <v>34463.598039999997</v>
      </c>
      <c r="G24" s="50">
        <v>47603.569259999997</v>
      </c>
    </row>
    <row r="25" spans="1:7" ht="13.5" customHeight="1" x14ac:dyDescent="0.3">
      <c r="A25" s="73" t="s">
        <v>38</v>
      </c>
      <c r="B25" s="98" t="s">
        <v>69</v>
      </c>
      <c r="C25" s="74">
        <v>152988.71935</v>
      </c>
      <c r="D25" s="50">
        <v>54903.0337</v>
      </c>
      <c r="E25" s="50">
        <v>35.886981689411726</v>
      </c>
      <c r="F25" s="50">
        <v>52451.20521</v>
      </c>
      <c r="G25" s="50">
        <v>2451.8284900000003</v>
      </c>
    </row>
    <row r="26" spans="1:7" ht="13.5" customHeight="1" x14ac:dyDescent="0.3">
      <c r="A26" s="73" t="s">
        <v>40</v>
      </c>
      <c r="B26" s="98" t="s">
        <v>39</v>
      </c>
      <c r="C26" s="74">
        <v>150423.59888000001</v>
      </c>
      <c r="D26" s="50">
        <v>52371.862120000005</v>
      </c>
      <c r="E26" s="50">
        <v>34.816253905598622</v>
      </c>
      <c r="F26" s="50">
        <v>6671.0041700000002</v>
      </c>
      <c r="G26" s="50">
        <v>45700.857950000005</v>
      </c>
    </row>
    <row r="27" spans="1:7" ht="13.5" customHeight="1" x14ac:dyDescent="0.3">
      <c r="A27" s="73" t="s">
        <v>42</v>
      </c>
      <c r="B27" s="98" t="s">
        <v>45</v>
      </c>
      <c r="C27" s="74">
        <v>339925.33351999999</v>
      </c>
      <c r="D27" s="50">
        <v>40879.327550000002</v>
      </c>
      <c r="E27" s="50">
        <v>12.025972623659957</v>
      </c>
      <c r="F27" s="50">
        <v>19888.087059999998</v>
      </c>
      <c r="G27" s="50">
        <v>20991.240490000004</v>
      </c>
    </row>
    <row r="28" spans="1:7" ht="13.5" customHeight="1" x14ac:dyDescent="0.3">
      <c r="A28" s="73" t="s">
        <v>44</v>
      </c>
      <c r="B28" s="98" t="s">
        <v>37</v>
      </c>
      <c r="C28" s="74">
        <v>988212.48690999998</v>
      </c>
      <c r="D28" s="50">
        <v>40135.549829999996</v>
      </c>
      <c r="E28" s="50">
        <v>4.0614291320582439</v>
      </c>
      <c r="F28" s="50">
        <v>40135.549829999996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227731.27122</v>
      </c>
      <c r="D30" s="50">
        <v>28770.966689999997</v>
      </c>
      <c r="E30" s="50">
        <v>12.633735602435458</v>
      </c>
      <c r="F30" s="50">
        <v>28770.966689999997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329623.89833</v>
      </c>
      <c r="D31" s="50">
        <v>28496.486939999999</v>
      </c>
      <c r="E31" s="50">
        <v>8.6451519699797359</v>
      </c>
      <c r="F31" s="50">
        <v>28496.486939999999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283254.27726999996</v>
      </c>
      <c r="D32" s="50">
        <v>27269.911160000003</v>
      </c>
      <c r="E32" s="50">
        <v>9.6273607667382652</v>
      </c>
      <c r="F32" s="50">
        <v>14910.605680000002</v>
      </c>
      <c r="G32" s="50">
        <v>12359.305480000001</v>
      </c>
    </row>
    <row r="33" spans="1:7" ht="13.5" customHeight="1" x14ac:dyDescent="0.3">
      <c r="A33" s="73" t="s">
        <v>54</v>
      </c>
      <c r="B33" s="98" t="s">
        <v>58</v>
      </c>
      <c r="C33" s="74">
        <v>472021.24562</v>
      </c>
      <c r="D33" s="50">
        <v>25912.395940000002</v>
      </c>
      <c r="E33" s="50">
        <v>5.489667293675323</v>
      </c>
      <c r="F33" s="50">
        <v>25361.186600000001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350297.39269000001</v>
      </c>
      <c r="D34" s="50">
        <v>24997.108100000001</v>
      </c>
      <c r="E34" s="50">
        <v>7.1359675012258803</v>
      </c>
      <c r="F34" s="50">
        <v>11109.090620000001</v>
      </c>
      <c r="G34" s="50">
        <v>13888.01748</v>
      </c>
    </row>
    <row r="35" spans="1:7" ht="13.5" customHeight="1" x14ac:dyDescent="0.3">
      <c r="A35" s="73" t="s">
        <v>57</v>
      </c>
      <c r="B35" s="98" t="s">
        <v>53</v>
      </c>
      <c r="C35" s="74">
        <v>132825.95204999999</v>
      </c>
      <c r="D35" s="50">
        <v>23641.160080000001</v>
      </c>
      <c r="E35" s="50">
        <v>17.798600134332712</v>
      </c>
      <c r="F35" s="50">
        <v>7500.3075900000003</v>
      </c>
      <c r="G35" s="50">
        <v>16140.852490000001</v>
      </c>
    </row>
    <row r="36" spans="1:7" ht="13.5" customHeight="1" x14ac:dyDescent="0.3">
      <c r="A36" s="73" t="s">
        <v>59</v>
      </c>
      <c r="B36" s="98" t="s">
        <v>56</v>
      </c>
      <c r="C36" s="74">
        <v>48662.062579999998</v>
      </c>
      <c r="D36" s="50">
        <v>17329.843700000001</v>
      </c>
      <c r="E36" s="50">
        <v>35.612636993160521</v>
      </c>
      <c r="F36" s="50">
        <v>10734.71221</v>
      </c>
      <c r="G36" s="50">
        <v>6595.1314900000007</v>
      </c>
    </row>
    <row r="37" spans="1:7" ht="13.5" customHeight="1" x14ac:dyDescent="0.3">
      <c r="A37" s="73" t="s">
        <v>61</v>
      </c>
      <c r="B37" s="98" t="s">
        <v>60</v>
      </c>
      <c r="C37" s="74">
        <v>69561.681219999999</v>
      </c>
      <c r="D37" s="50">
        <v>16740.288079999998</v>
      </c>
      <c r="E37" s="50">
        <v>24.065387417903466</v>
      </c>
      <c r="F37" s="50">
        <v>9136.2355800000005</v>
      </c>
      <c r="G37" s="50">
        <v>7604.0524999999998</v>
      </c>
    </row>
    <row r="38" spans="1:7" ht="13.5" customHeight="1" x14ac:dyDescent="0.3">
      <c r="A38" s="73" t="s">
        <v>63</v>
      </c>
      <c r="B38" s="98" t="s">
        <v>77</v>
      </c>
      <c r="C38" s="74">
        <v>186640.42679</v>
      </c>
      <c r="D38" s="50">
        <v>11682.144039999997</v>
      </c>
      <c r="E38" s="50">
        <v>6.2591713065167047</v>
      </c>
      <c r="F38" s="50">
        <v>11439.631059999998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41306.428829999997</v>
      </c>
      <c r="D39" s="50">
        <v>11659.0085</v>
      </c>
      <c r="E39" s="50">
        <v>28.225651140125446</v>
      </c>
      <c r="F39" s="50">
        <v>4050.1001900000001</v>
      </c>
      <c r="G39" s="50">
        <v>7608.9083099999998</v>
      </c>
    </row>
    <row r="40" spans="1:7" ht="13.5" customHeight="1" x14ac:dyDescent="0.3">
      <c r="A40" s="73" t="s">
        <v>66</v>
      </c>
      <c r="B40" s="98" t="s">
        <v>100</v>
      </c>
      <c r="C40" s="74">
        <v>64597.957270000006</v>
      </c>
      <c r="D40" s="50">
        <v>5281.10574</v>
      </c>
      <c r="E40" s="50">
        <v>8.1753447991034278</v>
      </c>
      <c r="F40" s="50">
        <v>276.61372999999998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90996.973610000001</v>
      </c>
      <c r="D41" s="50">
        <v>2776.28782</v>
      </c>
      <c r="E41" s="50">
        <v>3.050967202380567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273301.64857999998</v>
      </c>
      <c r="D42" s="50">
        <v>1698.45974</v>
      </c>
      <c r="E42" s="50">
        <v>0.6214597492641295</v>
      </c>
      <c r="F42" s="50">
        <v>1466.63501</v>
      </c>
      <c r="G42" s="50">
        <v>231.82473000000002</v>
      </c>
    </row>
    <row r="43" spans="1:7" ht="13.5" customHeight="1" x14ac:dyDescent="0.3">
      <c r="A43" s="73" t="s">
        <v>72</v>
      </c>
      <c r="B43" s="98" t="s">
        <v>71</v>
      </c>
      <c r="C43" s="74">
        <v>350.36649999999997</v>
      </c>
      <c r="D43" s="50">
        <v>332.91980000000001</v>
      </c>
      <c r="E43" s="50">
        <v>95.020442879099463</v>
      </c>
      <c r="F43" s="50">
        <v>332.91980000000001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430717.97845999995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134978.75346000001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23367.590049999995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8767.6160999999993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14912.730169999999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157938.59769999998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4019.88022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121</v>
      </c>
      <c r="C51" s="78">
        <v>53998161.302559994</v>
      </c>
      <c r="D51" s="78">
        <v>18061195.16903</v>
      </c>
      <c r="E51" s="61">
        <v>33.447796616315038</v>
      </c>
      <c r="F51" s="61">
        <v>16268000.82914</v>
      </c>
      <c r="G51" s="61">
        <v>1793194.3398900002</v>
      </c>
    </row>
    <row r="52" spans="1:7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2" customWidth="1"/>
    <col min="2" max="2" width="36.6640625" style="102" customWidth="1"/>
    <col min="3" max="3" width="13.6640625" style="102" bestFit="1" customWidth="1"/>
    <col min="4" max="4" width="18" style="102" bestFit="1" customWidth="1"/>
    <col min="5" max="5" width="14.6640625" style="102" bestFit="1" customWidth="1"/>
    <col min="6" max="6" width="13.5546875" style="102" bestFit="1" customWidth="1"/>
    <col min="7" max="7" width="14.44140625" style="102" customWidth="1"/>
    <col min="8" max="8" width="11.88671875" style="102" bestFit="1" customWidth="1"/>
    <col min="9" max="16384" width="11.44140625" style="102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202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10261180.779370001</v>
      </c>
      <c r="D9" s="50">
        <v>4221368.6708400007</v>
      </c>
      <c r="E9" s="50">
        <v>41.139209625143913</v>
      </c>
      <c r="F9" s="50">
        <v>4050939.9888100005</v>
      </c>
      <c r="G9" s="50">
        <v>170428.68203</v>
      </c>
    </row>
    <row r="10" spans="1:7" ht="13.5" customHeight="1" x14ac:dyDescent="0.3">
      <c r="A10" s="73" t="s">
        <v>8</v>
      </c>
      <c r="B10" s="98" t="s">
        <v>9</v>
      </c>
      <c r="C10" s="74">
        <v>7075182.6393400002</v>
      </c>
      <c r="D10" s="50">
        <v>2264065.6739899996</v>
      </c>
      <c r="E10" s="50">
        <v>32.000102179711362</v>
      </c>
      <c r="F10" s="50">
        <v>2263605.1185299996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11</v>
      </c>
      <c r="C11" s="74">
        <v>3211702.9810900004</v>
      </c>
      <c r="D11" s="50">
        <v>1968121.9781599999</v>
      </c>
      <c r="E11" s="50">
        <v>61.279700823768302</v>
      </c>
      <c r="F11" s="50">
        <v>1930034.02437</v>
      </c>
      <c r="G11" s="50">
        <v>38087.95379</v>
      </c>
    </row>
    <row r="12" spans="1:7" ht="13.5" customHeight="1" x14ac:dyDescent="0.3">
      <c r="A12" s="73" t="s">
        <v>12</v>
      </c>
      <c r="B12" s="98" t="s">
        <v>13</v>
      </c>
      <c r="C12" s="74">
        <v>5905340.5754799992</v>
      </c>
      <c r="D12" s="50">
        <v>1957666.28266</v>
      </c>
      <c r="E12" s="50">
        <v>33.150776955838431</v>
      </c>
      <c r="F12" s="50">
        <v>1775123.38858</v>
      </c>
      <c r="G12" s="50">
        <v>182542.89408000003</v>
      </c>
    </row>
    <row r="13" spans="1:7" ht="13.5" customHeight="1" x14ac:dyDescent="0.3">
      <c r="A13" s="73" t="s">
        <v>14</v>
      </c>
      <c r="B13" s="98" t="s">
        <v>17</v>
      </c>
      <c r="C13" s="74">
        <v>5308130.7675100006</v>
      </c>
      <c r="D13" s="50">
        <v>1428135.0517899999</v>
      </c>
      <c r="E13" s="50">
        <v>26.904669729150736</v>
      </c>
      <c r="F13" s="50">
        <v>1423227.0359799999</v>
      </c>
      <c r="G13" s="50">
        <v>4908.0158100000017</v>
      </c>
    </row>
    <row r="14" spans="1:7" ht="13.5" customHeight="1" x14ac:dyDescent="0.3">
      <c r="A14" s="73" t="s">
        <v>16</v>
      </c>
      <c r="B14" s="98" t="s">
        <v>15</v>
      </c>
      <c r="C14" s="74">
        <v>2811168.57492</v>
      </c>
      <c r="D14" s="50">
        <v>1138271.45447</v>
      </c>
      <c r="E14" s="50">
        <v>40.491042217288332</v>
      </c>
      <c r="F14" s="50">
        <v>1028129.2845299999</v>
      </c>
      <c r="G14" s="50">
        <v>110142.16993999999</v>
      </c>
    </row>
    <row r="15" spans="1:7" ht="13.5" customHeight="1" x14ac:dyDescent="0.3">
      <c r="A15" s="73" t="s">
        <v>18</v>
      </c>
      <c r="B15" s="98" t="s">
        <v>21</v>
      </c>
      <c r="C15" s="74">
        <v>3781236.98893</v>
      </c>
      <c r="D15" s="50">
        <v>949395.72192000004</v>
      </c>
      <c r="E15" s="50">
        <v>25.108072429722434</v>
      </c>
      <c r="F15" s="50">
        <v>748133.82260000007</v>
      </c>
      <c r="G15" s="50">
        <v>201261.89932</v>
      </c>
    </row>
    <row r="16" spans="1:7" ht="13.5" customHeight="1" x14ac:dyDescent="0.3">
      <c r="A16" s="73" t="s">
        <v>20</v>
      </c>
      <c r="B16" s="98" t="s">
        <v>178</v>
      </c>
      <c r="C16" s="74">
        <v>2249156.6883800002</v>
      </c>
      <c r="D16" s="50">
        <v>934044.62546000001</v>
      </c>
      <c r="E16" s="50">
        <v>41.528659620987284</v>
      </c>
      <c r="F16" s="50">
        <v>760760.16188000003</v>
      </c>
      <c r="G16" s="50">
        <v>173284.46358000001</v>
      </c>
    </row>
    <row r="17" spans="1:7" ht="13.5" customHeight="1" x14ac:dyDescent="0.3">
      <c r="A17" s="73" t="s">
        <v>22</v>
      </c>
      <c r="B17" s="98" t="s">
        <v>197</v>
      </c>
      <c r="C17" s="74">
        <v>2998944.9733800003</v>
      </c>
      <c r="D17" s="50">
        <v>697025.23492000008</v>
      </c>
      <c r="E17" s="50">
        <v>23.242348262709488</v>
      </c>
      <c r="F17" s="50">
        <v>696187.10683000006</v>
      </c>
      <c r="G17" s="50">
        <v>838.12808999999993</v>
      </c>
    </row>
    <row r="18" spans="1:7" ht="13.5" customHeight="1" x14ac:dyDescent="0.3">
      <c r="A18" s="73" t="s">
        <v>24</v>
      </c>
      <c r="B18" s="98" t="s">
        <v>27</v>
      </c>
      <c r="C18" s="74">
        <v>2016251.2111500001</v>
      </c>
      <c r="D18" s="50">
        <v>612126.16061999998</v>
      </c>
      <c r="E18" s="50">
        <v>30.359617751741574</v>
      </c>
      <c r="F18" s="50">
        <v>130983.16124000002</v>
      </c>
      <c r="G18" s="50">
        <v>481142.99937999999</v>
      </c>
    </row>
    <row r="19" spans="1:7" ht="13.5" customHeight="1" x14ac:dyDescent="0.3">
      <c r="A19" s="73" t="s">
        <v>26</v>
      </c>
      <c r="B19" s="98" t="s">
        <v>35</v>
      </c>
      <c r="C19" s="74">
        <v>529183.58037999994</v>
      </c>
      <c r="D19" s="50">
        <v>408965.05360000004</v>
      </c>
      <c r="E19" s="50">
        <v>77.28226437153009</v>
      </c>
      <c r="F19" s="50">
        <v>408965.05360000004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1243572.8296700001</v>
      </c>
      <c r="D20" s="50">
        <v>406683.29743999999</v>
      </c>
      <c r="E20" s="50">
        <v>32.702813034916439</v>
      </c>
      <c r="F20" s="50">
        <v>381009.68202000001</v>
      </c>
      <c r="G20" s="50">
        <v>25673.615420000002</v>
      </c>
    </row>
    <row r="21" spans="1:7" ht="13.5" customHeight="1" x14ac:dyDescent="0.3">
      <c r="A21" s="73" t="s">
        <v>30</v>
      </c>
      <c r="B21" s="98" t="s">
        <v>33</v>
      </c>
      <c r="C21" s="74">
        <v>490688.32149</v>
      </c>
      <c r="D21" s="50">
        <v>260952.19923999999</v>
      </c>
      <c r="E21" s="50">
        <v>53.180845724553905</v>
      </c>
      <c r="F21" s="50">
        <v>170265.44716000001</v>
      </c>
      <c r="G21" s="50">
        <v>90686.752079999991</v>
      </c>
    </row>
    <row r="22" spans="1:7" ht="13.5" customHeight="1" x14ac:dyDescent="0.3">
      <c r="A22" s="73" t="s">
        <v>32</v>
      </c>
      <c r="B22" s="98" t="s">
        <v>119</v>
      </c>
      <c r="C22" s="74">
        <v>487794.30319999997</v>
      </c>
      <c r="D22" s="50">
        <v>147448.47032000002</v>
      </c>
      <c r="E22" s="50">
        <v>30.227591702633077</v>
      </c>
      <c r="F22" s="50">
        <v>99320.674900000013</v>
      </c>
      <c r="G22" s="50">
        <v>48127.795420000002</v>
      </c>
    </row>
    <row r="23" spans="1:7" ht="13.5" customHeight="1" x14ac:dyDescent="0.3">
      <c r="A23" s="73" t="s">
        <v>34</v>
      </c>
      <c r="B23" s="98" t="s">
        <v>51</v>
      </c>
      <c r="C23" s="74">
        <v>480536.68960000004</v>
      </c>
      <c r="D23" s="50">
        <v>144778.10343000002</v>
      </c>
      <c r="E23" s="50">
        <v>30.128418196436506</v>
      </c>
      <c r="F23" s="50">
        <v>119921.15183</v>
      </c>
      <c r="G23" s="50">
        <v>24856.9516</v>
      </c>
    </row>
    <row r="24" spans="1:7" ht="13.5" customHeight="1" x14ac:dyDescent="0.3">
      <c r="A24" s="73" t="s">
        <v>36</v>
      </c>
      <c r="B24" s="98" t="s">
        <v>41</v>
      </c>
      <c r="C24" s="74">
        <v>736694.56337999995</v>
      </c>
      <c r="D24" s="50">
        <v>81910.850800000015</v>
      </c>
      <c r="E24" s="50">
        <v>11.118698965849292</v>
      </c>
      <c r="F24" s="50">
        <v>34357.647950000006</v>
      </c>
      <c r="G24" s="50">
        <v>47553.202850000001</v>
      </c>
    </row>
    <row r="25" spans="1:7" ht="13.5" customHeight="1" x14ac:dyDescent="0.3">
      <c r="A25" s="73" t="s">
        <v>38</v>
      </c>
      <c r="B25" s="98" t="s">
        <v>69</v>
      </c>
      <c r="C25" s="74">
        <v>150650.83600000001</v>
      </c>
      <c r="D25" s="50">
        <v>54858.665160000004</v>
      </c>
      <c r="E25" s="50">
        <v>36.414444563719513</v>
      </c>
      <c r="F25" s="50">
        <v>52409.196680000001</v>
      </c>
      <c r="G25" s="50">
        <v>2449.46848</v>
      </c>
    </row>
    <row r="26" spans="1:7" ht="13.5" customHeight="1" x14ac:dyDescent="0.3">
      <c r="A26" s="73" t="s">
        <v>40</v>
      </c>
      <c r="B26" s="98" t="s">
        <v>39</v>
      </c>
      <c r="C26" s="74">
        <v>143363.65958000001</v>
      </c>
      <c r="D26" s="50">
        <v>52063.346660000003</v>
      </c>
      <c r="E26" s="50">
        <v>36.315581516630814</v>
      </c>
      <c r="F26" s="50">
        <v>6459.9668499999998</v>
      </c>
      <c r="G26" s="50">
        <v>45603.379810000006</v>
      </c>
    </row>
    <row r="27" spans="1:7" ht="13.5" customHeight="1" x14ac:dyDescent="0.3">
      <c r="A27" s="73" t="s">
        <v>42</v>
      </c>
      <c r="B27" s="98" t="s">
        <v>45</v>
      </c>
      <c r="C27" s="74">
        <v>332599.27286000003</v>
      </c>
      <c r="D27" s="50">
        <v>40599.543080000003</v>
      </c>
      <c r="E27" s="50">
        <v>12.206744389693673</v>
      </c>
      <c r="F27" s="50">
        <v>19711.427530000001</v>
      </c>
      <c r="G27" s="50">
        <v>20888.115550000002</v>
      </c>
    </row>
    <row r="28" spans="1:7" ht="13.5" customHeight="1" x14ac:dyDescent="0.3">
      <c r="A28" s="73" t="s">
        <v>44</v>
      </c>
      <c r="B28" s="98" t="s">
        <v>37</v>
      </c>
      <c r="C28" s="74">
        <v>982749.03613999998</v>
      </c>
      <c r="D28" s="50">
        <v>40130.928020000007</v>
      </c>
      <c r="E28" s="50">
        <v>4.0835377643945163</v>
      </c>
      <c r="F28" s="50">
        <v>40130.928020000007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231817.69368999999</v>
      </c>
      <c r="D30" s="50">
        <v>28719.731169999999</v>
      </c>
      <c r="E30" s="50">
        <v>12.388929728722815</v>
      </c>
      <c r="F30" s="50">
        <v>28719.731169999999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328765.41787</v>
      </c>
      <c r="D31" s="50">
        <v>28492.554379999998</v>
      </c>
      <c r="E31" s="50">
        <v>8.6665302465804004</v>
      </c>
      <c r="F31" s="50">
        <v>28492.554379999998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286618.28895999998</v>
      </c>
      <c r="D32" s="50">
        <v>27253.748759999999</v>
      </c>
      <c r="E32" s="50">
        <v>9.5087263478163777</v>
      </c>
      <c r="F32" s="50">
        <v>14898.905969999998</v>
      </c>
      <c r="G32" s="50">
        <v>12354.842790000001</v>
      </c>
    </row>
    <row r="33" spans="1:7" ht="13.5" customHeight="1" x14ac:dyDescent="0.3">
      <c r="A33" s="73" t="s">
        <v>54</v>
      </c>
      <c r="B33" s="98" t="s">
        <v>58</v>
      </c>
      <c r="C33" s="74">
        <v>476111.45249</v>
      </c>
      <c r="D33" s="50">
        <v>26347.75661</v>
      </c>
      <c r="E33" s="50">
        <v>5.5339472453780969</v>
      </c>
      <c r="F33" s="50">
        <v>25796.547269999999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348909.49786</v>
      </c>
      <c r="D34" s="50">
        <v>24974.531779999998</v>
      </c>
      <c r="E34" s="50">
        <v>7.1578824690008966</v>
      </c>
      <c r="F34" s="50">
        <v>11095.52896</v>
      </c>
      <c r="G34" s="50">
        <v>13879.002819999998</v>
      </c>
    </row>
    <row r="35" spans="1:7" ht="13.5" customHeight="1" x14ac:dyDescent="0.3">
      <c r="A35" s="73" t="s">
        <v>57</v>
      </c>
      <c r="B35" s="98" t="s">
        <v>53</v>
      </c>
      <c r="C35" s="74">
        <v>102235.67689</v>
      </c>
      <c r="D35" s="50">
        <v>23561.45</v>
      </c>
      <c r="E35" s="50">
        <v>23.046211182570673</v>
      </c>
      <c r="F35" s="50">
        <v>7451.8978400000005</v>
      </c>
      <c r="G35" s="50">
        <v>16109.552159999999</v>
      </c>
    </row>
    <row r="36" spans="1:7" ht="13.5" customHeight="1" x14ac:dyDescent="0.3">
      <c r="A36" s="73" t="s">
        <v>59</v>
      </c>
      <c r="B36" s="98" t="s">
        <v>56</v>
      </c>
      <c r="C36" s="74">
        <v>48458.562170000005</v>
      </c>
      <c r="D36" s="50">
        <v>17303.413099999998</v>
      </c>
      <c r="E36" s="50">
        <v>35.707648607684632</v>
      </c>
      <c r="F36" s="50">
        <v>10721.72501</v>
      </c>
      <c r="G36" s="50">
        <v>6581.6880899999996</v>
      </c>
    </row>
    <row r="37" spans="1:7" ht="13.5" customHeight="1" x14ac:dyDescent="0.3">
      <c r="A37" s="73" t="s">
        <v>61</v>
      </c>
      <c r="B37" s="98" t="s">
        <v>60</v>
      </c>
      <c r="C37" s="74">
        <v>73547.110790000006</v>
      </c>
      <c r="D37" s="50">
        <v>16678.501120000001</v>
      </c>
      <c r="E37" s="50">
        <v>22.677302943445781</v>
      </c>
      <c r="F37" s="50">
        <v>9118.7664299999997</v>
      </c>
      <c r="G37" s="50">
        <v>7559.7346900000002</v>
      </c>
    </row>
    <row r="38" spans="1:7" ht="13.5" customHeight="1" x14ac:dyDescent="0.3">
      <c r="A38" s="73" t="s">
        <v>63</v>
      </c>
      <c r="B38" s="98" t="s">
        <v>77</v>
      </c>
      <c r="C38" s="74">
        <v>187888.2573</v>
      </c>
      <c r="D38" s="50">
        <v>11719.230359999998</v>
      </c>
      <c r="E38" s="50">
        <v>6.237340496105606</v>
      </c>
      <c r="F38" s="50">
        <v>11476.717379999998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41447.911549999997</v>
      </c>
      <c r="D39" s="50">
        <v>11638.472840000002</v>
      </c>
      <c r="E39" s="50">
        <v>28.079756988383174</v>
      </c>
      <c r="F39" s="50">
        <v>4027.4438</v>
      </c>
      <c r="G39" s="50">
        <v>7611.0290400000013</v>
      </c>
    </row>
    <row r="40" spans="1:7" ht="13.5" customHeight="1" x14ac:dyDescent="0.3">
      <c r="A40" s="73" t="s">
        <v>66</v>
      </c>
      <c r="B40" s="98" t="s">
        <v>100</v>
      </c>
      <c r="C40" s="74">
        <v>63307.872779999998</v>
      </c>
      <c r="D40" s="50">
        <v>5280.5530799999997</v>
      </c>
      <c r="E40" s="50">
        <v>8.3410685719141924</v>
      </c>
      <c r="F40" s="50">
        <v>276.06107000000003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91811.027430000002</v>
      </c>
      <c r="D41" s="50">
        <v>2776.28782</v>
      </c>
      <c r="E41" s="50">
        <v>3.0239154246658884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279695.54123999999</v>
      </c>
      <c r="D42" s="50">
        <v>1693.6331500000001</v>
      </c>
      <c r="E42" s="50">
        <v>0.60552740400918093</v>
      </c>
      <c r="F42" s="50">
        <v>1463.6743300000001</v>
      </c>
      <c r="G42" s="50">
        <v>229.95882</v>
      </c>
    </row>
    <row r="43" spans="1:7" ht="13.5" customHeight="1" x14ac:dyDescent="0.3">
      <c r="A43" s="73" t="s">
        <v>72</v>
      </c>
      <c r="B43" s="98" t="s">
        <v>71</v>
      </c>
      <c r="C43" s="74">
        <v>346.54282000000001</v>
      </c>
      <c r="D43" s="50">
        <v>329.09611999999998</v>
      </c>
      <c r="E43" s="50">
        <v>94.965499501620016</v>
      </c>
      <c r="F43" s="50">
        <v>329.09611999999998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405583.42602999997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131163.57094000001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23428.937080000003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388.97769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14901.952059999998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162950.62550999998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4017.3995299999997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54698521.014529996</v>
      </c>
      <c r="D51" s="78">
        <v>18064376.27287</v>
      </c>
      <c r="E51" s="61">
        <v>33.025346824407592</v>
      </c>
      <c r="F51" s="61">
        <v>16293542.919620002</v>
      </c>
      <c r="G51" s="61">
        <v>1770833.3532499999</v>
      </c>
    </row>
    <row r="52" spans="1:7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3" customWidth="1"/>
    <col min="2" max="2" width="36.6640625" style="103" customWidth="1"/>
    <col min="3" max="3" width="13.6640625" style="103" bestFit="1" customWidth="1"/>
    <col min="4" max="4" width="18" style="103" bestFit="1" customWidth="1"/>
    <col min="5" max="5" width="14.6640625" style="103" bestFit="1" customWidth="1"/>
    <col min="6" max="6" width="13.5546875" style="103" bestFit="1" customWidth="1"/>
    <col min="7" max="7" width="14.44140625" style="103" customWidth="1"/>
    <col min="8" max="8" width="11.88671875" style="103" bestFit="1" customWidth="1"/>
    <col min="9" max="16384" width="11.44140625" style="103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203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10123268.784089999</v>
      </c>
      <c r="D9" s="50">
        <v>4223541.2381999996</v>
      </c>
      <c r="E9" s="50">
        <v>41.721121193954964</v>
      </c>
      <c r="F9" s="50">
        <v>4057878.4657399999</v>
      </c>
      <c r="G9" s="50">
        <v>165662.77246000001</v>
      </c>
    </row>
    <row r="10" spans="1:7" ht="13.5" customHeight="1" x14ac:dyDescent="0.3">
      <c r="A10" s="73" t="s">
        <v>8</v>
      </c>
      <c r="B10" s="98" t="s">
        <v>9</v>
      </c>
      <c r="C10" s="74">
        <v>7188677.8861199999</v>
      </c>
      <c r="D10" s="50">
        <v>2268718.4234500001</v>
      </c>
      <c r="E10" s="50">
        <v>31.559606083205832</v>
      </c>
      <c r="F10" s="50">
        <v>2268268.72756</v>
      </c>
      <c r="G10" s="50">
        <v>449.69589000000002</v>
      </c>
    </row>
    <row r="11" spans="1:7" ht="13.5" customHeight="1" x14ac:dyDescent="0.3">
      <c r="A11" s="73" t="s">
        <v>10</v>
      </c>
      <c r="B11" s="98" t="s">
        <v>11</v>
      </c>
      <c r="C11" s="74">
        <v>3273603.11136</v>
      </c>
      <c r="D11" s="50">
        <v>1977666.2978899998</v>
      </c>
      <c r="E11" s="50">
        <v>60.412524995077654</v>
      </c>
      <c r="F11" s="50">
        <v>1939429.6731099999</v>
      </c>
      <c r="G11" s="50">
        <v>38236.624779999998</v>
      </c>
    </row>
    <row r="12" spans="1:7" ht="13.5" customHeight="1" x14ac:dyDescent="0.3">
      <c r="A12" s="73" t="s">
        <v>12</v>
      </c>
      <c r="B12" s="98" t="s">
        <v>13</v>
      </c>
      <c r="C12" s="74">
        <v>5828070.74608</v>
      </c>
      <c r="D12" s="50">
        <v>1952792.3196800002</v>
      </c>
      <c r="E12" s="50">
        <v>33.506668068390582</v>
      </c>
      <c r="F12" s="50">
        <v>1777926.9998400002</v>
      </c>
      <c r="G12" s="50">
        <v>174865.31984000001</v>
      </c>
    </row>
    <row r="13" spans="1:7" ht="13.5" customHeight="1" x14ac:dyDescent="0.3">
      <c r="A13" s="73" t="s">
        <v>14</v>
      </c>
      <c r="B13" s="98" t="s">
        <v>17</v>
      </c>
      <c r="C13" s="74">
        <v>4979394.6817399999</v>
      </c>
      <c r="D13" s="50">
        <v>1447487.96272</v>
      </c>
      <c r="E13" s="50">
        <v>29.069556748094321</v>
      </c>
      <c r="F13" s="50">
        <v>1442582.6012599999</v>
      </c>
      <c r="G13" s="50">
        <v>4905.3614600000001</v>
      </c>
    </row>
    <row r="14" spans="1:7" ht="13.5" customHeight="1" x14ac:dyDescent="0.3">
      <c r="A14" s="73" t="s">
        <v>16</v>
      </c>
      <c r="B14" s="98" t="s">
        <v>15</v>
      </c>
      <c r="C14" s="74">
        <v>2979977.0377699998</v>
      </c>
      <c r="D14" s="50">
        <v>1136927.97624</v>
      </c>
      <c r="E14" s="50">
        <v>38.152239491442359</v>
      </c>
      <c r="F14" s="50">
        <v>1029417.46848</v>
      </c>
      <c r="G14" s="50">
        <v>107510.50776000001</v>
      </c>
    </row>
    <row r="15" spans="1:7" ht="13.5" customHeight="1" x14ac:dyDescent="0.3">
      <c r="A15" s="73" t="s">
        <v>18</v>
      </c>
      <c r="B15" s="98" t="s">
        <v>21</v>
      </c>
      <c r="C15" s="74">
        <v>3679137.8907699999</v>
      </c>
      <c r="D15" s="50">
        <v>948207.40774000005</v>
      </c>
      <c r="E15" s="50">
        <v>25.772543348233995</v>
      </c>
      <c r="F15" s="50">
        <v>748632.26557000005</v>
      </c>
      <c r="G15" s="50">
        <v>199575.14216999998</v>
      </c>
    </row>
    <row r="16" spans="1:7" ht="13.5" customHeight="1" x14ac:dyDescent="0.3">
      <c r="A16" s="73" t="s">
        <v>20</v>
      </c>
      <c r="B16" s="98" t="s">
        <v>178</v>
      </c>
      <c r="C16" s="74">
        <v>2204668.4835999999</v>
      </c>
      <c r="D16" s="50">
        <v>917081.42348000011</v>
      </c>
      <c r="E16" s="50">
        <v>41.597248307486993</v>
      </c>
      <c r="F16" s="50">
        <v>762308.79496000009</v>
      </c>
      <c r="G16" s="50">
        <v>154772.62852</v>
      </c>
    </row>
    <row r="17" spans="1:7" ht="13.5" customHeight="1" x14ac:dyDescent="0.3">
      <c r="A17" s="73" t="s">
        <v>22</v>
      </c>
      <c r="B17" s="98" t="s">
        <v>197</v>
      </c>
      <c r="C17" s="74">
        <v>3012176.2027099999</v>
      </c>
      <c r="D17" s="50">
        <v>698750.86334000004</v>
      </c>
      <c r="E17" s="50">
        <v>23.197542783564476</v>
      </c>
      <c r="F17" s="50">
        <v>697916.25682000001</v>
      </c>
      <c r="G17" s="50">
        <v>834.60652000000005</v>
      </c>
    </row>
    <row r="18" spans="1:7" ht="13.5" customHeight="1" x14ac:dyDescent="0.3">
      <c r="A18" s="73" t="s">
        <v>24</v>
      </c>
      <c r="B18" s="98" t="s">
        <v>27</v>
      </c>
      <c r="C18" s="74">
        <v>1930442.76694</v>
      </c>
      <c r="D18" s="50">
        <v>594310.93660000002</v>
      </c>
      <c r="E18" s="50">
        <v>30.786250013620414</v>
      </c>
      <c r="F18" s="50">
        <v>129259.8999</v>
      </c>
      <c r="G18" s="50">
        <v>465051.0367</v>
      </c>
    </row>
    <row r="19" spans="1:7" ht="13.5" customHeight="1" x14ac:dyDescent="0.3">
      <c r="A19" s="73" t="s">
        <v>26</v>
      </c>
      <c r="B19" s="98" t="s">
        <v>35</v>
      </c>
      <c r="C19" s="74">
        <v>532095.22817000002</v>
      </c>
      <c r="D19" s="50">
        <v>411839.15156000003</v>
      </c>
      <c r="E19" s="50">
        <v>77.399519814603721</v>
      </c>
      <c r="F19" s="50">
        <v>411839.15156000003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1243347.4612499999</v>
      </c>
      <c r="D20" s="50">
        <v>405469.55569000001</v>
      </c>
      <c r="E20" s="50">
        <v>32.61112185666596</v>
      </c>
      <c r="F20" s="50">
        <v>379824.49965000001</v>
      </c>
      <c r="G20" s="50">
        <v>25645.056039999999</v>
      </c>
    </row>
    <row r="21" spans="1:7" ht="13.5" customHeight="1" x14ac:dyDescent="0.3">
      <c r="A21" s="73" t="s">
        <v>30</v>
      </c>
      <c r="B21" s="98" t="s">
        <v>33</v>
      </c>
      <c r="C21" s="74">
        <v>483505.27461999998</v>
      </c>
      <c r="D21" s="50">
        <v>259407.89026000001</v>
      </c>
      <c r="E21" s="50">
        <v>53.651511964140575</v>
      </c>
      <c r="F21" s="50">
        <v>169193.88907999999</v>
      </c>
      <c r="G21" s="50">
        <v>90214.001180000007</v>
      </c>
    </row>
    <row r="22" spans="1:7" ht="13.5" customHeight="1" x14ac:dyDescent="0.3">
      <c r="A22" s="73" t="s">
        <v>32</v>
      </c>
      <c r="B22" s="98" t="s">
        <v>51</v>
      </c>
      <c r="C22" s="74">
        <v>468015.11349000002</v>
      </c>
      <c r="D22" s="50">
        <v>144785.72560000001</v>
      </c>
      <c r="E22" s="50">
        <v>30.936121810325602</v>
      </c>
      <c r="F22" s="50">
        <v>120115.52458</v>
      </c>
      <c r="G22" s="50">
        <v>24670.20102</v>
      </c>
    </row>
    <row r="23" spans="1:7" ht="13.5" customHeight="1" x14ac:dyDescent="0.3">
      <c r="A23" s="73" t="s">
        <v>34</v>
      </c>
      <c r="B23" s="98" t="s">
        <v>119</v>
      </c>
      <c r="C23" s="74">
        <v>499518.88413999998</v>
      </c>
      <c r="D23" s="50">
        <v>102292.86207000002</v>
      </c>
      <c r="E23" s="50">
        <v>20.47827726195241</v>
      </c>
      <c r="F23" s="50">
        <v>100475.99127000001</v>
      </c>
      <c r="G23" s="50">
        <v>1816.8708000000001</v>
      </c>
    </row>
    <row r="24" spans="1:7" ht="13.5" customHeight="1" x14ac:dyDescent="0.3">
      <c r="A24" s="73" t="s">
        <v>36</v>
      </c>
      <c r="B24" s="98" t="s">
        <v>41</v>
      </c>
      <c r="C24" s="74">
        <v>728718.18565</v>
      </c>
      <c r="D24" s="50">
        <v>79977.881410000002</v>
      </c>
      <c r="E24" s="50">
        <v>10.97514553430028</v>
      </c>
      <c r="F24" s="50">
        <v>34345.606899999999</v>
      </c>
      <c r="G24" s="50">
        <v>45632.274509999996</v>
      </c>
    </row>
    <row r="25" spans="1:7" ht="13.5" customHeight="1" x14ac:dyDescent="0.3">
      <c r="A25" s="73" t="s">
        <v>38</v>
      </c>
      <c r="B25" s="98" t="s">
        <v>69</v>
      </c>
      <c r="C25" s="74">
        <v>139224.78434000001</v>
      </c>
      <c r="D25" s="50">
        <v>54799.206540000006</v>
      </c>
      <c r="E25" s="50">
        <v>39.360238049408785</v>
      </c>
      <c r="F25" s="50">
        <v>52352.141130000004</v>
      </c>
      <c r="G25" s="50">
        <v>2447.0654100000002</v>
      </c>
    </row>
    <row r="26" spans="1:7" ht="13.5" customHeight="1" x14ac:dyDescent="0.3">
      <c r="A26" s="73" t="s">
        <v>40</v>
      </c>
      <c r="B26" s="98" t="s">
        <v>39</v>
      </c>
      <c r="C26" s="74">
        <v>142086.88144999999</v>
      </c>
      <c r="D26" s="50">
        <v>51327.717249999994</v>
      </c>
      <c r="E26" s="50">
        <v>36.124177493516243</v>
      </c>
      <c r="F26" s="50">
        <v>6436.37345</v>
      </c>
      <c r="G26" s="50">
        <v>44891.343799999995</v>
      </c>
    </row>
    <row r="27" spans="1:7" ht="13.5" customHeight="1" x14ac:dyDescent="0.3">
      <c r="A27" s="73" t="s">
        <v>42</v>
      </c>
      <c r="B27" s="98" t="s">
        <v>45</v>
      </c>
      <c r="C27" s="74">
        <v>333543.75048000005</v>
      </c>
      <c r="D27" s="50">
        <v>40346.001669999998</v>
      </c>
      <c r="E27" s="50">
        <v>12.09616477956442</v>
      </c>
      <c r="F27" s="50">
        <v>19640.353899999998</v>
      </c>
      <c r="G27" s="50">
        <v>20705.64777</v>
      </c>
    </row>
    <row r="28" spans="1:7" ht="13.5" customHeight="1" x14ac:dyDescent="0.3">
      <c r="A28" s="73" t="s">
        <v>44</v>
      </c>
      <c r="B28" s="98" t="s">
        <v>37</v>
      </c>
      <c r="C28" s="74">
        <v>962239.64465000003</v>
      </c>
      <c r="D28" s="50">
        <v>40033.649209999996</v>
      </c>
      <c r="E28" s="50">
        <v>4.1604655797113432</v>
      </c>
      <c r="F28" s="50">
        <v>40033.649209999996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235922.88683</v>
      </c>
      <c r="D30" s="50">
        <v>28881.107169999999</v>
      </c>
      <c r="E30" s="50">
        <v>12.241757278432672</v>
      </c>
      <c r="F30" s="50">
        <v>28881.107169999999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329650.58402999997</v>
      </c>
      <c r="D31" s="50">
        <v>28656.687910000004</v>
      </c>
      <c r="E31" s="50">
        <v>8.6930493371709279</v>
      </c>
      <c r="F31" s="50">
        <v>28656.687910000004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276339.16931000003</v>
      </c>
      <c r="D32" s="50">
        <v>26931.909449999999</v>
      </c>
      <c r="E32" s="50">
        <v>9.7459616446148889</v>
      </c>
      <c r="F32" s="50">
        <v>13534.487230000001</v>
      </c>
      <c r="G32" s="50">
        <v>13397.42222</v>
      </c>
    </row>
    <row r="33" spans="1:7" ht="13.5" customHeight="1" x14ac:dyDescent="0.3">
      <c r="A33" s="73" t="s">
        <v>54</v>
      </c>
      <c r="B33" s="98" t="s">
        <v>58</v>
      </c>
      <c r="C33" s="74">
        <v>483224.87662</v>
      </c>
      <c r="D33" s="50">
        <v>26666.691220000001</v>
      </c>
      <c r="E33" s="50">
        <v>5.5184847697669843</v>
      </c>
      <c r="F33" s="50">
        <v>26115.481879999999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347909.20741000003</v>
      </c>
      <c r="D34" s="50">
        <v>24879.935399999998</v>
      </c>
      <c r="E34" s="50">
        <v>7.1512724785923183</v>
      </c>
      <c r="F34" s="50">
        <v>11007.94198</v>
      </c>
      <c r="G34" s="50">
        <v>13871.993419999999</v>
      </c>
    </row>
    <row r="35" spans="1:7" ht="13.5" customHeight="1" x14ac:dyDescent="0.3">
      <c r="A35" s="73" t="s">
        <v>57</v>
      </c>
      <c r="B35" s="98" t="s">
        <v>53</v>
      </c>
      <c r="C35" s="74">
        <v>108329.24919</v>
      </c>
      <c r="D35" s="50">
        <v>22477.464469999999</v>
      </c>
      <c r="E35" s="50">
        <v>20.749210982323433</v>
      </c>
      <c r="F35" s="50">
        <v>6580.18523</v>
      </c>
      <c r="G35" s="50">
        <v>15897.27924</v>
      </c>
    </row>
    <row r="36" spans="1:7" ht="13.5" customHeight="1" x14ac:dyDescent="0.3">
      <c r="A36" s="73" t="s">
        <v>59</v>
      </c>
      <c r="B36" s="98" t="s">
        <v>56</v>
      </c>
      <c r="C36" s="74">
        <v>48299.194280000003</v>
      </c>
      <c r="D36" s="50">
        <v>17273.13653</v>
      </c>
      <c r="E36" s="50">
        <v>35.762784012222241</v>
      </c>
      <c r="F36" s="50">
        <v>10706.52492</v>
      </c>
      <c r="G36" s="50">
        <v>6566.6116099999999</v>
      </c>
    </row>
    <row r="37" spans="1:7" ht="13.5" customHeight="1" x14ac:dyDescent="0.3">
      <c r="A37" s="73" t="s">
        <v>61</v>
      </c>
      <c r="B37" s="98" t="s">
        <v>60</v>
      </c>
      <c r="C37" s="74">
        <v>78476.340540000005</v>
      </c>
      <c r="D37" s="50">
        <v>16982.090199999999</v>
      </c>
      <c r="E37" s="50">
        <v>21.639758025342804</v>
      </c>
      <c r="F37" s="50">
        <v>9455.3376399999997</v>
      </c>
      <c r="G37" s="50">
        <v>7526.7525599999999</v>
      </c>
    </row>
    <row r="38" spans="1:7" ht="13.5" customHeight="1" x14ac:dyDescent="0.3">
      <c r="A38" s="73" t="s">
        <v>63</v>
      </c>
      <c r="B38" s="98" t="s">
        <v>77</v>
      </c>
      <c r="C38" s="74">
        <v>190114.52241999999</v>
      </c>
      <c r="D38" s="50">
        <v>11630.971420000002</v>
      </c>
      <c r="E38" s="50">
        <v>6.1178763578644038</v>
      </c>
      <c r="F38" s="50">
        <v>11388.458440000002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42969.503880000004</v>
      </c>
      <c r="D39" s="50">
        <v>11490.072660000002</v>
      </c>
      <c r="E39" s="50">
        <v>26.740063585765562</v>
      </c>
      <c r="F39" s="50">
        <v>3933.86222</v>
      </c>
      <c r="G39" s="50">
        <v>7556.2104400000007</v>
      </c>
    </row>
    <row r="40" spans="1:7" ht="13.5" customHeight="1" x14ac:dyDescent="0.3">
      <c r="A40" s="73" t="s">
        <v>66</v>
      </c>
      <c r="B40" s="98" t="s">
        <v>100</v>
      </c>
      <c r="C40" s="74">
        <v>66978.130929999999</v>
      </c>
      <c r="D40" s="50">
        <v>3342.3712299999997</v>
      </c>
      <c r="E40" s="50">
        <v>4.9902426114177025</v>
      </c>
      <c r="F40" s="50">
        <v>275.50569999999999</v>
      </c>
      <c r="G40" s="50">
        <v>3066.8655299999996</v>
      </c>
    </row>
    <row r="41" spans="1:7" ht="13.5" customHeight="1" x14ac:dyDescent="0.3">
      <c r="A41" s="73" t="s">
        <v>68</v>
      </c>
      <c r="B41" s="98" t="s">
        <v>85</v>
      </c>
      <c r="C41" s="74">
        <v>94355.225290000002</v>
      </c>
      <c r="D41" s="50">
        <v>2776.28782</v>
      </c>
      <c r="E41" s="50">
        <v>2.9423784548943659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298996.34365</v>
      </c>
      <c r="D42" s="50">
        <v>1688.53926</v>
      </c>
      <c r="E42" s="50">
        <v>0.56473575542334231</v>
      </c>
      <c r="F42" s="50">
        <v>1460.5183</v>
      </c>
      <c r="G42" s="50">
        <v>228.02096</v>
      </c>
    </row>
    <row r="43" spans="1:7" ht="13.5" customHeight="1" x14ac:dyDescent="0.3">
      <c r="A43" s="73" t="s">
        <v>72</v>
      </c>
      <c r="B43" s="98" t="s">
        <v>71</v>
      </c>
      <c r="C43" s="74">
        <v>335.82834000000003</v>
      </c>
      <c r="D43" s="50">
        <v>325.27244000000002</v>
      </c>
      <c r="E43" s="50">
        <v>96.856757234961165</v>
      </c>
      <c r="F43" s="50">
        <v>325.27244000000002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404704.76406000002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158735.09162999998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22976.322609999999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390.64139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13130.34042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156094.30919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4012.94094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54292654.272379994</v>
      </c>
      <c r="D51" s="78">
        <v>18008763.027779996</v>
      </c>
      <c r="E51" s="61">
        <v>33.169796667947203</v>
      </c>
      <c r="F51" s="61">
        <v>16340199.705029998</v>
      </c>
      <c r="G51" s="61">
        <v>1668563.3227500001</v>
      </c>
    </row>
    <row r="52" spans="1:7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4" customWidth="1"/>
    <col min="2" max="2" width="36.6640625" style="104" customWidth="1"/>
    <col min="3" max="3" width="13.6640625" style="104" bestFit="1" customWidth="1"/>
    <col min="4" max="4" width="18" style="104" bestFit="1" customWidth="1"/>
    <col min="5" max="5" width="14.6640625" style="104" bestFit="1" customWidth="1"/>
    <col min="6" max="6" width="13.5546875" style="104" bestFit="1" customWidth="1"/>
    <col min="7" max="7" width="14.44140625" style="104" customWidth="1"/>
    <col min="8" max="8" width="11.88671875" style="104" bestFit="1" customWidth="1"/>
    <col min="9" max="16384" width="11.44140625" style="104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204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10051843.610309999</v>
      </c>
      <c r="D9" s="50">
        <v>4224706.21777</v>
      </c>
      <c r="E9" s="50">
        <v>42.029167798002675</v>
      </c>
      <c r="F9" s="50">
        <v>4060229.3802400003</v>
      </c>
      <c r="G9" s="50">
        <v>164476.83752999999</v>
      </c>
    </row>
    <row r="10" spans="1:7" ht="13.5" customHeight="1" x14ac:dyDescent="0.3">
      <c r="A10" s="73" t="s">
        <v>8</v>
      </c>
      <c r="B10" s="98" t="s">
        <v>9</v>
      </c>
      <c r="C10" s="74">
        <v>7162622.4356499994</v>
      </c>
      <c r="D10" s="50">
        <v>2273947.3042700002</v>
      </c>
      <c r="E10" s="50">
        <v>31.747412692759674</v>
      </c>
      <c r="F10" s="50">
        <v>2273515.84479</v>
      </c>
      <c r="G10" s="50">
        <v>431.45947999999999</v>
      </c>
    </row>
    <row r="11" spans="1:7" ht="13.5" customHeight="1" x14ac:dyDescent="0.3">
      <c r="A11" s="73" t="s">
        <v>10</v>
      </c>
      <c r="B11" s="98" t="s">
        <v>11</v>
      </c>
      <c r="C11" s="74">
        <v>3288189.1314000003</v>
      </c>
      <c r="D11" s="50">
        <v>1988650.2230700001</v>
      </c>
      <c r="E11" s="50">
        <v>60.478583913550608</v>
      </c>
      <c r="F11" s="50">
        <v>1951759.38852</v>
      </c>
      <c r="G11" s="50">
        <v>36890.83455</v>
      </c>
    </row>
    <row r="12" spans="1:7" ht="13.5" customHeight="1" x14ac:dyDescent="0.3">
      <c r="A12" s="73" t="s">
        <v>12</v>
      </c>
      <c r="B12" s="98" t="s">
        <v>13</v>
      </c>
      <c r="C12" s="74">
        <v>5821600.9483700003</v>
      </c>
      <c r="D12" s="50">
        <v>1955066.4905300003</v>
      </c>
      <c r="E12" s="50">
        <v>33.58296983714424</v>
      </c>
      <c r="F12" s="50">
        <v>1779287.4121200002</v>
      </c>
      <c r="G12" s="50">
        <v>175779.07840999999</v>
      </c>
    </row>
    <row r="13" spans="1:7" ht="13.5" customHeight="1" x14ac:dyDescent="0.3">
      <c r="A13" s="73" t="s">
        <v>14</v>
      </c>
      <c r="B13" s="98" t="s">
        <v>17</v>
      </c>
      <c r="C13" s="74">
        <v>4967117.8910400001</v>
      </c>
      <c r="D13" s="50">
        <v>1460181.1362099999</v>
      </c>
      <c r="E13" s="50">
        <v>29.396949463268555</v>
      </c>
      <c r="F13" s="50">
        <v>1455279.00813</v>
      </c>
      <c r="G13" s="50">
        <v>4902.1280800000004</v>
      </c>
    </row>
    <row r="14" spans="1:7" ht="13.5" customHeight="1" x14ac:dyDescent="0.3">
      <c r="A14" s="73" t="s">
        <v>16</v>
      </c>
      <c r="B14" s="98" t="s">
        <v>15</v>
      </c>
      <c r="C14" s="74">
        <v>3000097.70988</v>
      </c>
      <c r="D14" s="50">
        <v>1141028.2998800001</v>
      </c>
      <c r="E14" s="50">
        <v>38.033037928142669</v>
      </c>
      <c r="F14" s="50">
        <v>1033690.50158</v>
      </c>
      <c r="G14" s="50">
        <v>107337.79829999999</v>
      </c>
    </row>
    <row r="15" spans="1:7" ht="13.5" customHeight="1" x14ac:dyDescent="0.3">
      <c r="A15" s="73" t="s">
        <v>18</v>
      </c>
      <c r="B15" s="98" t="s">
        <v>21</v>
      </c>
      <c r="C15" s="74">
        <v>3701322.7670399998</v>
      </c>
      <c r="D15" s="50">
        <v>946590.49950999999</v>
      </c>
      <c r="E15" s="50">
        <v>25.574384053704179</v>
      </c>
      <c r="F15" s="50">
        <v>751684.38656999997</v>
      </c>
      <c r="G15" s="50">
        <v>194906.11293999999</v>
      </c>
    </row>
    <row r="16" spans="1:7" ht="13.5" customHeight="1" x14ac:dyDescent="0.3">
      <c r="A16" s="73" t="s">
        <v>20</v>
      </c>
      <c r="B16" s="98" t="s">
        <v>178</v>
      </c>
      <c r="C16" s="74">
        <v>2195462.3854399999</v>
      </c>
      <c r="D16" s="50">
        <v>929188.77665000001</v>
      </c>
      <c r="E16" s="50">
        <v>42.323147179029363</v>
      </c>
      <c r="F16" s="50">
        <v>762002.44351000001</v>
      </c>
      <c r="G16" s="50">
        <v>167186.33313999997</v>
      </c>
    </row>
    <row r="17" spans="1:7" ht="13.5" customHeight="1" x14ac:dyDescent="0.3">
      <c r="A17" s="73" t="s">
        <v>22</v>
      </c>
      <c r="B17" s="98" t="s">
        <v>197</v>
      </c>
      <c r="C17" s="74">
        <v>3028694.9776599999</v>
      </c>
      <c r="D17" s="50">
        <v>701240.22422000009</v>
      </c>
      <c r="E17" s="50">
        <v>23.153213822865233</v>
      </c>
      <c r="F17" s="50">
        <v>700411.4900600001</v>
      </c>
      <c r="G17" s="50">
        <v>828.73416000000009</v>
      </c>
    </row>
    <row r="18" spans="1:7" ht="13.5" customHeight="1" x14ac:dyDescent="0.3">
      <c r="A18" s="73" t="s">
        <v>24</v>
      </c>
      <c r="B18" s="98" t="s">
        <v>27</v>
      </c>
      <c r="C18" s="74">
        <v>1918088.9945999999</v>
      </c>
      <c r="D18" s="50">
        <v>591215.97082000005</v>
      </c>
      <c r="E18" s="50">
        <v>30.823177260515632</v>
      </c>
      <c r="F18" s="50">
        <v>128382.88559000001</v>
      </c>
      <c r="G18" s="50">
        <v>462833.08523000003</v>
      </c>
    </row>
    <row r="19" spans="1:7" ht="13.5" customHeight="1" x14ac:dyDescent="0.3">
      <c r="A19" s="73" t="s">
        <v>26</v>
      </c>
      <c r="B19" s="98" t="s">
        <v>35</v>
      </c>
      <c r="C19" s="74">
        <v>533971.35496999999</v>
      </c>
      <c r="D19" s="50">
        <v>413875.24406</v>
      </c>
      <c r="E19" s="50">
        <v>77.508885112995003</v>
      </c>
      <c r="F19" s="50">
        <v>413875.24406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1243483.50239</v>
      </c>
      <c r="D20" s="50">
        <v>404694.66057000001</v>
      </c>
      <c r="E20" s="50">
        <v>32.54523761611383</v>
      </c>
      <c r="F20" s="50">
        <v>379080.77218000003</v>
      </c>
      <c r="G20" s="50">
        <v>25613.888389999996</v>
      </c>
    </row>
    <row r="21" spans="1:7" ht="13.5" customHeight="1" x14ac:dyDescent="0.3">
      <c r="A21" s="73" t="s">
        <v>30</v>
      </c>
      <c r="B21" s="98" t="s">
        <v>33</v>
      </c>
      <c r="C21" s="74">
        <v>477587.29988000001</v>
      </c>
      <c r="D21" s="50">
        <v>257941.12974999999</v>
      </c>
      <c r="E21" s="50">
        <v>54.009210423897592</v>
      </c>
      <c r="F21" s="50">
        <v>168297.81508999999</v>
      </c>
      <c r="G21" s="50">
        <v>89643.314660000004</v>
      </c>
    </row>
    <row r="22" spans="1:7" ht="13.5" customHeight="1" x14ac:dyDescent="0.3">
      <c r="A22" s="73" t="s">
        <v>32</v>
      </c>
      <c r="B22" s="98" t="s">
        <v>51</v>
      </c>
      <c r="C22" s="74">
        <v>471033.59925000003</v>
      </c>
      <c r="D22" s="50">
        <v>145655.13913999998</v>
      </c>
      <c r="E22" s="50">
        <v>30.922452107857779</v>
      </c>
      <c r="F22" s="50">
        <v>121093.46595999999</v>
      </c>
      <c r="G22" s="50">
        <v>24561.673179999998</v>
      </c>
    </row>
    <row r="23" spans="1:7" ht="13.5" customHeight="1" x14ac:dyDescent="0.3">
      <c r="A23" s="73" t="s">
        <v>34</v>
      </c>
      <c r="B23" s="98" t="s">
        <v>119</v>
      </c>
      <c r="C23" s="74">
        <v>489665.85376999999</v>
      </c>
      <c r="D23" s="50">
        <v>102879.35664999999</v>
      </c>
      <c r="E23" s="50">
        <v>21.010114521549475</v>
      </c>
      <c r="F23" s="50">
        <v>101071.90540999999</v>
      </c>
      <c r="G23" s="50">
        <v>1807.4512400000001</v>
      </c>
    </row>
    <row r="24" spans="1:7" ht="13.5" customHeight="1" x14ac:dyDescent="0.3">
      <c r="A24" s="73" t="s">
        <v>36</v>
      </c>
      <c r="B24" s="98" t="s">
        <v>41</v>
      </c>
      <c r="C24" s="74">
        <v>734116.59730999998</v>
      </c>
      <c r="D24" s="50">
        <v>80189.567959999986</v>
      </c>
      <c r="E24" s="50">
        <v>10.923274075785244</v>
      </c>
      <c r="F24" s="50">
        <v>34663.469019999997</v>
      </c>
      <c r="G24" s="50">
        <v>45526.098939999996</v>
      </c>
    </row>
    <row r="25" spans="1:7" ht="13.5" customHeight="1" x14ac:dyDescent="0.3">
      <c r="A25" s="73" t="s">
        <v>38</v>
      </c>
      <c r="B25" s="98" t="s">
        <v>69</v>
      </c>
      <c r="C25" s="74">
        <v>140227.54309999998</v>
      </c>
      <c r="D25" s="50">
        <v>54722.551299999999</v>
      </c>
      <c r="E25" s="50">
        <v>39.024110449525523</v>
      </c>
      <c r="F25" s="50">
        <v>52277.873579999999</v>
      </c>
      <c r="G25" s="50">
        <v>2444.6777200000001</v>
      </c>
    </row>
    <row r="26" spans="1:7" ht="13.5" customHeight="1" x14ac:dyDescent="0.3">
      <c r="A26" s="73" t="s">
        <v>40</v>
      </c>
      <c r="B26" s="98" t="s">
        <v>39</v>
      </c>
      <c r="C26" s="74">
        <v>130532.73976000001</v>
      </c>
      <c r="D26" s="50">
        <v>50490.067080000001</v>
      </c>
      <c r="E26" s="50">
        <v>38.680002559382423</v>
      </c>
      <c r="F26" s="50">
        <v>6361.9498600000006</v>
      </c>
      <c r="G26" s="50">
        <v>44128.11722</v>
      </c>
    </row>
    <row r="27" spans="1:7" ht="13.5" customHeight="1" x14ac:dyDescent="0.3">
      <c r="A27" s="73" t="s">
        <v>42</v>
      </c>
      <c r="B27" s="98" t="s">
        <v>45</v>
      </c>
      <c r="C27" s="74">
        <v>328938.55012000003</v>
      </c>
      <c r="D27" s="50">
        <v>41403.143060000002</v>
      </c>
      <c r="E27" s="50">
        <v>12.58689291507357</v>
      </c>
      <c r="F27" s="50">
        <v>19757.751100000001</v>
      </c>
      <c r="G27" s="50">
        <v>21645.391960000001</v>
      </c>
    </row>
    <row r="28" spans="1:7" ht="13.5" customHeight="1" x14ac:dyDescent="0.3">
      <c r="A28" s="73" t="s">
        <v>44</v>
      </c>
      <c r="B28" s="98" t="s">
        <v>37</v>
      </c>
      <c r="C28" s="74">
        <v>957479.92539999995</v>
      </c>
      <c r="D28" s="50">
        <v>39869.690280000003</v>
      </c>
      <c r="E28" s="50">
        <v>4.164023623089947</v>
      </c>
      <c r="F28" s="50">
        <v>39869.690280000003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231938.64402000001</v>
      </c>
      <c r="D29" s="50">
        <v>29048.165390000002</v>
      </c>
      <c r="E29" s="50">
        <v>12.524073128363719</v>
      </c>
      <c r="F29" s="50">
        <v>29048.165390000002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328618.36789999995</v>
      </c>
      <c r="D31" s="50">
        <v>28744.07213</v>
      </c>
      <c r="E31" s="50">
        <v>8.7469462871737438</v>
      </c>
      <c r="F31" s="50">
        <v>28744.07213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274984.61942</v>
      </c>
      <c r="D32" s="50">
        <v>27100.577639999996</v>
      </c>
      <c r="E32" s="50">
        <v>9.8553067066662763</v>
      </c>
      <c r="F32" s="50">
        <v>13503.155419999997</v>
      </c>
      <c r="G32" s="50">
        <v>13597.422219999999</v>
      </c>
    </row>
    <row r="33" spans="1:7" ht="13.5" customHeight="1" x14ac:dyDescent="0.3">
      <c r="A33" s="73" t="s">
        <v>54</v>
      </c>
      <c r="B33" s="98" t="s">
        <v>58</v>
      </c>
      <c r="C33" s="74">
        <v>494752.47156999999</v>
      </c>
      <c r="D33" s="50">
        <v>26828.938760000001</v>
      </c>
      <c r="E33" s="50">
        <v>5.4226992893766903</v>
      </c>
      <c r="F33" s="50">
        <v>26277.72942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346875.61516000004</v>
      </c>
      <c r="D34" s="50">
        <v>24634.43217</v>
      </c>
      <c r="E34" s="50">
        <v>7.10180568865791</v>
      </c>
      <c r="F34" s="50">
        <v>10959.950809999998</v>
      </c>
      <c r="G34" s="50">
        <v>13674.48136</v>
      </c>
    </row>
    <row r="35" spans="1:7" ht="13.5" customHeight="1" x14ac:dyDescent="0.3">
      <c r="A35" s="73" t="s">
        <v>57</v>
      </c>
      <c r="B35" s="98" t="s">
        <v>53</v>
      </c>
      <c r="C35" s="74">
        <v>108235.86864</v>
      </c>
      <c r="D35" s="50">
        <v>22401.348399999999</v>
      </c>
      <c r="E35" s="50">
        <v>20.696788117909819</v>
      </c>
      <c r="F35" s="50">
        <v>6536.6151500000005</v>
      </c>
      <c r="G35" s="50">
        <v>15864.733249999999</v>
      </c>
    </row>
    <row r="36" spans="1:7" ht="13.5" customHeight="1" x14ac:dyDescent="0.3">
      <c r="A36" s="73" t="s">
        <v>59</v>
      </c>
      <c r="B36" s="98" t="s">
        <v>56</v>
      </c>
      <c r="C36" s="74">
        <v>48273.685219999999</v>
      </c>
      <c r="D36" s="50">
        <v>17244.22077</v>
      </c>
      <c r="E36" s="50">
        <v>35.72178235701724</v>
      </c>
      <c r="F36" s="50">
        <v>10692.549070000001</v>
      </c>
      <c r="G36" s="50">
        <v>6551.6716999999999</v>
      </c>
    </row>
    <row r="37" spans="1:7" ht="13.5" customHeight="1" x14ac:dyDescent="0.3">
      <c r="A37" s="73" t="s">
        <v>61</v>
      </c>
      <c r="B37" s="98" t="s">
        <v>60</v>
      </c>
      <c r="C37" s="74">
        <v>77286.533819999997</v>
      </c>
      <c r="D37" s="50">
        <v>16938.197339999999</v>
      </c>
      <c r="E37" s="50">
        <v>21.91610427173379</v>
      </c>
      <c r="F37" s="50">
        <v>9437.85491</v>
      </c>
      <c r="G37" s="50">
        <v>7500.3424299999997</v>
      </c>
    </row>
    <row r="38" spans="1:7" ht="13.5" customHeight="1" x14ac:dyDescent="0.3">
      <c r="A38" s="73" t="s">
        <v>63</v>
      </c>
      <c r="B38" s="98" t="s">
        <v>77</v>
      </c>
      <c r="C38" s="74">
        <v>190362.27318000002</v>
      </c>
      <c r="D38" s="50">
        <v>11643.106339999998</v>
      </c>
      <c r="E38" s="50">
        <v>6.116288771667838</v>
      </c>
      <c r="F38" s="50">
        <v>11400.593359999999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42942.843049999996</v>
      </c>
      <c r="D39" s="50">
        <v>8308.6603900000009</v>
      </c>
      <c r="E39" s="50">
        <v>19.348184237186882</v>
      </c>
      <c r="F39" s="50">
        <v>3918.7907599999999</v>
      </c>
      <c r="G39" s="50">
        <v>4389.8696300000001</v>
      </c>
    </row>
    <row r="40" spans="1:7" ht="13.5" customHeight="1" x14ac:dyDescent="0.3">
      <c r="A40" s="73" t="s">
        <v>66</v>
      </c>
      <c r="B40" s="98" t="s">
        <v>100</v>
      </c>
      <c r="C40" s="74">
        <v>65647.416620000004</v>
      </c>
      <c r="D40" s="50">
        <v>3341.3390800000002</v>
      </c>
      <c r="E40" s="50">
        <v>5.0898256961752777</v>
      </c>
      <c r="F40" s="50">
        <v>274.94761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94541.255909999993</v>
      </c>
      <c r="D41" s="50">
        <v>2776.28782</v>
      </c>
      <c r="E41" s="50">
        <v>2.9365886810758366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276802.45480000001</v>
      </c>
      <c r="D42" s="50">
        <v>1683.6981600000001</v>
      </c>
      <c r="E42" s="50">
        <v>0.60826706223271543</v>
      </c>
      <c r="F42" s="50">
        <v>1457.5716200000002</v>
      </c>
      <c r="G42" s="50">
        <v>226.12654000000001</v>
      </c>
    </row>
    <row r="43" spans="1:7" ht="13.5" customHeight="1" x14ac:dyDescent="0.3">
      <c r="A43" s="73" t="s">
        <v>72</v>
      </c>
      <c r="B43" s="98" t="s">
        <v>71</v>
      </c>
      <c r="C43" s="74">
        <v>332.00466</v>
      </c>
      <c r="D43" s="50">
        <v>321.44875999999999</v>
      </c>
      <c r="E43" s="50">
        <v>96.820556675318954</v>
      </c>
      <c r="F43" s="50">
        <v>321.44875999999999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396478.41213000001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157658.28356000001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22442.102070000001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492.97426000000002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16144.870180000002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154456.84028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3962.3370499999996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54174303.690839998</v>
      </c>
      <c r="D51" s="78">
        <v>18053546.185930002</v>
      </c>
      <c r="E51" s="61">
        <v>33.324925206159257</v>
      </c>
      <c r="F51" s="61">
        <v>16385166.122060001</v>
      </c>
      <c r="G51" s="61">
        <v>1668380.06387</v>
      </c>
    </row>
    <row r="52" spans="1:7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13" bestFit="1" customWidth="1"/>
    <col min="2" max="2" width="43.33203125" style="13" customWidth="1"/>
    <col min="3" max="7" width="14.44140625" style="13" customWidth="1"/>
    <col min="8" max="16384" width="11.44140625" style="13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107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11" t="s">
        <v>0</v>
      </c>
      <c r="B8" s="12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</row>
    <row r="9" spans="1:7" ht="13.5" customHeight="1" thickBot="1" x14ac:dyDescent="0.35">
      <c r="A9" s="2" t="s">
        <v>6</v>
      </c>
      <c r="B9" s="16" t="s">
        <v>7</v>
      </c>
      <c r="C9" s="17">
        <v>9480677.7508700006</v>
      </c>
      <c r="D9" s="17">
        <v>3758918.4398299996</v>
      </c>
      <c r="E9" s="17">
        <v>39.648203837379242</v>
      </c>
      <c r="F9" s="17">
        <v>3554982.7527799997</v>
      </c>
      <c r="G9" s="17">
        <v>203935.68705000001</v>
      </c>
    </row>
    <row r="10" spans="1:7" ht="13.5" customHeight="1" thickBot="1" x14ac:dyDescent="0.35">
      <c r="A10" s="2" t="s">
        <v>8</v>
      </c>
      <c r="B10" s="16" t="s">
        <v>9</v>
      </c>
      <c r="C10" s="17">
        <v>6930891.0029600002</v>
      </c>
      <c r="D10" s="17">
        <v>2184067.8952799998</v>
      </c>
      <c r="E10" s="17">
        <v>31.51207967846042</v>
      </c>
      <c r="F10" s="17">
        <v>2177989.3017799999</v>
      </c>
      <c r="G10" s="17">
        <v>6078.5934999999999</v>
      </c>
    </row>
    <row r="11" spans="1:7" ht="13.5" customHeight="1" thickBot="1" x14ac:dyDescent="0.35">
      <c r="A11" s="2" t="s">
        <v>10</v>
      </c>
      <c r="B11" s="16" t="s">
        <v>11</v>
      </c>
      <c r="C11" s="17">
        <v>2474958.37488</v>
      </c>
      <c r="D11" s="17">
        <v>1319424.7886999999</v>
      </c>
      <c r="E11" s="17">
        <v>53.310989069219119</v>
      </c>
      <c r="F11" s="17">
        <v>1295013.3123299999</v>
      </c>
      <c r="G11" s="17">
        <v>24411.47637</v>
      </c>
    </row>
    <row r="12" spans="1:7" ht="13.5" customHeight="1" thickBot="1" x14ac:dyDescent="0.35">
      <c r="A12" s="2" t="s">
        <v>12</v>
      </c>
      <c r="B12" s="16" t="s">
        <v>13</v>
      </c>
      <c r="C12" s="17">
        <v>4833059.8250000002</v>
      </c>
      <c r="D12" s="17">
        <v>1228803.8126600001</v>
      </c>
      <c r="E12" s="17">
        <v>25.424965904699924</v>
      </c>
      <c r="F12" s="17">
        <v>1048098.4042400001</v>
      </c>
      <c r="G12" s="17">
        <v>180705.40841999999</v>
      </c>
    </row>
    <row r="13" spans="1:7" ht="13.5" customHeight="1" thickBot="1" x14ac:dyDescent="0.35">
      <c r="A13" s="2" t="s">
        <v>14</v>
      </c>
      <c r="B13" s="16" t="s">
        <v>21</v>
      </c>
      <c r="C13" s="17">
        <v>3394151.29856</v>
      </c>
      <c r="D13" s="17">
        <v>939265.40289000003</v>
      </c>
      <c r="E13" s="17">
        <v>27.673056392285517</v>
      </c>
      <c r="F13" s="17">
        <v>681730.05810000002</v>
      </c>
      <c r="G13" s="17">
        <v>257535.34479</v>
      </c>
    </row>
    <row r="14" spans="1:7" ht="13.5" customHeight="1" thickBot="1" x14ac:dyDescent="0.35">
      <c r="A14" s="2" t="s">
        <v>16</v>
      </c>
      <c r="B14" s="16" t="s">
        <v>17</v>
      </c>
      <c r="C14" s="17">
        <v>3669897.1052800003</v>
      </c>
      <c r="D14" s="17">
        <v>902177.81518999999</v>
      </c>
      <c r="E14" s="17">
        <v>24.583191008053262</v>
      </c>
      <c r="F14" s="17">
        <v>900783.40605999995</v>
      </c>
      <c r="G14" s="17">
        <v>1394.4091299999998</v>
      </c>
    </row>
    <row r="15" spans="1:7" ht="13.5" customHeight="1" thickBot="1" x14ac:dyDescent="0.35">
      <c r="A15" s="2" t="s">
        <v>18</v>
      </c>
      <c r="B15" s="16" t="s">
        <v>19</v>
      </c>
      <c r="C15" s="17">
        <v>2105079.9418500001</v>
      </c>
      <c r="D15" s="17">
        <v>858574.90546000004</v>
      </c>
      <c r="E15" s="17">
        <v>40.785857505509348</v>
      </c>
      <c r="F15" s="17">
        <v>634001.33779000002</v>
      </c>
      <c r="G15" s="17">
        <v>224573.56766999999</v>
      </c>
    </row>
    <row r="16" spans="1:7" ht="13.5" customHeight="1" thickBot="1" x14ac:dyDescent="0.35">
      <c r="A16" s="2" t="s">
        <v>20</v>
      </c>
      <c r="B16" s="16" t="s">
        <v>15</v>
      </c>
      <c r="C16" s="17">
        <v>2809757.2241599998</v>
      </c>
      <c r="D16" s="17">
        <v>844044.59755000006</v>
      </c>
      <c r="E16" s="17">
        <v>30.039769638899465</v>
      </c>
      <c r="F16" s="17">
        <v>805354.08460000006</v>
      </c>
      <c r="G16" s="17">
        <v>38690.512950000004</v>
      </c>
    </row>
    <row r="17" spans="1:7" ht="13.5" customHeight="1" thickBot="1" x14ac:dyDescent="0.35">
      <c r="A17" s="2" t="s">
        <v>22</v>
      </c>
      <c r="B17" s="16" t="s">
        <v>23</v>
      </c>
      <c r="C17" s="17">
        <v>1290732.9380899998</v>
      </c>
      <c r="D17" s="17">
        <v>516125.44062000001</v>
      </c>
      <c r="E17" s="17">
        <v>39.987004700116493</v>
      </c>
      <c r="F17" s="17">
        <v>478227.59852</v>
      </c>
      <c r="G17" s="17">
        <v>37897.842100000002</v>
      </c>
    </row>
    <row r="18" spans="1:7" ht="13.5" customHeight="1" thickBot="1" x14ac:dyDescent="0.35">
      <c r="A18" s="2" t="s">
        <v>24</v>
      </c>
      <c r="B18" s="16" t="s">
        <v>25</v>
      </c>
      <c r="C18" s="17">
        <v>2508126.3315700004</v>
      </c>
      <c r="D18" s="17">
        <v>450907.16763000004</v>
      </c>
      <c r="E18" s="17">
        <v>17.977849120054003</v>
      </c>
      <c r="F18" s="17">
        <v>449134.36441000004</v>
      </c>
      <c r="G18" s="17">
        <v>1772.80322</v>
      </c>
    </row>
    <row r="19" spans="1:7" ht="13.5" customHeight="1" thickBot="1" x14ac:dyDescent="0.35">
      <c r="A19" s="2" t="s">
        <v>26</v>
      </c>
      <c r="B19" s="16" t="s">
        <v>31</v>
      </c>
      <c r="C19" s="17">
        <v>1129701.93221</v>
      </c>
      <c r="D19" s="17">
        <v>336841.99271999998</v>
      </c>
      <c r="E19" s="17">
        <v>29.816890908652933</v>
      </c>
      <c r="F19" s="17">
        <v>334533.39646999998</v>
      </c>
      <c r="G19" s="17">
        <v>2308.5962500000001</v>
      </c>
    </row>
    <row r="20" spans="1:7" ht="13.5" customHeight="1" thickBot="1" x14ac:dyDescent="0.35">
      <c r="A20" s="2" t="s">
        <v>28</v>
      </c>
      <c r="B20" s="16" t="s">
        <v>27</v>
      </c>
      <c r="C20" s="17">
        <v>1231186.3575299999</v>
      </c>
      <c r="D20" s="17">
        <v>336727.18444000004</v>
      </c>
      <c r="E20" s="17">
        <v>27.349814459895455</v>
      </c>
      <c r="F20" s="17">
        <v>17227.003530000002</v>
      </c>
      <c r="G20" s="17">
        <v>319500.18091000005</v>
      </c>
    </row>
    <row r="21" spans="1:7" ht="13.5" customHeight="1" thickBot="1" x14ac:dyDescent="0.35">
      <c r="A21" s="2" t="s">
        <v>30</v>
      </c>
      <c r="B21" s="16" t="s">
        <v>29</v>
      </c>
      <c r="C21" s="17">
        <v>719794.62794999999</v>
      </c>
      <c r="D21" s="17">
        <v>325280.07264999999</v>
      </c>
      <c r="E21" s="17">
        <v>45.190678009977496</v>
      </c>
      <c r="F21" s="17">
        <v>94385.457020000002</v>
      </c>
      <c r="G21" s="17">
        <v>230894.61562999999</v>
      </c>
    </row>
    <row r="22" spans="1:7" ht="13.5" customHeight="1" thickBot="1" x14ac:dyDescent="0.35">
      <c r="A22" s="2" t="s">
        <v>32</v>
      </c>
      <c r="B22" s="16" t="s">
        <v>35</v>
      </c>
      <c r="C22" s="17">
        <v>382392.05966999999</v>
      </c>
      <c r="D22" s="17">
        <v>275656.36429</v>
      </c>
      <c r="E22" s="17">
        <v>72.087366178023757</v>
      </c>
      <c r="F22" s="17">
        <v>275656.36429</v>
      </c>
      <c r="G22" s="17">
        <v>0</v>
      </c>
    </row>
    <row r="23" spans="1:7" ht="13.5" customHeight="1" thickBot="1" x14ac:dyDescent="0.35">
      <c r="A23" s="2" t="s">
        <v>34</v>
      </c>
      <c r="B23" s="16" t="s">
        <v>33</v>
      </c>
      <c r="C23" s="17">
        <v>536565.77495999995</v>
      </c>
      <c r="D23" s="17">
        <v>260197.28496000002</v>
      </c>
      <c r="E23" s="17">
        <v>48.493082694176174</v>
      </c>
      <c r="F23" s="17">
        <v>170994.56161</v>
      </c>
      <c r="G23" s="17">
        <v>89202.72335</v>
      </c>
    </row>
    <row r="24" spans="1:7" ht="13.5" customHeight="1" thickBot="1" x14ac:dyDescent="0.35">
      <c r="A24" s="2" t="s">
        <v>36</v>
      </c>
      <c r="B24" s="16" t="s">
        <v>41</v>
      </c>
      <c r="C24" s="17">
        <v>655840.60588000005</v>
      </c>
      <c r="D24" s="17">
        <v>91008.946230000001</v>
      </c>
      <c r="E24" s="17">
        <v>13.876686715346812</v>
      </c>
      <c r="F24" s="17">
        <v>25178.804509999998</v>
      </c>
      <c r="G24" s="17">
        <v>65830.14172</v>
      </c>
    </row>
    <row r="25" spans="1:7" ht="13.5" customHeight="1" thickBot="1" x14ac:dyDescent="0.35">
      <c r="A25" s="2" t="s">
        <v>38</v>
      </c>
      <c r="B25" s="16" t="s">
        <v>51</v>
      </c>
      <c r="C25" s="17">
        <v>436638.35243999999</v>
      </c>
      <c r="D25" s="17">
        <v>89759.150840000002</v>
      </c>
      <c r="E25" s="17">
        <v>20.556863669536249</v>
      </c>
      <c r="F25" s="17">
        <v>59737.172839999999</v>
      </c>
      <c r="G25" s="17">
        <v>30021.977999999999</v>
      </c>
    </row>
    <row r="26" spans="1:7" ht="13.5" customHeight="1" thickBot="1" x14ac:dyDescent="0.35">
      <c r="A26" s="2" t="s">
        <v>40</v>
      </c>
      <c r="B26" s="16" t="s">
        <v>39</v>
      </c>
      <c r="C26" s="17">
        <v>259130.26956000002</v>
      </c>
      <c r="D26" s="17">
        <v>80179.477910000001</v>
      </c>
      <c r="E26" s="17">
        <v>30.941764559633949</v>
      </c>
      <c r="F26" s="17">
        <v>13566.466400000001</v>
      </c>
      <c r="G26" s="17">
        <v>66613.011509999997</v>
      </c>
    </row>
    <row r="27" spans="1:7" ht="13.5" customHeight="1" thickBot="1" x14ac:dyDescent="0.35">
      <c r="A27" s="2" t="s">
        <v>42</v>
      </c>
      <c r="B27" s="16" t="s">
        <v>37</v>
      </c>
      <c r="C27" s="17">
        <v>829406.63454999996</v>
      </c>
      <c r="D27" s="17">
        <v>74445.928939999998</v>
      </c>
      <c r="E27" s="17">
        <v>8.975805815731281</v>
      </c>
      <c r="F27" s="17">
        <v>39397.727290000003</v>
      </c>
      <c r="G27" s="17">
        <v>35048.201649999995</v>
      </c>
    </row>
    <row r="28" spans="1:7" ht="13.5" customHeight="1" thickBot="1" x14ac:dyDescent="0.35">
      <c r="A28" s="2" t="s">
        <v>44</v>
      </c>
      <c r="B28" s="16" t="s">
        <v>47</v>
      </c>
      <c r="C28" s="17">
        <v>255466.89027999999</v>
      </c>
      <c r="D28" s="17">
        <v>67102.439500000008</v>
      </c>
      <c r="E28" s="17">
        <v>26.266589547652753</v>
      </c>
      <c r="F28" s="17">
        <v>18272.707249999999</v>
      </c>
      <c r="G28" s="17">
        <v>48829.732250000001</v>
      </c>
    </row>
    <row r="29" spans="1:7" ht="13.5" customHeight="1" thickBot="1" x14ac:dyDescent="0.35">
      <c r="A29" s="2" t="s">
        <v>46</v>
      </c>
      <c r="B29" s="16" t="s">
        <v>49</v>
      </c>
      <c r="C29" s="17">
        <v>199486.86306</v>
      </c>
      <c r="D29" s="17">
        <v>64479.059890000004</v>
      </c>
      <c r="E29" s="17">
        <v>32.322459183994752</v>
      </c>
      <c r="F29" s="17">
        <v>42342.216639999999</v>
      </c>
      <c r="G29" s="17">
        <v>22136.843250000002</v>
      </c>
    </row>
    <row r="30" spans="1:7" ht="13.5" customHeight="1" thickBot="1" x14ac:dyDescent="0.35">
      <c r="A30" s="2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2" t="s">
        <v>50</v>
      </c>
      <c r="B31" s="16" t="s">
        <v>45</v>
      </c>
      <c r="C31" s="17">
        <v>335971.80353999999</v>
      </c>
      <c r="D31" s="17">
        <v>57732.502739999996</v>
      </c>
      <c r="E31" s="17">
        <v>17.183734507388955</v>
      </c>
      <c r="F31" s="17">
        <v>24667.150550000002</v>
      </c>
      <c r="G31" s="17">
        <v>33065.352189999998</v>
      </c>
    </row>
    <row r="32" spans="1:7" ht="13.5" customHeight="1" thickBot="1" x14ac:dyDescent="0.35">
      <c r="A32" s="2" t="s">
        <v>52</v>
      </c>
      <c r="B32" s="16" t="s">
        <v>53</v>
      </c>
      <c r="C32" s="17">
        <v>104942.80209</v>
      </c>
      <c r="D32" s="17">
        <v>36275.374689999997</v>
      </c>
      <c r="E32" s="17">
        <v>34.566805886210162</v>
      </c>
      <c r="F32" s="17">
        <v>12818.03082</v>
      </c>
      <c r="G32" s="17">
        <v>23457.343870000001</v>
      </c>
    </row>
    <row r="33" spans="1:7" ht="13.5" customHeight="1" thickBot="1" x14ac:dyDescent="0.35">
      <c r="A33" s="2" t="s">
        <v>54</v>
      </c>
      <c r="B33" s="16" t="s">
        <v>56</v>
      </c>
      <c r="C33" s="17">
        <v>67649.742029999994</v>
      </c>
      <c r="D33" s="17">
        <v>18040.041580000001</v>
      </c>
      <c r="E33" s="17">
        <v>26.666829818803972</v>
      </c>
      <c r="F33" s="17">
        <v>12576.68303</v>
      </c>
      <c r="G33" s="17">
        <v>5463.3585499999999</v>
      </c>
    </row>
    <row r="34" spans="1:7" ht="13.5" customHeight="1" thickBot="1" x14ac:dyDescent="0.35">
      <c r="A34" s="2" t="s">
        <v>55</v>
      </c>
      <c r="B34" s="16" t="s">
        <v>102</v>
      </c>
      <c r="C34" s="17">
        <v>215754.36</v>
      </c>
      <c r="D34" s="17">
        <v>16887.692950000001</v>
      </c>
      <c r="E34" s="17">
        <v>7.8272777199033206</v>
      </c>
      <c r="F34" s="17">
        <v>16498.45505</v>
      </c>
      <c r="G34" s="17">
        <v>389.23790000000002</v>
      </c>
    </row>
    <row r="35" spans="1:7" ht="13.5" customHeight="1" thickBot="1" x14ac:dyDescent="0.35">
      <c r="A35" s="2" t="s">
        <v>57</v>
      </c>
      <c r="B35" s="16" t="s">
        <v>58</v>
      </c>
      <c r="C35" s="17">
        <v>394535.73215</v>
      </c>
      <c r="D35" s="17">
        <v>15423.41106</v>
      </c>
      <c r="E35" s="17">
        <v>3.9092558171983565</v>
      </c>
      <c r="F35" s="17">
        <v>14540.66826</v>
      </c>
      <c r="G35" s="17">
        <v>882.7428000000001</v>
      </c>
    </row>
    <row r="36" spans="1:7" ht="13.5" customHeight="1" thickBot="1" x14ac:dyDescent="0.35">
      <c r="A36" s="2" t="s">
        <v>59</v>
      </c>
      <c r="B36" s="16" t="s">
        <v>60</v>
      </c>
      <c r="C36" s="17">
        <v>43752.099369999996</v>
      </c>
      <c r="D36" s="17">
        <v>15204.26052</v>
      </c>
      <c r="E36" s="17">
        <v>34.750927930158433</v>
      </c>
      <c r="F36" s="17">
        <v>4172.4886200000001</v>
      </c>
      <c r="G36" s="17">
        <v>11031.7719</v>
      </c>
    </row>
    <row r="37" spans="1:7" ht="13.5" customHeight="1" thickBot="1" x14ac:dyDescent="0.35">
      <c r="A37" s="2" t="s">
        <v>61</v>
      </c>
      <c r="B37" s="16" t="s">
        <v>62</v>
      </c>
      <c r="C37" s="17">
        <v>351192.00082000002</v>
      </c>
      <c r="D37" s="17">
        <v>9440.4589599999999</v>
      </c>
      <c r="E37" s="17">
        <v>2.6881190169358709</v>
      </c>
      <c r="F37" s="17">
        <v>1065.7152599999999</v>
      </c>
      <c r="G37" s="17">
        <v>8374.7437000000009</v>
      </c>
    </row>
    <row r="38" spans="1:7" ht="13.5" customHeight="1" thickBot="1" x14ac:dyDescent="0.35">
      <c r="A38" s="2" t="s">
        <v>63</v>
      </c>
      <c r="B38" s="16" t="s">
        <v>69</v>
      </c>
      <c r="C38" s="17">
        <v>96403.386450000005</v>
      </c>
      <c r="D38" s="17">
        <v>9265.95766</v>
      </c>
      <c r="E38" s="17">
        <v>9.6116516247132306</v>
      </c>
      <c r="F38" s="17">
        <v>9265.95766</v>
      </c>
      <c r="G38" s="17">
        <v>0</v>
      </c>
    </row>
    <row r="39" spans="1:7" ht="13.5" customHeight="1" thickBot="1" x14ac:dyDescent="0.35">
      <c r="A39" s="2" t="s">
        <v>65</v>
      </c>
      <c r="B39" s="16" t="s">
        <v>71</v>
      </c>
      <c r="C39" s="17">
        <v>15663.471019999999</v>
      </c>
      <c r="D39" s="17">
        <v>6934.274159999999</v>
      </c>
      <c r="E39" s="17">
        <v>44.270354579428329</v>
      </c>
      <c r="F39" s="17">
        <v>6934.274159999999</v>
      </c>
      <c r="G39" s="17">
        <v>0</v>
      </c>
    </row>
    <row r="40" spans="1:7" ht="13.5" customHeight="1" thickBot="1" x14ac:dyDescent="0.35">
      <c r="A40" s="2" t="s">
        <v>66</v>
      </c>
      <c r="B40" s="16" t="s">
        <v>108</v>
      </c>
      <c r="C40" s="17">
        <v>50186.557540000002</v>
      </c>
      <c r="D40" s="17">
        <v>6640.1277799999989</v>
      </c>
      <c r="E40" s="17">
        <v>13.230889117484585</v>
      </c>
      <c r="F40" s="17">
        <v>3637.6318199999996</v>
      </c>
      <c r="G40" s="17">
        <v>3002.4959599999997</v>
      </c>
    </row>
    <row r="41" spans="1:7" ht="13.5" customHeight="1" thickBot="1" x14ac:dyDescent="0.35">
      <c r="A41" s="2" t="s">
        <v>68</v>
      </c>
      <c r="B41" s="16" t="s">
        <v>99</v>
      </c>
      <c r="C41" s="17">
        <v>414980.74549</v>
      </c>
      <c r="D41" s="17">
        <v>5889.1184299999995</v>
      </c>
      <c r="E41" s="17">
        <v>1.4191305244888555</v>
      </c>
      <c r="F41" s="17">
        <v>5889.1184299999995</v>
      </c>
      <c r="G41" s="17">
        <v>0</v>
      </c>
    </row>
    <row r="42" spans="1:7" ht="13.5" customHeight="1" thickBot="1" x14ac:dyDescent="0.35">
      <c r="A42" s="2" t="s">
        <v>70</v>
      </c>
      <c r="B42" s="16" t="s">
        <v>85</v>
      </c>
      <c r="C42" s="17">
        <v>63151.51728</v>
      </c>
      <c r="D42" s="17">
        <v>4837.7007400000002</v>
      </c>
      <c r="E42" s="17">
        <v>7.6604663646491575</v>
      </c>
      <c r="F42" s="17">
        <v>149.43883</v>
      </c>
      <c r="G42" s="17">
        <v>4688.2619100000002</v>
      </c>
    </row>
    <row r="43" spans="1:7" ht="13.5" customHeight="1" thickBot="1" x14ac:dyDescent="0.35">
      <c r="A43" s="2" t="s">
        <v>72</v>
      </c>
      <c r="B43" s="16" t="s">
        <v>100</v>
      </c>
      <c r="C43" s="17">
        <v>29992.203730000001</v>
      </c>
      <c r="D43" s="17">
        <v>4346</v>
      </c>
      <c r="E43" s="17">
        <v>14.490432377441042</v>
      </c>
      <c r="F43" s="17">
        <v>0</v>
      </c>
      <c r="G43" s="17">
        <v>4346</v>
      </c>
    </row>
    <row r="44" spans="1:7" ht="13.5" customHeight="1" thickBot="1" x14ac:dyDescent="0.35">
      <c r="A44" s="2" t="s">
        <v>74</v>
      </c>
      <c r="B44" s="16" t="s">
        <v>73</v>
      </c>
      <c r="C44" s="17">
        <v>209066.18730000002</v>
      </c>
      <c r="D44" s="17">
        <v>3915.25423</v>
      </c>
      <c r="E44" s="17">
        <v>1.8727343146990081</v>
      </c>
      <c r="F44" s="17">
        <v>3915.25423</v>
      </c>
      <c r="G44" s="17">
        <v>0</v>
      </c>
    </row>
    <row r="45" spans="1:7" ht="13.5" customHeight="1" thickBot="1" x14ac:dyDescent="0.35">
      <c r="A45" s="2" t="s">
        <v>76</v>
      </c>
      <c r="B45" s="16" t="s">
        <v>77</v>
      </c>
      <c r="C45" s="17">
        <v>183371.60015000001</v>
      </c>
      <c r="D45" s="17">
        <v>3365.7447400000001</v>
      </c>
      <c r="E45" s="17">
        <v>1.8354776515266176</v>
      </c>
      <c r="F45" s="17">
        <v>3365.7447400000001</v>
      </c>
      <c r="G45" s="17">
        <v>0</v>
      </c>
    </row>
    <row r="46" spans="1:7" ht="13.5" customHeight="1" thickBot="1" x14ac:dyDescent="0.35">
      <c r="A46" s="2" t="s">
        <v>78</v>
      </c>
      <c r="B46" s="16" t="s">
        <v>67</v>
      </c>
      <c r="C46" s="17">
        <v>223308.83249999999</v>
      </c>
      <c r="D46" s="17">
        <v>1594.3375500000002</v>
      </c>
      <c r="E46" s="17">
        <v>0.71396081030516345</v>
      </c>
      <c r="F46" s="17">
        <v>891.64804000000004</v>
      </c>
      <c r="G46" s="17">
        <v>702.68951000000004</v>
      </c>
    </row>
    <row r="47" spans="1:7" ht="13.5" customHeight="1" thickBot="1" x14ac:dyDescent="0.35">
      <c r="A47" s="2" t="s">
        <v>80</v>
      </c>
      <c r="B47" s="16" t="s">
        <v>75</v>
      </c>
      <c r="C47" s="17">
        <v>13142.014690000002</v>
      </c>
      <c r="D47" s="17">
        <v>1368.1283399999998</v>
      </c>
      <c r="E47" s="17">
        <v>10.410339451538077</v>
      </c>
      <c r="F47" s="17">
        <v>836.28162999999995</v>
      </c>
      <c r="G47" s="17">
        <v>531.84670999999992</v>
      </c>
    </row>
    <row r="48" spans="1:7" ht="13.5" customHeight="1" thickBot="1" x14ac:dyDescent="0.35">
      <c r="A48" s="2" t="s">
        <v>82</v>
      </c>
      <c r="B48" s="16" t="s">
        <v>79</v>
      </c>
      <c r="C48" s="17">
        <v>392596.70987999998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2" t="s">
        <v>84</v>
      </c>
      <c r="B49" s="16" t="s">
        <v>81</v>
      </c>
      <c r="C49" s="17">
        <v>256109.57809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2" t="s">
        <v>86</v>
      </c>
      <c r="B50" s="16" t="s">
        <v>83</v>
      </c>
      <c r="C50" s="17">
        <v>25619.39674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2" t="s">
        <v>88</v>
      </c>
      <c r="B51" s="16" t="s">
        <v>87</v>
      </c>
      <c r="C51" s="17">
        <v>3543.4826499999999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2" t="s">
        <v>90</v>
      </c>
      <c r="B52" s="16" t="s">
        <v>89</v>
      </c>
      <c r="C52" s="17">
        <v>48323.437770000004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2" t="s">
        <v>92</v>
      </c>
      <c r="B53" s="16" t="s">
        <v>91</v>
      </c>
      <c r="C53" s="17">
        <v>8410.6680400000005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2" t="s">
        <v>94</v>
      </c>
      <c r="B54" s="16" t="s">
        <v>93</v>
      </c>
      <c r="C54" s="17">
        <v>127726.99936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2" t="s">
        <v>96</v>
      </c>
      <c r="B55" s="16" t="s">
        <v>95</v>
      </c>
      <c r="C55" s="17">
        <v>21199.694869999996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09" t="s">
        <v>97</v>
      </c>
      <c r="B56" s="210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">
      <c r="A57" s="202" t="s">
        <v>98</v>
      </c>
      <c r="B57" s="203"/>
      <c r="C57" s="203"/>
      <c r="D57" s="203"/>
      <c r="E57" s="203"/>
      <c r="F57" s="203"/>
      <c r="G57" s="203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5" customWidth="1"/>
    <col min="2" max="2" width="36.6640625" style="105" customWidth="1"/>
    <col min="3" max="3" width="13.6640625" style="105" bestFit="1" customWidth="1"/>
    <col min="4" max="4" width="18" style="105" bestFit="1" customWidth="1"/>
    <col min="5" max="5" width="14.6640625" style="105" bestFit="1" customWidth="1"/>
    <col min="6" max="6" width="13.5546875" style="105" bestFit="1" customWidth="1"/>
    <col min="7" max="7" width="14.44140625" style="105" customWidth="1"/>
    <col min="8" max="8" width="11.88671875" style="105" bestFit="1" customWidth="1"/>
    <col min="9" max="16384" width="11.44140625" style="105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205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10022145.714639999</v>
      </c>
      <c r="D9" s="50">
        <v>4222114.2331500007</v>
      </c>
      <c r="E9" s="50">
        <v>42.127847203243959</v>
      </c>
      <c r="F9" s="50">
        <v>4063788.9828500003</v>
      </c>
      <c r="G9" s="50">
        <v>158325.25030000001</v>
      </c>
    </row>
    <row r="10" spans="1:7" ht="13.5" customHeight="1" x14ac:dyDescent="0.3">
      <c r="A10" s="73" t="s">
        <v>8</v>
      </c>
      <c r="B10" s="98" t="s">
        <v>9</v>
      </c>
      <c r="C10" s="74">
        <v>7204357.0173000004</v>
      </c>
      <c r="D10" s="50">
        <v>2280753.4057399998</v>
      </c>
      <c r="E10" s="50">
        <v>31.657973088551415</v>
      </c>
      <c r="F10" s="50">
        <v>2280340.24816</v>
      </c>
      <c r="G10" s="50">
        <v>413.15758</v>
      </c>
    </row>
    <row r="11" spans="1:7" ht="13.5" customHeight="1" x14ac:dyDescent="0.3">
      <c r="A11" s="73" t="s">
        <v>10</v>
      </c>
      <c r="B11" s="98" t="s">
        <v>11</v>
      </c>
      <c r="C11" s="74">
        <v>3309228.3581999997</v>
      </c>
      <c r="D11" s="50">
        <v>2000315.0185300002</v>
      </c>
      <c r="E11" s="50">
        <v>60.446569472106134</v>
      </c>
      <c r="F11" s="50">
        <v>1963426.9305900002</v>
      </c>
      <c r="G11" s="50">
        <v>36888.087939999998</v>
      </c>
    </row>
    <row r="12" spans="1:7" ht="13.5" customHeight="1" x14ac:dyDescent="0.3">
      <c r="A12" s="73" t="s">
        <v>12</v>
      </c>
      <c r="B12" s="98" t="s">
        <v>13</v>
      </c>
      <c r="C12" s="74">
        <v>5784722.02501</v>
      </c>
      <c r="D12" s="50">
        <v>1959408.6944899999</v>
      </c>
      <c r="E12" s="50">
        <v>33.87213224799013</v>
      </c>
      <c r="F12" s="50">
        <v>1780656.4056799999</v>
      </c>
      <c r="G12" s="50">
        <v>178752.28881</v>
      </c>
    </row>
    <row r="13" spans="1:7" ht="13.5" customHeight="1" x14ac:dyDescent="0.3">
      <c r="A13" s="73" t="s">
        <v>14</v>
      </c>
      <c r="B13" s="98" t="s">
        <v>17</v>
      </c>
      <c r="C13" s="74">
        <v>4962946.3279200001</v>
      </c>
      <c r="D13" s="50">
        <v>1473039.2305900003</v>
      </c>
      <c r="E13" s="50">
        <v>29.680740698385904</v>
      </c>
      <c r="F13" s="50">
        <v>1468140.0021100002</v>
      </c>
      <c r="G13" s="50">
        <v>4899.2284800000007</v>
      </c>
    </row>
    <row r="14" spans="1:7" ht="13.5" customHeight="1" x14ac:dyDescent="0.3">
      <c r="A14" s="73" t="s">
        <v>16</v>
      </c>
      <c r="B14" s="98" t="s">
        <v>15</v>
      </c>
      <c r="C14" s="74">
        <v>2995917.5216399999</v>
      </c>
      <c r="D14" s="50">
        <v>1143486.5319600001</v>
      </c>
      <c r="E14" s="50">
        <v>38.168157958301947</v>
      </c>
      <c r="F14" s="50">
        <v>1034807.3561900001</v>
      </c>
      <c r="G14" s="50">
        <v>108679.17577</v>
      </c>
    </row>
    <row r="15" spans="1:7" ht="13.5" customHeight="1" x14ac:dyDescent="0.3">
      <c r="A15" s="73" t="s">
        <v>18</v>
      </c>
      <c r="B15" s="98" t="s">
        <v>21</v>
      </c>
      <c r="C15" s="74">
        <v>3688963.8990199999</v>
      </c>
      <c r="D15" s="50">
        <v>948891.44619000005</v>
      </c>
      <c r="E15" s="50">
        <v>25.722437848797597</v>
      </c>
      <c r="F15" s="50">
        <v>754545.16396000003</v>
      </c>
      <c r="G15" s="50">
        <v>194346.28222999998</v>
      </c>
    </row>
    <row r="16" spans="1:7" ht="13.5" customHeight="1" x14ac:dyDescent="0.3">
      <c r="A16" s="73" t="s">
        <v>20</v>
      </c>
      <c r="B16" s="98" t="s">
        <v>178</v>
      </c>
      <c r="C16" s="74">
        <v>2198351.67466</v>
      </c>
      <c r="D16" s="50">
        <v>930369.85638999997</v>
      </c>
      <c r="E16" s="50">
        <v>42.321247647235161</v>
      </c>
      <c r="F16" s="50">
        <v>763631.52350000001</v>
      </c>
      <c r="G16" s="50">
        <v>166738.33288999999</v>
      </c>
    </row>
    <row r="17" spans="1:7" ht="13.5" customHeight="1" x14ac:dyDescent="0.3">
      <c r="A17" s="73" t="s">
        <v>22</v>
      </c>
      <c r="B17" s="98" t="s">
        <v>197</v>
      </c>
      <c r="C17" s="74">
        <v>3044504.51602</v>
      </c>
      <c r="D17" s="50">
        <v>703029.61466999992</v>
      </c>
      <c r="E17" s="50">
        <v>23.091757984614585</v>
      </c>
      <c r="F17" s="50">
        <v>702204.95973999996</v>
      </c>
      <c r="G17" s="50">
        <v>824.65493000000004</v>
      </c>
    </row>
    <row r="18" spans="1:7" ht="13.5" customHeight="1" x14ac:dyDescent="0.3">
      <c r="A18" s="73" t="s">
        <v>24</v>
      </c>
      <c r="B18" s="98" t="s">
        <v>27</v>
      </c>
      <c r="C18" s="74">
        <v>1931384.1854999999</v>
      </c>
      <c r="D18" s="50">
        <v>590686.65701999993</v>
      </c>
      <c r="E18" s="50">
        <v>30.583591884753993</v>
      </c>
      <c r="F18" s="50">
        <v>127234.04726000001</v>
      </c>
      <c r="G18" s="50">
        <v>463452.60975999996</v>
      </c>
    </row>
    <row r="19" spans="1:7" ht="13.5" customHeight="1" x14ac:dyDescent="0.3">
      <c r="A19" s="73" t="s">
        <v>26</v>
      </c>
      <c r="B19" s="98" t="s">
        <v>35</v>
      </c>
      <c r="C19" s="74">
        <v>536747.87552</v>
      </c>
      <c r="D19" s="50">
        <v>416943.95036999998</v>
      </c>
      <c r="E19" s="50">
        <v>77.679664771111717</v>
      </c>
      <c r="F19" s="50">
        <v>416943.95036999998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1244848.4893099999</v>
      </c>
      <c r="D20" s="50">
        <v>403828.13059999997</v>
      </c>
      <c r="E20" s="50">
        <v>32.43994221528402</v>
      </c>
      <c r="F20" s="50">
        <v>378255.52416999999</v>
      </c>
      <c r="G20" s="50">
        <v>25572.60643</v>
      </c>
    </row>
    <row r="21" spans="1:7" ht="13.5" customHeight="1" x14ac:dyDescent="0.3">
      <c r="A21" s="73" t="s">
        <v>30</v>
      </c>
      <c r="B21" s="98" t="s">
        <v>33</v>
      </c>
      <c r="C21" s="74">
        <v>473376.66591000004</v>
      </c>
      <c r="D21" s="50">
        <v>256014.10661999998</v>
      </c>
      <c r="E21" s="50">
        <v>54.082536182439178</v>
      </c>
      <c r="F21" s="50">
        <v>166737.89968999999</v>
      </c>
      <c r="G21" s="50">
        <v>89276.20693</v>
      </c>
    </row>
    <row r="22" spans="1:7" ht="13.5" customHeight="1" x14ac:dyDescent="0.3">
      <c r="A22" s="73" t="s">
        <v>32</v>
      </c>
      <c r="B22" s="98" t="s">
        <v>51</v>
      </c>
      <c r="C22" s="74">
        <v>472501.62332000001</v>
      </c>
      <c r="D22" s="50">
        <v>145774.71360000002</v>
      </c>
      <c r="E22" s="50">
        <v>30.851685244110712</v>
      </c>
      <c r="F22" s="50">
        <v>121447.32244</v>
      </c>
      <c r="G22" s="50">
        <v>24327.391159999999</v>
      </c>
    </row>
    <row r="23" spans="1:7" ht="13.5" customHeight="1" x14ac:dyDescent="0.3">
      <c r="A23" s="73" t="s">
        <v>34</v>
      </c>
      <c r="B23" s="98" t="s">
        <v>119</v>
      </c>
      <c r="C23" s="74">
        <v>495627.00712000002</v>
      </c>
      <c r="D23" s="50">
        <v>105622.73828000001</v>
      </c>
      <c r="E23" s="50">
        <v>21.310932770543491</v>
      </c>
      <c r="F23" s="50">
        <v>103823.58124</v>
      </c>
      <c r="G23" s="50">
        <v>1799.1570400000001</v>
      </c>
    </row>
    <row r="24" spans="1:7" ht="13.5" customHeight="1" x14ac:dyDescent="0.3">
      <c r="A24" s="73" t="s">
        <v>36</v>
      </c>
      <c r="B24" s="98" t="s">
        <v>41</v>
      </c>
      <c r="C24" s="74">
        <v>726258.90864000004</v>
      </c>
      <c r="D24" s="50">
        <v>79589.876210000002</v>
      </c>
      <c r="E24" s="50">
        <v>10.958884670900744</v>
      </c>
      <c r="F24" s="50">
        <v>34821.020750000003</v>
      </c>
      <c r="G24" s="50">
        <v>44768.855459999999</v>
      </c>
    </row>
    <row r="25" spans="1:7" ht="13.5" customHeight="1" x14ac:dyDescent="0.3">
      <c r="A25" s="73" t="s">
        <v>38</v>
      </c>
      <c r="B25" s="98" t="s">
        <v>69</v>
      </c>
      <c r="C25" s="74">
        <v>141257.64190000002</v>
      </c>
      <c r="D25" s="50">
        <v>54639.4018</v>
      </c>
      <c r="E25" s="50">
        <v>38.680669636748334</v>
      </c>
      <c r="F25" s="50">
        <v>52237.912859999997</v>
      </c>
      <c r="G25" s="50">
        <v>2401.4889399999997</v>
      </c>
    </row>
    <row r="26" spans="1:7" ht="13.5" customHeight="1" x14ac:dyDescent="0.3">
      <c r="A26" s="73" t="s">
        <v>40</v>
      </c>
      <c r="B26" s="98" t="s">
        <v>39</v>
      </c>
      <c r="C26" s="74">
        <v>127228.31134</v>
      </c>
      <c r="D26" s="50">
        <v>48069.889990000011</v>
      </c>
      <c r="E26" s="50">
        <v>37.782384662435632</v>
      </c>
      <c r="F26" s="50">
        <v>6299.036720000001</v>
      </c>
      <c r="G26" s="50">
        <v>41770.853270000007</v>
      </c>
    </row>
    <row r="27" spans="1:7" ht="13.5" customHeight="1" x14ac:dyDescent="0.3">
      <c r="A27" s="73" t="s">
        <v>42</v>
      </c>
      <c r="B27" s="98" t="s">
        <v>45</v>
      </c>
      <c r="C27" s="74">
        <v>321526.27487999998</v>
      </c>
      <c r="D27" s="50">
        <v>41044.039150000004</v>
      </c>
      <c r="E27" s="50">
        <v>12.76537638030312</v>
      </c>
      <c r="F27" s="50">
        <v>19533.836740000002</v>
      </c>
      <c r="G27" s="50">
        <v>21510.202410000002</v>
      </c>
    </row>
    <row r="28" spans="1:7" ht="13.5" customHeight="1" x14ac:dyDescent="0.3">
      <c r="A28" s="73" t="s">
        <v>44</v>
      </c>
      <c r="B28" s="98" t="s">
        <v>37</v>
      </c>
      <c r="C28" s="74">
        <v>953627.21457000007</v>
      </c>
      <c r="D28" s="50">
        <v>39730.320749999999</v>
      </c>
      <c r="E28" s="50">
        <v>4.166231850662399</v>
      </c>
      <c r="F28" s="50">
        <v>39730.320749999999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236903.41402</v>
      </c>
      <c r="D29" s="50">
        <v>29044.118640000001</v>
      </c>
      <c r="E29" s="50">
        <v>12.259898727144567</v>
      </c>
      <c r="F29" s="50">
        <v>29044.118640000001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328393.56879000005</v>
      </c>
      <c r="D31" s="50">
        <v>28939.670849999999</v>
      </c>
      <c r="E31" s="50">
        <v>8.8124962241590783</v>
      </c>
      <c r="F31" s="50">
        <v>28939.670849999999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274721.25195999997</v>
      </c>
      <c r="D32" s="50">
        <v>27057.41749</v>
      </c>
      <c r="E32" s="50">
        <v>9.8490441845902854</v>
      </c>
      <c r="F32" s="50">
        <v>13464.46175</v>
      </c>
      <c r="G32" s="50">
        <v>13592.955739999999</v>
      </c>
    </row>
    <row r="33" spans="1:7" ht="13.5" customHeight="1" x14ac:dyDescent="0.3">
      <c r="A33" s="73" t="s">
        <v>54</v>
      </c>
      <c r="B33" s="98" t="s">
        <v>58</v>
      </c>
      <c r="C33" s="74">
        <v>498376.49520999996</v>
      </c>
      <c r="D33" s="50">
        <v>26785.756849999998</v>
      </c>
      <c r="E33" s="50">
        <v>5.3746027566395034</v>
      </c>
      <c r="F33" s="50">
        <v>26236.150839999998</v>
      </c>
      <c r="G33" s="50">
        <v>549.60600999999997</v>
      </c>
    </row>
    <row r="34" spans="1:7" ht="13.5" customHeight="1" x14ac:dyDescent="0.3">
      <c r="A34" s="73" t="s">
        <v>55</v>
      </c>
      <c r="B34" s="98" t="s">
        <v>67</v>
      </c>
      <c r="C34" s="74">
        <v>343523.80791999999</v>
      </c>
      <c r="D34" s="50">
        <v>24353.14561</v>
      </c>
      <c r="E34" s="50">
        <v>7.0892162489277517</v>
      </c>
      <c r="F34" s="50">
        <v>10690.241900000001</v>
      </c>
      <c r="G34" s="50">
        <v>13662.903709999999</v>
      </c>
    </row>
    <row r="35" spans="1:7" ht="13.5" customHeight="1" x14ac:dyDescent="0.3">
      <c r="A35" s="73" t="s">
        <v>57</v>
      </c>
      <c r="B35" s="98" t="s">
        <v>53</v>
      </c>
      <c r="C35" s="74">
        <v>96571.616569999998</v>
      </c>
      <c r="D35" s="50">
        <v>22207.991389999999</v>
      </c>
      <c r="E35" s="50">
        <v>22.996396020669824</v>
      </c>
      <c r="F35" s="50">
        <v>6489.3369700000003</v>
      </c>
      <c r="G35" s="50">
        <v>15718.654419999999</v>
      </c>
    </row>
    <row r="36" spans="1:7" ht="13.5" customHeight="1" x14ac:dyDescent="0.3">
      <c r="A36" s="73" t="s">
        <v>59</v>
      </c>
      <c r="B36" s="98" t="s">
        <v>56</v>
      </c>
      <c r="C36" s="74">
        <v>47754.830110000003</v>
      </c>
      <c r="D36" s="50">
        <v>17214.26641</v>
      </c>
      <c r="E36" s="50">
        <v>36.047173386122637</v>
      </c>
      <c r="F36" s="50">
        <v>10679.492099999999</v>
      </c>
      <c r="G36" s="50">
        <v>6534.7743100000016</v>
      </c>
    </row>
    <row r="37" spans="1:7" ht="13.5" customHeight="1" x14ac:dyDescent="0.3">
      <c r="A37" s="73" t="s">
        <v>61</v>
      </c>
      <c r="B37" s="98" t="s">
        <v>60</v>
      </c>
      <c r="C37" s="74">
        <v>78748.26079</v>
      </c>
      <c r="D37" s="50">
        <v>16889.665280000001</v>
      </c>
      <c r="E37" s="50">
        <v>21.447667682515686</v>
      </c>
      <c r="F37" s="50">
        <v>9418.6652200000008</v>
      </c>
      <c r="G37" s="50">
        <v>7471.0000599999994</v>
      </c>
    </row>
    <row r="38" spans="1:7" ht="13.5" customHeight="1" x14ac:dyDescent="0.3">
      <c r="A38" s="73" t="s">
        <v>63</v>
      </c>
      <c r="B38" s="98" t="s">
        <v>77</v>
      </c>
      <c r="C38" s="74">
        <v>190173.09495</v>
      </c>
      <c r="D38" s="50">
        <v>11641.878039999998</v>
      </c>
      <c r="E38" s="50">
        <v>6.1217271786321099</v>
      </c>
      <c r="F38" s="50">
        <v>11399.365059999998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42316.394569999997</v>
      </c>
      <c r="D39" s="50">
        <v>7911.7439999999997</v>
      </c>
      <c r="E39" s="50">
        <v>18.696640109337178</v>
      </c>
      <c r="F39" s="50">
        <v>3538.5534600000001</v>
      </c>
      <c r="G39" s="50">
        <v>4373.1905399999996</v>
      </c>
    </row>
    <row r="40" spans="1:7" ht="13.5" customHeight="1" x14ac:dyDescent="0.3">
      <c r="A40" s="73" t="s">
        <v>66</v>
      </c>
      <c r="B40" s="98" t="s">
        <v>100</v>
      </c>
      <c r="C40" s="74">
        <v>73842.49841</v>
      </c>
      <c r="D40" s="50">
        <v>3777.7282700000001</v>
      </c>
      <c r="E40" s="50">
        <v>5.1159269409123995</v>
      </c>
      <c r="F40" s="50">
        <v>711.33680000000004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94219.352809999997</v>
      </c>
      <c r="D41" s="50">
        <v>2776.28782</v>
      </c>
      <c r="E41" s="50">
        <v>2.9466216198688833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268081.09490000003</v>
      </c>
      <c r="D42" s="50">
        <v>1678.5501900000002</v>
      </c>
      <c r="E42" s="50">
        <v>0.62613523367850132</v>
      </c>
      <c r="F42" s="50">
        <v>1454.3337200000001</v>
      </c>
      <c r="G42" s="50">
        <v>224.21647000000002</v>
      </c>
    </row>
    <row r="43" spans="1:7" ht="13.5" customHeight="1" x14ac:dyDescent="0.3">
      <c r="A43" s="73" t="s">
        <v>72</v>
      </c>
      <c r="B43" s="98" t="s">
        <v>71</v>
      </c>
      <c r="C43" s="74">
        <v>328.18097999999998</v>
      </c>
      <c r="D43" s="50">
        <v>317.62508000000003</v>
      </c>
      <c r="E43" s="50">
        <v>96.783512560660895</v>
      </c>
      <c r="F43" s="50">
        <v>317.62508000000003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417268.62847000005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121308.01262000001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22570.716099999998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497.86165999999997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15995.08361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153079.57583000002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4242.1573699999999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54143433.150069997</v>
      </c>
      <c r="D51" s="78">
        <v>18092943.702020001</v>
      </c>
      <c r="E51" s="61">
        <v>33.416690906672976</v>
      </c>
      <c r="F51" s="61">
        <v>16430989.37816</v>
      </c>
      <c r="G51" s="61">
        <v>1661954.3238599999</v>
      </c>
    </row>
    <row r="52" spans="1:7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6" customWidth="1"/>
    <col min="2" max="2" width="36.6640625" style="106" customWidth="1"/>
    <col min="3" max="3" width="13.6640625" style="106" bestFit="1" customWidth="1"/>
    <col min="4" max="4" width="18" style="106" bestFit="1" customWidth="1"/>
    <col min="5" max="5" width="14.6640625" style="106" bestFit="1" customWidth="1"/>
    <col min="6" max="6" width="13.5546875" style="106" bestFit="1" customWidth="1"/>
    <col min="7" max="7" width="14.44140625" style="106" customWidth="1"/>
    <col min="8" max="8" width="11.88671875" style="106" bestFit="1" customWidth="1"/>
    <col min="9" max="16384" width="11.44140625" style="106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206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9979196.6087600011</v>
      </c>
      <c r="D9" s="50">
        <v>4228446.3996200003</v>
      </c>
      <c r="E9" s="50">
        <v>42.372613401645573</v>
      </c>
      <c r="F9" s="50">
        <v>4068241.6613699999</v>
      </c>
      <c r="G9" s="50">
        <v>160204.73824999999</v>
      </c>
    </row>
    <row r="10" spans="1:7" ht="13.5" customHeight="1" x14ac:dyDescent="0.3">
      <c r="A10" s="73" t="s">
        <v>8</v>
      </c>
      <c r="B10" s="98" t="s">
        <v>9</v>
      </c>
      <c r="C10" s="74">
        <v>7228878.0011099996</v>
      </c>
      <c r="D10" s="50">
        <v>2290386.1791599998</v>
      </c>
      <c r="E10" s="50">
        <v>31.683840546324195</v>
      </c>
      <c r="F10" s="50">
        <v>2289991.4284899998</v>
      </c>
      <c r="G10" s="50">
        <v>394.75066999999996</v>
      </c>
    </row>
    <row r="11" spans="1:7" ht="13.5" customHeight="1" x14ac:dyDescent="0.3">
      <c r="A11" s="73" t="s">
        <v>10</v>
      </c>
      <c r="B11" s="98" t="s">
        <v>11</v>
      </c>
      <c r="C11" s="74">
        <v>3337509.99915</v>
      </c>
      <c r="D11" s="50">
        <v>2014481.00923</v>
      </c>
      <c r="E11" s="50">
        <v>60.358800714995596</v>
      </c>
      <c r="F11" s="50">
        <v>1977596.58442</v>
      </c>
      <c r="G11" s="50">
        <v>36884.424810000004</v>
      </c>
    </row>
    <row r="12" spans="1:7" ht="13.5" customHeight="1" x14ac:dyDescent="0.3">
      <c r="A12" s="73" t="s">
        <v>12</v>
      </c>
      <c r="B12" s="98" t="s">
        <v>13</v>
      </c>
      <c r="C12" s="74">
        <v>5755475.9901700001</v>
      </c>
      <c r="D12" s="50">
        <v>1958275.9068</v>
      </c>
      <c r="E12" s="50">
        <v>34.024569125900534</v>
      </c>
      <c r="F12" s="50">
        <v>1781178.06308</v>
      </c>
      <c r="G12" s="50">
        <v>177097.84372</v>
      </c>
    </row>
    <row r="13" spans="1:7" ht="13.5" customHeight="1" x14ac:dyDescent="0.3">
      <c r="A13" s="73" t="s">
        <v>14</v>
      </c>
      <c r="B13" s="98" t="s">
        <v>17</v>
      </c>
      <c r="C13" s="74">
        <v>4963717.4263399998</v>
      </c>
      <c r="D13" s="50">
        <v>1495341.81327</v>
      </c>
      <c r="E13" s="50">
        <v>30.125441978928102</v>
      </c>
      <c r="F13" s="50">
        <v>1490445.46422</v>
      </c>
      <c r="G13" s="50">
        <v>4896.3490499999998</v>
      </c>
    </row>
    <row r="14" spans="1:7" ht="13.5" customHeight="1" x14ac:dyDescent="0.3">
      <c r="A14" s="73" t="s">
        <v>16</v>
      </c>
      <c r="B14" s="98" t="s">
        <v>15</v>
      </c>
      <c r="C14" s="74">
        <v>2987214.9440799998</v>
      </c>
      <c r="D14" s="50">
        <v>1149415.31274</v>
      </c>
      <c r="E14" s="50">
        <v>38.477824135751838</v>
      </c>
      <c r="F14" s="50">
        <v>1033345.5899699999</v>
      </c>
      <c r="G14" s="50">
        <v>116069.72276999999</v>
      </c>
    </row>
    <row r="15" spans="1:7" ht="13.5" customHeight="1" x14ac:dyDescent="0.3">
      <c r="A15" s="73" t="s">
        <v>18</v>
      </c>
      <c r="B15" s="98" t="s">
        <v>21</v>
      </c>
      <c r="C15" s="74">
        <v>3718233.59161</v>
      </c>
      <c r="D15" s="50">
        <v>952001.79113000003</v>
      </c>
      <c r="E15" s="50">
        <v>25.603603637978594</v>
      </c>
      <c r="F15" s="50">
        <v>757691.66670000006</v>
      </c>
      <c r="G15" s="50">
        <v>194310.12443</v>
      </c>
    </row>
    <row r="16" spans="1:7" ht="13.5" customHeight="1" x14ac:dyDescent="0.3">
      <c r="A16" s="73" t="s">
        <v>20</v>
      </c>
      <c r="B16" s="98" t="s">
        <v>178</v>
      </c>
      <c r="C16" s="74">
        <v>2211794.1829200001</v>
      </c>
      <c r="D16" s="50">
        <v>926053.17643999995</v>
      </c>
      <c r="E16" s="50">
        <v>41.868867528054935</v>
      </c>
      <c r="F16" s="50">
        <v>763967.30953999993</v>
      </c>
      <c r="G16" s="50">
        <v>162085.86689999999</v>
      </c>
    </row>
    <row r="17" spans="1:7" ht="13.5" customHeight="1" x14ac:dyDescent="0.3">
      <c r="A17" s="73" t="s">
        <v>22</v>
      </c>
      <c r="B17" s="98" t="s">
        <v>197</v>
      </c>
      <c r="C17" s="74">
        <v>3041057.10042</v>
      </c>
      <c r="D17" s="50">
        <v>705522.76864000002</v>
      </c>
      <c r="E17" s="50">
        <v>23.199918493558059</v>
      </c>
      <c r="F17" s="50">
        <v>704702.61037000001</v>
      </c>
      <c r="G17" s="50">
        <v>820.15827000000002</v>
      </c>
    </row>
    <row r="18" spans="1:7" ht="13.5" customHeight="1" x14ac:dyDescent="0.3">
      <c r="A18" s="73" t="s">
        <v>24</v>
      </c>
      <c r="B18" s="98" t="s">
        <v>27</v>
      </c>
      <c r="C18" s="74">
        <v>1948793.7068399999</v>
      </c>
      <c r="D18" s="50">
        <v>655417.83668999991</v>
      </c>
      <c r="E18" s="50">
        <v>33.631976252261737</v>
      </c>
      <c r="F18" s="50">
        <v>131128.13475</v>
      </c>
      <c r="G18" s="50">
        <v>524289.70193999994</v>
      </c>
    </row>
    <row r="19" spans="1:7" ht="13.5" customHeight="1" x14ac:dyDescent="0.3">
      <c r="A19" s="73" t="s">
        <v>26</v>
      </c>
      <c r="B19" s="98" t="s">
        <v>35</v>
      </c>
      <c r="C19" s="74">
        <v>539020.15041</v>
      </c>
      <c r="D19" s="50">
        <v>419369.924</v>
      </c>
      <c r="E19" s="50">
        <v>77.802272082223766</v>
      </c>
      <c r="F19" s="50">
        <v>419369.924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1240803.3604100002</v>
      </c>
      <c r="D20" s="50">
        <v>400877.60908999998</v>
      </c>
      <c r="E20" s="50">
        <v>32.307908076388308</v>
      </c>
      <c r="F20" s="50">
        <v>376694.90386999998</v>
      </c>
      <c r="G20" s="50">
        <v>24182.70522</v>
      </c>
    </row>
    <row r="21" spans="1:7" ht="13.5" customHeight="1" x14ac:dyDescent="0.3">
      <c r="A21" s="73" t="s">
        <v>30</v>
      </c>
      <c r="B21" s="98" t="s">
        <v>33</v>
      </c>
      <c r="C21" s="74">
        <v>463359.33897000004</v>
      </c>
      <c r="D21" s="50">
        <v>254729.29788999999</v>
      </c>
      <c r="E21" s="50">
        <v>54.974460740607256</v>
      </c>
      <c r="F21" s="50">
        <v>165651.35993000001</v>
      </c>
      <c r="G21" s="50">
        <v>89077.937959999996</v>
      </c>
    </row>
    <row r="22" spans="1:7" ht="13.5" customHeight="1" x14ac:dyDescent="0.3">
      <c r="A22" s="73" t="s">
        <v>32</v>
      </c>
      <c r="B22" s="98" t="s">
        <v>51</v>
      </c>
      <c r="C22" s="74">
        <v>470109.80202999996</v>
      </c>
      <c r="D22" s="50">
        <v>147432.23209</v>
      </c>
      <c r="E22" s="50">
        <v>31.361233365772627</v>
      </c>
      <c r="F22" s="50">
        <v>123177.40974</v>
      </c>
      <c r="G22" s="50">
        <v>24254.822350000002</v>
      </c>
    </row>
    <row r="23" spans="1:7" ht="13.5" customHeight="1" x14ac:dyDescent="0.3">
      <c r="A23" s="73" t="s">
        <v>34</v>
      </c>
      <c r="B23" s="98" t="s">
        <v>119</v>
      </c>
      <c r="C23" s="74">
        <v>498647.86281999998</v>
      </c>
      <c r="D23" s="50">
        <v>106914.19816</v>
      </c>
      <c r="E23" s="50">
        <v>21.440821495828509</v>
      </c>
      <c r="F23" s="50">
        <v>105127.21429</v>
      </c>
      <c r="G23" s="50">
        <v>1786.98387</v>
      </c>
    </row>
    <row r="24" spans="1:7" ht="13.5" customHeight="1" x14ac:dyDescent="0.3">
      <c r="A24" s="73" t="s">
        <v>36</v>
      </c>
      <c r="B24" s="98" t="s">
        <v>41</v>
      </c>
      <c r="C24" s="74">
        <v>732444.55835000006</v>
      </c>
      <c r="D24" s="50">
        <v>80230.531309999991</v>
      </c>
      <c r="E24" s="50">
        <v>10.953802631934044</v>
      </c>
      <c r="F24" s="50">
        <v>35270.774159999994</v>
      </c>
      <c r="G24" s="50">
        <v>44959.757149999998</v>
      </c>
    </row>
    <row r="25" spans="1:7" ht="13.5" customHeight="1" x14ac:dyDescent="0.3">
      <c r="A25" s="73" t="s">
        <v>38</v>
      </c>
      <c r="B25" s="98" t="s">
        <v>69</v>
      </c>
      <c r="C25" s="74">
        <v>141690.01420999999</v>
      </c>
      <c r="D25" s="50">
        <v>54669.554949999998</v>
      </c>
      <c r="E25" s="50">
        <v>38.583915214359273</v>
      </c>
      <c r="F25" s="50">
        <v>52270.565539999996</v>
      </c>
      <c r="G25" s="50">
        <v>2398.9894100000001</v>
      </c>
    </row>
    <row r="26" spans="1:7" ht="13.5" customHeight="1" x14ac:dyDescent="0.3">
      <c r="A26" s="73" t="s">
        <v>40</v>
      </c>
      <c r="B26" s="98" t="s">
        <v>39</v>
      </c>
      <c r="C26" s="74">
        <v>116354.64705</v>
      </c>
      <c r="D26" s="50">
        <v>47278.744070000001</v>
      </c>
      <c r="E26" s="50">
        <v>40.633309686104198</v>
      </c>
      <c r="F26" s="50">
        <v>6247.8557999999994</v>
      </c>
      <c r="G26" s="50">
        <v>41030.888270000003</v>
      </c>
    </row>
    <row r="27" spans="1:7" ht="13.5" customHeight="1" x14ac:dyDescent="0.3">
      <c r="A27" s="73" t="s">
        <v>42</v>
      </c>
      <c r="B27" s="98" t="s">
        <v>45</v>
      </c>
      <c r="C27" s="74">
        <v>321099.01682000002</v>
      </c>
      <c r="D27" s="50">
        <v>40903.431140000001</v>
      </c>
      <c r="E27" s="50">
        <v>12.73857252665754</v>
      </c>
      <c r="F27" s="50">
        <v>19370.06119</v>
      </c>
      <c r="G27" s="50">
        <v>21533.36995</v>
      </c>
    </row>
    <row r="28" spans="1:7" ht="13.5" customHeight="1" x14ac:dyDescent="0.3">
      <c r="A28" s="73" t="s">
        <v>44</v>
      </c>
      <c r="B28" s="98" t="s">
        <v>37</v>
      </c>
      <c r="C28" s="74">
        <v>955623.76614999992</v>
      </c>
      <c r="D28" s="50">
        <v>39724.706570000002</v>
      </c>
      <c r="E28" s="50">
        <v>4.156939998472641</v>
      </c>
      <c r="F28" s="50">
        <v>39724.706570000002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128996</v>
      </c>
      <c r="D29" s="50">
        <v>28996</v>
      </c>
      <c r="E29" s="50">
        <v>22.478216378802443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243291.58614</v>
      </c>
      <c r="D30" s="50">
        <v>28986.413829999998</v>
      </c>
      <c r="E30" s="50">
        <v>11.914268918991725</v>
      </c>
      <c r="F30" s="50">
        <v>28986.413829999998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328335.87785000005</v>
      </c>
      <c r="D31" s="50">
        <v>28879.58555</v>
      </c>
      <c r="E31" s="50">
        <v>8.7957446926325886</v>
      </c>
      <c r="F31" s="50">
        <v>28879.58555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275143.88368999999</v>
      </c>
      <c r="D32" s="50">
        <v>27090.444040000002</v>
      </c>
      <c r="E32" s="50">
        <v>9.8459190430423487</v>
      </c>
      <c r="F32" s="50">
        <v>13353.48415</v>
      </c>
      <c r="G32" s="50">
        <v>13736.95989</v>
      </c>
    </row>
    <row r="33" spans="1:7" ht="13.5" customHeight="1" x14ac:dyDescent="0.3">
      <c r="A33" s="73" t="s">
        <v>54</v>
      </c>
      <c r="B33" s="98" t="s">
        <v>58</v>
      </c>
      <c r="C33" s="74">
        <v>492508.91282999999</v>
      </c>
      <c r="D33" s="50">
        <v>26732.441569999999</v>
      </c>
      <c r="E33" s="50">
        <v>5.4278086900789297</v>
      </c>
      <c r="F33" s="50">
        <v>26185.503539999998</v>
      </c>
      <c r="G33" s="50">
        <v>546.93803000000003</v>
      </c>
    </row>
    <row r="34" spans="1:7" ht="13.5" customHeight="1" x14ac:dyDescent="0.3">
      <c r="A34" s="73" t="s">
        <v>55</v>
      </c>
      <c r="B34" s="98" t="s">
        <v>67</v>
      </c>
      <c r="C34" s="74">
        <v>342705.68923000002</v>
      </c>
      <c r="D34" s="50">
        <v>24197.06565</v>
      </c>
      <c r="E34" s="50">
        <v>7.0605964273212365</v>
      </c>
      <c r="F34" s="50">
        <v>10545.54501</v>
      </c>
      <c r="G34" s="50">
        <v>13651.520640000001</v>
      </c>
    </row>
    <row r="35" spans="1:7" ht="13.5" customHeight="1" x14ac:dyDescent="0.3">
      <c r="A35" s="73" t="s">
        <v>57</v>
      </c>
      <c r="B35" s="98" t="s">
        <v>53</v>
      </c>
      <c r="C35" s="74">
        <v>62672.69109</v>
      </c>
      <c r="D35" s="50">
        <v>21941.92698</v>
      </c>
      <c r="E35" s="50">
        <v>35.010347566678902</v>
      </c>
      <c r="F35" s="50">
        <v>6420.4564600000003</v>
      </c>
      <c r="G35" s="50">
        <v>15521.470519999999</v>
      </c>
    </row>
    <row r="36" spans="1:7" ht="13.5" customHeight="1" x14ac:dyDescent="0.3">
      <c r="A36" s="73" t="s">
        <v>59</v>
      </c>
      <c r="B36" s="98" t="s">
        <v>56</v>
      </c>
      <c r="C36" s="74">
        <v>47656.091229999998</v>
      </c>
      <c r="D36" s="50">
        <v>17188.274949999999</v>
      </c>
      <c r="E36" s="50">
        <v>36.067320055782929</v>
      </c>
      <c r="F36" s="50">
        <v>10669.51593</v>
      </c>
      <c r="G36" s="50">
        <v>6518.7590200000013</v>
      </c>
    </row>
    <row r="37" spans="1:7" ht="13.5" customHeight="1" x14ac:dyDescent="0.3">
      <c r="A37" s="73" t="s">
        <v>61</v>
      </c>
      <c r="B37" s="98" t="s">
        <v>60</v>
      </c>
      <c r="C37" s="74">
        <v>80168.427100000001</v>
      </c>
      <c r="D37" s="50">
        <v>16836.022709999997</v>
      </c>
      <c r="E37" s="50">
        <v>21.000814558827731</v>
      </c>
      <c r="F37" s="50">
        <v>9401.000759999999</v>
      </c>
      <c r="G37" s="50">
        <v>7435.0219500000003</v>
      </c>
    </row>
    <row r="38" spans="1:7" ht="13.5" customHeight="1" x14ac:dyDescent="0.3">
      <c r="A38" s="73" t="s">
        <v>63</v>
      </c>
      <c r="B38" s="98" t="s">
        <v>77</v>
      </c>
      <c r="C38" s="74">
        <v>189742.96859</v>
      </c>
      <c r="D38" s="50">
        <v>11710.176829999999</v>
      </c>
      <c r="E38" s="50">
        <v>6.1715998843169562</v>
      </c>
      <c r="F38" s="50">
        <v>11467.663849999999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41798.1633</v>
      </c>
      <c r="D39" s="50">
        <v>7874.2715400000006</v>
      </c>
      <c r="E39" s="50">
        <v>18.838797971775953</v>
      </c>
      <c r="F39" s="50">
        <v>3515.61247</v>
      </c>
      <c r="G39" s="50">
        <v>4358.6590700000006</v>
      </c>
    </row>
    <row r="40" spans="1:7" ht="13.5" customHeight="1" x14ac:dyDescent="0.3">
      <c r="A40" s="73" t="s">
        <v>66</v>
      </c>
      <c r="B40" s="98" t="s">
        <v>100</v>
      </c>
      <c r="C40" s="74">
        <v>72804.253769999996</v>
      </c>
      <c r="D40" s="50">
        <v>3776.50576</v>
      </c>
      <c r="E40" s="50">
        <v>5.1872048190076523</v>
      </c>
      <c r="F40" s="50">
        <v>710.11428999999998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94634.027589999998</v>
      </c>
      <c r="D41" s="50">
        <v>2776.28782</v>
      </c>
      <c r="E41" s="50">
        <v>2.9337098829061894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253697.39648</v>
      </c>
      <c r="D42" s="50">
        <v>1672.7222700000002</v>
      </c>
      <c r="E42" s="50">
        <v>0.65933757823638828</v>
      </c>
      <c r="F42" s="50">
        <v>1450.5988400000001</v>
      </c>
      <c r="G42" s="50">
        <v>222.12342999999998</v>
      </c>
    </row>
    <row r="43" spans="1:7" ht="13.5" customHeight="1" x14ac:dyDescent="0.3">
      <c r="A43" s="73" t="s">
        <v>72</v>
      </c>
      <c r="B43" s="98" t="s">
        <v>71</v>
      </c>
      <c r="C43" s="74">
        <v>324.35730000000001</v>
      </c>
      <c r="D43" s="50">
        <v>313.8014</v>
      </c>
      <c r="E43" s="50">
        <v>96.745595058289112</v>
      </c>
      <c r="F43" s="50">
        <v>313.8014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414989.00033999997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115212.08292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22593.95851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504.42259000000001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16104.136400000001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157168.02367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5519.3366900000001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54037595.355930001</v>
      </c>
      <c r="D51" s="78">
        <v>18216444.36389</v>
      </c>
      <c r="E51" s="61">
        <v>33.710686502431415</v>
      </c>
      <c r="F51" s="61">
        <v>16493092.584079999</v>
      </c>
      <c r="G51" s="61">
        <v>1723351.77981</v>
      </c>
    </row>
    <row r="52" spans="1:7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4140625" defaultRowHeight="10.199999999999999" x14ac:dyDescent="0.2"/>
  <cols>
    <col min="1" max="1" width="3.6640625" style="117" customWidth="1"/>
    <col min="2" max="2" width="36.6640625" style="117" customWidth="1"/>
    <col min="3" max="3" width="19.109375" style="117" bestFit="1" customWidth="1"/>
    <col min="4" max="4" width="18.109375" style="117" bestFit="1" customWidth="1"/>
    <col min="5" max="5" width="14.6640625" style="117" bestFit="1" customWidth="1"/>
    <col min="6" max="6" width="19.109375" style="117" bestFit="1" customWidth="1"/>
    <col min="7" max="7" width="18" style="117" bestFit="1" customWidth="1"/>
    <col min="8" max="8" width="11.88671875" style="117" bestFit="1" customWidth="1"/>
    <col min="9" max="16384" width="11.44140625" style="117"/>
  </cols>
  <sheetData>
    <row r="1" spans="1:7" x14ac:dyDescent="0.2">
      <c r="A1" s="212"/>
      <c r="B1" s="212"/>
      <c r="C1" s="212"/>
      <c r="D1" s="212"/>
      <c r="E1" s="212"/>
      <c r="F1" s="212"/>
      <c r="G1" s="212"/>
    </row>
    <row r="2" spans="1:7" ht="14.4" customHeight="1" x14ac:dyDescent="0.2">
      <c r="A2" s="213" t="s">
        <v>207</v>
      </c>
      <c r="B2" s="213"/>
      <c r="C2" s="213"/>
      <c r="D2" s="213"/>
      <c r="E2" s="213"/>
      <c r="F2" s="213"/>
      <c r="G2" s="213"/>
    </row>
    <row r="3" spans="1:7" x14ac:dyDescent="0.2">
      <c r="A3" s="213"/>
      <c r="B3" s="213"/>
      <c r="C3" s="213"/>
      <c r="D3" s="213"/>
      <c r="E3" s="213"/>
      <c r="F3" s="213"/>
      <c r="G3" s="213"/>
    </row>
    <row r="4" spans="1:7" x14ac:dyDescent="0.2">
      <c r="A4" s="213"/>
      <c r="B4" s="213"/>
      <c r="C4" s="213"/>
      <c r="D4" s="213"/>
      <c r="E4" s="213"/>
      <c r="F4" s="213"/>
      <c r="G4" s="213"/>
    </row>
    <row r="5" spans="1:7" x14ac:dyDescent="0.2">
      <c r="A5" s="213"/>
      <c r="B5" s="213"/>
      <c r="C5" s="213"/>
      <c r="D5" s="213"/>
      <c r="E5" s="213"/>
      <c r="F5" s="213"/>
      <c r="G5" s="213"/>
    </row>
    <row r="6" spans="1:7" x14ac:dyDescent="0.2">
      <c r="A6" s="213"/>
      <c r="B6" s="213"/>
      <c r="C6" s="213"/>
      <c r="D6" s="213"/>
      <c r="E6" s="213"/>
      <c r="F6" s="213"/>
      <c r="G6" s="213"/>
    </row>
    <row r="7" spans="1:7" x14ac:dyDescent="0.2">
      <c r="A7" s="214"/>
      <c r="B7" s="214"/>
      <c r="C7" s="214"/>
      <c r="D7" s="214"/>
      <c r="E7" s="214"/>
      <c r="F7" s="214"/>
      <c r="G7" s="214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9961996315.1499996</v>
      </c>
      <c r="D9" s="146">
        <v>4235192211.8600001</v>
      </c>
      <c r="E9" s="152">
        <f>D9/C9</f>
        <v>0.42513489042544683</v>
      </c>
      <c r="F9" s="146">
        <v>4076506905.7400002</v>
      </c>
      <c r="G9" s="146">
        <v>158685306.12</v>
      </c>
    </row>
    <row r="10" spans="1:7" ht="13.5" customHeight="1" x14ac:dyDescent="0.2">
      <c r="A10" s="141" t="s">
        <v>8</v>
      </c>
      <c r="B10" s="142" t="s">
        <v>152</v>
      </c>
      <c r="C10" s="145">
        <v>7267812713.1700001</v>
      </c>
      <c r="D10" s="146">
        <v>2297714185.5500002</v>
      </c>
      <c r="E10" s="152">
        <f t="shared" ref="E10:E50" si="0">D10/C10</f>
        <v>0.31614933904203579</v>
      </c>
      <c r="F10" s="146">
        <v>2297340296.6900001</v>
      </c>
      <c r="G10" s="146">
        <v>373888.86</v>
      </c>
    </row>
    <row r="11" spans="1:7" ht="13.5" customHeight="1" x14ac:dyDescent="0.2">
      <c r="A11" s="141" t="s">
        <v>10</v>
      </c>
      <c r="B11" s="142" t="s">
        <v>133</v>
      </c>
      <c r="C11" s="145">
        <v>3362593505.0200005</v>
      </c>
      <c r="D11" s="146">
        <v>1995741005.4400001</v>
      </c>
      <c r="E11" s="152">
        <f t="shared" si="0"/>
        <v>0.59351241904814467</v>
      </c>
      <c r="F11" s="146">
        <v>1995541005.4400001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5762921080.9499998</v>
      </c>
      <c r="D12" s="146">
        <v>1958293514.51</v>
      </c>
      <c r="E12" s="152">
        <f t="shared" si="0"/>
        <v>0.33980918478709782</v>
      </c>
      <c r="F12" s="146">
        <v>1782011077.25</v>
      </c>
      <c r="G12" s="146">
        <v>176282437.25999999</v>
      </c>
    </row>
    <row r="13" spans="1:7" ht="13.5" customHeight="1" x14ac:dyDescent="0.2">
      <c r="A13" s="141" t="s">
        <v>14</v>
      </c>
      <c r="B13" s="142" t="s">
        <v>132</v>
      </c>
      <c r="C13" s="145">
        <v>4967320086.2300005</v>
      </c>
      <c r="D13" s="146">
        <v>1516811630.1600001</v>
      </c>
      <c r="E13" s="152">
        <f t="shared" si="0"/>
        <v>0.30535814157915481</v>
      </c>
      <c r="F13" s="146">
        <v>1511916759.22</v>
      </c>
      <c r="G13" s="146">
        <v>4894870.9400000004</v>
      </c>
    </row>
    <row r="14" spans="1:7" ht="13.5" customHeight="1" x14ac:dyDescent="0.2">
      <c r="A14" s="141" t="s">
        <v>16</v>
      </c>
      <c r="B14" s="142" t="s">
        <v>140</v>
      </c>
      <c r="C14" s="145">
        <v>2981933400.3800006</v>
      </c>
      <c r="D14" s="146">
        <v>1149647067.4400001</v>
      </c>
      <c r="E14" s="152">
        <f t="shared" si="0"/>
        <v>0.38553747286693107</v>
      </c>
      <c r="F14" s="146">
        <v>1034837340.9300001</v>
      </c>
      <c r="G14" s="146">
        <v>114809726.50999999</v>
      </c>
    </row>
    <row r="15" spans="1:7" ht="13.5" customHeight="1" x14ac:dyDescent="0.2">
      <c r="A15" s="141" t="s">
        <v>18</v>
      </c>
      <c r="B15" s="142" t="s">
        <v>150</v>
      </c>
      <c r="C15" s="145">
        <v>3723213064.8600001</v>
      </c>
      <c r="D15" s="146">
        <v>951592804.82000005</v>
      </c>
      <c r="E15" s="152">
        <f t="shared" si="0"/>
        <v>0.25558376279918371</v>
      </c>
      <c r="F15" s="146">
        <v>759419973.31000006</v>
      </c>
      <c r="G15" s="146">
        <v>192172831.50999999</v>
      </c>
    </row>
    <row r="16" spans="1:7" ht="13.5" customHeight="1" x14ac:dyDescent="0.2">
      <c r="A16" s="141" t="s">
        <v>20</v>
      </c>
      <c r="B16" s="142" t="s">
        <v>218</v>
      </c>
      <c r="C16" s="145">
        <v>2209114002.1999998</v>
      </c>
      <c r="D16" s="146">
        <v>926544003.04000008</v>
      </c>
      <c r="E16" s="152">
        <f t="shared" si="0"/>
        <v>0.41941882678634002</v>
      </c>
      <c r="F16" s="146">
        <v>765827776.30000007</v>
      </c>
      <c r="G16" s="146">
        <v>160716226.73999998</v>
      </c>
    </row>
    <row r="17" spans="1:7" ht="13.5" customHeight="1" x14ac:dyDescent="0.2">
      <c r="A17" s="141" t="s">
        <v>22</v>
      </c>
      <c r="B17" s="135" t="s">
        <v>221</v>
      </c>
      <c r="C17" s="147">
        <v>3062827373.3800001</v>
      </c>
      <c r="D17" s="146">
        <v>706712917.86000001</v>
      </c>
      <c r="E17" s="152">
        <f t="shared" si="0"/>
        <v>0.23073873637223735</v>
      </c>
      <c r="F17" s="148">
        <v>705837002.15999997</v>
      </c>
      <c r="G17" s="148">
        <v>875915.7</v>
      </c>
    </row>
    <row r="18" spans="1:7" ht="13.5" customHeight="1" x14ac:dyDescent="0.2">
      <c r="A18" s="141" t="s">
        <v>24</v>
      </c>
      <c r="B18" s="142" t="s">
        <v>141</v>
      </c>
      <c r="C18" s="145">
        <v>1958892476.3800001</v>
      </c>
      <c r="D18" s="146">
        <v>662451914.95000005</v>
      </c>
      <c r="E18" s="152">
        <f t="shared" si="0"/>
        <v>0.33817676209273101</v>
      </c>
      <c r="F18" s="146">
        <v>127899042.70999999</v>
      </c>
      <c r="G18" s="146">
        <v>534552872.24000001</v>
      </c>
    </row>
    <row r="19" spans="1:7" ht="13.5" customHeight="1" x14ac:dyDescent="0.2">
      <c r="A19" s="141" t="s">
        <v>26</v>
      </c>
      <c r="B19" s="142" t="s">
        <v>167</v>
      </c>
      <c r="C19" s="145">
        <v>541090869.78999996</v>
      </c>
      <c r="D19" s="146">
        <v>421918369.31999999</v>
      </c>
      <c r="E19" s="152">
        <f t="shared" si="0"/>
        <v>0.77975510746235399</v>
      </c>
      <c r="F19" s="146">
        <v>421918369.31999999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1237255924.8299999</v>
      </c>
      <c r="D20" s="146">
        <v>398735443.69999999</v>
      </c>
      <c r="E20" s="152">
        <f t="shared" si="0"/>
        <v>0.32227402245399356</v>
      </c>
      <c r="F20" s="146">
        <v>375037221.74000001</v>
      </c>
      <c r="G20" s="146">
        <v>23698221.960000001</v>
      </c>
    </row>
    <row r="21" spans="1:7" ht="13.5" customHeight="1" x14ac:dyDescent="0.2">
      <c r="A21" s="141" t="s">
        <v>30</v>
      </c>
      <c r="B21" s="142" t="s">
        <v>143</v>
      </c>
      <c r="C21" s="145">
        <v>460532158.91000003</v>
      </c>
      <c r="D21" s="146">
        <v>256850188.5</v>
      </c>
      <c r="E21" s="152">
        <f t="shared" si="0"/>
        <v>0.55772476151919548</v>
      </c>
      <c r="F21" s="146">
        <v>166965622.31</v>
      </c>
      <c r="G21" s="146">
        <v>89884566.189999998</v>
      </c>
    </row>
    <row r="22" spans="1:7" ht="13.5" customHeight="1" x14ac:dyDescent="0.2">
      <c r="A22" s="141" t="s">
        <v>32</v>
      </c>
      <c r="B22" s="142" t="s">
        <v>159</v>
      </c>
      <c r="C22" s="145">
        <v>949500963.9599998</v>
      </c>
      <c r="D22" s="146">
        <v>215209625.38999999</v>
      </c>
      <c r="E22" s="152">
        <f t="shared" si="0"/>
        <v>0.22665551016656604</v>
      </c>
      <c r="F22" s="146">
        <v>39667639.640000001</v>
      </c>
      <c r="G22" s="146">
        <v>175541985.75</v>
      </c>
    </row>
    <row r="23" spans="1:7" ht="13.5" customHeight="1" x14ac:dyDescent="0.2">
      <c r="A23" s="141" t="s">
        <v>34</v>
      </c>
      <c r="B23" s="142" t="s">
        <v>135</v>
      </c>
      <c r="C23" s="145">
        <v>477465403.89999998</v>
      </c>
      <c r="D23" s="146">
        <v>147964609.28999999</v>
      </c>
      <c r="E23" s="152">
        <f t="shared" si="0"/>
        <v>0.30989598006767755</v>
      </c>
      <c r="F23" s="146">
        <v>123730861.33999999</v>
      </c>
      <c r="G23" s="146">
        <v>24233747.949999999</v>
      </c>
    </row>
    <row r="24" spans="1:7" ht="13.5" customHeight="1" x14ac:dyDescent="0.2">
      <c r="A24" s="141" t="s">
        <v>36</v>
      </c>
      <c r="B24" s="142" t="s">
        <v>160</v>
      </c>
      <c r="C24" s="145">
        <v>506921261.77000004</v>
      </c>
      <c r="D24" s="146">
        <v>110698718.23999999</v>
      </c>
      <c r="E24" s="152">
        <f t="shared" si="0"/>
        <v>0.21837458119921224</v>
      </c>
      <c r="F24" s="146">
        <v>107392301.47</v>
      </c>
      <c r="G24" s="146">
        <v>3306416.77</v>
      </c>
    </row>
    <row r="25" spans="1:7" ht="13.5" customHeight="1" x14ac:dyDescent="0.2">
      <c r="A25" s="141" t="s">
        <v>38</v>
      </c>
      <c r="B25" s="142" t="s">
        <v>147</v>
      </c>
      <c r="C25" s="145">
        <v>740204619.68000007</v>
      </c>
      <c r="D25" s="146">
        <v>80555312.320000008</v>
      </c>
      <c r="E25" s="152">
        <f t="shared" si="0"/>
        <v>0.10882843767555125</v>
      </c>
      <c r="F25" s="146">
        <v>35650343.910000004</v>
      </c>
      <c r="G25" s="146">
        <v>44904968.410000004</v>
      </c>
    </row>
    <row r="26" spans="1:7" ht="13.5" customHeight="1" x14ac:dyDescent="0.2">
      <c r="A26" s="141" t="s">
        <v>40</v>
      </c>
      <c r="B26" s="142" t="s">
        <v>166</v>
      </c>
      <c r="C26" s="145">
        <v>140630908.66999999</v>
      </c>
      <c r="D26" s="146">
        <v>52044710.449999996</v>
      </c>
      <c r="E26" s="152">
        <f t="shared" si="0"/>
        <v>0.37008016901978824</v>
      </c>
      <c r="F26" s="146">
        <v>52044710.449999996</v>
      </c>
      <c r="G26" s="144">
        <v>0</v>
      </c>
    </row>
    <row r="27" spans="1:7" ht="13.5" customHeight="1" x14ac:dyDescent="0.2">
      <c r="A27" s="141" t="s">
        <v>42</v>
      </c>
      <c r="B27" s="142" t="s">
        <v>142</v>
      </c>
      <c r="C27" s="145">
        <v>115514353.41</v>
      </c>
      <c r="D27" s="146">
        <v>46625101.950000003</v>
      </c>
      <c r="E27" s="152">
        <f t="shared" si="0"/>
        <v>0.40363037643046445</v>
      </c>
      <c r="F27" s="146">
        <v>5752917.8399999999</v>
      </c>
      <c r="G27" s="146">
        <v>40872184.109999999</v>
      </c>
    </row>
    <row r="28" spans="1:7" ht="13.5" customHeight="1" x14ac:dyDescent="0.2">
      <c r="A28" s="141" t="s">
        <v>44</v>
      </c>
      <c r="B28" s="142" t="s">
        <v>168</v>
      </c>
      <c r="C28" s="145">
        <v>318231780.64000005</v>
      </c>
      <c r="D28" s="146">
        <v>41665823.140000001</v>
      </c>
      <c r="E28" s="152">
        <f t="shared" si="0"/>
        <v>0.13092917073274493</v>
      </c>
      <c r="F28" s="146">
        <v>19153101.16</v>
      </c>
      <c r="G28" s="146">
        <v>22512721.980000004</v>
      </c>
    </row>
    <row r="29" spans="1:7" ht="13.5" customHeight="1" x14ac:dyDescent="0.2">
      <c r="A29" s="141" t="s">
        <v>46</v>
      </c>
      <c r="B29" s="142" t="s">
        <v>171</v>
      </c>
      <c r="C29" s="145">
        <v>128996000</v>
      </c>
      <c r="D29" s="146">
        <v>28996000</v>
      </c>
      <c r="E29" s="152">
        <f t="shared" si="0"/>
        <v>0.22478216378802443</v>
      </c>
      <c r="F29" s="144">
        <v>0</v>
      </c>
      <c r="G29" s="146">
        <v>28996000</v>
      </c>
    </row>
    <row r="30" spans="1:7" ht="13.5" customHeight="1" x14ac:dyDescent="0.2">
      <c r="A30" s="141" t="s">
        <v>48</v>
      </c>
      <c r="B30" s="142" t="s">
        <v>158</v>
      </c>
      <c r="C30" s="145">
        <v>328823347.60999995</v>
      </c>
      <c r="D30" s="146">
        <v>28970818.600000001</v>
      </c>
      <c r="E30" s="152">
        <f t="shared" si="0"/>
        <v>8.8104505992563406E-2</v>
      </c>
      <c r="F30" s="146">
        <v>28970818.600000001</v>
      </c>
      <c r="G30" s="144">
        <v>0</v>
      </c>
    </row>
    <row r="31" spans="1:7" ht="13.5" customHeight="1" x14ac:dyDescent="0.2">
      <c r="A31" s="141" t="s">
        <v>50</v>
      </c>
      <c r="B31" s="142" t="s">
        <v>165</v>
      </c>
      <c r="C31" s="145">
        <v>235946003.92000002</v>
      </c>
      <c r="D31" s="146">
        <v>28746481.619999997</v>
      </c>
      <c r="E31" s="152">
        <f t="shared" si="0"/>
        <v>0.12183500098499993</v>
      </c>
      <c r="F31" s="146">
        <v>28746481.619999997</v>
      </c>
      <c r="G31" s="144">
        <v>0</v>
      </c>
    </row>
    <row r="32" spans="1:7" ht="13.5" customHeight="1" x14ac:dyDescent="0.2">
      <c r="A32" s="141" t="s">
        <v>52</v>
      </c>
      <c r="B32" s="142" t="s">
        <v>163</v>
      </c>
      <c r="C32" s="145">
        <v>340315117.18000001</v>
      </c>
      <c r="D32" s="146">
        <v>27751666.129999999</v>
      </c>
      <c r="E32" s="152">
        <f t="shared" si="0"/>
        <v>8.1546968468407893E-2</v>
      </c>
      <c r="F32" s="146">
        <v>10233594.300000001</v>
      </c>
      <c r="G32" s="146">
        <v>17518071.829999998</v>
      </c>
    </row>
    <row r="33" spans="1:7" ht="13.5" customHeight="1" x14ac:dyDescent="0.2">
      <c r="A33" s="141" t="s">
        <v>54</v>
      </c>
      <c r="B33" s="142" t="s">
        <v>153</v>
      </c>
      <c r="C33" s="145">
        <v>481979279.56999993</v>
      </c>
      <c r="D33" s="146">
        <v>27333779.589999996</v>
      </c>
      <c r="E33" s="152">
        <f t="shared" si="0"/>
        <v>5.6711524226489479E-2</v>
      </c>
      <c r="F33" s="146">
        <v>27180892.619999997</v>
      </c>
      <c r="G33" s="146">
        <v>152886.97</v>
      </c>
    </row>
    <row r="34" spans="1:7" ht="13.5" customHeight="1" x14ac:dyDescent="0.2">
      <c r="A34" s="141" t="s">
        <v>55</v>
      </c>
      <c r="B34" s="142" t="s">
        <v>175</v>
      </c>
      <c r="C34" s="145">
        <v>275214485.10999995</v>
      </c>
      <c r="D34" s="146">
        <v>27209943.640000001</v>
      </c>
      <c r="E34" s="152">
        <f t="shared" si="0"/>
        <v>9.8868137805771777E-2</v>
      </c>
      <c r="F34" s="146">
        <v>13322340.720000001</v>
      </c>
      <c r="G34" s="146">
        <v>13887602.92</v>
      </c>
    </row>
    <row r="35" spans="1:7" ht="13.5" customHeight="1" x14ac:dyDescent="0.2">
      <c r="A35" s="141" t="s">
        <v>57</v>
      </c>
      <c r="B35" s="142" t="s">
        <v>145</v>
      </c>
      <c r="C35" s="145">
        <v>62674847.93</v>
      </c>
      <c r="D35" s="146">
        <v>22101976.829999998</v>
      </c>
      <c r="E35" s="152">
        <f t="shared" si="0"/>
        <v>0.35264508108077347</v>
      </c>
      <c r="F35" s="146">
        <v>6364585.9699999997</v>
      </c>
      <c r="G35" s="146">
        <v>15737390.859999999</v>
      </c>
    </row>
    <row r="36" spans="1:7" ht="13.5" customHeight="1" x14ac:dyDescent="0.2">
      <c r="A36" s="141" t="s">
        <v>59</v>
      </c>
      <c r="B36" s="142" t="s">
        <v>151</v>
      </c>
      <c r="C36" s="145">
        <v>78188529.960000008</v>
      </c>
      <c r="D36" s="146">
        <v>16751253.289999999</v>
      </c>
      <c r="E36" s="152">
        <f t="shared" si="0"/>
        <v>0.21424182419812304</v>
      </c>
      <c r="F36" s="146">
        <v>9345943.5299999993</v>
      </c>
      <c r="G36" s="146">
        <v>7405309.7599999998</v>
      </c>
    </row>
    <row r="37" spans="1:7" ht="13.5" customHeight="1" x14ac:dyDescent="0.2">
      <c r="A37" s="141" t="s">
        <v>61</v>
      </c>
      <c r="B37" s="142" t="s">
        <v>156</v>
      </c>
      <c r="C37" s="145">
        <v>190019625.26999998</v>
      </c>
      <c r="D37" s="146">
        <v>11806356.470000001</v>
      </c>
      <c r="E37" s="152">
        <f t="shared" si="0"/>
        <v>6.2132300562240769E-2</v>
      </c>
      <c r="F37" s="146">
        <v>11563843.49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46749790.090000004</v>
      </c>
      <c r="D38" s="146">
        <v>9565918.8000000007</v>
      </c>
      <c r="E38" s="152">
        <f t="shared" si="0"/>
        <v>0.20461950270972865</v>
      </c>
      <c r="F38" s="146">
        <v>9565918.8000000007</v>
      </c>
      <c r="G38" s="144">
        <v>0</v>
      </c>
    </row>
    <row r="39" spans="1:7" ht="13.5" customHeight="1" x14ac:dyDescent="0.2">
      <c r="A39" s="141" t="s">
        <v>65</v>
      </c>
      <c r="B39" s="142" t="s">
        <v>176</v>
      </c>
      <c r="C39" s="145">
        <v>71255187.149999991</v>
      </c>
      <c r="D39" s="146">
        <v>3774866.43</v>
      </c>
      <c r="E39" s="152">
        <f t="shared" si="0"/>
        <v>5.2976724656599271E-2</v>
      </c>
      <c r="F39" s="146">
        <v>708474.96</v>
      </c>
      <c r="G39" s="146">
        <v>3066391.47</v>
      </c>
    </row>
    <row r="40" spans="1:7" ht="13.5" customHeight="1" x14ac:dyDescent="0.2">
      <c r="A40" s="141" t="s">
        <v>66</v>
      </c>
      <c r="B40" s="142" t="s">
        <v>139</v>
      </c>
      <c r="C40" s="145">
        <v>41897626.810000002</v>
      </c>
      <c r="D40" s="146">
        <v>3127763.06</v>
      </c>
      <c r="E40" s="152">
        <f t="shared" si="0"/>
        <v>7.4652511326810389E-2</v>
      </c>
      <c r="F40" s="146">
        <v>3127763.06</v>
      </c>
      <c r="G40" s="144">
        <v>0</v>
      </c>
    </row>
    <row r="41" spans="1:7" ht="13.5" customHeight="1" x14ac:dyDescent="0.2">
      <c r="A41" s="141" t="s">
        <v>68</v>
      </c>
      <c r="B41" s="142" t="s">
        <v>155</v>
      </c>
      <c r="C41" s="145">
        <v>94918169.38000001</v>
      </c>
      <c r="D41" s="146">
        <v>2776287.82</v>
      </c>
      <c r="E41" s="152">
        <f t="shared" si="0"/>
        <v>2.9249276910148513E-2</v>
      </c>
      <c r="F41" s="144">
        <v>0</v>
      </c>
      <c r="G41" s="146">
        <v>2776287.82</v>
      </c>
    </row>
    <row r="42" spans="1:7" ht="13.5" customHeight="1" x14ac:dyDescent="0.2">
      <c r="A42" s="141" t="s">
        <v>70</v>
      </c>
      <c r="B42" s="142" t="s">
        <v>136</v>
      </c>
      <c r="C42" s="145">
        <v>255643473.07999998</v>
      </c>
      <c r="D42" s="146">
        <v>1668174.29</v>
      </c>
      <c r="E42" s="152">
        <f t="shared" si="0"/>
        <v>6.5253936269202874E-3</v>
      </c>
      <c r="F42" s="146">
        <v>1447991.96</v>
      </c>
      <c r="G42" s="146">
        <v>220182.33</v>
      </c>
    </row>
    <row r="43" spans="1:7" ht="13.5" customHeight="1" x14ac:dyDescent="0.2">
      <c r="A43" s="141" t="s">
        <v>72</v>
      </c>
      <c r="B43" s="142" t="s">
        <v>137</v>
      </c>
      <c r="C43" s="145">
        <v>440552576.20000005</v>
      </c>
      <c r="D43" s="144">
        <v>0</v>
      </c>
      <c r="E43" s="152">
        <f t="shared" si="0"/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130859225.56999999</v>
      </c>
      <c r="D44" s="144">
        <v>0</v>
      </c>
      <c r="E44" s="152">
        <f t="shared" si="0"/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22501492.920000002</v>
      </c>
      <c r="D45" s="144">
        <v>0</v>
      </c>
      <c r="E45" s="152">
        <f t="shared" si="0"/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491968.63999999996</v>
      </c>
      <c r="D46" s="144">
        <v>0</v>
      </c>
      <c r="E46" s="152">
        <f t="shared" si="0"/>
        <v>0</v>
      </c>
      <c r="F46" s="144">
        <v>0</v>
      </c>
      <c r="G46" s="144">
        <v>0</v>
      </c>
    </row>
    <row r="47" spans="1:7" ht="13.5" customHeight="1" x14ac:dyDescent="0.2">
      <c r="A47" s="141" t="s">
        <v>82</v>
      </c>
      <c r="B47" s="142" t="s">
        <v>219</v>
      </c>
      <c r="C47" s="145">
        <v>11358907.289999999</v>
      </c>
      <c r="D47" s="144">
        <v>0</v>
      </c>
      <c r="E47" s="152">
        <f t="shared" si="0"/>
        <v>0</v>
      </c>
      <c r="F47" s="144">
        <v>0</v>
      </c>
      <c r="G47" s="144">
        <v>0</v>
      </c>
    </row>
    <row r="48" spans="1:7" ht="13.5" customHeight="1" x14ac:dyDescent="0.2">
      <c r="A48" s="141" t="s">
        <v>84</v>
      </c>
      <c r="B48" s="142" t="s">
        <v>173</v>
      </c>
      <c r="C48" s="145">
        <v>155932222.70000002</v>
      </c>
      <c r="D48" s="144">
        <v>0</v>
      </c>
      <c r="E48" s="152">
        <f t="shared" si="0"/>
        <v>0</v>
      </c>
      <c r="F48" s="144">
        <v>0</v>
      </c>
      <c r="G48" s="144">
        <v>0</v>
      </c>
    </row>
    <row r="49" spans="1:7" x14ac:dyDescent="0.2">
      <c r="A49" s="121">
        <v>42</v>
      </c>
      <c r="B49" s="142" t="s">
        <v>220</v>
      </c>
      <c r="C49" s="146">
        <v>7286484.3899999997</v>
      </c>
      <c r="D49" s="144">
        <v>0</v>
      </c>
      <c r="E49" s="152">
        <f t="shared" si="0"/>
        <v>0</v>
      </c>
      <c r="F49" s="144">
        <v>0</v>
      </c>
      <c r="G49" s="144">
        <v>0</v>
      </c>
    </row>
    <row r="50" spans="1:7" x14ac:dyDescent="0.2">
      <c r="A50" s="135"/>
      <c r="B50" s="151" t="s">
        <v>222</v>
      </c>
      <c r="C50" s="132">
        <v>54147576624.04998</v>
      </c>
      <c r="D50" s="150">
        <v>18413550444.499996</v>
      </c>
      <c r="E50" s="153">
        <f t="shared" si="0"/>
        <v>0.34006231843663903</v>
      </c>
      <c r="F50" s="132">
        <v>16555028918.559996</v>
      </c>
      <c r="G50" s="132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4140625" defaultRowHeight="12" customHeight="1" x14ac:dyDescent="0.2"/>
  <cols>
    <col min="1" max="1" width="3.6640625" style="117" customWidth="1"/>
    <col min="2" max="2" width="36.6640625" style="117" customWidth="1"/>
    <col min="3" max="3" width="17.6640625" style="117" bestFit="1" customWidth="1"/>
    <col min="4" max="4" width="18.109375" style="117" bestFit="1" customWidth="1"/>
    <col min="5" max="5" width="14.6640625" style="117" bestFit="1" customWidth="1"/>
    <col min="6" max="6" width="17.6640625" style="117" bestFit="1" customWidth="1"/>
    <col min="7" max="7" width="14.44140625" style="117" customWidth="1"/>
    <col min="8" max="8" width="11.88671875" style="117" bestFit="1" customWidth="1"/>
    <col min="9" max="16384" width="11.44140625" style="117"/>
  </cols>
  <sheetData>
    <row r="1" spans="1:7" ht="12" customHeight="1" x14ac:dyDescent="0.2">
      <c r="A1" s="212"/>
      <c r="B1" s="215"/>
      <c r="C1" s="215"/>
      <c r="D1" s="215"/>
      <c r="E1" s="215"/>
      <c r="F1" s="215"/>
      <c r="G1" s="215"/>
    </row>
    <row r="2" spans="1:7" ht="12" customHeight="1" x14ac:dyDescent="0.2">
      <c r="A2" s="213" t="s">
        <v>208</v>
      </c>
      <c r="B2" s="216"/>
      <c r="C2" s="216"/>
      <c r="D2" s="216"/>
      <c r="E2" s="216"/>
      <c r="F2" s="216"/>
      <c r="G2" s="216"/>
    </row>
    <row r="3" spans="1:7" ht="12" customHeight="1" x14ac:dyDescent="0.2">
      <c r="A3" s="216"/>
      <c r="B3" s="216"/>
      <c r="C3" s="216"/>
      <c r="D3" s="216"/>
      <c r="E3" s="216"/>
      <c r="F3" s="216"/>
      <c r="G3" s="216"/>
    </row>
    <row r="4" spans="1:7" ht="12" customHeight="1" x14ac:dyDescent="0.2">
      <c r="A4" s="216"/>
      <c r="B4" s="216"/>
      <c r="C4" s="216"/>
      <c r="D4" s="216"/>
      <c r="E4" s="216"/>
      <c r="F4" s="216"/>
      <c r="G4" s="216"/>
    </row>
    <row r="5" spans="1:7" ht="12" customHeight="1" x14ac:dyDescent="0.2">
      <c r="A5" s="216"/>
      <c r="B5" s="216"/>
      <c r="C5" s="216"/>
      <c r="D5" s="216"/>
      <c r="E5" s="216"/>
      <c r="F5" s="216"/>
      <c r="G5" s="216"/>
    </row>
    <row r="6" spans="1:7" ht="12" customHeight="1" x14ac:dyDescent="0.2">
      <c r="A6" s="216"/>
      <c r="B6" s="216"/>
      <c r="C6" s="216"/>
      <c r="D6" s="216"/>
      <c r="E6" s="216"/>
      <c r="F6" s="216"/>
      <c r="G6" s="216"/>
    </row>
    <row r="7" spans="1:7" ht="12" customHeight="1" x14ac:dyDescent="0.2">
      <c r="A7" s="215"/>
      <c r="B7" s="215"/>
      <c r="C7" s="215"/>
      <c r="D7" s="215"/>
      <c r="E7" s="215"/>
      <c r="F7" s="215"/>
      <c r="G7" s="215"/>
    </row>
    <row r="8" spans="1:7" ht="12" customHeight="1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2" customHeight="1" x14ac:dyDescent="0.2">
      <c r="A9" s="141" t="s">
        <v>6</v>
      </c>
      <c r="B9" s="142" t="s">
        <v>134</v>
      </c>
      <c r="C9" s="145">
        <v>9990836033.5500011</v>
      </c>
      <c r="D9" s="146">
        <f t="shared" ref="D9:D50" si="0">F9+G9</f>
        <v>4237791679.9999995</v>
      </c>
      <c r="E9" s="152">
        <f>D9/C9</f>
        <v>0.42416787401666556</v>
      </c>
      <c r="F9" s="146">
        <v>4080292147.8399997</v>
      </c>
      <c r="G9" s="146">
        <v>157499532.16</v>
      </c>
    </row>
    <row r="10" spans="1:7" ht="12" customHeight="1" x14ac:dyDescent="0.2">
      <c r="A10" s="141" t="s">
        <v>8</v>
      </c>
      <c r="B10" s="142" t="s">
        <v>152</v>
      </c>
      <c r="C10" s="145">
        <v>7264524550.2600002</v>
      </c>
      <c r="D10" s="146">
        <f t="shared" si="0"/>
        <v>2308458753.2799997</v>
      </c>
      <c r="E10" s="152">
        <f t="shared" ref="E10:E51" si="1">D10/C10</f>
        <v>0.31777148487954093</v>
      </c>
      <c r="F10" s="146">
        <v>2308105869.5999999</v>
      </c>
      <c r="G10" s="146">
        <v>352883.68</v>
      </c>
    </row>
    <row r="11" spans="1:7" ht="12" customHeight="1" x14ac:dyDescent="0.2">
      <c r="A11" s="141" t="s">
        <v>10</v>
      </c>
      <c r="B11" s="142" t="s">
        <v>133</v>
      </c>
      <c r="C11" s="145">
        <v>3369802407.6799998</v>
      </c>
      <c r="D11" s="146">
        <f t="shared" si="0"/>
        <v>2013863105.9400001</v>
      </c>
      <c r="E11" s="152">
        <f t="shared" si="1"/>
        <v>0.59762053150364969</v>
      </c>
      <c r="F11" s="146">
        <v>2013663105.9400001</v>
      </c>
      <c r="G11" s="146">
        <v>200000</v>
      </c>
    </row>
    <row r="12" spans="1:7" ht="12" customHeight="1" x14ac:dyDescent="0.2">
      <c r="A12" s="141" t="s">
        <v>12</v>
      </c>
      <c r="B12" s="142" t="s">
        <v>149</v>
      </c>
      <c r="C12" s="145">
        <v>5729711130.579999</v>
      </c>
      <c r="D12" s="146">
        <f t="shared" si="0"/>
        <v>1954355495.1400001</v>
      </c>
      <c r="E12" s="152">
        <f t="shared" si="1"/>
        <v>0.34109145305937394</v>
      </c>
      <c r="F12" s="146">
        <v>1786515513.95</v>
      </c>
      <c r="G12" s="146">
        <v>167839981.19</v>
      </c>
    </row>
    <row r="13" spans="1:7" ht="12" customHeight="1" x14ac:dyDescent="0.2">
      <c r="A13" s="141" t="s">
        <v>14</v>
      </c>
      <c r="B13" s="142" t="s">
        <v>132</v>
      </c>
      <c r="C13" s="145">
        <v>4981964096.7399998</v>
      </c>
      <c r="D13" s="146">
        <f t="shared" si="0"/>
        <v>1535862636.7</v>
      </c>
      <c r="E13" s="152">
        <f t="shared" si="1"/>
        <v>0.30828456545983696</v>
      </c>
      <c r="F13" s="146">
        <v>1530971224.05</v>
      </c>
      <c r="G13" s="146">
        <v>4891412.6500000004</v>
      </c>
    </row>
    <row r="14" spans="1:7" ht="12" customHeight="1" x14ac:dyDescent="0.2">
      <c r="A14" s="141" t="s">
        <v>16</v>
      </c>
      <c r="B14" s="142" t="s">
        <v>140</v>
      </c>
      <c r="C14" s="145">
        <v>2971147829.9499998</v>
      </c>
      <c r="D14" s="146">
        <f t="shared" si="0"/>
        <v>1082045202.1700001</v>
      </c>
      <c r="E14" s="152">
        <f t="shared" si="1"/>
        <v>0.36418423589115367</v>
      </c>
      <c r="F14" s="146">
        <v>1036702618.25</v>
      </c>
      <c r="G14" s="146">
        <v>45342583.920000002</v>
      </c>
    </row>
    <row r="15" spans="1:7" ht="12" customHeight="1" x14ac:dyDescent="0.2">
      <c r="A15" s="141" t="s">
        <v>18</v>
      </c>
      <c r="B15" s="142" t="s">
        <v>150</v>
      </c>
      <c r="C15" s="145">
        <v>3736913684.8500004</v>
      </c>
      <c r="D15" s="146">
        <f t="shared" si="0"/>
        <v>952392276.61000001</v>
      </c>
      <c r="E15" s="152">
        <f t="shared" si="1"/>
        <v>0.25486065692957771</v>
      </c>
      <c r="F15" s="146">
        <v>759498485.60000002</v>
      </c>
      <c r="G15" s="146">
        <v>192893791.00999999</v>
      </c>
    </row>
    <row r="16" spans="1:7" ht="12" customHeight="1" x14ac:dyDescent="0.2">
      <c r="A16" s="141" t="s">
        <v>20</v>
      </c>
      <c r="B16" s="142" t="s">
        <v>218</v>
      </c>
      <c r="C16" s="145">
        <v>2226967887.9400001</v>
      </c>
      <c r="D16" s="146">
        <f t="shared" si="0"/>
        <v>928394260.19999993</v>
      </c>
      <c r="E16" s="152">
        <f t="shared" si="1"/>
        <v>0.41688713394910576</v>
      </c>
      <c r="F16" s="146">
        <v>767068290.32999992</v>
      </c>
      <c r="G16" s="146">
        <v>161325969.87</v>
      </c>
    </row>
    <row r="17" spans="1:7" ht="12" customHeight="1" x14ac:dyDescent="0.2">
      <c r="A17" s="141" t="s">
        <v>22</v>
      </c>
      <c r="B17" s="142" t="s">
        <v>221</v>
      </c>
      <c r="C17" s="145">
        <v>3097799609.3900003</v>
      </c>
      <c r="D17" s="146">
        <f t="shared" si="0"/>
        <v>710498338.28000009</v>
      </c>
      <c r="E17" s="152">
        <f t="shared" si="1"/>
        <v>0.22935580988723381</v>
      </c>
      <c r="F17" s="146">
        <v>709627064.32000005</v>
      </c>
      <c r="G17" s="146">
        <v>871273.96</v>
      </c>
    </row>
    <row r="18" spans="1:7" ht="12" customHeight="1" x14ac:dyDescent="0.2">
      <c r="A18" s="141" t="s">
        <v>24</v>
      </c>
      <c r="B18" s="142" t="s">
        <v>141</v>
      </c>
      <c r="C18" s="145">
        <v>1938787507.3499999</v>
      </c>
      <c r="D18" s="146">
        <f t="shared" si="0"/>
        <v>668563359.14999998</v>
      </c>
      <c r="E18" s="152">
        <f t="shared" si="1"/>
        <v>0.34483580929599394</v>
      </c>
      <c r="F18" s="146">
        <v>128273449.97</v>
      </c>
      <c r="G18" s="146">
        <v>540289909.17999995</v>
      </c>
    </row>
    <row r="19" spans="1:7" ht="12" customHeight="1" x14ac:dyDescent="0.2">
      <c r="A19" s="141" t="s">
        <v>26</v>
      </c>
      <c r="B19" s="142" t="s">
        <v>167</v>
      </c>
      <c r="C19" s="145">
        <v>543361642.12</v>
      </c>
      <c r="D19" s="146">
        <f t="shared" si="0"/>
        <v>424622291.06</v>
      </c>
      <c r="E19" s="152">
        <f t="shared" si="1"/>
        <v>0.78147270279013048</v>
      </c>
      <c r="F19" s="146">
        <v>424622291.06</v>
      </c>
      <c r="G19" s="144">
        <v>0</v>
      </c>
    </row>
    <row r="20" spans="1:7" ht="12" customHeight="1" x14ac:dyDescent="0.2">
      <c r="A20" s="141" t="s">
        <v>28</v>
      </c>
      <c r="B20" s="142" t="s">
        <v>148</v>
      </c>
      <c r="C20" s="145">
        <v>1236404108.6899998</v>
      </c>
      <c r="D20" s="146">
        <f t="shared" si="0"/>
        <v>397168342.43000001</v>
      </c>
      <c r="E20" s="152">
        <f t="shared" si="1"/>
        <v>0.3212285850868043</v>
      </c>
      <c r="F20" s="146">
        <v>373207111.23000002</v>
      </c>
      <c r="G20" s="146">
        <v>23961231.199999999</v>
      </c>
    </row>
    <row r="21" spans="1:7" ht="12" customHeight="1" x14ac:dyDescent="0.2">
      <c r="A21" s="141" t="s">
        <v>30</v>
      </c>
      <c r="B21" s="142" t="s">
        <v>143</v>
      </c>
      <c r="C21" s="145">
        <v>457469366.76000005</v>
      </c>
      <c r="D21" s="146">
        <f t="shared" si="0"/>
        <v>255666966.72000003</v>
      </c>
      <c r="E21" s="152">
        <f t="shared" si="1"/>
        <v>0.55887232085231486</v>
      </c>
      <c r="F21" s="146">
        <v>167079681.86000001</v>
      </c>
      <c r="G21" s="146">
        <v>88587284.859999999</v>
      </c>
    </row>
    <row r="22" spans="1:7" ht="12" customHeight="1" x14ac:dyDescent="0.2">
      <c r="A22" s="141" t="s">
        <v>32</v>
      </c>
      <c r="B22" s="142" t="s">
        <v>135</v>
      </c>
      <c r="C22" s="145">
        <v>481665435.50999999</v>
      </c>
      <c r="D22" s="146">
        <f t="shared" si="0"/>
        <v>147459045.06999999</v>
      </c>
      <c r="E22" s="152">
        <f t="shared" si="1"/>
        <v>0.3061441286810761</v>
      </c>
      <c r="F22" s="146">
        <v>122748610.02</v>
      </c>
      <c r="G22" s="146">
        <v>24710435.050000001</v>
      </c>
    </row>
    <row r="23" spans="1:7" ht="12" customHeight="1" x14ac:dyDescent="0.2">
      <c r="A23" s="141" t="s">
        <v>34</v>
      </c>
      <c r="B23" s="142" t="s">
        <v>160</v>
      </c>
      <c r="C23" s="145">
        <v>515183289.77999997</v>
      </c>
      <c r="D23" s="146">
        <f t="shared" si="0"/>
        <v>111198709.8</v>
      </c>
      <c r="E23" s="152">
        <f t="shared" si="1"/>
        <v>0.21584300579214336</v>
      </c>
      <c r="F23" s="146">
        <v>107902322.91</v>
      </c>
      <c r="G23" s="146">
        <v>3296386.89</v>
      </c>
    </row>
    <row r="24" spans="1:7" ht="12" customHeight="1" x14ac:dyDescent="0.2">
      <c r="A24" s="141" t="s">
        <v>36</v>
      </c>
      <c r="B24" s="142" t="s">
        <v>147</v>
      </c>
      <c r="C24" s="145">
        <v>746146199.10000002</v>
      </c>
      <c r="D24" s="146">
        <f t="shared" si="0"/>
        <v>78958240.420000002</v>
      </c>
      <c r="E24" s="152">
        <f t="shared" si="1"/>
        <v>0.10582140673669485</v>
      </c>
      <c r="F24" s="146">
        <v>35021949.390000001</v>
      </c>
      <c r="G24" s="146">
        <v>43936291.030000001</v>
      </c>
    </row>
    <row r="25" spans="1:7" ht="12" customHeight="1" x14ac:dyDescent="0.2">
      <c r="A25" s="141" t="s">
        <v>38</v>
      </c>
      <c r="B25" s="142" t="s">
        <v>166</v>
      </c>
      <c r="C25" s="145">
        <v>137680198.11000001</v>
      </c>
      <c r="D25" s="146">
        <f t="shared" si="0"/>
        <v>51938707.350000001</v>
      </c>
      <c r="E25" s="152">
        <f t="shared" si="1"/>
        <v>0.37724166628888356</v>
      </c>
      <c r="F25" s="146">
        <v>51938707.350000001</v>
      </c>
      <c r="G25" s="144">
        <v>0</v>
      </c>
    </row>
    <row r="26" spans="1:7" ht="12" customHeight="1" x14ac:dyDescent="0.2">
      <c r="A26" s="141" t="s">
        <v>40</v>
      </c>
      <c r="B26" s="142" t="s">
        <v>142</v>
      </c>
      <c r="C26" s="145">
        <v>114516689.18000001</v>
      </c>
      <c r="D26" s="146">
        <f t="shared" si="0"/>
        <v>46248166.5</v>
      </c>
      <c r="E26" s="152">
        <f t="shared" si="1"/>
        <v>0.40385525316145016</v>
      </c>
      <c r="F26" s="146">
        <v>5567340.1100000003</v>
      </c>
      <c r="G26" s="146">
        <v>40680826.390000001</v>
      </c>
    </row>
    <row r="27" spans="1:7" ht="12" customHeight="1" x14ac:dyDescent="0.2">
      <c r="A27" s="141" t="s">
        <v>42</v>
      </c>
      <c r="B27" s="142" t="s">
        <v>159</v>
      </c>
      <c r="C27" s="145">
        <v>954814960.85000002</v>
      </c>
      <c r="D27" s="146">
        <f t="shared" si="0"/>
        <v>43937486.629999995</v>
      </c>
      <c r="E27" s="152">
        <f t="shared" si="1"/>
        <v>4.6016755530187498E-2</v>
      </c>
      <c r="F27" s="146">
        <v>39881030.649999999</v>
      </c>
      <c r="G27" s="146">
        <v>4056455.98</v>
      </c>
    </row>
    <row r="28" spans="1:7" ht="12" customHeight="1" x14ac:dyDescent="0.2">
      <c r="A28" s="141" t="s">
        <v>44</v>
      </c>
      <c r="B28" s="142" t="s">
        <v>168</v>
      </c>
      <c r="C28" s="145">
        <v>315929738.78999996</v>
      </c>
      <c r="D28" s="146">
        <f t="shared" si="0"/>
        <v>41463040.560000002</v>
      </c>
      <c r="E28" s="152">
        <f t="shared" si="1"/>
        <v>0.13124133460433962</v>
      </c>
      <c r="F28" s="146">
        <v>19321694.740000002</v>
      </c>
      <c r="G28" s="146">
        <v>22141345.82</v>
      </c>
    </row>
    <row r="29" spans="1:7" ht="12" customHeight="1" x14ac:dyDescent="0.2">
      <c r="A29" s="141" t="s">
        <v>46</v>
      </c>
      <c r="B29" s="142" t="s">
        <v>158</v>
      </c>
      <c r="C29" s="145">
        <v>329665890.63</v>
      </c>
      <c r="D29" s="146">
        <f t="shared" si="0"/>
        <v>29046231.010000002</v>
      </c>
      <c r="E29" s="152">
        <f t="shared" si="1"/>
        <v>8.8108087113567948E-2</v>
      </c>
      <c r="F29" s="146">
        <v>29046231.010000002</v>
      </c>
      <c r="G29" s="144">
        <v>0</v>
      </c>
    </row>
    <row r="30" spans="1:7" ht="12" customHeight="1" x14ac:dyDescent="0.2">
      <c r="A30" s="141" t="s">
        <v>48</v>
      </c>
      <c r="B30" s="142" t="s">
        <v>171</v>
      </c>
      <c r="C30" s="145">
        <v>128996000</v>
      </c>
      <c r="D30" s="146">
        <f t="shared" si="0"/>
        <v>28996000</v>
      </c>
      <c r="E30" s="152">
        <f t="shared" si="1"/>
        <v>0.22478216378802443</v>
      </c>
      <c r="F30" s="144">
        <v>0</v>
      </c>
      <c r="G30" s="146">
        <v>28996000</v>
      </c>
    </row>
    <row r="31" spans="1:7" ht="12" customHeight="1" x14ac:dyDescent="0.2">
      <c r="A31" s="141" t="s">
        <v>50</v>
      </c>
      <c r="B31" s="142" t="s">
        <v>165</v>
      </c>
      <c r="C31" s="145">
        <v>235130365.5</v>
      </c>
      <c r="D31" s="146">
        <f t="shared" si="0"/>
        <v>28330906.670000002</v>
      </c>
      <c r="E31" s="152">
        <f t="shared" si="1"/>
        <v>0.12049020810117357</v>
      </c>
      <c r="F31" s="146">
        <v>28330906.670000002</v>
      </c>
      <c r="G31" s="144">
        <v>0</v>
      </c>
    </row>
    <row r="32" spans="1:7" ht="12" customHeight="1" x14ac:dyDescent="0.2">
      <c r="A32" s="141" t="s">
        <v>52</v>
      </c>
      <c r="B32" s="142" t="s">
        <v>153</v>
      </c>
      <c r="C32" s="145">
        <v>486698956</v>
      </c>
      <c r="D32" s="146">
        <f t="shared" si="0"/>
        <v>28122075.77</v>
      </c>
      <c r="E32" s="152">
        <f t="shared" si="1"/>
        <v>5.7781253531186946E-2</v>
      </c>
      <c r="F32" s="146">
        <v>27969188.800000001</v>
      </c>
      <c r="G32" s="146">
        <v>152886.97</v>
      </c>
    </row>
    <row r="33" spans="1:7" ht="12" customHeight="1" x14ac:dyDescent="0.2">
      <c r="A33" s="141" t="s">
        <v>54</v>
      </c>
      <c r="B33" s="142" t="s">
        <v>163</v>
      </c>
      <c r="C33" s="145">
        <v>336073671.54000008</v>
      </c>
      <c r="D33" s="146">
        <f t="shared" si="0"/>
        <v>27611400.329999998</v>
      </c>
      <c r="E33" s="152">
        <f t="shared" si="1"/>
        <v>8.2158772519952197E-2</v>
      </c>
      <c r="F33" s="146">
        <v>10113886.76</v>
      </c>
      <c r="G33" s="146">
        <v>17497513.57</v>
      </c>
    </row>
    <row r="34" spans="1:7" ht="12" customHeight="1" x14ac:dyDescent="0.2">
      <c r="A34" s="141" t="s">
        <v>55</v>
      </c>
      <c r="B34" s="142" t="s">
        <v>175</v>
      </c>
      <c r="C34" s="145">
        <v>271560601.31</v>
      </c>
      <c r="D34" s="146">
        <f t="shared" si="0"/>
        <v>26060607.280000001</v>
      </c>
      <c r="E34" s="152">
        <f t="shared" si="1"/>
        <v>9.5966083276750866E-2</v>
      </c>
      <c r="F34" s="146">
        <v>13205088.120000001</v>
      </c>
      <c r="G34" s="146">
        <v>12855519.16</v>
      </c>
    </row>
    <row r="35" spans="1:7" ht="12" customHeight="1" x14ac:dyDescent="0.2">
      <c r="A35" s="141" t="s">
        <v>57</v>
      </c>
      <c r="B35" s="142" t="s">
        <v>145</v>
      </c>
      <c r="C35" s="145">
        <v>62721405.909999996</v>
      </c>
      <c r="D35" s="146">
        <f t="shared" si="0"/>
        <v>21994541.27</v>
      </c>
      <c r="E35" s="152">
        <f t="shared" si="1"/>
        <v>0.35067041229210227</v>
      </c>
      <c r="F35" s="146">
        <v>6331394.4199999999</v>
      </c>
      <c r="G35" s="146">
        <v>15663146.85</v>
      </c>
    </row>
    <row r="36" spans="1:7" ht="12" customHeight="1" x14ac:dyDescent="0.2">
      <c r="A36" s="141" t="s">
        <v>59</v>
      </c>
      <c r="B36" s="142" t="s">
        <v>151</v>
      </c>
      <c r="C36" s="145">
        <v>79302798.75</v>
      </c>
      <c r="D36" s="146">
        <f t="shared" si="0"/>
        <v>16266016.82</v>
      </c>
      <c r="E36" s="152">
        <f t="shared" si="1"/>
        <v>0.20511277125638647</v>
      </c>
      <c r="F36" s="146">
        <v>8891794.8300000001</v>
      </c>
      <c r="G36" s="146">
        <v>7374221.9900000002</v>
      </c>
    </row>
    <row r="37" spans="1:7" ht="12" customHeight="1" x14ac:dyDescent="0.2">
      <c r="A37" s="141" t="s">
        <v>61</v>
      </c>
      <c r="B37" s="142" t="s">
        <v>156</v>
      </c>
      <c r="C37" s="145">
        <v>190212179.00999999</v>
      </c>
      <c r="D37" s="146">
        <f t="shared" si="0"/>
        <v>10040908.170000002</v>
      </c>
      <c r="E37" s="152">
        <f t="shared" si="1"/>
        <v>5.2787935148317304E-2</v>
      </c>
      <c r="F37" s="146">
        <v>9798395.1900000013</v>
      </c>
      <c r="G37" s="146">
        <v>242512.98</v>
      </c>
    </row>
    <row r="38" spans="1:7" ht="12" customHeight="1" x14ac:dyDescent="0.2">
      <c r="A38" s="141" t="s">
        <v>63</v>
      </c>
      <c r="B38" s="142" t="s">
        <v>169</v>
      </c>
      <c r="C38" s="145">
        <v>44813556.030000001</v>
      </c>
      <c r="D38" s="146">
        <f t="shared" si="0"/>
        <v>9236248.1199999992</v>
      </c>
      <c r="E38" s="152">
        <f t="shared" si="1"/>
        <v>0.20610388771238958</v>
      </c>
      <c r="F38" s="146">
        <v>9236248.1199999992</v>
      </c>
      <c r="G38" s="144">
        <v>0</v>
      </c>
    </row>
    <row r="39" spans="1:7" ht="12" customHeight="1" x14ac:dyDescent="0.2">
      <c r="A39" s="141" t="s">
        <v>65</v>
      </c>
      <c r="B39" s="142" t="s">
        <v>176</v>
      </c>
      <c r="C39" s="145">
        <v>71578981.579999998</v>
      </c>
      <c r="D39" s="146">
        <f t="shared" si="0"/>
        <v>3773631.54</v>
      </c>
      <c r="E39" s="152">
        <f t="shared" si="1"/>
        <v>5.2719827199307297E-2</v>
      </c>
      <c r="F39" s="146">
        <v>707240.07</v>
      </c>
      <c r="G39" s="146">
        <v>3066391.47</v>
      </c>
    </row>
    <row r="40" spans="1:7" ht="12" customHeight="1" x14ac:dyDescent="0.2">
      <c r="A40" s="141" t="s">
        <v>66</v>
      </c>
      <c r="B40" s="142" t="s">
        <v>139</v>
      </c>
      <c r="C40" s="145">
        <v>41965060.079999991</v>
      </c>
      <c r="D40" s="146">
        <f t="shared" si="0"/>
        <v>3112688.37</v>
      </c>
      <c r="E40" s="152">
        <f t="shared" si="1"/>
        <v>7.4173332864676811E-2</v>
      </c>
      <c r="F40" s="146">
        <v>3112688.37</v>
      </c>
      <c r="G40" s="144">
        <v>0</v>
      </c>
    </row>
    <row r="41" spans="1:7" ht="12" customHeight="1" x14ac:dyDescent="0.2">
      <c r="A41" s="141" t="s">
        <v>68</v>
      </c>
      <c r="B41" s="142" t="s">
        <v>155</v>
      </c>
      <c r="C41" s="145">
        <v>100453127.94999999</v>
      </c>
      <c r="D41" s="146">
        <f t="shared" si="0"/>
        <v>2776287.82</v>
      </c>
      <c r="E41" s="152">
        <f t="shared" si="1"/>
        <v>2.7637644308914723E-2</v>
      </c>
      <c r="F41" s="144">
        <v>0</v>
      </c>
      <c r="G41" s="146">
        <v>2776287.82</v>
      </c>
    </row>
    <row r="42" spans="1:7" ht="12" customHeight="1" x14ac:dyDescent="0.2">
      <c r="A42" s="141" t="s">
        <v>70</v>
      </c>
      <c r="B42" s="142" t="s">
        <v>136</v>
      </c>
      <c r="C42" s="145">
        <v>248624218.28</v>
      </c>
      <c r="D42" s="146">
        <f t="shared" si="0"/>
        <v>1748556.81</v>
      </c>
      <c r="E42" s="152">
        <f t="shared" si="1"/>
        <v>7.0329303480434861E-3</v>
      </c>
      <c r="F42" s="146">
        <v>1530385.6600000001</v>
      </c>
      <c r="G42" s="146">
        <v>218171.15</v>
      </c>
    </row>
    <row r="43" spans="1:7" ht="12" customHeight="1" x14ac:dyDescent="0.2">
      <c r="A43" s="141" t="s">
        <v>72</v>
      </c>
      <c r="B43" s="142" t="s">
        <v>137</v>
      </c>
      <c r="C43" s="145">
        <v>435328872.46000004</v>
      </c>
      <c r="D43" s="144">
        <f t="shared" si="0"/>
        <v>0</v>
      </c>
      <c r="E43" s="152">
        <f t="shared" si="1"/>
        <v>0</v>
      </c>
      <c r="F43" s="144">
        <v>0</v>
      </c>
      <c r="G43" s="144">
        <v>0</v>
      </c>
    </row>
    <row r="44" spans="1:7" ht="12" customHeight="1" x14ac:dyDescent="0.2">
      <c r="A44" s="141" t="s">
        <v>74</v>
      </c>
      <c r="B44" s="142" t="s">
        <v>138</v>
      </c>
      <c r="C44" s="145">
        <v>132533692.49999997</v>
      </c>
      <c r="D44" s="144">
        <f t="shared" si="0"/>
        <v>0</v>
      </c>
      <c r="E44" s="152">
        <f t="shared" si="1"/>
        <v>0</v>
      </c>
      <c r="F44" s="144">
        <v>0</v>
      </c>
      <c r="G44" s="144">
        <v>0</v>
      </c>
    </row>
    <row r="45" spans="1:7" ht="12" customHeight="1" x14ac:dyDescent="0.2">
      <c r="A45" s="141" t="s">
        <v>76</v>
      </c>
      <c r="B45" s="142" t="s">
        <v>154</v>
      </c>
      <c r="C45" s="145">
        <v>22224792.949999999</v>
      </c>
      <c r="D45" s="144">
        <f t="shared" si="0"/>
        <v>0</v>
      </c>
      <c r="E45" s="152">
        <f t="shared" si="1"/>
        <v>0</v>
      </c>
      <c r="F45" s="144">
        <v>0</v>
      </c>
      <c r="G45" s="144">
        <v>0</v>
      </c>
    </row>
    <row r="46" spans="1:7" ht="12" customHeight="1" x14ac:dyDescent="0.2">
      <c r="A46" s="141" t="s">
        <v>78</v>
      </c>
      <c r="B46" s="142" t="s">
        <v>164</v>
      </c>
      <c r="C46" s="145">
        <v>492100.68999999994</v>
      </c>
      <c r="D46" s="144">
        <f t="shared" si="0"/>
        <v>0</v>
      </c>
      <c r="E46" s="152">
        <f t="shared" si="1"/>
        <v>0</v>
      </c>
      <c r="F46" s="144">
        <v>0</v>
      </c>
      <c r="G46" s="144">
        <v>0</v>
      </c>
    </row>
    <row r="47" spans="1:7" ht="12" customHeight="1" x14ac:dyDescent="0.2">
      <c r="A47" s="141" t="s">
        <v>80</v>
      </c>
      <c r="B47" s="142" t="s">
        <v>170</v>
      </c>
      <c r="C47" s="145">
        <v>316709.94</v>
      </c>
      <c r="D47" s="144">
        <f t="shared" si="0"/>
        <v>0</v>
      </c>
      <c r="E47" s="152">
        <f t="shared" si="1"/>
        <v>0</v>
      </c>
      <c r="F47" s="144">
        <v>0</v>
      </c>
      <c r="G47" s="144">
        <v>0</v>
      </c>
    </row>
    <row r="48" spans="1:7" ht="12" customHeight="1" x14ac:dyDescent="0.2">
      <c r="A48" s="141" t="s">
        <v>82</v>
      </c>
      <c r="B48" s="142" t="s">
        <v>219</v>
      </c>
      <c r="C48" s="145">
        <v>11041425.409999998</v>
      </c>
      <c r="D48" s="144">
        <f t="shared" si="0"/>
        <v>0</v>
      </c>
      <c r="E48" s="152">
        <f t="shared" si="1"/>
        <v>0</v>
      </c>
      <c r="F48" s="144">
        <v>0</v>
      </c>
      <c r="G48" s="144">
        <v>0</v>
      </c>
    </row>
    <row r="49" spans="1:7" ht="12" customHeight="1" x14ac:dyDescent="0.2">
      <c r="A49" s="141" t="s">
        <v>84</v>
      </c>
      <c r="B49" s="142" t="s">
        <v>173</v>
      </c>
      <c r="C49" s="145">
        <v>159834877.40000001</v>
      </c>
      <c r="D49" s="144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ht="12" customHeight="1" x14ac:dyDescent="0.2">
      <c r="A50" s="141" t="s">
        <v>86</v>
      </c>
      <c r="B50" s="142" t="s">
        <v>220</v>
      </c>
      <c r="C50" s="145">
        <v>7286001.1899999995</v>
      </c>
      <c r="D50" s="144">
        <f t="shared" si="0"/>
        <v>0</v>
      </c>
      <c r="E50" s="152">
        <f t="shared" si="1"/>
        <v>0</v>
      </c>
      <c r="F50" s="144">
        <v>0</v>
      </c>
      <c r="G50" s="144">
        <v>0</v>
      </c>
    </row>
    <row r="51" spans="1:7" ht="12" customHeight="1" x14ac:dyDescent="0.2">
      <c r="A51" s="124"/>
      <c r="B51" s="156" t="s">
        <v>222</v>
      </c>
      <c r="C51" s="129">
        <v>54208481652.290001</v>
      </c>
      <c r="D51" s="149">
        <f t="shared" ref="D51" si="2">F51+G51</f>
        <v>18228002203.990002</v>
      </c>
      <c r="E51" s="153">
        <f t="shared" si="1"/>
        <v>0.336257383501535</v>
      </c>
      <c r="F51" s="129">
        <v>16616281957.190002</v>
      </c>
      <c r="G51" s="129">
        <v>1611720246.8</v>
      </c>
    </row>
    <row r="53" spans="1:7" ht="12" customHeight="1" x14ac:dyDescent="0.2">
      <c r="A53" s="155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4140625" defaultRowHeight="14.4" x14ac:dyDescent="0.3"/>
  <cols>
    <col min="1" max="1" width="3.6640625" style="107" customWidth="1"/>
    <col min="2" max="2" width="36.6640625" style="107" customWidth="1"/>
    <col min="3" max="3" width="13.6640625" style="107" bestFit="1" customWidth="1"/>
    <col min="4" max="4" width="18" style="107" bestFit="1" customWidth="1"/>
    <col min="5" max="5" width="14.6640625" style="107" bestFit="1" customWidth="1"/>
    <col min="6" max="6" width="13.5546875" style="107" bestFit="1" customWidth="1"/>
    <col min="7" max="7" width="14.44140625" style="107" customWidth="1"/>
    <col min="8" max="8" width="11.88671875" style="107" bestFit="1" customWidth="1"/>
    <col min="9" max="16384" width="11.44140625" style="107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209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x14ac:dyDescent="0.3">
      <c r="A7" s="203"/>
      <c r="B7" s="203"/>
      <c r="C7" s="203"/>
      <c r="D7" s="203"/>
      <c r="E7" s="203"/>
      <c r="F7" s="203"/>
      <c r="G7" s="203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111" t="s">
        <v>7</v>
      </c>
      <c r="C9" s="74">
        <v>9958578.9593700003</v>
      </c>
      <c r="D9" s="50">
        <v>4253809.9689199999</v>
      </c>
      <c r="E9" s="50">
        <v>42.715029787634521</v>
      </c>
      <c r="F9" s="50">
        <v>4096347.4807600002</v>
      </c>
      <c r="G9" s="50">
        <v>157462.48816000001</v>
      </c>
    </row>
    <row r="10" spans="1:7" ht="13.5" customHeight="1" x14ac:dyDescent="0.3">
      <c r="A10" s="73" t="s">
        <v>8</v>
      </c>
      <c r="B10" s="111" t="s">
        <v>9</v>
      </c>
      <c r="C10" s="74">
        <v>7256433.8124700002</v>
      </c>
      <c r="D10" s="50">
        <v>2316854.8255400001</v>
      </c>
      <c r="E10" s="50">
        <v>31.928284408224645</v>
      </c>
      <c r="F10" s="50">
        <v>2316523.9901700001</v>
      </c>
      <c r="G10" s="50">
        <v>330.83537000000001</v>
      </c>
    </row>
    <row r="11" spans="1:7" ht="13.5" customHeight="1" x14ac:dyDescent="0.3">
      <c r="A11" s="73" t="s">
        <v>10</v>
      </c>
      <c r="B11" s="111" t="s">
        <v>11</v>
      </c>
      <c r="C11" s="74">
        <v>3398607.7814799999</v>
      </c>
      <c r="D11" s="50">
        <v>2034796.2024400001</v>
      </c>
      <c r="E11" s="50">
        <v>59.871463059909267</v>
      </c>
      <c r="F11" s="50">
        <v>2034596.2024400001</v>
      </c>
      <c r="G11" s="50">
        <v>200</v>
      </c>
    </row>
    <row r="12" spans="1:7" ht="13.5" customHeight="1" x14ac:dyDescent="0.3">
      <c r="A12" s="73" t="s">
        <v>12</v>
      </c>
      <c r="B12" s="111" t="s">
        <v>13</v>
      </c>
      <c r="C12" s="74">
        <v>5739887.2272899998</v>
      </c>
      <c r="D12" s="50">
        <v>1954599.6840499998</v>
      </c>
      <c r="E12" s="50">
        <v>34.052928335542127</v>
      </c>
      <c r="F12" s="50">
        <v>1788074.0742599999</v>
      </c>
      <c r="G12" s="50">
        <v>166525.60978999999</v>
      </c>
    </row>
    <row r="13" spans="1:7" ht="13.5" customHeight="1" x14ac:dyDescent="0.3">
      <c r="A13" s="73" t="s">
        <v>14</v>
      </c>
      <c r="B13" s="111" t="s">
        <v>17</v>
      </c>
      <c r="C13" s="74">
        <v>5005950.5925099999</v>
      </c>
      <c r="D13" s="50">
        <v>1560752.05825</v>
      </c>
      <c r="E13" s="50">
        <v>31.177935726837326</v>
      </c>
      <c r="F13" s="50">
        <v>1555863.86794</v>
      </c>
      <c r="G13" s="50">
        <v>4888.1903100000018</v>
      </c>
    </row>
    <row r="14" spans="1:7" ht="13.5" customHeight="1" x14ac:dyDescent="0.3">
      <c r="A14" s="73" t="s">
        <v>16</v>
      </c>
      <c r="B14" s="111" t="s">
        <v>15</v>
      </c>
      <c r="C14" s="74">
        <v>2917504.7532899999</v>
      </c>
      <c r="D14" s="50">
        <v>1148759.75642</v>
      </c>
      <c r="E14" s="50">
        <v>39.374734698360683</v>
      </c>
      <c r="F14" s="50">
        <v>1037530.8424499999</v>
      </c>
      <c r="G14" s="50">
        <v>111228.91396999999</v>
      </c>
    </row>
    <row r="15" spans="1:7" ht="13.5" customHeight="1" x14ac:dyDescent="0.3">
      <c r="A15" s="73" t="s">
        <v>18</v>
      </c>
      <c r="B15" s="111" t="s">
        <v>21</v>
      </c>
      <c r="C15" s="74">
        <v>3811522.40521</v>
      </c>
      <c r="D15" s="50">
        <v>955671.17585999996</v>
      </c>
      <c r="E15" s="50">
        <v>25.073214171683354</v>
      </c>
      <c r="F15" s="50">
        <v>762941.03368999995</v>
      </c>
      <c r="G15" s="50">
        <v>192730.14216999998</v>
      </c>
    </row>
    <row r="16" spans="1:7" ht="13.5" customHeight="1" x14ac:dyDescent="0.3">
      <c r="A16" s="73" t="s">
        <v>20</v>
      </c>
      <c r="B16" s="111" t="s">
        <v>178</v>
      </c>
      <c r="C16" s="74">
        <v>2239799.8336999998</v>
      </c>
      <c r="D16" s="50">
        <v>927078.9418599999</v>
      </c>
      <c r="E16" s="50">
        <v>41.391151473054954</v>
      </c>
      <c r="F16" s="50">
        <v>770753.61737999995</v>
      </c>
      <c r="G16" s="50">
        <v>156325.32447999998</v>
      </c>
    </row>
    <row r="17" spans="1:7" ht="13.5" customHeight="1" x14ac:dyDescent="0.3">
      <c r="A17" s="73" t="s">
        <v>22</v>
      </c>
      <c r="B17" s="111" t="s">
        <v>197</v>
      </c>
      <c r="C17" s="74">
        <v>3134259.89261</v>
      </c>
      <c r="D17" s="50">
        <v>713190.18506000005</v>
      </c>
      <c r="E17" s="50">
        <v>22.754660095085587</v>
      </c>
      <c r="F17" s="50">
        <v>712324.14531000005</v>
      </c>
      <c r="G17" s="50">
        <v>866.03975000000003</v>
      </c>
    </row>
    <row r="18" spans="1:7" ht="13.5" customHeight="1" x14ac:dyDescent="0.3">
      <c r="A18" s="73" t="s">
        <v>24</v>
      </c>
      <c r="B18" s="111" t="s">
        <v>27</v>
      </c>
      <c r="C18" s="74">
        <v>1934233.6975999998</v>
      </c>
      <c r="D18" s="50">
        <v>688345.38575999998</v>
      </c>
      <c r="E18" s="50">
        <v>35.587498377993313</v>
      </c>
      <c r="F18" s="50">
        <v>129019.06627000001</v>
      </c>
      <c r="G18" s="50">
        <v>559326.31949000002</v>
      </c>
    </row>
    <row r="19" spans="1:7" ht="13.5" customHeight="1" x14ac:dyDescent="0.3">
      <c r="A19" s="73" t="s">
        <v>26</v>
      </c>
      <c r="B19" s="111" t="s">
        <v>35</v>
      </c>
      <c r="C19" s="74">
        <v>545670.03813</v>
      </c>
      <c r="D19" s="50">
        <v>427346.25885000004</v>
      </c>
      <c r="E19" s="50">
        <v>78.315873877647164</v>
      </c>
      <c r="F19" s="50">
        <v>427346.25885000004</v>
      </c>
      <c r="G19" s="50">
        <v>0</v>
      </c>
    </row>
    <row r="20" spans="1:7" ht="13.5" customHeight="1" x14ac:dyDescent="0.3">
      <c r="A20" s="73" t="s">
        <v>28</v>
      </c>
      <c r="B20" s="111" t="s">
        <v>31</v>
      </c>
      <c r="C20" s="74">
        <v>1223110.81329</v>
      </c>
      <c r="D20" s="50">
        <v>395750.71195999999</v>
      </c>
      <c r="E20" s="50">
        <v>32.356079895613462</v>
      </c>
      <c r="F20" s="50">
        <v>371922.14645999996</v>
      </c>
      <c r="G20" s="50">
        <v>23828.565500000001</v>
      </c>
    </row>
    <row r="21" spans="1:7" ht="13.5" customHeight="1" x14ac:dyDescent="0.3">
      <c r="A21" s="73" t="s">
        <v>30</v>
      </c>
      <c r="B21" s="111" t="s">
        <v>33</v>
      </c>
      <c r="C21" s="74">
        <v>466528.51914999995</v>
      </c>
      <c r="D21" s="50">
        <v>260449.92681999999</v>
      </c>
      <c r="E21" s="50">
        <v>55.827225159681859</v>
      </c>
      <c r="F21" s="50">
        <v>172346.32444999999</v>
      </c>
      <c r="G21" s="50">
        <v>88103.602370000008</v>
      </c>
    </row>
    <row r="22" spans="1:7" ht="13.5" customHeight="1" x14ac:dyDescent="0.3">
      <c r="A22" s="73" t="s">
        <v>32</v>
      </c>
      <c r="B22" s="111" t="s">
        <v>51</v>
      </c>
      <c r="C22" s="74">
        <v>459729.49302999995</v>
      </c>
      <c r="D22" s="50">
        <v>147176.64105000001</v>
      </c>
      <c r="E22" s="50">
        <v>32.013747928153023</v>
      </c>
      <c r="F22" s="50">
        <v>122614.01284000001</v>
      </c>
      <c r="G22" s="50">
        <v>24562.628210000003</v>
      </c>
    </row>
    <row r="23" spans="1:7" ht="13.5" customHeight="1" x14ac:dyDescent="0.3">
      <c r="A23" s="73" t="s">
        <v>34</v>
      </c>
      <c r="B23" s="111" t="s">
        <v>119</v>
      </c>
      <c r="C23" s="74">
        <v>527119.14942000003</v>
      </c>
      <c r="D23" s="50">
        <v>113013.07751999999</v>
      </c>
      <c r="E23" s="50">
        <v>21.439759425236325</v>
      </c>
      <c r="F23" s="50">
        <v>109812.42926999999</v>
      </c>
      <c r="G23" s="50">
        <v>3200.6482500000002</v>
      </c>
    </row>
    <row r="24" spans="1:7" ht="13.5" customHeight="1" x14ac:dyDescent="0.3">
      <c r="A24" s="73" t="s">
        <v>36</v>
      </c>
      <c r="B24" s="111" t="s">
        <v>41</v>
      </c>
      <c r="C24" s="74">
        <v>743341.61113999994</v>
      </c>
      <c r="D24" s="50">
        <v>79681.810820000013</v>
      </c>
      <c r="E24" s="50">
        <v>10.719406747296009</v>
      </c>
      <c r="F24" s="50">
        <v>36741.685239999999</v>
      </c>
      <c r="G24" s="50">
        <v>42940.125580000007</v>
      </c>
    </row>
    <row r="25" spans="1:7" ht="13.5" customHeight="1" x14ac:dyDescent="0.3">
      <c r="A25" s="73" t="s">
        <v>38</v>
      </c>
      <c r="B25" s="111" t="s">
        <v>69</v>
      </c>
      <c r="C25" s="74">
        <v>135009.09685</v>
      </c>
      <c r="D25" s="50">
        <v>51129.879919999999</v>
      </c>
      <c r="E25" s="50">
        <v>37.871433194466256</v>
      </c>
      <c r="F25" s="50">
        <v>51129.879919999999</v>
      </c>
      <c r="G25" s="50">
        <v>0</v>
      </c>
    </row>
    <row r="26" spans="1:7" ht="13.5" customHeight="1" x14ac:dyDescent="0.3">
      <c r="A26" s="73" t="s">
        <v>40</v>
      </c>
      <c r="B26" s="111" t="s">
        <v>39</v>
      </c>
      <c r="C26" s="74">
        <v>109801.98475</v>
      </c>
      <c r="D26" s="50">
        <v>45788.446160000007</v>
      </c>
      <c r="E26" s="50">
        <v>41.700927596393022</v>
      </c>
      <c r="F26" s="50">
        <v>5531.8330300000007</v>
      </c>
      <c r="G26" s="50">
        <v>40256.613130000005</v>
      </c>
    </row>
    <row r="27" spans="1:7" ht="13.5" customHeight="1" x14ac:dyDescent="0.3">
      <c r="A27" s="73" t="s">
        <v>42</v>
      </c>
      <c r="B27" s="111" t="s">
        <v>45</v>
      </c>
      <c r="C27" s="74">
        <v>312138.91274</v>
      </c>
      <c r="D27" s="50">
        <v>41765.249039999995</v>
      </c>
      <c r="E27" s="50">
        <v>13.380340398247265</v>
      </c>
      <c r="F27" s="50">
        <v>19281.282910000002</v>
      </c>
      <c r="G27" s="50">
        <v>22483.966129999993</v>
      </c>
    </row>
    <row r="28" spans="1:7" ht="13.5" customHeight="1" x14ac:dyDescent="0.3">
      <c r="A28" s="73" t="s">
        <v>44</v>
      </c>
      <c r="B28" s="111" t="s">
        <v>37</v>
      </c>
      <c r="C28" s="74">
        <v>975511.25387999997</v>
      </c>
      <c r="D28" s="50">
        <v>40998.553020000007</v>
      </c>
      <c r="E28" s="50">
        <v>4.2027760168765145</v>
      </c>
      <c r="F28" s="50">
        <v>39834.752230000006</v>
      </c>
      <c r="G28" s="50">
        <v>1163.80079</v>
      </c>
    </row>
    <row r="29" spans="1:7" ht="13.5" customHeight="1" x14ac:dyDescent="0.3">
      <c r="A29" s="73" t="s">
        <v>46</v>
      </c>
      <c r="B29" s="111" t="s">
        <v>73</v>
      </c>
      <c r="C29" s="74">
        <v>331762.41645999998</v>
      </c>
      <c r="D29" s="50">
        <v>29695.36174</v>
      </c>
      <c r="E29" s="50">
        <v>8.9507913695764625</v>
      </c>
      <c r="F29" s="50">
        <v>29695.36174</v>
      </c>
      <c r="G29" s="50">
        <v>0</v>
      </c>
    </row>
    <row r="30" spans="1:7" ht="13.5" customHeight="1" x14ac:dyDescent="0.3">
      <c r="A30" s="73" t="s">
        <v>48</v>
      </c>
      <c r="B30" s="111" t="s">
        <v>89</v>
      </c>
      <c r="C30" s="74">
        <v>128996</v>
      </c>
      <c r="D30" s="50">
        <v>28996</v>
      </c>
      <c r="E30" s="50">
        <v>22.478216378802443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111" t="s">
        <v>47</v>
      </c>
      <c r="C31" s="74">
        <v>231596.63344999999</v>
      </c>
      <c r="D31" s="50">
        <v>28267.92841</v>
      </c>
      <c r="E31" s="50">
        <v>12.205673281560388</v>
      </c>
      <c r="F31" s="50">
        <v>28267.92841</v>
      </c>
      <c r="G31" s="50">
        <v>0</v>
      </c>
    </row>
    <row r="32" spans="1:7" ht="13.5" customHeight="1" x14ac:dyDescent="0.3">
      <c r="A32" s="73" t="s">
        <v>52</v>
      </c>
      <c r="B32" s="111" t="s">
        <v>58</v>
      </c>
      <c r="C32" s="74">
        <v>477840.93245999998</v>
      </c>
      <c r="D32" s="50">
        <v>28244.291929999996</v>
      </c>
      <c r="E32" s="50">
        <v>5.9108146689305068</v>
      </c>
      <c r="F32" s="50">
        <v>28091.404959999996</v>
      </c>
      <c r="G32" s="50">
        <v>152.88696999999999</v>
      </c>
    </row>
    <row r="33" spans="1:7" ht="13.5" customHeight="1" x14ac:dyDescent="0.3">
      <c r="A33" s="73" t="s">
        <v>54</v>
      </c>
      <c r="B33" s="111" t="s">
        <v>67</v>
      </c>
      <c r="C33" s="74">
        <v>339878.55484</v>
      </c>
      <c r="D33" s="50">
        <v>27953.21833</v>
      </c>
      <c r="E33" s="50">
        <v>8.224472515825294</v>
      </c>
      <c r="F33" s="50">
        <v>10058.834070000001</v>
      </c>
      <c r="G33" s="50">
        <v>17894.384259999999</v>
      </c>
    </row>
    <row r="34" spans="1:7" ht="13.5" customHeight="1" x14ac:dyDescent="0.3">
      <c r="A34" s="73" t="s">
        <v>55</v>
      </c>
      <c r="B34" s="111" t="s">
        <v>102</v>
      </c>
      <c r="C34" s="74">
        <v>269592.78356999997</v>
      </c>
      <c r="D34" s="50">
        <v>26277.038009999997</v>
      </c>
      <c r="E34" s="50">
        <v>9.7469367176800361</v>
      </c>
      <c r="F34" s="50">
        <v>13633.858079999998</v>
      </c>
      <c r="G34" s="50">
        <v>12643.17993</v>
      </c>
    </row>
    <row r="35" spans="1:7" ht="13.5" customHeight="1" x14ac:dyDescent="0.3">
      <c r="A35" s="73" t="s">
        <v>57</v>
      </c>
      <c r="B35" s="111" t="s">
        <v>53</v>
      </c>
      <c r="C35" s="74">
        <v>51444.405359999997</v>
      </c>
      <c r="D35" s="50">
        <v>21745.28498</v>
      </c>
      <c r="E35" s="50">
        <v>42.2694845587773</v>
      </c>
      <c r="F35" s="50">
        <v>6440.6900999999998</v>
      </c>
      <c r="G35" s="50">
        <v>15304.594880000001</v>
      </c>
    </row>
    <row r="36" spans="1:7" ht="13.5" customHeight="1" x14ac:dyDescent="0.3">
      <c r="A36" s="73" t="s">
        <v>59</v>
      </c>
      <c r="B36" s="111" t="s">
        <v>60</v>
      </c>
      <c r="C36" s="74">
        <v>72293.49901</v>
      </c>
      <c r="D36" s="50">
        <v>16026.465410000001</v>
      </c>
      <c r="E36" s="50">
        <v>22.168612156652063</v>
      </c>
      <c r="F36" s="50">
        <v>8682.3002199999992</v>
      </c>
      <c r="G36" s="50">
        <v>7344.1651900000006</v>
      </c>
    </row>
    <row r="37" spans="1:7" ht="13.5" customHeight="1" x14ac:dyDescent="0.3">
      <c r="A37" s="73" t="s">
        <v>61</v>
      </c>
      <c r="B37" s="111" t="s">
        <v>77</v>
      </c>
      <c r="C37" s="74">
        <v>191928.11002000002</v>
      </c>
      <c r="D37" s="50">
        <v>10487.14697</v>
      </c>
      <c r="E37" s="50">
        <v>5.4641016206053283</v>
      </c>
      <c r="F37" s="50">
        <v>10244.63399</v>
      </c>
      <c r="G37" s="50">
        <v>242.51298</v>
      </c>
    </row>
    <row r="38" spans="1:7" ht="13.5" customHeight="1" x14ac:dyDescent="0.3">
      <c r="A38" s="73" t="s">
        <v>63</v>
      </c>
      <c r="B38" s="111" t="s">
        <v>56</v>
      </c>
      <c r="C38" s="74">
        <v>44317.868539999996</v>
      </c>
      <c r="D38" s="50">
        <v>9014.995429999999</v>
      </c>
      <c r="E38" s="50">
        <v>20.341671941788743</v>
      </c>
      <c r="F38" s="50">
        <v>9014.995429999999</v>
      </c>
      <c r="G38" s="50">
        <v>0</v>
      </c>
    </row>
    <row r="39" spans="1:7" ht="13.5" customHeight="1" x14ac:dyDescent="0.3">
      <c r="A39" s="73" t="s">
        <v>65</v>
      </c>
      <c r="B39" s="111" t="s">
        <v>100</v>
      </c>
      <c r="C39" s="74">
        <v>69499.05287</v>
      </c>
      <c r="D39" s="50">
        <v>3772.3912300000002</v>
      </c>
      <c r="E39" s="50">
        <v>5.427975021553701</v>
      </c>
      <c r="F39" s="50">
        <v>705.99976000000004</v>
      </c>
      <c r="G39" s="50">
        <v>3066.39147</v>
      </c>
    </row>
    <row r="40" spans="1:7" ht="13.5" customHeight="1" x14ac:dyDescent="0.3">
      <c r="A40" s="73" t="s">
        <v>66</v>
      </c>
      <c r="B40" s="111" t="s">
        <v>108</v>
      </c>
      <c r="C40" s="74">
        <v>41685.647360000003</v>
      </c>
      <c r="D40" s="50">
        <v>2980.4437499999999</v>
      </c>
      <c r="E40" s="50">
        <v>7.1498080004868125</v>
      </c>
      <c r="F40" s="50">
        <v>2980.4437499999999</v>
      </c>
      <c r="G40" s="50">
        <v>0</v>
      </c>
    </row>
    <row r="41" spans="1:7" ht="13.5" customHeight="1" x14ac:dyDescent="0.3">
      <c r="A41" s="73" t="s">
        <v>68</v>
      </c>
      <c r="B41" s="111" t="s">
        <v>85</v>
      </c>
      <c r="C41" s="74">
        <v>103445.54321999999</v>
      </c>
      <c r="D41" s="50">
        <v>2776.28782</v>
      </c>
      <c r="E41" s="50">
        <v>2.683815787109944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111" t="s">
        <v>62</v>
      </c>
      <c r="C42" s="74">
        <v>243045.68277000001</v>
      </c>
      <c r="D42" s="50">
        <v>2436.0639799999999</v>
      </c>
      <c r="E42" s="50">
        <v>1.0023070363711444</v>
      </c>
      <c r="F42" s="50">
        <v>1506.1006600000001</v>
      </c>
      <c r="G42" s="50">
        <v>929.96331999999995</v>
      </c>
    </row>
    <row r="43" spans="1:7" ht="13.5" customHeight="1" x14ac:dyDescent="0.3">
      <c r="A43" s="73" t="s">
        <v>72</v>
      </c>
      <c r="B43" s="111" t="s">
        <v>79</v>
      </c>
      <c r="C43" s="74">
        <v>414181.30975000001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111" t="s">
        <v>81</v>
      </c>
      <c r="C44" s="74">
        <v>131778.21845000001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111" t="s">
        <v>83</v>
      </c>
      <c r="C45" s="74">
        <v>21364.756009999997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111" t="s">
        <v>87</v>
      </c>
      <c r="C46" s="74">
        <v>496.62878000000001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111" t="s">
        <v>71</v>
      </c>
      <c r="C47" s="74">
        <v>312.88625999999999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111" t="s">
        <v>91</v>
      </c>
      <c r="C48" s="74">
        <v>10986.956620000001</v>
      </c>
      <c r="D48" s="50">
        <v>0</v>
      </c>
      <c r="E48" s="50">
        <v>0</v>
      </c>
      <c r="F48" s="50">
        <v>0</v>
      </c>
      <c r="G48" s="50">
        <v>0</v>
      </c>
    </row>
    <row r="49" spans="1:1024 1030:2046 2052:3068 3074:5119 5125:6141 6147:7163 7169:8192 8198:9214 9220:10236 10242:12287 12293:13309 13315:14331 14337:15360 15366:16382" ht="13.5" customHeight="1" x14ac:dyDescent="0.3">
      <c r="A49" s="73" t="s">
        <v>84</v>
      </c>
      <c r="B49" s="111" t="s">
        <v>93</v>
      </c>
      <c r="C49" s="74">
        <v>146207.15811000002</v>
      </c>
      <c r="D49" s="50">
        <v>0</v>
      </c>
      <c r="E49" s="50">
        <v>0</v>
      </c>
      <c r="F49" s="50">
        <v>0</v>
      </c>
      <c r="G49" s="50">
        <v>0</v>
      </c>
    </row>
    <row r="50" spans="1:1024 1030:2046 2052:3068 3074:5119 5125:6141 6147:7163 7169:8192 8198:9214 9220:10236 10242:12287 12293:13309 13315:14331 14337:15360 15366:16382" ht="13.5" customHeight="1" x14ac:dyDescent="0.3">
      <c r="A50" s="73" t="s">
        <v>86</v>
      </c>
      <c r="B50" s="111" t="s">
        <v>95</v>
      </c>
      <c r="C50" s="74">
        <v>8585.5166900000022</v>
      </c>
      <c r="D50" s="50">
        <v>0</v>
      </c>
      <c r="E50" s="50">
        <v>0</v>
      </c>
      <c r="F50" s="50">
        <v>0</v>
      </c>
      <c r="G50" s="50">
        <v>0</v>
      </c>
    </row>
    <row r="51" spans="1:1024 1030:2046 2052:3068 3074:5119 5125:6141 6147:7163 7169:8192 8198:9214 9220:10236 10242:12287 12293:13309 13315:14331 14337:15360 15366:16382" s="110" customFormat="1" ht="13.5" customHeight="1" x14ac:dyDescent="0.2">
      <c r="A51" s="73"/>
      <c r="B51" s="112" t="s">
        <v>116</v>
      </c>
      <c r="C51" s="78">
        <v>54225980.388510004</v>
      </c>
      <c r="D51" s="61">
        <v>18395631.657310002</v>
      </c>
      <c r="E51" s="61">
        <v>33.924018571009313</v>
      </c>
      <c r="F51" s="61">
        <v>16709857.47704</v>
      </c>
      <c r="G51" s="61">
        <v>1685774.1802699999</v>
      </c>
      <c r="H51" s="108"/>
      <c r="I51" s="109"/>
      <c r="O51" s="108"/>
      <c r="P51" s="109"/>
      <c r="V51" s="108"/>
      <c r="W51" s="109"/>
      <c r="AC51" s="108"/>
      <c r="AD51" s="109"/>
      <c r="AJ51" s="108"/>
      <c r="AK51" s="109"/>
      <c r="AQ51" s="108"/>
      <c r="AR51" s="109"/>
      <c r="AX51" s="108"/>
      <c r="AY51" s="109"/>
      <c r="BE51" s="108"/>
      <c r="BF51" s="109"/>
      <c r="BL51" s="108"/>
      <c r="BM51" s="109"/>
      <c r="BS51" s="108"/>
      <c r="BT51" s="109"/>
      <c r="BZ51" s="108"/>
      <c r="CA51" s="109"/>
      <c r="CG51" s="108"/>
      <c r="CH51" s="109"/>
      <c r="CN51" s="108"/>
      <c r="CO51" s="109"/>
      <c r="CU51" s="108"/>
      <c r="CV51" s="109"/>
      <c r="DB51" s="108"/>
      <c r="DC51" s="109"/>
      <c r="DI51" s="108"/>
      <c r="DJ51" s="109"/>
      <c r="DP51" s="108"/>
      <c r="DQ51" s="109"/>
      <c r="DW51" s="108"/>
      <c r="DX51" s="109"/>
      <c r="ED51" s="108"/>
      <c r="EE51" s="109"/>
      <c r="EK51" s="108"/>
      <c r="EL51" s="109"/>
      <c r="ER51" s="108"/>
      <c r="ES51" s="109"/>
      <c r="EY51" s="108"/>
      <c r="EZ51" s="109"/>
      <c r="FF51" s="108"/>
      <c r="FG51" s="109"/>
      <c r="FM51" s="108"/>
      <c r="FN51" s="109"/>
      <c r="FT51" s="108"/>
      <c r="FU51" s="109"/>
      <c r="GA51" s="108"/>
      <c r="GB51" s="109"/>
      <c r="GH51" s="108"/>
      <c r="GI51" s="109"/>
      <c r="GO51" s="108"/>
      <c r="GP51" s="109"/>
      <c r="GV51" s="108"/>
      <c r="GW51" s="109"/>
      <c r="HC51" s="108"/>
      <c r="HD51" s="109"/>
      <c r="HJ51" s="108"/>
      <c r="HK51" s="109"/>
      <c r="HQ51" s="108"/>
      <c r="HR51" s="109"/>
      <c r="HX51" s="108"/>
      <c r="HY51" s="109"/>
      <c r="IE51" s="108"/>
      <c r="IF51" s="109"/>
      <c r="IL51" s="108"/>
      <c r="IM51" s="109"/>
      <c r="IS51" s="108"/>
      <c r="IT51" s="109"/>
      <c r="IZ51" s="108"/>
      <c r="JA51" s="109"/>
      <c r="JG51" s="108"/>
      <c r="JH51" s="109"/>
      <c r="JN51" s="108"/>
      <c r="JO51" s="109"/>
      <c r="JU51" s="108"/>
      <c r="JV51" s="109"/>
      <c r="KB51" s="108"/>
      <c r="KC51" s="109"/>
      <c r="KI51" s="108"/>
      <c r="KJ51" s="109"/>
      <c r="KP51" s="108"/>
      <c r="KQ51" s="109"/>
      <c r="KW51" s="108"/>
      <c r="KX51" s="109"/>
      <c r="LD51" s="108"/>
      <c r="LE51" s="109"/>
      <c r="LK51" s="108"/>
      <c r="LL51" s="109"/>
      <c r="LR51" s="108"/>
      <c r="LS51" s="109"/>
      <c r="LY51" s="108"/>
      <c r="LZ51" s="109"/>
      <c r="MF51" s="108"/>
      <c r="MG51" s="109"/>
      <c r="MM51" s="108"/>
      <c r="MN51" s="109"/>
      <c r="MT51" s="108"/>
      <c r="MU51" s="109"/>
      <c r="NA51" s="108"/>
      <c r="NB51" s="109"/>
      <c r="NH51" s="108"/>
      <c r="NI51" s="109"/>
      <c r="NO51" s="108"/>
      <c r="NP51" s="109"/>
      <c r="NV51" s="108"/>
      <c r="NW51" s="109"/>
      <c r="OC51" s="108"/>
      <c r="OD51" s="109"/>
      <c r="OJ51" s="108"/>
      <c r="OK51" s="109"/>
      <c r="OQ51" s="108"/>
      <c r="OR51" s="109"/>
      <c r="OX51" s="108"/>
      <c r="OY51" s="109"/>
      <c r="PE51" s="108"/>
      <c r="PF51" s="109"/>
      <c r="PL51" s="108"/>
      <c r="PM51" s="109"/>
      <c r="PS51" s="108"/>
      <c r="PT51" s="109"/>
      <c r="PZ51" s="108"/>
      <c r="QA51" s="109"/>
      <c r="QG51" s="108"/>
      <c r="QH51" s="109"/>
      <c r="QN51" s="108"/>
      <c r="QO51" s="109"/>
      <c r="QU51" s="108"/>
      <c r="QV51" s="109"/>
      <c r="RB51" s="108"/>
      <c r="RC51" s="109"/>
      <c r="RI51" s="108"/>
      <c r="RJ51" s="109"/>
      <c r="RP51" s="108"/>
      <c r="RQ51" s="109"/>
      <c r="RW51" s="108"/>
      <c r="RX51" s="109"/>
      <c r="SD51" s="108"/>
      <c r="SE51" s="109"/>
      <c r="SK51" s="108"/>
      <c r="SL51" s="109"/>
      <c r="SR51" s="108"/>
      <c r="SS51" s="109"/>
      <c r="SY51" s="108"/>
      <c r="SZ51" s="109"/>
      <c r="TF51" s="108"/>
      <c r="TG51" s="109"/>
      <c r="TM51" s="108"/>
      <c r="TN51" s="109"/>
      <c r="TT51" s="108"/>
      <c r="TU51" s="109"/>
      <c r="UA51" s="108"/>
      <c r="UB51" s="109"/>
      <c r="UH51" s="108"/>
      <c r="UI51" s="109"/>
      <c r="UO51" s="108"/>
      <c r="UP51" s="109"/>
      <c r="UV51" s="108"/>
      <c r="UW51" s="109"/>
      <c r="VC51" s="108"/>
      <c r="VD51" s="109"/>
      <c r="VJ51" s="108"/>
      <c r="VK51" s="109"/>
      <c r="VQ51" s="108"/>
      <c r="VR51" s="109"/>
      <c r="VX51" s="108"/>
      <c r="VY51" s="109"/>
      <c r="WE51" s="108"/>
      <c r="WF51" s="109"/>
      <c r="WL51" s="108"/>
      <c r="WM51" s="109"/>
      <c r="WS51" s="108"/>
      <c r="WT51" s="109"/>
      <c r="WZ51" s="108"/>
      <c r="XA51" s="109"/>
      <c r="XG51" s="108"/>
      <c r="XH51" s="109"/>
      <c r="XN51" s="108"/>
      <c r="XO51" s="109"/>
      <c r="XU51" s="108"/>
      <c r="XV51" s="109"/>
      <c r="YB51" s="108"/>
      <c r="YC51" s="109"/>
      <c r="YI51" s="108"/>
      <c r="YJ51" s="109"/>
      <c r="YP51" s="108"/>
      <c r="YQ51" s="109"/>
      <c r="YW51" s="108"/>
      <c r="YX51" s="109"/>
      <c r="ZD51" s="108"/>
      <c r="ZE51" s="109"/>
      <c r="ZK51" s="108"/>
      <c r="ZL51" s="109"/>
      <c r="ZR51" s="108"/>
      <c r="ZS51" s="109"/>
      <c r="ZY51" s="108"/>
      <c r="ZZ51" s="109"/>
      <c r="AAF51" s="108"/>
      <c r="AAG51" s="109"/>
      <c r="AAM51" s="108"/>
      <c r="AAN51" s="109"/>
      <c r="AAT51" s="108"/>
      <c r="AAU51" s="109"/>
      <c r="ABA51" s="108"/>
      <c r="ABB51" s="109"/>
      <c r="ABH51" s="108"/>
      <c r="ABI51" s="109"/>
      <c r="ABO51" s="108"/>
      <c r="ABP51" s="109"/>
      <c r="ABV51" s="108"/>
      <c r="ABW51" s="109"/>
      <c r="ACC51" s="108"/>
      <c r="ACD51" s="109"/>
      <c r="ACJ51" s="108"/>
      <c r="ACK51" s="109"/>
      <c r="ACQ51" s="108"/>
      <c r="ACR51" s="109"/>
      <c r="ACX51" s="108"/>
      <c r="ACY51" s="109"/>
      <c r="ADE51" s="108"/>
      <c r="ADF51" s="109"/>
      <c r="ADL51" s="108"/>
      <c r="ADM51" s="109"/>
      <c r="ADS51" s="108"/>
      <c r="ADT51" s="109"/>
      <c r="ADZ51" s="108"/>
      <c r="AEA51" s="109"/>
      <c r="AEG51" s="108"/>
      <c r="AEH51" s="109"/>
      <c r="AEN51" s="108"/>
      <c r="AEO51" s="109"/>
      <c r="AEU51" s="108"/>
      <c r="AEV51" s="109"/>
      <c r="AFB51" s="108"/>
      <c r="AFC51" s="109"/>
      <c r="AFI51" s="108"/>
      <c r="AFJ51" s="109"/>
      <c r="AFP51" s="108"/>
      <c r="AFQ51" s="109"/>
      <c r="AFW51" s="108"/>
      <c r="AFX51" s="109"/>
      <c r="AGD51" s="108"/>
      <c r="AGE51" s="109"/>
      <c r="AGK51" s="108"/>
      <c r="AGL51" s="109"/>
      <c r="AGR51" s="108"/>
      <c r="AGS51" s="109"/>
      <c r="AGY51" s="108"/>
      <c r="AGZ51" s="109"/>
      <c r="AHF51" s="108"/>
      <c r="AHG51" s="109"/>
      <c r="AHM51" s="108"/>
      <c r="AHN51" s="109"/>
      <c r="AHT51" s="108"/>
      <c r="AHU51" s="109"/>
      <c r="AIA51" s="108"/>
      <c r="AIB51" s="109"/>
      <c r="AIH51" s="108"/>
      <c r="AII51" s="109"/>
      <c r="AIO51" s="108"/>
      <c r="AIP51" s="109"/>
      <c r="AIV51" s="108"/>
      <c r="AIW51" s="109"/>
      <c r="AJC51" s="108"/>
      <c r="AJD51" s="109"/>
      <c r="AJJ51" s="108"/>
      <c r="AJK51" s="109"/>
      <c r="AJQ51" s="108"/>
      <c r="AJR51" s="109"/>
      <c r="AJX51" s="108"/>
      <c r="AJY51" s="109"/>
      <c r="AKE51" s="108"/>
      <c r="AKF51" s="109"/>
      <c r="AKL51" s="108"/>
      <c r="AKM51" s="109"/>
      <c r="AKS51" s="108"/>
      <c r="AKT51" s="109"/>
      <c r="AKZ51" s="108"/>
      <c r="ALA51" s="109"/>
      <c r="ALG51" s="108"/>
      <c r="ALH51" s="109"/>
      <c r="ALN51" s="108"/>
      <c r="ALO51" s="109"/>
      <c r="ALU51" s="108"/>
      <c r="ALV51" s="109"/>
      <c r="AMB51" s="108"/>
      <c r="AMC51" s="109"/>
      <c r="AMI51" s="108"/>
      <c r="AMJ51" s="109"/>
      <c r="AMP51" s="108"/>
      <c r="AMQ51" s="109"/>
      <c r="AMW51" s="108"/>
      <c r="AMX51" s="109"/>
      <c r="AND51" s="108"/>
      <c r="ANE51" s="109"/>
      <c r="ANK51" s="108"/>
      <c r="ANL51" s="109"/>
      <c r="ANR51" s="108"/>
      <c r="ANS51" s="109"/>
      <c r="ANY51" s="108"/>
      <c r="ANZ51" s="109"/>
      <c r="AOF51" s="108"/>
      <c r="AOG51" s="109"/>
      <c r="AOM51" s="108"/>
      <c r="AON51" s="109"/>
      <c r="AOT51" s="108"/>
      <c r="AOU51" s="109"/>
      <c r="APA51" s="108"/>
      <c r="APB51" s="109"/>
      <c r="APH51" s="108"/>
      <c r="API51" s="109"/>
      <c r="APO51" s="108"/>
      <c r="APP51" s="109"/>
      <c r="APV51" s="108"/>
      <c r="APW51" s="109"/>
      <c r="AQC51" s="108"/>
      <c r="AQD51" s="109"/>
      <c r="AQJ51" s="108"/>
      <c r="AQK51" s="109"/>
      <c r="AQQ51" s="108"/>
      <c r="AQR51" s="109"/>
      <c r="AQX51" s="108"/>
      <c r="AQY51" s="109"/>
      <c r="ARE51" s="108"/>
      <c r="ARF51" s="109"/>
      <c r="ARL51" s="108"/>
      <c r="ARM51" s="109"/>
      <c r="ARS51" s="108"/>
      <c r="ART51" s="109"/>
      <c r="ARZ51" s="108"/>
      <c r="ASA51" s="109"/>
      <c r="ASG51" s="108"/>
      <c r="ASH51" s="109"/>
      <c r="ASN51" s="108"/>
      <c r="ASO51" s="109"/>
      <c r="ASU51" s="108"/>
      <c r="ASV51" s="109"/>
      <c r="ATB51" s="108"/>
      <c r="ATC51" s="109"/>
      <c r="ATI51" s="108"/>
      <c r="ATJ51" s="109"/>
      <c r="ATP51" s="108"/>
      <c r="ATQ51" s="109"/>
      <c r="ATW51" s="108"/>
      <c r="ATX51" s="109"/>
      <c r="AUD51" s="108"/>
      <c r="AUE51" s="109"/>
      <c r="AUK51" s="108"/>
      <c r="AUL51" s="109"/>
      <c r="AUR51" s="108"/>
      <c r="AUS51" s="109"/>
      <c r="AUY51" s="108"/>
      <c r="AUZ51" s="109"/>
      <c r="AVF51" s="108"/>
      <c r="AVG51" s="109"/>
      <c r="AVM51" s="108"/>
      <c r="AVN51" s="109"/>
      <c r="AVT51" s="108"/>
      <c r="AVU51" s="109"/>
      <c r="AWA51" s="108"/>
      <c r="AWB51" s="109"/>
      <c r="AWH51" s="108"/>
      <c r="AWI51" s="109"/>
      <c r="AWO51" s="108"/>
      <c r="AWP51" s="109"/>
      <c r="AWV51" s="108"/>
      <c r="AWW51" s="109"/>
      <c r="AXC51" s="108"/>
      <c r="AXD51" s="109"/>
      <c r="AXJ51" s="108"/>
      <c r="AXK51" s="109"/>
      <c r="AXQ51" s="108"/>
      <c r="AXR51" s="109"/>
      <c r="AXX51" s="108"/>
      <c r="AXY51" s="109"/>
      <c r="AYE51" s="108"/>
      <c r="AYF51" s="109"/>
      <c r="AYL51" s="108"/>
      <c r="AYM51" s="109"/>
      <c r="AYS51" s="108"/>
      <c r="AYT51" s="109"/>
      <c r="AYZ51" s="108"/>
      <c r="AZA51" s="109"/>
      <c r="AZG51" s="108"/>
      <c r="AZH51" s="109"/>
      <c r="AZN51" s="108"/>
      <c r="AZO51" s="109"/>
      <c r="AZU51" s="108"/>
      <c r="AZV51" s="109"/>
      <c r="BAB51" s="108"/>
      <c r="BAC51" s="109"/>
      <c r="BAI51" s="108"/>
      <c r="BAJ51" s="109"/>
      <c r="BAP51" s="108"/>
      <c r="BAQ51" s="109"/>
      <c r="BAW51" s="108"/>
      <c r="BAX51" s="109"/>
      <c r="BBD51" s="108"/>
      <c r="BBE51" s="109"/>
      <c r="BBK51" s="108"/>
      <c r="BBL51" s="109"/>
      <c r="BBR51" s="108"/>
      <c r="BBS51" s="109"/>
      <c r="BBY51" s="108"/>
      <c r="BBZ51" s="109"/>
      <c r="BCF51" s="108"/>
      <c r="BCG51" s="109"/>
      <c r="BCM51" s="108"/>
      <c r="BCN51" s="109"/>
      <c r="BCT51" s="108"/>
      <c r="BCU51" s="109"/>
      <c r="BDA51" s="108"/>
      <c r="BDB51" s="109"/>
      <c r="BDH51" s="108"/>
      <c r="BDI51" s="109"/>
      <c r="BDO51" s="108"/>
      <c r="BDP51" s="109"/>
      <c r="BDV51" s="108"/>
      <c r="BDW51" s="109"/>
      <c r="BEC51" s="108"/>
      <c r="BED51" s="109"/>
      <c r="BEJ51" s="108"/>
      <c r="BEK51" s="109"/>
      <c r="BEQ51" s="108"/>
      <c r="BER51" s="109"/>
      <c r="BEX51" s="108"/>
      <c r="BEY51" s="109"/>
      <c r="BFE51" s="108"/>
      <c r="BFF51" s="109"/>
      <c r="BFL51" s="108"/>
      <c r="BFM51" s="109"/>
      <c r="BFS51" s="108"/>
      <c r="BFT51" s="109"/>
      <c r="BFZ51" s="108"/>
      <c r="BGA51" s="109"/>
      <c r="BGG51" s="108"/>
      <c r="BGH51" s="109"/>
      <c r="BGN51" s="108"/>
      <c r="BGO51" s="109"/>
      <c r="BGU51" s="108"/>
      <c r="BGV51" s="109"/>
      <c r="BHB51" s="108"/>
      <c r="BHC51" s="109"/>
      <c r="BHI51" s="108"/>
      <c r="BHJ51" s="109"/>
      <c r="BHP51" s="108"/>
      <c r="BHQ51" s="109"/>
      <c r="BHW51" s="108"/>
      <c r="BHX51" s="109"/>
      <c r="BID51" s="108"/>
      <c r="BIE51" s="109"/>
      <c r="BIK51" s="108"/>
      <c r="BIL51" s="109"/>
      <c r="BIR51" s="108"/>
      <c r="BIS51" s="109"/>
      <c r="BIY51" s="108"/>
      <c r="BIZ51" s="109"/>
      <c r="BJF51" s="108"/>
      <c r="BJG51" s="109"/>
      <c r="BJM51" s="108"/>
      <c r="BJN51" s="109"/>
      <c r="BJT51" s="108"/>
      <c r="BJU51" s="109"/>
      <c r="BKA51" s="108"/>
      <c r="BKB51" s="109"/>
      <c r="BKH51" s="108"/>
      <c r="BKI51" s="109"/>
      <c r="BKO51" s="108"/>
      <c r="BKP51" s="109"/>
      <c r="BKV51" s="108"/>
      <c r="BKW51" s="109"/>
      <c r="BLC51" s="108"/>
      <c r="BLD51" s="109"/>
      <c r="BLJ51" s="108"/>
      <c r="BLK51" s="109"/>
      <c r="BLQ51" s="108"/>
      <c r="BLR51" s="109"/>
      <c r="BLX51" s="108"/>
      <c r="BLY51" s="109"/>
      <c r="BME51" s="108"/>
      <c r="BMF51" s="109"/>
      <c r="BML51" s="108"/>
      <c r="BMM51" s="109"/>
      <c r="BMS51" s="108"/>
      <c r="BMT51" s="109"/>
      <c r="BMZ51" s="108"/>
      <c r="BNA51" s="109"/>
      <c r="BNG51" s="108"/>
      <c r="BNH51" s="109"/>
      <c r="BNN51" s="108"/>
      <c r="BNO51" s="109"/>
      <c r="BNU51" s="108"/>
      <c r="BNV51" s="109"/>
      <c r="BOB51" s="108"/>
      <c r="BOC51" s="109"/>
      <c r="BOI51" s="108"/>
      <c r="BOJ51" s="109"/>
      <c r="BOP51" s="108"/>
      <c r="BOQ51" s="109"/>
      <c r="BOW51" s="108"/>
      <c r="BOX51" s="109"/>
      <c r="BPD51" s="108"/>
      <c r="BPE51" s="109"/>
      <c r="BPK51" s="108"/>
      <c r="BPL51" s="109"/>
      <c r="BPR51" s="108"/>
      <c r="BPS51" s="109"/>
      <c r="BPY51" s="108"/>
      <c r="BPZ51" s="109"/>
      <c r="BQF51" s="108"/>
      <c r="BQG51" s="109"/>
      <c r="BQM51" s="108"/>
      <c r="BQN51" s="109"/>
      <c r="BQT51" s="108"/>
      <c r="BQU51" s="109"/>
      <c r="BRA51" s="108"/>
      <c r="BRB51" s="109"/>
      <c r="BRH51" s="108"/>
      <c r="BRI51" s="109"/>
      <c r="BRO51" s="108"/>
      <c r="BRP51" s="109"/>
      <c r="BRV51" s="108"/>
      <c r="BRW51" s="109"/>
      <c r="BSC51" s="108"/>
      <c r="BSD51" s="109"/>
      <c r="BSJ51" s="108"/>
      <c r="BSK51" s="109"/>
      <c r="BSQ51" s="108"/>
      <c r="BSR51" s="109"/>
      <c r="BSX51" s="108"/>
      <c r="BSY51" s="109"/>
      <c r="BTE51" s="108"/>
      <c r="BTF51" s="109"/>
      <c r="BTL51" s="108"/>
      <c r="BTM51" s="109"/>
      <c r="BTS51" s="108"/>
      <c r="BTT51" s="109"/>
      <c r="BTZ51" s="108"/>
      <c r="BUA51" s="109"/>
      <c r="BUG51" s="108"/>
      <c r="BUH51" s="109"/>
      <c r="BUN51" s="108"/>
      <c r="BUO51" s="109"/>
      <c r="BUU51" s="108"/>
      <c r="BUV51" s="109"/>
      <c r="BVB51" s="108"/>
      <c r="BVC51" s="109"/>
      <c r="BVI51" s="108"/>
      <c r="BVJ51" s="109"/>
      <c r="BVP51" s="108"/>
      <c r="BVQ51" s="109"/>
      <c r="BVW51" s="108"/>
      <c r="BVX51" s="109"/>
      <c r="BWD51" s="108"/>
      <c r="BWE51" s="109"/>
      <c r="BWK51" s="108"/>
      <c r="BWL51" s="109"/>
      <c r="BWR51" s="108"/>
      <c r="BWS51" s="109"/>
      <c r="BWY51" s="108"/>
      <c r="BWZ51" s="109"/>
      <c r="BXF51" s="108"/>
      <c r="BXG51" s="109"/>
      <c r="BXM51" s="108"/>
      <c r="BXN51" s="109"/>
      <c r="BXT51" s="108"/>
      <c r="BXU51" s="109"/>
      <c r="BYA51" s="108"/>
      <c r="BYB51" s="109"/>
      <c r="BYH51" s="108"/>
      <c r="BYI51" s="109"/>
      <c r="BYO51" s="108"/>
      <c r="BYP51" s="109"/>
      <c r="BYV51" s="108"/>
      <c r="BYW51" s="109"/>
      <c r="BZC51" s="108"/>
      <c r="BZD51" s="109"/>
      <c r="BZJ51" s="108"/>
      <c r="BZK51" s="109"/>
      <c r="BZQ51" s="108"/>
      <c r="BZR51" s="109"/>
      <c r="BZX51" s="108"/>
      <c r="BZY51" s="109"/>
      <c r="CAE51" s="108"/>
      <c r="CAF51" s="109"/>
      <c r="CAL51" s="108"/>
      <c r="CAM51" s="109"/>
      <c r="CAS51" s="108"/>
      <c r="CAT51" s="109"/>
      <c r="CAZ51" s="108"/>
      <c r="CBA51" s="109"/>
      <c r="CBG51" s="108"/>
      <c r="CBH51" s="109"/>
      <c r="CBN51" s="108"/>
      <c r="CBO51" s="109"/>
      <c r="CBU51" s="108"/>
      <c r="CBV51" s="109"/>
      <c r="CCB51" s="108"/>
      <c r="CCC51" s="109"/>
      <c r="CCI51" s="108"/>
      <c r="CCJ51" s="109"/>
      <c r="CCP51" s="108"/>
      <c r="CCQ51" s="109"/>
      <c r="CCW51" s="108"/>
      <c r="CCX51" s="109"/>
      <c r="CDD51" s="108"/>
      <c r="CDE51" s="109"/>
      <c r="CDK51" s="108"/>
      <c r="CDL51" s="109"/>
      <c r="CDR51" s="108"/>
      <c r="CDS51" s="109"/>
      <c r="CDY51" s="108"/>
      <c r="CDZ51" s="109"/>
      <c r="CEF51" s="108"/>
      <c r="CEG51" s="109"/>
      <c r="CEM51" s="108"/>
      <c r="CEN51" s="109"/>
      <c r="CET51" s="108"/>
      <c r="CEU51" s="109"/>
      <c r="CFA51" s="108"/>
      <c r="CFB51" s="109"/>
      <c r="CFH51" s="108"/>
      <c r="CFI51" s="109"/>
      <c r="CFO51" s="108"/>
      <c r="CFP51" s="109"/>
      <c r="CFV51" s="108"/>
      <c r="CFW51" s="109"/>
      <c r="CGC51" s="108"/>
      <c r="CGD51" s="109"/>
      <c r="CGJ51" s="108"/>
      <c r="CGK51" s="109"/>
      <c r="CGQ51" s="108"/>
      <c r="CGR51" s="109"/>
      <c r="CGX51" s="108"/>
      <c r="CGY51" s="109"/>
      <c r="CHE51" s="108"/>
      <c r="CHF51" s="109"/>
      <c r="CHL51" s="108"/>
      <c r="CHM51" s="109"/>
      <c r="CHS51" s="108"/>
      <c r="CHT51" s="109"/>
      <c r="CHZ51" s="108"/>
      <c r="CIA51" s="109"/>
      <c r="CIG51" s="108"/>
      <c r="CIH51" s="109"/>
      <c r="CIN51" s="108"/>
      <c r="CIO51" s="109"/>
      <c r="CIU51" s="108"/>
      <c r="CIV51" s="109"/>
      <c r="CJB51" s="108"/>
      <c r="CJC51" s="109"/>
      <c r="CJI51" s="108"/>
      <c r="CJJ51" s="109"/>
      <c r="CJP51" s="108"/>
      <c r="CJQ51" s="109"/>
      <c r="CJW51" s="108"/>
      <c r="CJX51" s="109"/>
      <c r="CKD51" s="108"/>
      <c r="CKE51" s="109"/>
      <c r="CKK51" s="108"/>
      <c r="CKL51" s="109"/>
      <c r="CKR51" s="108"/>
      <c r="CKS51" s="109"/>
      <c r="CKY51" s="108"/>
      <c r="CKZ51" s="109"/>
      <c r="CLF51" s="108"/>
      <c r="CLG51" s="109"/>
      <c r="CLM51" s="108"/>
      <c r="CLN51" s="109"/>
      <c r="CLT51" s="108"/>
      <c r="CLU51" s="109"/>
      <c r="CMA51" s="108"/>
      <c r="CMB51" s="109"/>
      <c r="CMH51" s="108"/>
      <c r="CMI51" s="109"/>
      <c r="CMO51" s="108"/>
      <c r="CMP51" s="109"/>
      <c r="CMV51" s="108"/>
      <c r="CMW51" s="109"/>
      <c r="CNC51" s="108"/>
      <c r="CND51" s="109"/>
      <c r="CNJ51" s="108"/>
      <c r="CNK51" s="109"/>
      <c r="CNQ51" s="108"/>
      <c r="CNR51" s="109"/>
      <c r="CNX51" s="108"/>
      <c r="CNY51" s="109"/>
      <c r="COE51" s="108"/>
      <c r="COF51" s="109"/>
      <c r="COL51" s="108"/>
      <c r="COM51" s="109"/>
      <c r="COS51" s="108"/>
      <c r="COT51" s="109"/>
      <c r="COZ51" s="108"/>
      <c r="CPA51" s="109"/>
      <c r="CPG51" s="108"/>
      <c r="CPH51" s="109"/>
      <c r="CPN51" s="108"/>
      <c r="CPO51" s="109"/>
      <c r="CPU51" s="108"/>
      <c r="CPV51" s="109"/>
      <c r="CQB51" s="108"/>
      <c r="CQC51" s="109"/>
      <c r="CQI51" s="108"/>
      <c r="CQJ51" s="109"/>
      <c r="CQP51" s="108"/>
      <c r="CQQ51" s="109"/>
      <c r="CQW51" s="108"/>
      <c r="CQX51" s="109"/>
      <c r="CRD51" s="108"/>
      <c r="CRE51" s="109"/>
      <c r="CRK51" s="108"/>
      <c r="CRL51" s="109"/>
      <c r="CRR51" s="108"/>
      <c r="CRS51" s="109"/>
      <c r="CRY51" s="108"/>
      <c r="CRZ51" s="109"/>
      <c r="CSF51" s="108"/>
      <c r="CSG51" s="109"/>
      <c r="CSM51" s="108"/>
      <c r="CSN51" s="109"/>
      <c r="CST51" s="108"/>
      <c r="CSU51" s="109"/>
      <c r="CTA51" s="108"/>
      <c r="CTB51" s="109"/>
      <c r="CTH51" s="108"/>
      <c r="CTI51" s="109"/>
      <c r="CTO51" s="108"/>
      <c r="CTP51" s="109"/>
      <c r="CTV51" s="108"/>
      <c r="CTW51" s="109"/>
      <c r="CUC51" s="108"/>
      <c r="CUD51" s="109"/>
      <c r="CUJ51" s="108"/>
      <c r="CUK51" s="109"/>
      <c r="CUQ51" s="108"/>
      <c r="CUR51" s="109"/>
      <c r="CUX51" s="108"/>
      <c r="CUY51" s="109"/>
      <c r="CVE51" s="108"/>
      <c r="CVF51" s="109"/>
      <c r="CVL51" s="108"/>
      <c r="CVM51" s="109"/>
      <c r="CVS51" s="108"/>
      <c r="CVT51" s="109"/>
      <c r="CVZ51" s="108"/>
      <c r="CWA51" s="109"/>
      <c r="CWG51" s="108"/>
      <c r="CWH51" s="109"/>
      <c r="CWN51" s="108"/>
      <c r="CWO51" s="109"/>
      <c r="CWU51" s="108"/>
      <c r="CWV51" s="109"/>
      <c r="CXB51" s="108"/>
      <c r="CXC51" s="109"/>
      <c r="CXI51" s="108"/>
      <c r="CXJ51" s="109"/>
      <c r="CXP51" s="108"/>
      <c r="CXQ51" s="109"/>
      <c r="CXW51" s="108"/>
      <c r="CXX51" s="109"/>
      <c r="CYD51" s="108"/>
      <c r="CYE51" s="109"/>
      <c r="CYK51" s="108"/>
      <c r="CYL51" s="109"/>
      <c r="CYR51" s="108"/>
      <c r="CYS51" s="109"/>
      <c r="CYY51" s="108"/>
      <c r="CYZ51" s="109"/>
      <c r="CZF51" s="108"/>
      <c r="CZG51" s="109"/>
      <c r="CZM51" s="108"/>
      <c r="CZN51" s="109"/>
      <c r="CZT51" s="108"/>
      <c r="CZU51" s="109"/>
      <c r="DAA51" s="108"/>
      <c r="DAB51" s="109"/>
      <c r="DAH51" s="108"/>
      <c r="DAI51" s="109"/>
      <c r="DAO51" s="108"/>
      <c r="DAP51" s="109"/>
      <c r="DAV51" s="108"/>
      <c r="DAW51" s="109"/>
      <c r="DBC51" s="108"/>
      <c r="DBD51" s="109"/>
      <c r="DBJ51" s="108"/>
      <c r="DBK51" s="109"/>
      <c r="DBQ51" s="108"/>
      <c r="DBR51" s="109"/>
      <c r="DBX51" s="108"/>
      <c r="DBY51" s="109"/>
      <c r="DCE51" s="108"/>
      <c r="DCF51" s="109"/>
      <c r="DCL51" s="108"/>
      <c r="DCM51" s="109"/>
      <c r="DCS51" s="108"/>
      <c r="DCT51" s="109"/>
      <c r="DCZ51" s="108"/>
      <c r="DDA51" s="109"/>
      <c r="DDG51" s="108"/>
      <c r="DDH51" s="109"/>
      <c r="DDN51" s="108"/>
      <c r="DDO51" s="109"/>
      <c r="DDU51" s="108"/>
      <c r="DDV51" s="109"/>
      <c r="DEB51" s="108"/>
      <c r="DEC51" s="109"/>
      <c r="DEI51" s="108"/>
      <c r="DEJ51" s="109"/>
      <c r="DEP51" s="108"/>
      <c r="DEQ51" s="109"/>
      <c r="DEW51" s="108"/>
      <c r="DEX51" s="109"/>
      <c r="DFD51" s="108"/>
      <c r="DFE51" s="109"/>
      <c r="DFK51" s="108"/>
      <c r="DFL51" s="109"/>
      <c r="DFR51" s="108"/>
      <c r="DFS51" s="109"/>
      <c r="DFY51" s="108"/>
      <c r="DFZ51" s="109"/>
      <c r="DGF51" s="108"/>
      <c r="DGG51" s="109"/>
      <c r="DGM51" s="108"/>
      <c r="DGN51" s="109"/>
      <c r="DGT51" s="108"/>
      <c r="DGU51" s="109"/>
      <c r="DHA51" s="108"/>
      <c r="DHB51" s="109"/>
      <c r="DHH51" s="108"/>
      <c r="DHI51" s="109"/>
      <c r="DHO51" s="108"/>
      <c r="DHP51" s="109"/>
      <c r="DHV51" s="108"/>
      <c r="DHW51" s="109"/>
      <c r="DIC51" s="108"/>
      <c r="DID51" s="109"/>
      <c r="DIJ51" s="108"/>
      <c r="DIK51" s="109"/>
      <c r="DIQ51" s="108"/>
      <c r="DIR51" s="109"/>
      <c r="DIX51" s="108"/>
      <c r="DIY51" s="109"/>
      <c r="DJE51" s="108"/>
      <c r="DJF51" s="109"/>
      <c r="DJL51" s="108"/>
      <c r="DJM51" s="109"/>
      <c r="DJS51" s="108"/>
      <c r="DJT51" s="109"/>
      <c r="DJZ51" s="108"/>
      <c r="DKA51" s="109"/>
      <c r="DKG51" s="108"/>
      <c r="DKH51" s="109"/>
      <c r="DKN51" s="108"/>
      <c r="DKO51" s="109"/>
      <c r="DKU51" s="108"/>
      <c r="DKV51" s="109"/>
      <c r="DLB51" s="108"/>
      <c r="DLC51" s="109"/>
      <c r="DLI51" s="108"/>
      <c r="DLJ51" s="109"/>
      <c r="DLP51" s="108"/>
      <c r="DLQ51" s="109"/>
      <c r="DLW51" s="108"/>
      <c r="DLX51" s="109"/>
      <c r="DMD51" s="108"/>
      <c r="DME51" s="109"/>
      <c r="DMK51" s="108"/>
      <c r="DML51" s="109"/>
      <c r="DMR51" s="108"/>
      <c r="DMS51" s="109"/>
      <c r="DMY51" s="108"/>
      <c r="DMZ51" s="109"/>
      <c r="DNF51" s="108"/>
      <c r="DNG51" s="109"/>
      <c r="DNM51" s="108"/>
      <c r="DNN51" s="109"/>
      <c r="DNT51" s="108"/>
      <c r="DNU51" s="109"/>
      <c r="DOA51" s="108"/>
      <c r="DOB51" s="109"/>
      <c r="DOH51" s="108"/>
      <c r="DOI51" s="109"/>
      <c r="DOO51" s="108"/>
      <c r="DOP51" s="109"/>
      <c r="DOV51" s="108"/>
      <c r="DOW51" s="109"/>
      <c r="DPC51" s="108"/>
      <c r="DPD51" s="109"/>
      <c r="DPJ51" s="108"/>
      <c r="DPK51" s="109"/>
      <c r="DPQ51" s="108"/>
      <c r="DPR51" s="109"/>
      <c r="DPX51" s="108"/>
      <c r="DPY51" s="109"/>
      <c r="DQE51" s="108"/>
      <c r="DQF51" s="109"/>
      <c r="DQL51" s="108"/>
      <c r="DQM51" s="109"/>
      <c r="DQS51" s="108"/>
      <c r="DQT51" s="109"/>
      <c r="DQZ51" s="108"/>
      <c r="DRA51" s="109"/>
      <c r="DRG51" s="108"/>
      <c r="DRH51" s="109"/>
      <c r="DRN51" s="108"/>
      <c r="DRO51" s="109"/>
      <c r="DRU51" s="108"/>
      <c r="DRV51" s="109"/>
      <c r="DSB51" s="108"/>
      <c r="DSC51" s="109"/>
      <c r="DSI51" s="108"/>
      <c r="DSJ51" s="109"/>
      <c r="DSP51" s="108"/>
      <c r="DSQ51" s="109"/>
      <c r="DSW51" s="108"/>
      <c r="DSX51" s="109"/>
      <c r="DTD51" s="108"/>
      <c r="DTE51" s="109"/>
      <c r="DTK51" s="108"/>
      <c r="DTL51" s="109"/>
      <c r="DTR51" s="108"/>
      <c r="DTS51" s="109"/>
      <c r="DTY51" s="108"/>
      <c r="DTZ51" s="109"/>
      <c r="DUF51" s="108"/>
      <c r="DUG51" s="109"/>
      <c r="DUM51" s="108"/>
      <c r="DUN51" s="109"/>
      <c r="DUT51" s="108"/>
      <c r="DUU51" s="109"/>
      <c r="DVA51" s="108"/>
      <c r="DVB51" s="109"/>
      <c r="DVH51" s="108"/>
      <c r="DVI51" s="109"/>
      <c r="DVO51" s="108"/>
      <c r="DVP51" s="109"/>
      <c r="DVV51" s="108"/>
      <c r="DVW51" s="109"/>
      <c r="DWC51" s="108"/>
      <c r="DWD51" s="109"/>
      <c r="DWJ51" s="108"/>
      <c r="DWK51" s="109"/>
      <c r="DWQ51" s="108"/>
      <c r="DWR51" s="109"/>
      <c r="DWX51" s="108"/>
      <c r="DWY51" s="109"/>
      <c r="DXE51" s="108"/>
      <c r="DXF51" s="109"/>
      <c r="DXL51" s="108"/>
      <c r="DXM51" s="109"/>
      <c r="DXS51" s="108"/>
      <c r="DXT51" s="109"/>
      <c r="DXZ51" s="108"/>
      <c r="DYA51" s="109"/>
      <c r="DYG51" s="108"/>
      <c r="DYH51" s="109"/>
      <c r="DYN51" s="108"/>
      <c r="DYO51" s="109"/>
      <c r="DYU51" s="108"/>
      <c r="DYV51" s="109"/>
      <c r="DZB51" s="108"/>
      <c r="DZC51" s="109"/>
      <c r="DZI51" s="108"/>
      <c r="DZJ51" s="109"/>
      <c r="DZP51" s="108"/>
      <c r="DZQ51" s="109"/>
      <c r="DZW51" s="108"/>
      <c r="DZX51" s="109"/>
      <c r="EAD51" s="108"/>
      <c r="EAE51" s="109"/>
      <c r="EAK51" s="108"/>
      <c r="EAL51" s="109"/>
      <c r="EAR51" s="108"/>
      <c r="EAS51" s="109"/>
      <c r="EAY51" s="108"/>
      <c r="EAZ51" s="109"/>
      <c r="EBF51" s="108"/>
      <c r="EBG51" s="109"/>
      <c r="EBM51" s="108"/>
      <c r="EBN51" s="109"/>
      <c r="EBT51" s="108"/>
      <c r="EBU51" s="109"/>
      <c r="ECA51" s="108"/>
      <c r="ECB51" s="109"/>
      <c r="ECH51" s="108"/>
      <c r="ECI51" s="109"/>
      <c r="ECO51" s="108"/>
      <c r="ECP51" s="109"/>
      <c r="ECV51" s="108"/>
      <c r="ECW51" s="109"/>
      <c r="EDC51" s="108"/>
      <c r="EDD51" s="109"/>
      <c r="EDJ51" s="108"/>
      <c r="EDK51" s="109"/>
      <c r="EDQ51" s="108"/>
      <c r="EDR51" s="109"/>
      <c r="EDX51" s="108"/>
      <c r="EDY51" s="109"/>
      <c r="EEE51" s="108"/>
      <c r="EEF51" s="109"/>
      <c r="EEL51" s="108"/>
      <c r="EEM51" s="109"/>
      <c r="EES51" s="108"/>
      <c r="EET51" s="109"/>
      <c r="EEZ51" s="108"/>
      <c r="EFA51" s="109"/>
      <c r="EFG51" s="108"/>
      <c r="EFH51" s="109"/>
      <c r="EFN51" s="108"/>
      <c r="EFO51" s="109"/>
      <c r="EFU51" s="108"/>
      <c r="EFV51" s="109"/>
      <c r="EGB51" s="108"/>
      <c r="EGC51" s="109"/>
      <c r="EGI51" s="108"/>
      <c r="EGJ51" s="109"/>
      <c r="EGP51" s="108"/>
      <c r="EGQ51" s="109"/>
      <c r="EGW51" s="108"/>
      <c r="EGX51" s="109"/>
      <c r="EHD51" s="108"/>
      <c r="EHE51" s="109"/>
      <c r="EHK51" s="108"/>
      <c r="EHL51" s="109"/>
      <c r="EHR51" s="108"/>
      <c r="EHS51" s="109"/>
      <c r="EHY51" s="108"/>
      <c r="EHZ51" s="109"/>
      <c r="EIF51" s="108"/>
      <c r="EIG51" s="109"/>
      <c r="EIM51" s="108"/>
      <c r="EIN51" s="109"/>
      <c r="EIT51" s="108"/>
      <c r="EIU51" s="109"/>
      <c r="EJA51" s="108"/>
      <c r="EJB51" s="109"/>
      <c r="EJH51" s="108"/>
      <c r="EJI51" s="109"/>
      <c r="EJO51" s="108"/>
      <c r="EJP51" s="109"/>
      <c r="EJV51" s="108"/>
      <c r="EJW51" s="109"/>
      <c r="EKC51" s="108"/>
      <c r="EKD51" s="109"/>
      <c r="EKJ51" s="108"/>
      <c r="EKK51" s="109"/>
      <c r="EKQ51" s="108"/>
      <c r="EKR51" s="109"/>
      <c r="EKX51" s="108"/>
      <c r="EKY51" s="109"/>
      <c r="ELE51" s="108"/>
      <c r="ELF51" s="109"/>
      <c r="ELL51" s="108"/>
      <c r="ELM51" s="109"/>
      <c r="ELS51" s="108"/>
      <c r="ELT51" s="109"/>
      <c r="ELZ51" s="108"/>
      <c r="EMA51" s="109"/>
      <c r="EMG51" s="108"/>
      <c r="EMH51" s="109"/>
      <c r="EMN51" s="108"/>
      <c r="EMO51" s="109"/>
      <c r="EMU51" s="108"/>
      <c r="EMV51" s="109"/>
      <c r="ENB51" s="108"/>
      <c r="ENC51" s="109"/>
      <c r="ENI51" s="108"/>
      <c r="ENJ51" s="109"/>
      <c r="ENP51" s="108"/>
      <c r="ENQ51" s="109"/>
      <c r="ENW51" s="108"/>
      <c r="ENX51" s="109"/>
      <c r="EOD51" s="108"/>
      <c r="EOE51" s="109"/>
      <c r="EOK51" s="108"/>
      <c r="EOL51" s="109"/>
      <c r="EOR51" s="108"/>
      <c r="EOS51" s="109"/>
      <c r="EOY51" s="108"/>
      <c r="EOZ51" s="109"/>
      <c r="EPF51" s="108"/>
      <c r="EPG51" s="109"/>
      <c r="EPM51" s="108"/>
      <c r="EPN51" s="109"/>
      <c r="EPT51" s="108"/>
      <c r="EPU51" s="109"/>
      <c r="EQA51" s="108"/>
      <c r="EQB51" s="109"/>
      <c r="EQH51" s="108"/>
      <c r="EQI51" s="109"/>
      <c r="EQO51" s="108"/>
      <c r="EQP51" s="109"/>
      <c r="EQV51" s="108"/>
      <c r="EQW51" s="109"/>
      <c r="ERC51" s="108"/>
      <c r="ERD51" s="109"/>
      <c r="ERJ51" s="108"/>
      <c r="ERK51" s="109"/>
      <c r="ERQ51" s="108"/>
      <c r="ERR51" s="109"/>
      <c r="ERX51" s="108"/>
      <c r="ERY51" s="109"/>
      <c r="ESE51" s="108"/>
      <c r="ESF51" s="109"/>
      <c r="ESL51" s="108"/>
      <c r="ESM51" s="109"/>
      <c r="ESS51" s="108"/>
      <c r="EST51" s="109"/>
      <c r="ESZ51" s="108"/>
      <c r="ETA51" s="109"/>
      <c r="ETG51" s="108"/>
      <c r="ETH51" s="109"/>
      <c r="ETN51" s="108"/>
      <c r="ETO51" s="109"/>
      <c r="ETU51" s="108"/>
      <c r="ETV51" s="109"/>
      <c r="EUB51" s="108"/>
      <c r="EUC51" s="109"/>
      <c r="EUI51" s="108"/>
      <c r="EUJ51" s="109"/>
      <c r="EUP51" s="108"/>
      <c r="EUQ51" s="109"/>
      <c r="EUW51" s="108"/>
      <c r="EUX51" s="109"/>
      <c r="EVD51" s="108"/>
      <c r="EVE51" s="109"/>
      <c r="EVK51" s="108"/>
      <c r="EVL51" s="109"/>
      <c r="EVR51" s="108"/>
      <c r="EVS51" s="109"/>
      <c r="EVY51" s="108"/>
      <c r="EVZ51" s="109"/>
      <c r="EWF51" s="108"/>
      <c r="EWG51" s="109"/>
      <c r="EWM51" s="108"/>
      <c r="EWN51" s="109"/>
      <c r="EWT51" s="108"/>
      <c r="EWU51" s="109"/>
      <c r="EXA51" s="108"/>
      <c r="EXB51" s="109"/>
      <c r="EXH51" s="108"/>
      <c r="EXI51" s="109"/>
      <c r="EXO51" s="108"/>
      <c r="EXP51" s="109"/>
      <c r="EXV51" s="108"/>
      <c r="EXW51" s="109"/>
      <c r="EYC51" s="108"/>
      <c r="EYD51" s="109"/>
      <c r="EYJ51" s="108"/>
      <c r="EYK51" s="109"/>
      <c r="EYQ51" s="108"/>
      <c r="EYR51" s="109"/>
      <c r="EYX51" s="108"/>
      <c r="EYY51" s="109"/>
      <c r="EZE51" s="108"/>
      <c r="EZF51" s="109"/>
      <c r="EZL51" s="108"/>
      <c r="EZM51" s="109"/>
      <c r="EZS51" s="108"/>
      <c r="EZT51" s="109"/>
      <c r="EZZ51" s="108"/>
      <c r="FAA51" s="109"/>
      <c r="FAG51" s="108"/>
      <c r="FAH51" s="109"/>
      <c r="FAN51" s="108"/>
      <c r="FAO51" s="109"/>
      <c r="FAU51" s="108"/>
      <c r="FAV51" s="109"/>
      <c r="FBB51" s="108"/>
      <c r="FBC51" s="109"/>
      <c r="FBI51" s="108"/>
      <c r="FBJ51" s="109"/>
      <c r="FBP51" s="108"/>
      <c r="FBQ51" s="109"/>
      <c r="FBW51" s="108"/>
      <c r="FBX51" s="109"/>
      <c r="FCD51" s="108"/>
      <c r="FCE51" s="109"/>
      <c r="FCK51" s="108"/>
      <c r="FCL51" s="109"/>
      <c r="FCR51" s="108"/>
      <c r="FCS51" s="109"/>
      <c r="FCY51" s="108"/>
      <c r="FCZ51" s="109"/>
      <c r="FDF51" s="108"/>
      <c r="FDG51" s="109"/>
      <c r="FDM51" s="108"/>
      <c r="FDN51" s="109"/>
      <c r="FDT51" s="108"/>
      <c r="FDU51" s="109"/>
      <c r="FEA51" s="108"/>
      <c r="FEB51" s="109"/>
      <c r="FEH51" s="108"/>
      <c r="FEI51" s="109"/>
      <c r="FEO51" s="108"/>
      <c r="FEP51" s="109"/>
      <c r="FEV51" s="108"/>
      <c r="FEW51" s="109"/>
      <c r="FFC51" s="108"/>
      <c r="FFD51" s="109"/>
      <c r="FFJ51" s="108"/>
      <c r="FFK51" s="109"/>
      <c r="FFQ51" s="108"/>
      <c r="FFR51" s="109"/>
      <c r="FFX51" s="108"/>
      <c r="FFY51" s="109"/>
      <c r="FGE51" s="108"/>
      <c r="FGF51" s="109"/>
      <c r="FGL51" s="108"/>
      <c r="FGM51" s="109"/>
      <c r="FGS51" s="108"/>
      <c r="FGT51" s="109"/>
      <c r="FGZ51" s="108"/>
      <c r="FHA51" s="109"/>
      <c r="FHG51" s="108"/>
      <c r="FHH51" s="109"/>
      <c r="FHN51" s="108"/>
      <c r="FHO51" s="109"/>
      <c r="FHU51" s="108"/>
      <c r="FHV51" s="109"/>
      <c r="FIB51" s="108"/>
      <c r="FIC51" s="109"/>
      <c r="FII51" s="108"/>
      <c r="FIJ51" s="109"/>
      <c r="FIP51" s="108"/>
      <c r="FIQ51" s="109"/>
      <c r="FIW51" s="108"/>
      <c r="FIX51" s="109"/>
      <c r="FJD51" s="108"/>
      <c r="FJE51" s="109"/>
      <c r="FJK51" s="108"/>
      <c r="FJL51" s="109"/>
      <c r="FJR51" s="108"/>
      <c r="FJS51" s="109"/>
      <c r="FJY51" s="108"/>
      <c r="FJZ51" s="109"/>
      <c r="FKF51" s="108"/>
      <c r="FKG51" s="109"/>
      <c r="FKM51" s="108"/>
      <c r="FKN51" s="109"/>
      <c r="FKT51" s="108"/>
      <c r="FKU51" s="109"/>
      <c r="FLA51" s="108"/>
      <c r="FLB51" s="109"/>
      <c r="FLH51" s="108"/>
      <c r="FLI51" s="109"/>
      <c r="FLO51" s="108"/>
      <c r="FLP51" s="109"/>
      <c r="FLV51" s="108"/>
      <c r="FLW51" s="109"/>
      <c r="FMC51" s="108"/>
      <c r="FMD51" s="109"/>
      <c r="FMJ51" s="108"/>
      <c r="FMK51" s="109"/>
      <c r="FMQ51" s="108"/>
      <c r="FMR51" s="109"/>
      <c r="FMX51" s="108"/>
      <c r="FMY51" s="109"/>
      <c r="FNE51" s="108"/>
      <c r="FNF51" s="109"/>
      <c r="FNL51" s="108"/>
      <c r="FNM51" s="109"/>
      <c r="FNS51" s="108"/>
      <c r="FNT51" s="109"/>
      <c r="FNZ51" s="108"/>
      <c r="FOA51" s="109"/>
      <c r="FOG51" s="108"/>
      <c r="FOH51" s="109"/>
      <c r="FON51" s="108"/>
      <c r="FOO51" s="109"/>
      <c r="FOU51" s="108"/>
      <c r="FOV51" s="109"/>
      <c r="FPB51" s="108"/>
      <c r="FPC51" s="109"/>
      <c r="FPI51" s="108"/>
      <c r="FPJ51" s="109"/>
      <c r="FPP51" s="108"/>
      <c r="FPQ51" s="109"/>
      <c r="FPW51" s="108"/>
      <c r="FPX51" s="109"/>
      <c r="FQD51" s="108"/>
      <c r="FQE51" s="109"/>
      <c r="FQK51" s="108"/>
      <c r="FQL51" s="109"/>
      <c r="FQR51" s="108"/>
      <c r="FQS51" s="109"/>
      <c r="FQY51" s="108"/>
      <c r="FQZ51" s="109"/>
      <c r="FRF51" s="108"/>
      <c r="FRG51" s="109"/>
      <c r="FRM51" s="108"/>
      <c r="FRN51" s="109"/>
      <c r="FRT51" s="108"/>
      <c r="FRU51" s="109"/>
      <c r="FSA51" s="108"/>
      <c r="FSB51" s="109"/>
      <c r="FSH51" s="108"/>
      <c r="FSI51" s="109"/>
      <c r="FSO51" s="108"/>
      <c r="FSP51" s="109"/>
      <c r="FSV51" s="108"/>
      <c r="FSW51" s="109"/>
      <c r="FTC51" s="108"/>
      <c r="FTD51" s="109"/>
      <c r="FTJ51" s="108"/>
      <c r="FTK51" s="109"/>
      <c r="FTQ51" s="108"/>
      <c r="FTR51" s="109"/>
      <c r="FTX51" s="108"/>
      <c r="FTY51" s="109"/>
      <c r="FUE51" s="108"/>
      <c r="FUF51" s="109"/>
      <c r="FUL51" s="108"/>
      <c r="FUM51" s="109"/>
      <c r="FUS51" s="108"/>
      <c r="FUT51" s="109"/>
      <c r="FUZ51" s="108"/>
      <c r="FVA51" s="109"/>
      <c r="FVG51" s="108"/>
      <c r="FVH51" s="109"/>
      <c r="FVN51" s="108"/>
      <c r="FVO51" s="109"/>
      <c r="FVU51" s="108"/>
      <c r="FVV51" s="109"/>
      <c r="FWB51" s="108"/>
      <c r="FWC51" s="109"/>
      <c r="FWI51" s="108"/>
      <c r="FWJ51" s="109"/>
      <c r="FWP51" s="108"/>
      <c r="FWQ51" s="109"/>
      <c r="FWW51" s="108"/>
      <c r="FWX51" s="109"/>
      <c r="FXD51" s="108"/>
      <c r="FXE51" s="109"/>
      <c r="FXK51" s="108"/>
      <c r="FXL51" s="109"/>
      <c r="FXR51" s="108"/>
      <c r="FXS51" s="109"/>
      <c r="FXY51" s="108"/>
      <c r="FXZ51" s="109"/>
      <c r="FYF51" s="108"/>
      <c r="FYG51" s="109"/>
      <c r="FYM51" s="108"/>
      <c r="FYN51" s="109"/>
      <c r="FYT51" s="108"/>
      <c r="FYU51" s="109"/>
      <c r="FZA51" s="108"/>
      <c r="FZB51" s="109"/>
      <c r="FZH51" s="108"/>
      <c r="FZI51" s="109"/>
      <c r="FZO51" s="108"/>
      <c r="FZP51" s="109"/>
      <c r="FZV51" s="108"/>
      <c r="FZW51" s="109"/>
      <c r="GAC51" s="108"/>
      <c r="GAD51" s="109"/>
      <c r="GAJ51" s="108"/>
      <c r="GAK51" s="109"/>
      <c r="GAQ51" s="108"/>
      <c r="GAR51" s="109"/>
      <c r="GAX51" s="108"/>
      <c r="GAY51" s="109"/>
      <c r="GBE51" s="108"/>
      <c r="GBF51" s="109"/>
      <c r="GBL51" s="108"/>
      <c r="GBM51" s="109"/>
      <c r="GBS51" s="108"/>
      <c r="GBT51" s="109"/>
      <c r="GBZ51" s="108"/>
      <c r="GCA51" s="109"/>
      <c r="GCG51" s="108"/>
      <c r="GCH51" s="109"/>
      <c r="GCN51" s="108"/>
      <c r="GCO51" s="109"/>
      <c r="GCU51" s="108"/>
      <c r="GCV51" s="109"/>
      <c r="GDB51" s="108"/>
      <c r="GDC51" s="109"/>
      <c r="GDI51" s="108"/>
      <c r="GDJ51" s="109"/>
      <c r="GDP51" s="108"/>
      <c r="GDQ51" s="109"/>
      <c r="GDW51" s="108"/>
      <c r="GDX51" s="109"/>
      <c r="GED51" s="108"/>
      <c r="GEE51" s="109"/>
      <c r="GEK51" s="108"/>
      <c r="GEL51" s="109"/>
      <c r="GER51" s="108"/>
      <c r="GES51" s="109"/>
      <c r="GEY51" s="108"/>
      <c r="GEZ51" s="109"/>
      <c r="GFF51" s="108"/>
      <c r="GFG51" s="109"/>
      <c r="GFM51" s="108"/>
      <c r="GFN51" s="109"/>
      <c r="GFT51" s="108"/>
      <c r="GFU51" s="109"/>
      <c r="GGA51" s="108"/>
      <c r="GGB51" s="109"/>
      <c r="GGH51" s="108"/>
      <c r="GGI51" s="109"/>
      <c r="GGO51" s="108"/>
      <c r="GGP51" s="109"/>
      <c r="GGV51" s="108"/>
      <c r="GGW51" s="109"/>
      <c r="GHC51" s="108"/>
      <c r="GHD51" s="109"/>
      <c r="GHJ51" s="108"/>
      <c r="GHK51" s="109"/>
      <c r="GHQ51" s="108"/>
      <c r="GHR51" s="109"/>
      <c r="GHX51" s="108"/>
      <c r="GHY51" s="109"/>
      <c r="GIE51" s="108"/>
      <c r="GIF51" s="109"/>
      <c r="GIL51" s="108"/>
      <c r="GIM51" s="109"/>
      <c r="GIS51" s="108"/>
      <c r="GIT51" s="109"/>
      <c r="GIZ51" s="108"/>
      <c r="GJA51" s="109"/>
      <c r="GJG51" s="108"/>
      <c r="GJH51" s="109"/>
      <c r="GJN51" s="108"/>
      <c r="GJO51" s="109"/>
      <c r="GJU51" s="108"/>
      <c r="GJV51" s="109"/>
      <c r="GKB51" s="108"/>
      <c r="GKC51" s="109"/>
      <c r="GKI51" s="108"/>
      <c r="GKJ51" s="109"/>
      <c r="GKP51" s="108"/>
      <c r="GKQ51" s="109"/>
      <c r="GKW51" s="108"/>
      <c r="GKX51" s="109"/>
      <c r="GLD51" s="108"/>
      <c r="GLE51" s="109"/>
      <c r="GLK51" s="108"/>
      <c r="GLL51" s="109"/>
      <c r="GLR51" s="108"/>
      <c r="GLS51" s="109"/>
      <c r="GLY51" s="108"/>
      <c r="GLZ51" s="109"/>
      <c r="GMF51" s="108"/>
      <c r="GMG51" s="109"/>
      <c r="GMM51" s="108"/>
      <c r="GMN51" s="109"/>
      <c r="GMT51" s="108"/>
      <c r="GMU51" s="109"/>
      <c r="GNA51" s="108"/>
      <c r="GNB51" s="109"/>
      <c r="GNH51" s="108"/>
      <c r="GNI51" s="109"/>
      <c r="GNO51" s="108"/>
      <c r="GNP51" s="109"/>
      <c r="GNV51" s="108"/>
      <c r="GNW51" s="109"/>
      <c r="GOC51" s="108"/>
      <c r="GOD51" s="109"/>
      <c r="GOJ51" s="108"/>
      <c r="GOK51" s="109"/>
      <c r="GOQ51" s="108"/>
      <c r="GOR51" s="109"/>
      <c r="GOX51" s="108"/>
      <c r="GOY51" s="109"/>
      <c r="GPE51" s="108"/>
      <c r="GPF51" s="109"/>
      <c r="GPL51" s="108"/>
      <c r="GPM51" s="109"/>
      <c r="GPS51" s="108"/>
      <c r="GPT51" s="109"/>
      <c r="GPZ51" s="108"/>
      <c r="GQA51" s="109"/>
      <c r="GQG51" s="108"/>
      <c r="GQH51" s="109"/>
      <c r="GQN51" s="108"/>
      <c r="GQO51" s="109"/>
      <c r="GQU51" s="108"/>
      <c r="GQV51" s="109"/>
      <c r="GRB51" s="108"/>
      <c r="GRC51" s="109"/>
      <c r="GRI51" s="108"/>
      <c r="GRJ51" s="109"/>
      <c r="GRP51" s="108"/>
      <c r="GRQ51" s="109"/>
      <c r="GRW51" s="108"/>
      <c r="GRX51" s="109"/>
      <c r="GSD51" s="108"/>
      <c r="GSE51" s="109"/>
      <c r="GSK51" s="108"/>
      <c r="GSL51" s="109"/>
      <c r="GSR51" s="108"/>
      <c r="GSS51" s="109"/>
      <c r="GSY51" s="108"/>
      <c r="GSZ51" s="109"/>
      <c r="GTF51" s="108"/>
      <c r="GTG51" s="109"/>
      <c r="GTM51" s="108"/>
      <c r="GTN51" s="109"/>
      <c r="GTT51" s="108"/>
      <c r="GTU51" s="109"/>
      <c r="GUA51" s="108"/>
      <c r="GUB51" s="109"/>
      <c r="GUH51" s="108"/>
      <c r="GUI51" s="109"/>
      <c r="GUO51" s="108"/>
      <c r="GUP51" s="109"/>
      <c r="GUV51" s="108"/>
      <c r="GUW51" s="109"/>
      <c r="GVC51" s="108"/>
      <c r="GVD51" s="109"/>
      <c r="GVJ51" s="108"/>
      <c r="GVK51" s="109"/>
      <c r="GVQ51" s="108"/>
      <c r="GVR51" s="109"/>
      <c r="GVX51" s="108"/>
      <c r="GVY51" s="109"/>
      <c r="GWE51" s="108"/>
      <c r="GWF51" s="109"/>
      <c r="GWL51" s="108"/>
      <c r="GWM51" s="109"/>
      <c r="GWS51" s="108"/>
      <c r="GWT51" s="109"/>
      <c r="GWZ51" s="108"/>
      <c r="GXA51" s="109"/>
      <c r="GXG51" s="108"/>
      <c r="GXH51" s="109"/>
      <c r="GXN51" s="108"/>
      <c r="GXO51" s="109"/>
      <c r="GXU51" s="108"/>
      <c r="GXV51" s="109"/>
      <c r="GYB51" s="108"/>
      <c r="GYC51" s="109"/>
      <c r="GYI51" s="108"/>
      <c r="GYJ51" s="109"/>
      <c r="GYP51" s="108"/>
      <c r="GYQ51" s="109"/>
      <c r="GYW51" s="108"/>
      <c r="GYX51" s="109"/>
      <c r="GZD51" s="108"/>
      <c r="GZE51" s="109"/>
      <c r="GZK51" s="108"/>
      <c r="GZL51" s="109"/>
      <c r="GZR51" s="108"/>
      <c r="GZS51" s="109"/>
      <c r="GZY51" s="108"/>
      <c r="GZZ51" s="109"/>
      <c r="HAF51" s="108"/>
      <c r="HAG51" s="109"/>
      <c r="HAM51" s="108"/>
      <c r="HAN51" s="109"/>
      <c r="HAT51" s="108"/>
      <c r="HAU51" s="109"/>
      <c r="HBA51" s="108"/>
      <c r="HBB51" s="109"/>
      <c r="HBH51" s="108"/>
      <c r="HBI51" s="109"/>
      <c r="HBO51" s="108"/>
      <c r="HBP51" s="109"/>
      <c r="HBV51" s="108"/>
      <c r="HBW51" s="109"/>
      <c r="HCC51" s="108"/>
      <c r="HCD51" s="109"/>
      <c r="HCJ51" s="108"/>
      <c r="HCK51" s="109"/>
      <c r="HCQ51" s="108"/>
      <c r="HCR51" s="109"/>
      <c r="HCX51" s="108"/>
      <c r="HCY51" s="109"/>
      <c r="HDE51" s="108"/>
      <c r="HDF51" s="109"/>
      <c r="HDL51" s="108"/>
      <c r="HDM51" s="109"/>
      <c r="HDS51" s="108"/>
      <c r="HDT51" s="109"/>
      <c r="HDZ51" s="108"/>
      <c r="HEA51" s="109"/>
      <c r="HEG51" s="108"/>
      <c r="HEH51" s="109"/>
      <c r="HEN51" s="108"/>
      <c r="HEO51" s="109"/>
      <c r="HEU51" s="108"/>
      <c r="HEV51" s="109"/>
      <c r="HFB51" s="108"/>
      <c r="HFC51" s="109"/>
      <c r="HFI51" s="108"/>
      <c r="HFJ51" s="109"/>
      <c r="HFP51" s="108"/>
      <c r="HFQ51" s="109"/>
      <c r="HFW51" s="108"/>
      <c r="HFX51" s="109"/>
      <c r="HGD51" s="108"/>
      <c r="HGE51" s="109"/>
      <c r="HGK51" s="108"/>
      <c r="HGL51" s="109"/>
      <c r="HGR51" s="108"/>
      <c r="HGS51" s="109"/>
      <c r="HGY51" s="108"/>
      <c r="HGZ51" s="109"/>
      <c r="HHF51" s="108"/>
      <c r="HHG51" s="109"/>
      <c r="HHM51" s="108"/>
      <c r="HHN51" s="109"/>
      <c r="HHT51" s="108"/>
      <c r="HHU51" s="109"/>
      <c r="HIA51" s="108"/>
      <c r="HIB51" s="109"/>
      <c r="HIH51" s="108"/>
      <c r="HII51" s="109"/>
      <c r="HIO51" s="108"/>
      <c r="HIP51" s="109"/>
      <c r="HIV51" s="108"/>
      <c r="HIW51" s="109"/>
      <c r="HJC51" s="108"/>
      <c r="HJD51" s="109"/>
      <c r="HJJ51" s="108"/>
      <c r="HJK51" s="109"/>
      <c r="HJQ51" s="108"/>
      <c r="HJR51" s="109"/>
      <c r="HJX51" s="108"/>
      <c r="HJY51" s="109"/>
      <c r="HKE51" s="108"/>
      <c r="HKF51" s="109"/>
      <c r="HKL51" s="108"/>
      <c r="HKM51" s="109"/>
      <c r="HKS51" s="108"/>
      <c r="HKT51" s="109"/>
      <c r="HKZ51" s="108"/>
      <c r="HLA51" s="109"/>
      <c r="HLG51" s="108"/>
      <c r="HLH51" s="109"/>
      <c r="HLN51" s="108"/>
      <c r="HLO51" s="109"/>
      <c r="HLU51" s="108"/>
      <c r="HLV51" s="109"/>
      <c r="HMB51" s="108"/>
      <c r="HMC51" s="109"/>
      <c r="HMI51" s="108"/>
      <c r="HMJ51" s="109"/>
      <c r="HMP51" s="108"/>
      <c r="HMQ51" s="109"/>
      <c r="HMW51" s="108"/>
      <c r="HMX51" s="109"/>
      <c r="HND51" s="108"/>
      <c r="HNE51" s="109"/>
      <c r="HNK51" s="108"/>
      <c r="HNL51" s="109"/>
      <c r="HNR51" s="108"/>
      <c r="HNS51" s="109"/>
      <c r="HNY51" s="108"/>
      <c r="HNZ51" s="109"/>
      <c r="HOF51" s="108"/>
      <c r="HOG51" s="109"/>
      <c r="HOM51" s="108"/>
      <c r="HON51" s="109"/>
      <c r="HOT51" s="108"/>
      <c r="HOU51" s="109"/>
      <c r="HPA51" s="108"/>
      <c r="HPB51" s="109"/>
      <c r="HPH51" s="108"/>
      <c r="HPI51" s="109"/>
      <c r="HPO51" s="108"/>
      <c r="HPP51" s="109"/>
      <c r="HPV51" s="108"/>
      <c r="HPW51" s="109"/>
      <c r="HQC51" s="108"/>
      <c r="HQD51" s="109"/>
      <c r="HQJ51" s="108"/>
      <c r="HQK51" s="109"/>
      <c r="HQQ51" s="108"/>
      <c r="HQR51" s="109"/>
      <c r="HQX51" s="108"/>
      <c r="HQY51" s="109"/>
      <c r="HRE51" s="108"/>
      <c r="HRF51" s="109"/>
      <c r="HRL51" s="108"/>
      <c r="HRM51" s="109"/>
      <c r="HRS51" s="108"/>
      <c r="HRT51" s="109"/>
      <c r="HRZ51" s="108"/>
      <c r="HSA51" s="109"/>
      <c r="HSG51" s="108"/>
      <c r="HSH51" s="109"/>
      <c r="HSN51" s="108"/>
      <c r="HSO51" s="109"/>
      <c r="HSU51" s="108"/>
      <c r="HSV51" s="109"/>
      <c r="HTB51" s="108"/>
      <c r="HTC51" s="109"/>
      <c r="HTI51" s="108"/>
      <c r="HTJ51" s="109"/>
      <c r="HTP51" s="108"/>
      <c r="HTQ51" s="109"/>
      <c r="HTW51" s="108"/>
      <c r="HTX51" s="109"/>
      <c r="HUD51" s="108"/>
      <c r="HUE51" s="109"/>
      <c r="HUK51" s="108"/>
      <c r="HUL51" s="109"/>
      <c r="HUR51" s="108"/>
      <c r="HUS51" s="109"/>
      <c r="HUY51" s="108"/>
      <c r="HUZ51" s="109"/>
      <c r="HVF51" s="108"/>
      <c r="HVG51" s="109"/>
      <c r="HVM51" s="108"/>
      <c r="HVN51" s="109"/>
      <c r="HVT51" s="108"/>
      <c r="HVU51" s="109"/>
      <c r="HWA51" s="108"/>
      <c r="HWB51" s="109"/>
      <c r="HWH51" s="108"/>
      <c r="HWI51" s="109"/>
      <c r="HWO51" s="108"/>
      <c r="HWP51" s="109"/>
      <c r="HWV51" s="108"/>
      <c r="HWW51" s="109"/>
      <c r="HXC51" s="108"/>
      <c r="HXD51" s="109"/>
      <c r="HXJ51" s="108"/>
      <c r="HXK51" s="109"/>
      <c r="HXQ51" s="108"/>
      <c r="HXR51" s="109"/>
      <c r="HXX51" s="108"/>
      <c r="HXY51" s="109"/>
      <c r="HYE51" s="108"/>
      <c r="HYF51" s="109"/>
      <c r="HYL51" s="108"/>
      <c r="HYM51" s="109"/>
      <c r="HYS51" s="108"/>
      <c r="HYT51" s="109"/>
      <c r="HYZ51" s="108"/>
      <c r="HZA51" s="109"/>
      <c r="HZG51" s="108"/>
      <c r="HZH51" s="109"/>
      <c r="HZN51" s="108"/>
      <c r="HZO51" s="109"/>
      <c r="HZU51" s="108"/>
      <c r="HZV51" s="109"/>
      <c r="IAB51" s="108"/>
      <c r="IAC51" s="109"/>
      <c r="IAI51" s="108"/>
      <c r="IAJ51" s="109"/>
      <c r="IAP51" s="108"/>
      <c r="IAQ51" s="109"/>
      <c r="IAW51" s="108"/>
      <c r="IAX51" s="109"/>
      <c r="IBD51" s="108"/>
      <c r="IBE51" s="109"/>
      <c r="IBK51" s="108"/>
      <c r="IBL51" s="109"/>
      <c r="IBR51" s="108"/>
      <c r="IBS51" s="109"/>
      <c r="IBY51" s="108"/>
      <c r="IBZ51" s="109"/>
      <c r="ICF51" s="108"/>
      <c r="ICG51" s="109"/>
      <c r="ICM51" s="108"/>
      <c r="ICN51" s="109"/>
      <c r="ICT51" s="108"/>
      <c r="ICU51" s="109"/>
      <c r="IDA51" s="108"/>
      <c r="IDB51" s="109"/>
      <c r="IDH51" s="108"/>
      <c r="IDI51" s="109"/>
      <c r="IDO51" s="108"/>
      <c r="IDP51" s="109"/>
      <c r="IDV51" s="108"/>
      <c r="IDW51" s="109"/>
      <c r="IEC51" s="108"/>
      <c r="IED51" s="109"/>
      <c r="IEJ51" s="108"/>
      <c r="IEK51" s="109"/>
      <c r="IEQ51" s="108"/>
      <c r="IER51" s="109"/>
      <c r="IEX51" s="108"/>
      <c r="IEY51" s="109"/>
      <c r="IFE51" s="108"/>
      <c r="IFF51" s="109"/>
      <c r="IFL51" s="108"/>
      <c r="IFM51" s="109"/>
      <c r="IFS51" s="108"/>
      <c r="IFT51" s="109"/>
      <c r="IFZ51" s="108"/>
      <c r="IGA51" s="109"/>
      <c r="IGG51" s="108"/>
      <c r="IGH51" s="109"/>
      <c r="IGN51" s="108"/>
      <c r="IGO51" s="109"/>
      <c r="IGU51" s="108"/>
      <c r="IGV51" s="109"/>
      <c r="IHB51" s="108"/>
      <c r="IHC51" s="109"/>
      <c r="IHI51" s="108"/>
      <c r="IHJ51" s="109"/>
      <c r="IHP51" s="108"/>
      <c r="IHQ51" s="109"/>
      <c r="IHW51" s="108"/>
      <c r="IHX51" s="109"/>
      <c r="IID51" s="108"/>
      <c r="IIE51" s="109"/>
      <c r="IIK51" s="108"/>
      <c r="IIL51" s="109"/>
      <c r="IIR51" s="108"/>
      <c r="IIS51" s="109"/>
      <c r="IIY51" s="108"/>
      <c r="IIZ51" s="109"/>
      <c r="IJF51" s="108"/>
      <c r="IJG51" s="109"/>
      <c r="IJM51" s="108"/>
      <c r="IJN51" s="109"/>
      <c r="IJT51" s="108"/>
      <c r="IJU51" s="109"/>
      <c r="IKA51" s="108"/>
      <c r="IKB51" s="109"/>
      <c r="IKH51" s="108"/>
      <c r="IKI51" s="109"/>
      <c r="IKO51" s="108"/>
      <c r="IKP51" s="109"/>
      <c r="IKV51" s="108"/>
      <c r="IKW51" s="109"/>
      <c r="ILC51" s="108"/>
      <c r="ILD51" s="109"/>
      <c r="ILJ51" s="108"/>
      <c r="ILK51" s="109"/>
      <c r="ILQ51" s="108"/>
      <c r="ILR51" s="109"/>
      <c r="ILX51" s="108"/>
      <c r="ILY51" s="109"/>
      <c r="IME51" s="108"/>
      <c r="IMF51" s="109"/>
      <c r="IML51" s="108"/>
      <c r="IMM51" s="109"/>
      <c r="IMS51" s="108"/>
      <c r="IMT51" s="109"/>
      <c r="IMZ51" s="108"/>
      <c r="INA51" s="109"/>
      <c r="ING51" s="108"/>
      <c r="INH51" s="109"/>
      <c r="INN51" s="108"/>
      <c r="INO51" s="109"/>
      <c r="INU51" s="108"/>
      <c r="INV51" s="109"/>
      <c r="IOB51" s="108"/>
      <c r="IOC51" s="109"/>
      <c r="IOI51" s="108"/>
      <c r="IOJ51" s="109"/>
      <c r="IOP51" s="108"/>
      <c r="IOQ51" s="109"/>
      <c r="IOW51" s="108"/>
      <c r="IOX51" s="109"/>
      <c r="IPD51" s="108"/>
      <c r="IPE51" s="109"/>
      <c r="IPK51" s="108"/>
      <c r="IPL51" s="109"/>
      <c r="IPR51" s="108"/>
      <c r="IPS51" s="109"/>
      <c r="IPY51" s="108"/>
      <c r="IPZ51" s="109"/>
      <c r="IQF51" s="108"/>
      <c r="IQG51" s="109"/>
      <c r="IQM51" s="108"/>
      <c r="IQN51" s="109"/>
      <c r="IQT51" s="108"/>
      <c r="IQU51" s="109"/>
      <c r="IRA51" s="108"/>
      <c r="IRB51" s="109"/>
      <c r="IRH51" s="108"/>
      <c r="IRI51" s="109"/>
      <c r="IRO51" s="108"/>
      <c r="IRP51" s="109"/>
      <c r="IRV51" s="108"/>
      <c r="IRW51" s="109"/>
      <c r="ISC51" s="108"/>
      <c r="ISD51" s="109"/>
      <c r="ISJ51" s="108"/>
      <c r="ISK51" s="109"/>
      <c r="ISQ51" s="108"/>
      <c r="ISR51" s="109"/>
      <c r="ISX51" s="108"/>
      <c r="ISY51" s="109"/>
      <c r="ITE51" s="108"/>
      <c r="ITF51" s="109"/>
      <c r="ITL51" s="108"/>
      <c r="ITM51" s="109"/>
      <c r="ITS51" s="108"/>
      <c r="ITT51" s="109"/>
      <c r="ITZ51" s="108"/>
      <c r="IUA51" s="109"/>
      <c r="IUG51" s="108"/>
      <c r="IUH51" s="109"/>
      <c r="IUN51" s="108"/>
      <c r="IUO51" s="109"/>
      <c r="IUU51" s="108"/>
      <c r="IUV51" s="109"/>
      <c r="IVB51" s="108"/>
      <c r="IVC51" s="109"/>
      <c r="IVI51" s="108"/>
      <c r="IVJ51" s="109"/>
      <c r="IVP51" s="108"/>
      <c r="IVQ51" s="109"/>
      <c r="IVW51" s="108"/>
      <c r="IVX51" s="109"/>
      <c r="IWD51" s="108"/>
      <c r="IWE51" s="109"/>
      <c r="IWK51" s="108"/>
      <c r="IWL51" s="109"/>
      <c r="IWR51" s="108"/>
      <c r="IWS51" s="109"/>
      <c r="IWY51" s="108"/>
      <c r="IWZ51" s="109"/>
      <c r="IXF51" s="108"/>
      <c r="IXG51" s="109"/>
      <c r="IXM51" s="108"/>
      <c r="IXN51" s="109"/>
      <c r="IXT51" s="108"/>
      <c r="IXU51" s="109"/>
      <c r="IYA51" s="108"/>
      <c r="IYB51" s="109"/>
      <c r="IYH51" s="108"/>
      <c r="IYI51" s="109"/>
      <c r="IYO51" s="108"/>
      <c r="IYP51" s="109"/>
      <c r="IYV51" s="108"/>
      <c r="IYW51" s="109"/>
      <c r="IZC51" s="108"/>
      <c r="IZD51" s="109"/>
      <c r="IZJ51" s="108"/>
      <c r="IZK51" s="109"/>
      <c r="IZQ51" s="108"/>
      <c r="IZR51" s="109"/>
      <c r="IZX51" s="108"/>
      <c r="IZY51" s="109"/>
      <c r="JAE51" s="108"/>
      <c r="JAF51" s="109"/>
      <c r="JAL51" s="108"/>
      <c r="JAM51" s="109"/>
      <c r="JAS51" s="108"/>
      <c r="JAT51" s="109"/>
      <c r="JAZ51" s="108"/>
      <c r="JBA51" s="109"/>
      <c r="JBG51" s="108"/>
      <c r="JBH51" s="109"/>
      <c r="JBN51" s="108"/>
      <c r="JBO51" s="109"/>
      <c r="JBU51" s="108"/>
      <c r="JBV51" s="109"/>
      <c r="JCB51" s="108"/>
      <c r="JCC51" s="109"/>
      <c r="JCI51" s="108"/>
      <c r="JCJ51" s="109"/>
      <c r="JCP51" s="108"/>
      <c r="JCQ51" s="109"/>
      <c r="JCW51" s="108"/>
      <c r="JCX51" s="109"/>
      <c r="JDD51" s="108"/>
      <c r="JDE51" s="109"/>
      <c r="JDK51" s="108"/>
      <c r="JDL51" s="109"/>
      <c r="JDR51" s="108"/>
      <c r="JDS51" s="109"/>
      <c r="JDY51" s="108"/>
      <c r="JDZ51" s="109"/>
      <c r="JEF51" s="108"/>
      <c r="JEG51" s="109"/>
      <c r="JEM51" s="108"/>
      <c r="JEN51" s="109"/>
      <c r="JET51" s="108"/>
      <c r="JEU51" s="109"/>
      <c r="JFA51" s="108"/>
      <c r="JFB51" s="109"/>
      <c r="JFH51" s="108"/>
      <c r="JFI51" s="109"/>
      <c r="JFO51" s="108"/>
      <c r="JFP51" s="109"/>
      <c r="JFV51" s="108"/>
      <c r="JFW51" s="109"/>
      <c r="JGC51" s="108"/>
      <c r="JGD51" s="109"/>
      <c r="JGJ51" s="108"/>
      <c r="JGK51" s="109"/>
      <c r="JGQ51" s="108"/>
      <c r="JGR51" s="109"/>
      <c r="JGX51" s="108"/>
      <c r="JGY51" s="109"/>
      <c r="JHE51" s="108"/>
      <c r="JHF51" s="109"/>
      <c r="JHL51" s="108"/>
      <c r="JHM51" s="109"/>
      <c r="JHS51" s="108"/>
      <c r="JHT51" s="109"/>
      <c r="JHZ51" s="108"/>
      <c r="JIA51" s="109"/>
      <c r="JIG51" s="108"/>
      <c r="JIH51" s="109"/>
      <c r="JIN51" s="108"/>
      <c r="JIO51" s="109"/>
      <c r="JIU51" s="108"/>
      <c r="JIV51" s="109"/>
      <c r="JJB51" s="108"/>
      <c r="JJC51" s="109"/>
      <c r="JJI51" s="108"/>
      <c r="JJJ51" s="109"/>
      <c r="JJP51" s="108"/>
      <c r="JJQ51" s="109"/>
      <c r="JJW51" s="108"/>
      <c r="JJX51" s="109"/>
      <c r="JKD51" s="108"/>
      <c r="JKE51" s="109"/>
      <c r="JKK51" s="108"/>
      <c r="JKL51" s="109"/>
      <c r="JKR51" s="108"/>
      <c r="JKS51" s="109"/>
      <c r="JKY51" s="108"/>
      <c r="JKZ51" s="109"/>
      <c r="JLF51" s="108"/>
      <c r="JLG51" s="109"/>
      <c r="JLM51" s="108"/>
      <c r="JLN51" s="109"/>
      <c r="JLT51" s="108"/>
      <c r="JLU51" s="109"/>
      <c r="JMA51" s="108"/>
      <c r="JMB51" s="109"/>
      <c r="JMH51" s="108"/>
      <c r="JMI51" s="109"/>
      <c r="JMO51" s="108"/>
      <c r="JMP51" s="109"/>
      <c r="JMV51" s="108"/>
      <c r="JMW51" s="109"/>
      <c r="JNC51" s="108"/>
      <c r="JND51" s="109"/>
      <c r="JNJ51" s="108"/>
      <c r="JNK51" s="109"/>
      <c r="JNQ51" s="108"/>
      <c r="JNR51" s="109"/>
      <c r="JNX51" s="108"/>
      <c r="JNY51" s="109"/>
      <c r="JOE51" s="108"/>
      <c r="JOF51" s="109"/>
      <c r="JOL51" s="108"/>
      <c r="JOM51" s="109"/>
      <c r="JOS51" s="108"/>
      <c r="JOT51" s="109"/>
      <c r="JOZ51" s="108"/>
      <c r="JPA51" s="109"/>
      <c r="JPG51" s="108"/>
      <c r="JPH51" s="109"/>
      <c r="JPN51" s="108"/>
      <c r="JPO51" s="109"/>
      <c r="JPU51" s="108"/>
      <c r="JPV51" s="109"/>
      <c r="JQB51" s="108"/>
      <c r="JQC51" s="109"/>
      <c r="JQI51" s="108"/>
      <c r="JQJ51" s="109"/>
      <c r="JQP51" s="108"/>
      <c r="JQQ51" s="109"/>
      <c r="JQW51" s="108"/>
      <c r="JQX51" s="109"/>
      <c r="JRD51" s="108"/>
      <c r="JRE51" s="109"/>
      <c r="JRK51" s="108"/>
      <c r="JRL51" s="109"/>
      <c r="JRR51" s="108"/>
      <c r="JRS51" s="109"/>
      <c r="JRY51" s="108"/>
      <c r="JRZ51" s="109"/>
      <c r="JSF51" s="108"/>
      <c r="JSG51" s="109"/>
      <c r="JSM51" s="108"/>
      <c r="JSN51" s="109"/>
      <c r="JST51" s="108"/>
      <c r="JSU51" s="109"/>
      <c r="JTA51" s="108"/>
      <c r="JTB51" s="109"/>
      <c r="JTH51" s="108"/>
      <c r="JTI51" s="109"/>
      <c r="JTO51" s="108"/>
      <c r="JTP51" s="109"/>
      <c r="JTV51" s="108"/>
      <c r="JTW51" s="109"/>
      <c r="JUC51" s="108"/>
      <c r="JUD51" s="109"/>
      <c r="JUJ51" s="108"/>
      <c r="JUK51" s="109"/>
      <c r="JUQ51" s="108"/>
      <c r="JUR51" s="109"/>
      <c r="JUX51" s="108"/>
      <c r="JUY51" s="109"/>
      <c r="JVE51" s="108"/>
      <c r="JVF51" s="109"/>
      <c r="JVL51" s="108"/>
      <c r="JVM51" s="109"/>
      <c r="JVS51" s="108"/>
      <c r="JVT51" s="109"/>
      <c r="JVZ51" s="108"/>
      <c r="JWA51" s="109"/>
      <c r="JWG51" s="108"/>
      <c r="JWH51" s="109"/>
      <c r="JWN51" s="108"/>
      <c r="JWO51" s="109"/>
      <c r="JWU51" s="108"/>
      <c r="JWV51" s="109"/>
      <c r="JXB51" s="108"/>
      <c r="JXC51" s="109"/>
      <c r="JXI51" s="108"/>
      <c r="JXJ51" s="109"/>
      <c r="JXP51" s="108"/>
      <c r="JXQ51" s="109"/>
      <c r="JXW51" s="108"/>
      <c r="JXX51" s="109"/>
      <c r="JYD51" s="108"/>
      <c r="JYE51" s="109"/>
      <c r="JYK51" s="108"/>
      <c r="JYL51" s="109"/>
      <c r="JYR51" s="108"/>
      <c r="JYS51" s="109"/>
      <c r="JYY51" s="108"/>
      <c r="JYZ51" s="109"/>
      <c r="JZF51" s="108"/>
      <c r="JZG51" s="109"/>
      <c r="JZM51" s="108"/>
      <c r="JZN51" s="109"/>
      <c r="JZT51" s="108"/>
      <c r="JZU51" s="109"/>
      <c r="KAA51" s="108"/>
      <c r="KAB51" s="109"/>
      <c r="KAH51" s="108"/>
      <c r="KAI51" s="109"/>
      <c r="KAO51" s="108"/>
      <c r="KAP51" s="109"/>
      <c r="KAV51" s="108"/>
      <c r="KAW51" s="109"/>
      <c r="KBC51" s="108"/>
      <c r="KBD51" s="109"/>
      <c r="KBJ51" s="108"/>
      <c r="KBK51" s="109"/>
      <c r="KBQ51" s="108"/>
      <c r="KBR51" s="109"/>
      <c r="KBX51" s="108"/>
      <c r="KBY51" s="109"/>
      <c r="KCE51" s="108"/>
      <c r="KCF51" s="109"/>
      <c r="KCL51" s="108"/>
      <c r="KCM51" s="109"/>
      <c r="KCS51" s="108"/>
      <c r="KCT51" s="109"/>
      <c r="KCZ51" s="108"/>
      <c r="KDA51" s="109"/>
      <c r="KDG51" s="108"/>
      <c r="KDH51" s="109"/>
      <c r="KDN51" s="108"/>
      <c r="KDO51" s="109"/>
      <c r="KDU51" s="108"/>
      <c r="KDV51" s="109"/>
      <c r="KEB51" s="108"/>
      <c r="KEC51" s="109"/>
      <c r="KEI51" s="108"/>
      <c r="KEJ51" s="109"/>
      <c r="KEP51" s="108"/>
      <c r="KEQ51" s="109"/>
      <c r="KEW51" s="108"/>
      <c r="KEX51" s="109"/>
      <c r="KFD51" s="108"/>
      <c r="KFE51" s="109"/>
      <c r="KFK51" s="108"/>
      <c r="KFL51" s="109"/>
      <c r="KFR51" s="108"/>
      <c r="KFS51" s="109"/>
      <c r="KFY51" s="108"/>
      <c r="KFZ51" s="109"/>
      <c r="KGF51" s="108"/>
      <c r="KGG51" s="109"/>
      <c r="KGM51" s="108"/>
      <c r="KGN51" s="109"/>
      <c r="KGT51" s="108"/>
      <c r="KGU51" s="109"/>
      <c r="KHA51" s="108"/>
      <c r="KHB51" s="109"/>
      <c r="KHH51" s="108"/>
      <c r="KHI51" s="109"/>
      <c r="KHO51" s="108"/>
      <c r="KHP51" s="109"/>
      <c r="KHV51" s="108"/>
      <c r="KHW51" s="109"/>
      <c r="KIC51" s="108"/>
      <c r="KID51" s="109"/>
      <c r="KIJ51" s="108"/>
      <c r="KIK51" s="109"/>
      <c r="KIQ51" s="108"/>
      <c r="KIR51" s="109"/>
      <c r="KIX51" s="108"/>
      <c r="KIY51" s="109"/>
      <c r="KJE51" s="108"/>
      <c r="KJF51" s="109"/>
      <c r="KJL51" s="108"/>
      <c r="KJM51" s="109"/>
      <c r="KJS51" s="108"/>
      <c r="KJT51" s="109"/>
      <c r="KJZ51" s="108"/>
      <c r="KKA51" s="109"/>
      <c r="KKG51" s="108"/>
      <c r="KKH51" s="109"/>
      <c r="KKN51" s="108"/>
      <c r="KKO51" s="109"/>
      <c r="KKU51" s="108"/>
      <c r="KKV51" s="109"/>
      <c r="KLB51" s="108"/>
      <c r="KLC51" s="109"/>
      <c r="KLI51" s="108"/>
      <c r="KLJ51" s="109"/>
      <c r="KLP51" s="108"/>
      <c r="KLQ51" s="109"/>
      <c r="KLW51" s="108"/>
      <c r="KLX51" s="109"/>
      <c r="KMD51" s="108"/>
      <c r="KME51" s="109"/>
      <c r="KMK51" s="108"/>
      <c r="KML51" s="109"/>
      <c r="KMR51" s="108"/>
      <c r="KMS51" s="109"/>
      <c r="KMY51" s="108"/>
      <c r="KMZ51" s="109"/>
      <c r="KNF51" s="108"/>
      <c r="KNG51" s="109"/>
      <c r="KNM51" s="108"/>
      <c r="KNN51" s="109"/>
      <c r="KNT51" s="108"/>
      <c r="KNU51" s="109"/>
      <c r="KOA51" s="108"/>
      <c r="KOB51" s="109"/>
      <c r="KOH51" s="108"/>
      <c r="KOI51" s="109"/>
      <c r="KOO51" s="108"/>
      <c r="KOP51" s="109"/>
      <c r="KOV51" s="108"/>
      <c r="KOW51" s="109"/>
      <c r="KPC51" s="108"/>
      <c r="KPD51" s="109"/>
      <c r="KPJ51" s="108"/>
      <c r="KPK51" s="109"/>
      <c r="KPQ51" s="108"/>
      <c r="KPR51" s="109"/>
      <c r="KPX51" s="108"/>
      <c r="KPY51" s="109"/>
      <c r="KQE51" s="108"/>
      <c r="KQF51" s="109"/>
      <c r="KQL51" s="108"/>
      <c r="KQM51" s="109"/>
      <c r="KQS51" s="108"/>
      <c r="KQT51" s="109"/>
      <c r="KQZ51" s="108"/>
      <c r="KRA51" s="109"/>
      <c r="KRG51" s="108"/>
      <c r="KRH51" s="109"/>
      <c r="KRN51" s="108"/>
      <c r="KRO51" s="109"/>
      <c r="KRU51" s="108"/>
      <c r="KRV51" s="109"/>
      <c r="KSB51" s="108"/>
      <c r="KSC51" s="109"/>
      <c r="KSI51" s="108"/>
      <c r="KSJ51" s="109"/>
      <c r="KSP51" s="108"/>
      <c r="KSQ51" s="109"/>
      <c r="KSW51" s="108"/>
      <c r="KSX51" s="109"/>
      <c r="KTD51" s="108"/>
      <c r="KTE51" s="109"/>
      <c r="KTK51" s="108"/>
      <c r="KTL51" s="109"/>
      <c r="KTR51" s="108"/>
      <c r="KTS51" s="109"/>
      <c r="KTY51" s="108"/>
      <c r="KTZ51" s="109"/>
      <c r="KUF51" s="108"/>
      <c r="KUG51" s="109"/>
      <c r="KUM51" s="108"/>
      <c r="KUN51" s="109"/>
      <c r="KUT51" s="108"/>
      <c r="KUU51" s="109"/>
      <c r="KVA51" s="108"/>
      <c r="KVB51" s="109"/>
      <c r="KVH51" s="108"/>
      <c r="KVI51" s="109"/>
      <c r="KVO51" s="108"/>
      <c r="KVP51" s="109"/>
      <c r="KVV51" s="108"/>
      <c r="KVW51" s="109"/>
      <c r="KWC51" s="108"/>
      <c r="KWD51" s="109"/>
      <c r="KWJ51" s="108"/>
      <c r="KWK51" s="109"/>
      <c r="KWQ51" s="108"/>
      <c r="KWR51" s="109"/>
      <c r="KWX51" s="108"/>
      <c r="KWY51" s="109"/>
      <c r="KXE51" s="108"/>
      <c r="KXF51" s="109"/>
      <c r="KXL51" s="108"/>
      <c r="KXM51" s="109"/>
      <c r="KXS51" s="108"/>
      <c r="KXT51" s="109"/>
      <c r="KXZ51" s="108"/>
      <c r="KYA51" s="109"/>
      <c r="KYG51" s="108"/>
      <c r="KYH51" s="109"/>
      <c r="KYN51" s="108"/>
      <c r="KYO51" s="109"/>
      <c r="KYU51" s="108"/>
      <c r="KYV51" s="109"/>
      <c r="KZB51" s="108"/>
      <c r="KZC51" s="109"/>
      <c r="KZI51" s="108"/>
      <c r="KZJ51" s="109"/>
      <c r="KZP51" s="108"/>
      <c r="KZQ51" s="109"/>
      <c r="KZW51" s="108"/>
      <c r="KZX51" s="109"/>
      <c r="LAD51" s="108"/>
      <c r="LAE51" s="109"/>
      <c r="LAK51" s="108"/>
      <c r="LAL51" s="109"/>
      <c r="LAR51" s="108"/>
      <c r="LAS51" s="109"/>
      <c r="LAY51" s="108"/>
      <c r="LAZ51" s="109"/>
      <c r="LBF51" s="108"/>
      <c r="LBG51" s="109"/>
      <c r="LBM51" s="108"/>
      <c r="LBN51" s="109"/>
      <c r="LBT51" s="108"/>
      <c r="LBU51" s="109"/>
      <c r="LCA51" s="108"/>
      <c r="LCB51" s="109"/>
      <c r="LCH51" s="108"/>
      <c r="LCI51" s="109"/>
      <c r="LCO51" s="108"/>
      <c r="LCP51" s="109"/>
      <c r="LCV51" s="108"/>
      <c r="LCW51" s="109"/>
      <c r="LDC51" s="108"/>
      <c r="LDD51" s="109"/>
      <c r="LDJ51" s="108"/>
      <c r="LDK51" s="109"/>
      <c r="LDQ51" s="108"/>
      <c r="LDR51" s="109"/>
      <c r="LDX51" s="108"/>
      <c r="LDY51" s="109"/>
      <c r="LEE51" s="108"/>
      <c r="LEF51" s="109"/>
      <c r="LEL51" s="108"/>
      <c r="LEM51" s="109"/>
      <c r="LES51" s="108"/>
      <c r="LET51" s="109"/>
      <c r="LEZ51" s="108"/>
      <c r="LFA51" s="109"/>
      <c r="LFG51" s="108"/>
      <c r="LFH51" s="109"/>
      <c r="LFN51" s="108"/>
      <c r="LFO51" s="109"/>
      <c r="LFU51" s="108"/>
      <c r="LFV51" s="109"/>
      <c r="LGB51" s="108"/>
      <c r="LGC51" s="109"/>
      <c r="LGI51" s="108"/>
      <c r="LGJ51" s="109"/>
      <c r="LGP51" s="108"/>
      <c r="LGQ51" s="109"/>
      <c r="LGW51" s="108"/>
      <c r="LGX51" s="109"/>
      <c r="LHD51" s="108"/>
      <c r="LHE51" s="109"/>
      <c r="LHK51" s="108"/>
      <c r="LHL51" s="109"/>
      <c r="LHR51" s="108"/>
      <c r="LHS51" s="109"/>
      <c r="LHY51" s="108"/>
      <c r="LHZ51" s="109"/>
      <c r="LIF51" s="108"/>
      <c r="LIG51" s="109"/>
      <c r="LIM51" s="108"/>
      <c r="LIN51" s="109"/>
      <c r="LIT51" s="108"/>
      <c r="LIU51" s="109"/>
      <c r="LJA51" s="108"/>
      <c r="LJB51" s="109"/>
      <c r="LJH51" s="108"/>
      <c r="LJI51" s="109"/>
      <c r="LJO51" s="108"/>
      <c r="LJP51" s="109"/>
      <c r="LJV51" s="108"/>
      <c r="LJW51" s="109"/>
      <c r="LKC51" s="108"/>
      <c r="LKD51" s="109"/>
      <c r="LKJ51" s="108"/>
      <c r="LKK51" s="109"/>
      <c r="LKQ51" s="108"/>
      <c r="LKR51" s="109"/>
      <c r="LKX51" s="108"/>
      <c r="LKY51" s="109"/>
      <c r="LLE51" s="108"/>
      <c r="LLF51" s="109"/>
      <c r="LLL51" s="108"/>
      <c r="LLM51" s="109"/>
      <c r="LLS51" s="108"/>
      <c r="LLT51" s="109"/>
      <c r="LLZ51" s="108"/>
      <c r="LMA51" s="109"/>
      <c r="LMG51" s="108"/>
      <c r="LMH51" s="109"/>
      <c r="LMN51" s="108"/>
      <c r="LMO51" s="109"/>
      <c r="LMU51" s="108"/>
      <c r="LMV51" s="109"/>
      <c r="LNB51" s="108"/>
      <c r="LNC51" s="109"/>
      <c r="LNI51" s="108"/>
      <c r="LNJ51" s="109"/>
      <c r="LNP51" s="108"/>
      <c r="LNQ51" s="109"/>
      <c r="LNW51" s="108"/>
      <c r="LNX51" s="109"/>
      <c r="LOD51" s="108"/>
      <c r="LOE51" s="109"/>
      <c r="LOK51" s="108"/>
      <c r="LOL51" s="109"/>
      <c r="LOR51" s="108"/>
      <c r="LOS51" s="109"/>
      <c r="LOY51" s="108"/>
      <c r="LOZ51" s="109"/>
      <c r="LPF51" s="108"/>
      <c r="LPG51" s="109"/>
      <c r="LPM51" s="108"/>
      <c r="LPN51" s="109"/>
      <c r="LPT51" s="108"/>
      <c r="LPU51" s="109"/>
      <c r="LQA51" s="108"/>
      <c r="LQB51" s="109"/>
      <c r="LQH51" s="108"/>
      <c r="LQI51" s="109"/>
      <c r="LQO51" s="108"/>
      <c r="LQP51" s="109"/>
      <c r="LQV51" s="108"/>
      <c r="LQW51" s="109"/>
      <c r="LRC51" s="108"/>
      <c r="LRD51" s="109"/>
      <c r="LRJ51" s="108"/>
      <c r="LRK51" s="109"/>
      <c r="LRQ51" s="108"/>
      <c r="LRR51" s="109"/>
      <c r="LRX51" s="108"/>
      <c r="LRY51" s="109"/>
      <c r="LSE51" s="108"/>
      <c r="LSF51" s="109"/>
      <c r="LSL51" s="108"/>
      <c r="LSM51" s="109"/>
      <c r="LSS51" s="108"/>
      <c r="LST51" s="109"/>
      <c r="LSZ51" s="108"/>
      <c r="LTA51" s="109"/>
      <c r="LTG51" s="108"/>
      <c r="LTH51" s="109"/>
      <c r="LTN51" s="108"/>
      <c r="LTO51" s="109"/>
      <c r="LTU51" s="108"/>
      <c r="LTV51" s="109"/>
      <c r="LUB51" s="108"/>
      <c r="LUC51" s="109"/>
      <c r="LUI51" s="108"/>
      <c r="LUJ51" s="109"/>
      <c r="LUP51" s="108"/>
      <c r="LUQ51" s="109"/>
      <c r="LUW51" s="108"/>
      <c r="LUX51" s="109"/>
      <c r="LVD51" s="108"/>
      <c r="LVE51" s="109"/>
      <c r="LVK51" s="108"/>
      <c r="LVL51" s="109"/>
      <c r="LVR51" s="108"/>
      <c r="LVS51" s="109"/>
      <c r="LVY51" s="108"/>
      <c r="LVZ51" s="109"/>
      <c r="LWF51" s="108"/>
      <c r="LWG51" s="109"/>
      <c r="LWM51" s="108"/>
      <c r="LWN51" s="109"/>
      <c r="LWT51" s="108"/>
      <c r="LWU51" s="109"/>
      <c r="LXA51" s="108"/>
      <c r="LXB51" s="109"/>
      <c r="LXH51" s="108"/>
      <c r="LXI51" s="109"/>
      <c r="LXO51" s="108"/>
      <c r="LXP51" s="109"/>
      <c r="LXV51" s="108"/>
      <c r="LXW51" s="109"/>
      <c r="LYC51" s="108"/>
      <c r="LYD51" s="109"/>
      <c r="LYJ51" s="108"/>
      <c r="LYK51" s="109"/>
      <c r="LYQ51" s="108"/>
      <c r="LYR51" s="109"/>
      <c r="LYX51" s="108"/>
      <c r="LYY51" s="109"/>
      <c r="LZE51" s="108"/>
      <c r="LZF51" s="109"/>
      <c r="LZL51" s="108"/>
      <c r="LZM51" s="109"/>
      <c r="LZS51" s="108"/>
      <c r="LZT51" s="109"/>
      <c r="LZZ51" s="108"/>
      <c r="MAA51" s="109"/>
      <c r="MAG51" s="108"/>
      <c r="MAH51" s="109"/>
      <c r="MAN51" s="108"/>
      <c r="MAO51" s="109"/>
      <c r="MAU51" s="108"/>
      <c r="MAV51" s="109"/>
      <c r="MBB51" s="108"/>
      <c r="MBC51" s="109"/>
      <c r="MBI51" s="108"/>
      <c r="MBJ51" s="109"/>
      <c r="MBP51" s="108"/>
      <c r="MBQ51" s="109"/>
      <c r="MBW51" s="108"/>
      <c r="MBX51" s="109"/>
      <c r="MCD51" s="108"/>
      <c r="MCE51" s="109"/>
      <c r="MCK51" s="108"/>
      <c r="MCL51" s="109"/>
      <c r="MCR51" s="108"/>
      <c r="MCS51" s="109"/>
      <c r="MCY51" s="108"/>
      <c r="MCZ51" s="109"/>
      <c r="MDF51" s="108"/>
      <c r="MDG51" s="109"/>
      <c r="MDM51" s="108"/>
      <c r="MDN51" s="109"/>
      <c r="MDT51" s="108"/>
      <c r="MDU51" s="109"/>
      <c r="MEA51" s="108"/>
      <c r="MEB51" s="109"/>
      <c r="MEH51" s="108"/>
      <c r="MEI51" s="109"/>
      <c r="MEO51" s="108"/>
      <c r="MEP51" s="109"/>
      <c r="MEV51" s="108"/>
      <c r="MEW51" s="109"/>
      <c r="MFC51" s="108"/>
      <c r="MFD51" s="109"/>
      <c r="MFJ51" s="108"/>
      <c r="MFK51" s="109"/>
      <c r="MFQ51" s="108"/>
      <c r="MFR51" s="109"/>
      <c r="MFX51" s="108"/>
      <c r="MFY51" s="109"/>
      <c r="MGE51" s="108"/>
      <c r="MGF51" s="109"/>
      <c r="MGL51" s="108"/>
      <c r="MGM51" s="109"/>
      <c r="MGS51" s="108"/>
      <c r="MGT51" s="109"/>
      <c r="MGZ51" s="108"/>
      <c r="MHA51" s="109"/>
      <c r="MHG51" s="108"/>
      <c r="MHH51" s="109"/>
      <c r="MHN51" s="108"/>
      <c r="MHO51" s="109"/>
      <c r="MHU51" s="108"/>
      <c r="MHV51" s="109"/>
      <c r="MIB51" s="108"/>
      <c r="MIC51" s="109"/>
      <c r="MII51" s="108"/>
      <c r="MIJ51" s="109"/>
      <c r="MIP51" s="108"/>
      <c r="MIQ51" s="109"/>
      <c r="MIW51" s="108"/>
      <c r="MIX51" s="109"/>
      <c r="MJD51" s="108"/>
      <c r="MJE51" s="109"/>
      <c r="MJK51" s="108"/>
      <c r="MJL51" s="109"/>
      <c r="MJR51" s="108"/>
      <c r="MJS51" s="109"/>
      <c r="MJY51" s="108"/>
      <c r="MJZ51" s="109"/>
      <c r="MKF51" s="108"/>
      <c r="MKG51" s="109"/>
      <c r="MKM51" s="108"/>
      <c r="MKN51" s="109"/>
      <c r="MKT51" s="108"/>
      <c r="MKU51" s="109"/>
      <c r="MLA51" s="108"/>
      <c r="MLB51" s="109"/>
      <c r="MLH51" s="108"/>
      <c r="MLI51" s="109"/>
      <c r="MLO51" s="108"/>
      <c r="MLP51" s="109"/>
      <c r="MLV51" s="108"/>
      <c r="MLW51" s="109"/>
      <c r="MMC51" s="108"/>
      <c r="MMD51" s="109"/>
      <c r="MMJ51" s="108"/>
      <c r="MMK51" s="109"/>
      <c r="MMQ51" s="108"/>
      <c r="MMR51" s="109"/>
      <c r="MMX51" s="108"/>
      <c r="MMY51" s="109"/>
      <c r="MNE51" s="108"/>
      <c r="MNF51" s="109"/>
      <c r="MNL51" s="108"/>
      <c r="MNM51" s="109"/>
      <c r="MNS51" s="108"/>
      <c r="MNT51" s="109"/>
      <c r="MNZ51" s="108"/>
      <c r="MOA51" s="109"/>
      <c r="MOG51" s="108"/>
      <c r="MOH51" s="109"/>
      <c r="MON51" s="108"/>
      <c r="MOO51" s="109"/>
      <c r="MOU51" s="108"/>
      <c r="MOV51" s="109"/>
      <c r="MPB51" s="108"/>
      <c r="MPC51" s="109"/>
      <c r="MPI51" s="108"/>
      <c r="MPJ51" s="109"/>
      <c r="MPP51" s="108"/>
      <c r="MPQ51" s="109"/>
      <c r="MPW51" s="108"/>
      <c r="MPX51" s="109"/>
      <c r="MQD51" s="108"/>
      <c r="MQE51" s="109"/>
      <c r="MQK51" s="108"/>
      <c r="MQL51" s="109"/>
      <c r="MQR51" s="108"/>
      <c r="MQS51" s="109"/>
      <c r="MQY51" s="108"/>
      <c r="MQZ51" s="109"/>
      <c r="MRF51" s="108"/>
      <c r="MRG51" s="109"/>
      <c r="MRM51" s="108"/>
      <c r="MRN51" s="109"/>
      <c r="MRT51" s="108"/>
      <c r="MRU51" s="109"/>
      <c r="MSA51" s="108"/>
      <c r="MSB51" s="109"/>
      <c r="MSH51" s="108"/>
      <c r="MSI51" s="109"/>
      <c r="MSO51" s="108"/>
      <c r="MSP51" s="109"/>
      <c r="MSV51" s="108"/>
      <c r="MSW51" s="109"/>
      <c r="MTC51" s="108"/>
      <c r="MTD51" s="109"/>
      <c r="MTJ51" s="108"/>
      <c r="MTK51" s="109"/>
      <c r="MTQ51" s="108"/>
      <c r="MTR51" s="109"/>
      <c r="MTX51" s="108"/>
      <c r="MTY51" s="109"/>
      <c r="MUE51" s="108"/>
      <c r="MUF51" s="109"/>
      <c r="MUL51" s="108"/>
      <c r="MUM51" s="109"/>
      <c r="MUS51" s="108"/>
      <c r="MUT51" s="109"/>
      <c r="MUZ51" s="108"/>
      <c r="MVA51" s="109"/>
      <c r="MVG51" s="108"/>
      <c r="MVH51" s="109"/>
      <c r="MVN51" s="108"/>
      <c r="MVO51" s="109"/>
      <c r="MVU51" s="108"/>
      <c r="MVV51" s="109"/>
      <c r="MWB51" s="108"/>
      <c r="MWC51" s="109"/>
      <c r="MWI51" s="108"/>
      <c r="MWJ51" s="109"/>
      <c r="MWP51" s="108"/>
      <c r="MWQ51" s="109"/>
      <c r="MWW51" s="108"/>
      <c r="MWX51" s="109"/>
      <c r="MXD51" s="108"/>
      <c r="MXE51" s="109"/>
      <c r="MXK51" s="108"/>
      <c r="MXL51" s="109"/>
      <c r="MXR51" s="108"/>
      <c r="MXS51" s="109"/>
      <c r="MXY51" s="108"/>
      <c r="MXZ51" s="109"/>
      <c r="MYF51" s="108"/>
      <c r="MYG51" s="109"/>
      <c r="MYM51" s="108"/>
      <c r="MYN51" s="109"/>
      <c r="MYT51" s="108"/>
      <c r="MYU51" s="109"/>
      <c r="MZA51" s="108"/>
      <c r="MZB51" s="109"/>
      <c r="MZH51" s="108"/>
      <c r="MZI51" s="109"/>
      <c r="MZO51" s="108"/>
      <c r="MZP51" s="109"/>
      <c r="MZV51" s="108"/>
      <c r="MZW51" s="109"/>
      <c r="NAC51" s="108"/>
      <c r="NAD51" s="109"/>
      <c r="NAJ51" s="108"/>
      <c r="NAK51" s="109"/>
      <c r="NAQ51" s="108"/>
      <c r="NAR51" s="109"/>
      <c r="NAX51" s="108"/>
      <c r="NAY51" s="109"/>
      <c r="NBE51" s="108"/>
      <c r="NBF51" s="109"/>
      <c r="NBL51" s="108"/>
      <c r="NBM51" s="109"/>
      <c r="NBS51" s="108"/>
      <c r="NBT51" s="109"/>
      <c r="NBZ51" s="108"/>
      <c r="NCA51" s="109"/>
      <c r="NCG51" s="108"/>
      <c r="NCH51" s="109"/>
      <c r="NCN51" s="108"/>
      <c r="NCO51" s="109"/>
      <c r="NCU51" s="108"/>
      <c r="NCV51" s="109"/>
      <c r="NDB51" s="108"/>
      <c r="NDC51" s="109"/>
      <c r="NDI51" s="108"/>
      <c r="NDJ51" s="109"/>
      <c r="NDP51" s="108"/>
      <c r="NDQ51" s="109"/>
      <c r="NDW51" s="108"/>
      <c r="NDX51" s="109"/>
      <c r="NED51" s="108"/>
      <c r="NEE51" s="109"/>
      <c r="NEK51" s="108"/>
      <c r="NEL51" s="109"/>
      <c r="NER51" s="108"/>
      <c r="NES51" s="109"/>
      <c r="NEY51" s="108"/>
      <c r="NEZ51" s="109"/>
      <c r="NFF51" s="108"/>
      <c r="NFG51" s="109"/>
      <c r="NFM51" s="108"/>
      <c r="NFN51" s="109"/>
      <c r="NFT51" s="108"/>
      <c r="NFU51" s="109"/>
      <c r="NGA51" s="108"/>
      <c r="NGB51" s="109"/>
      <c r="NGH51" s="108"/>
      <c r="NGI51" s="109"/>
      <c r="NGO51" s="108"/>
      <c r="NGP51" s="109"/>
      <c r="NGV51" s="108"/>
      <c r="NGW51" s="109"/>
      <c r="NHC51" s="108"/>
      <c r="NHD51" s="109"/>
      <c r="NHJ51" s="108"/>
      <c r="NHK51" s="109"/>
      <c r="NHQ51" s="108"/>
      <c r="NHR51" s="109"/>
      <c r="NHX51" s="108"/>
      <c r="NHY51" s="109"/>
      <c r="NIE51" s="108"/>
      <c r="NIF51" s="109"/>
      <c r="NIL51" s="108"/>
      <c r="NIM51" s="109"/>
      <c r="NIS51" s="108"/>
      <c r="NIT51" s="109"/>
      <c r="NIZ51" s="108"/>
      <c r="NJA51" s="109"/>
      <c r="NJG51" s="108"/>
      <c r="NJH51" s="109"/>
      <c r="NJN51" s="108"/>
      <c r="NJO51" s="109"/>
      <c r="NJU51" s="108"/>
      <c r="NJV51" s="109"/>
      <c r="NKB51" s="108"/>
      <c r="NKC51" s="109"/>
      <c r="NKI51" s="108"/>
      <c r="NKJ51" s="109"/>
      <c r="NKP51" s="108"/>
      <c r="NKQ51" s="109"/>
      <c r="NKW51" s="108"/>
      <c r="NKX51" s="109"/>
      <c r="NLD51" s="108"/>
      <c r="NLE51" s="109"/>
      <c r="NLK51" s="108"/>
      <c r="NLL51" s="109"/>
      <c r="NLR51" s="108"/>
      <c r="NLS51" s="109"/>
      <c r="NLY51" s="108"/>
      <c r="NLZ51" s="109"/>
      <c r="NMF51" s="108"/>
      <c r="NMG51" s="109"/>
      <c r="NMM51" s="108"/>
      <c r="NMN51" s="109"/>
      <c r="NMT51" s="108"/>
      <c r="NMU51" s="109"/>
      <c r="NNA51" s="108"/>
      <c r="NNB51" s="109"/>
      <c r="NNH51" s="108"/>
      <c r="NNI51" s="109"/>
      <c r="NNO51" s="108"/>
      <c r="NNP51" s="109"/>
      <c r="NNV51" s="108"/>
      <c r="NNW51" s="109"/>
      <c r="NOC51" s="108"/>
      <c r="NOD51" s="109"/>
      <c r="NOJ51" s="108"/>
      <c r="NOK51" s="109"/>
      <c r="NOQ51" s="108"/>
      <c r="NOR51" s="109"/>
      <c r="NOX51" s="108"/>
      <c r="NOY51" s="109"/>
      <c r="NPE51" s="108"/>
      <c r="NPF51" s="109"/>
      <c r="NPL51" s="108"/>
      <c r="NPM51" s="109"/>
      <c r="NPS51" s="108"/>
      <c r="NPT51" s="109"/>
      <c r="NPZ51" s="108"/>
      <c r="NQA51" s="109"/>
      <c r="NQG51" s="108"/>
      <c r="NQH51" s="109"/>
      <c r="NQN51" s="108"/>
      <c r="NQO51" s="109"/>
      <c r="NQU51" s="108"/>
      <c r="NQV51" s="109"/>
      <c r="NRB51" s="108"/>
      <c r="NRC51" s="109"/>
      <c r="NRI51" s="108"/>
      <c r="NRJ51" s="109"/>
      <c r="NRP51" s="108"/>
      <c r="NRQ51" s="109"/>
      <c r="NRW51" s="108"/>
      <c r="NRX51" s="109"/>
      <c r="NSD51" s="108"/>
      <c r="NSE51" s="109"/>
      <c r="NSK51" s="108"/>
      <c r="NSL51" s="109"/>
      <c r="NSR51" s="108"/>
      <c r="NSS51" s="109"/>
      <c r="NSY51" s="108"/>
      <c r="NSZ51" s="109"/>
      <c r="NTF51" s="108"/>
      <c r="NTG51" s="109"/>
      <c r="NTM51" s="108"/>
      <c r="NTN51" s="109"/>
      <c r="NTT51" s="108"/>
      <c r="NTU51" s="109"/>
      <c r="NUA51" s="108"/>
      <c r="NUB51" s="109"/>
      <c r="NUH51" s="108"/>
      <c r="NUI51" s="109"/>
      <c r="NUO51" s="108"/>
      <c r="NUP51" s="109"/>
      <c r="NUV51" s="108"/>
      <c r="NUW51" s="109"/>
      <c r="NVC51" s="108"/>
      <c r="NVD51" s="109"/>
      <c r="NVJ51" s="108"/>
      <c r="NVK51" s="109"/>
      <c r="NVQ51" s="108"/>
      <c r="NVR51" s="109"/>
      <c r="NVX51" s="108"/>
      <c r="NVY51" s="109"/>
      <c r="NWE51" s="108"/>
      <c r="NWF51" s="109"/>
      <c r="NWL51" s="108"/>
      <c r="NWM51" s="109"/>
      <c r="NWS51" s="108"/>
      <c r="NWT51" s="109"/>
      <c r="NWZ51" s="108"/>
      <c r="NXA51" s="109"/>
      <c r="NXG51" s="108"/>
      <c r="NXH51" s="109"/>
      <c r="NXN51" s="108"/>
      <c r="NXO51" s="109"/>
      <c r="NXU51" s="108"/>
      <c r="NXV51" s="109"/>
      <c r="NYB51" s="108"/>
      <c r="NYC51" s="109"/>
      <c r="NYI51" s="108"/>
      <c r="NYJ51" s="109"/>
      <c r="NYP51" s="108"/>
      <c r="NYQ51" s="109"/>
      <c r="NYW51" s="108"/>
      <c r="NYX51" s="109"/>
      <c r="NZD51" s="108"/>
      <c r="NZE51" s="109"/>
      <c r="NZK51" s="108"/>
      <c r="NZL51" s="109"/>
      <c r="NZR51" s="108"/>
      <c r="NZS51" s="109"/>
      <c r="NZY51" s="108"/>
      <c r="NZZ51" s="109"/>
      <c r="OAF51" s="108"/>
      <c r="OAG51" s="109"/>
      <c r="OAM51" s="108"/>
      <c r="OAN51" s="109"/>
      <c r="OAT51" s="108"/>
      <c r="OAU51" s="109"/>
      <c r="OBA51" s="108"/>
      <c r="OBB51" s="109"/>
      <c r="OBH51" s="108"/>
      <c r="OBI51" s="109"/>
      <c r="OBO51" s="108"/>
      <c r="OBP51" s="109"/>
      <c r="OBV51" s="108"/>
      <c r="OBW51" s="109"/>
      <c r="OCC51" s="108"/>
      <c r="OCD51" s="109"/>
      <c r="OCJ51" s="108"/>
      <c r="OCK51" s="109"/>
      <c r="OCQ51" s="108"/>
      <c r="OCR51" s="109"/>
      <c r="OCX51" s="108"/>
      <c r="OCY51" s="109"/>
      <c r="ODE51" s="108"/>
      <c r="ODF51" s="109"/>
      <c r="ODL51" s="108"/>
      <c r="ODM51" s="109"/>
      <c r="ODS51" s="108"/>
      <c r="ODT51" s="109"/>
      <c r="ODZ51" s="108"/>
      <c r="OEA51" s="109"/>
      <c r="OEG51" s="108"/>
      <c r="OEH51" s="109"/>
      <c r="OEN51" s="108"/>
      <c r="OEO51" s="109"/>
      <c r="OEU51" s="108"/>
      <c r="OEV51" s="109"/>
      <c r="OFB51" s="108"/>
      <c r="OFC51" s="109"/>
      <c r="OFI51" s="108"/>
      <c r="OFJ51" s="109"/>
      <c r="OFP51" s="108"/>
      <c r="OFQ51" s="109"/>
      <c r="OFW51" s="108"/>
      <c r="OFX51" s="109"/>
      <c r="OGD51" s="108"/>
      <c r="OGE51" s="109"/>
      <c r="OGK51" s="108"/>
      <c r="OGL51" s="109"/>
      <c r="OGR51" s="108"/>
      <c r="OGS51" s="109"/>
      <c r="OGY51" s="108"/>
      <c r="OGZ51" s="109"/>
      <c r="OHF51" s="108"/>
      <c r="OHG51" s="109"/>
      <c r="OHM51" s="108"/>
      <c r="OHN51" s="109"/>
      <c r="OHT51" s="108"/>
      <c r="OHU51" s="109"/>
      <c r="OIA51" s="108"/>
      <c r="OIB51" s="109"/>
      <c r="OIH51" s="108"/>
      <c r="OII51" s="109"/>
      <c r="OIO51" s="108"/>
      <c r="OIP51" s="109"/>
      <c r="OIV51" s="108"/>
      <c r="OIW51" s="109"/>
      <c r="OJC51" s="108"/>
      <c r="OJD51" s="109"/>
      <c r="OJJ51" s="108"/>
      <c r="OJK51" s="109"/>
      <c r="OJQ51" s="108"/>
      <c r="OJR51" s="109"/>
      <c r="OJX51" s="108"/>
      <c r="OJY51" s="109"/>
      <c r="OKE51" s="108"/>
      <c r="OKF51" s="109"/>
      <c r="OKL51" s="108"/>
      <c r="OKM51" s="109"/>
      <c r="OKS51" s="108"/>
      <c r="OKT51" s="109"/>
      <c r="OKZ51" s="108"/>
      <c r="OLA51" s="109"/>
      <c r="OLG51" s="108"/>
      <c r="OLH51" s="109"/>
      <c r="OLN51" s="108"/>
      <c r="OLO51" s="109"/>
      <c r="OLU51" s="108"/>
      <c r="OLV51" s="109"/>
      <c r="OMB51" s="108"/>
      <c r="OMC51" s="109"/>
      <c r="OMI51" s="108"/>
      <c r="OMJ51" s="109"/>
      <c r="OMP51" s="108"/>
      <c r="OMQ51" s="109"/>
      <c r="OMW51" s="108"/>
      <c r="OMX51" s="109"/>
      <c r="OND51" s="108"/>
      <c r="ONE51" s="109"/>
      <c r="ONK51" s="108"/>
      <c r="ONL51" s="109"/>
      <c r="ONR51" s="108"/>
      <c r="ONS51" s="109"/>
      <c r="ONY51" s="108"/>
      <c r="ONZ51" s="109"/>
      <c r="OOF51" s="108"/>
      <c r="OOG51" s="109"/>
      <c r="OOM51" s="108"/>
      <c r="OON51" s="109"/>
      <c r="OOT51" s="108"/>
      <c r="OOU51" s="109"/>
      <c r="OPA51" s="108"/>
      <c r="OPB51" s="109"/>
      <c r="OPH51" s="108"/>
      <c r="OPI51" s="109"/>
      <c r="OPO51" s="108"/>
      <c r="OPP51" s="109"/>
      <c r="OPV51" s="108"/>
      <c r="OPW51" s="109"/>
      <c r="OQC51" s="108"/>
      <c r="OQD51" s="109"/>
      <c r="OQJ51" s="108"/>
      <c r="OQK51" s="109"/>
      <c r="OQQ51" s="108"/>
      <c r="OQR51" s="109"/>
      <c r="OQX51" s="108"/>
      <c r="OQY51" s="109"/>
      <c r="ORE51" s="108"/>
      <c r="ORF51" s="109"/>
      <c r="ORL51" s="108"/>
      <c r="ORM51" s="109"/>
      <c r="ORS51" s="108"/>
      <c r="ORT51" s="109"/>
      <c r="ORZ51" s="108"/>
      <c r="OSA51" s="109"/>
      <c r="OSG51" s="108"/>
      <c r="OSH51" s="109"/>
      <c r="OSN51" s="108"/>
      <c r="OSO51" s="109"/>
      <c r="OSU51" s="108"/>
      <c r="OSV51" s="109"/>
      <c r="OTB51" s="108"/>
      <c r="OTC51" s="109"/>
      <c r="OTI51" s="108"/>
      <c r="OTJ51" s="109"/>
      <c r="OTP51" s="108"/>
      <c r="OTQ51" s="109"/>
      <c r="OTW51" s="108"/>
      <c r="OTX51" s="109"/>
      <c r="OUD51" s="108"/>
      <c r="OUE51" s="109"/>
      <c r="OUK51" s="108"/>
      <c r="OUL51" s="109"/>
      <c r="OUR51" s="108"/>
      <c r="OUS51" s="109"/>
      <c r="OUY51" s="108"/>
      <c r="OUZ51" s="109"/>
      <c r="OVF51" s="108"/>
      <c r="OVG51" s="109"/>
      <c r="OVM51" s="108"/>
      <c r="OVN51" s="109"/>
      <c r="OVT51" s="108"/>
      <c r="OVU51" s="109"/>
      <c r="OWA51" s="108"/>
      <c r="OWB51" s="109"/>
      <c r="OWH51" s="108"/>
      <c r="OWI51" s="109"/>
      <c r="OWO51" s="108"/>
      <c r="OWP51" s="109"/>
      <c r="OWV51" s="108"/>
      <c r="OWW51" s="109"/>
      <c r="OXC51" s="108"/>
      <c r="OXD51" s="109"/>
      <c r="OXJ51" s="108"/>
      <c r="OXK51" s="109"/>
      <c r="OXQ51" s="108"/>
      <c r="OXR51" s="109"/>
      <c r="OXX51" s="108"/>
      <c r="OXY51" s="109"/>
      <c r="OYE51" s="108"/>
      <c r="OYF51" s="109"/>
      <c r="OYL51" s="108"/>
      <c r="OYM51" s="109"/>
      <c r="OYS51" s="108"/>
      <c r="OYT51" s="109"/>
      <c r="OYZ51" s="108"/>
      <c r="OZA51" s="109"/>
      <c r="OZG51" s="108"/>
      <c r="OZH51" s="109"/>
      <c r="OZN51" s="108"/>
      <c r="OZO51" s="109"/>
      <c r="OZU51" s="108"/>
      <c r="OZV51" s="109"/>
      <c r="PAB51" s="108"/>
      <c r="PAC51" s="109"/>
      <c r="PAI51" s="108"/>
      <c r="PAJ51" s="109"/>
      <c r="PAP51" s="108"/>
      <c r="PAQ51" s="109"/>
      <c r="PAW51" s="108"/>
      <c r="PAX51" s="109"/>
      <c r="PBD51" s="108"/>
      <c r="PBE51" s="109"/>
      <c r="PBK51" s="108"/>
      <c r="PBL51" s="109"/>
      <c r="PBR51" s="108"/>
      <c r="PBS51" s="109"/>
      <c r="PBY51" s="108"/>
      <c r="PBZ51" s="109"/>
      <c r="PCF51" s="108"/>
      <c r="PCG51" s="109"/>
      <c r="PCM51" s="108"/>
      <c r="PCN51" s="109"/>
      <c r="PCT51" s="108"/>
      <c r="PCU51" s="109"/>
      <c r="PDA51" s="108"/>
      <c r="PDB51" s="109"/>
      <c r="PDH51" s="108"/>
      <c r="PDI51" s="109"/>
      <c r="PDO51" s="108"/>
      <c r="PDP51" s="109"/>
      <c r="PDV51" s="108"/>
      <c r="PDW51" s="109"/>
      <c r="PEC51" s="108"/>
      <c r="PED51" s="109"/>
      <c r="PEJ51" s="108"/>
      <c r="PEK51" s="109"/>
      <c r="PEQ51" s="108"/>
      <c r="PER51" s="109"/>
      <c r="PEX51" s="108"/>
      <c r="PEY51" s="109"/>
      <c r="PFE51" s="108"/>
      <c r="PFF51" s="109"/>
      <c r="PFL51" s="108"/>
      <c r="PFM51" s="109"/>
      <c r="PFS51" s="108"/>
      <c r="PFT51" s="109"/>
      <c r="PFZ51" s="108"/>
      <c r="PGA51" s="109"/>
      <c r="PGG51" s="108"/>
      <c r="PGH51" s="109"/>
      <c r="PGN51" s="108"/>
      <c r="PGO51" s="109"/>
      <c r="PGU51" s="108"/>
      <c r="PGV51" s="109"/>
      <c r="PHB51" s="108"/>
      <c r="PHC51" s="109"/>
      <c r="PHI51" s="108"/>
      <c r="PHJ51" s="109"/>
      <c r="PHP51" s="108"/>
      <c r="PHQ51" s="109"/>
      <c r="PHW51" s="108"/>
      <c r="PHX51" s="109"/>
      <c r="PID51" s="108"/>
      <c r="PIE51" s="109"/>
      <c r="PIK51" s="108"/>
      <c r="PIL51" s="109"/>
      <c r="PIR51" s="108"/>
      <c r="PIS51" s="109"/>
      <c r="PIY51" s="108"/>
      <c r="PIZ51" s="109"/>
      <c r="PJF51" s="108"/>
      <c r="PJG51" s="109"/>
      <c r="PJM51" s="108"/>
      <c r="PJN51" s="109"/>
      <c r="PJT51" s="108"/>
      <c r="PJU51" s="109"/>
      <c r="PKA51" s="108"/>
      <c r="PKB51" s="109"/>
      <c r="PKH51" s="108"/>
      <c r="PKI51" s="109"/>
      <c r="PKO51" s="108"/>
      <c r="PKP51" s="109"/>
      <c r="PKV51" s="108"/>
      <c r="PKW51" s="109"/>
      <c r="PLC51" s="108"/>
      <c r="PLD51" s="109"/>
      <c r="PLJ51" s="108"/>
      <c r="PLK51" s="109"/>
      <c r="PLQ51" s="108"/>
      <c r="PLR51" s="109"/>
      <c r="PLX51" s="108"/>
      <c r="PLY51" s="109"/>
      <c r="PME51" s="108"/>
      <c r="PMF51" s="109"/>
      <c r="PML51" s="108"/>
      <c r="PMM51" s="109"/>
      <c r="PMS51" s="108"/>
      <c r="PMT51" s="109"/>
      <c r="PMZ51" s="108"/>
      <c r="PNA51" s="109"/>
      <c r="PNG51" s="108"/>
      <c r="PNH51" s="109"/>
      <c r="PNN51" s="108"/>
      <c r="PNO51" s="109"/>
      <c r="PNU51" s="108"/>
      <c r="PNV51" s="109"/>
      <c r="POB51" s="108"/>
      <c r="POC51" s="109"/>
      <c r="POI51" s="108"/>
      <c r="POJ51" s="109"/>
      <c r="POP51" s="108"/>
      <c r="POQ51" s="109"/>
      <c r="POW51" s="108"/>
      <c r="POX51" s="109"/>
      <c r="PPD51" s="108"/>
      <c r="PPE51" s="109"/>
      <c r="PPK51" s="108"/>
      <c r="PPL51" s="109"/>
      <c r="PPR51" s="108"/>
      <c r="PPS51" s="109"/>
      <c r="PPY51" s="108"/>
      <c r="PPZ51" s="109"/>
      <c r="PQF51" s="108"/>
      <c r="PQG51" s="109"/>
      <c r="PQM51" s="108"/>
      <c r="PQN51" s="109"/>
      <c r="PQT51" s="108"/>
      <c r="PQU51" s="109"/>
      <c r="PRA51" s="108"/>
      <c r="PRB51" s="109"/>
      <c r="PRH51" s="108"/>
      <c r="PRI51" s="109"/>
      <c r="PRO51" s="108"/>
      <c r="PRP51" s="109"/>
      <c r="PRV51" s="108"/>
      <c r="PRW51" s="109"/>
      <c r="PSC51" s="108"/>
      <c r="PSD51" s="109"/>
      <c r="PSJ51" s="108"/>
      <c r="PSK51" s="109"/>
      <c r="PSQ51" s="108"/>
      <c r="PSR51" s="109"/>
      <c r="PSX51" s="108"/>
      <c r="PSY51" s="109"/>
      <c r="PTE51" s="108"/>
      <c r="PTF51" s="109"/>
      <c r="PTL51" s="108"/>
      <c r="PTM51" s="109"/>
      <c r="PTS51" s="108"/>
      <c r="PTT51" s="109"/>
      <c r="PTZ51" s="108"/>
      <c r="PUA51" s="109"/>
      <c r="PUG51" s="108"/>
      <c r="PUH51" s="109"/>
      <c r="PUN51" s="108"/>
      <c r="PUO51" s="109"/>
      <c r="PUU51" s="108"/>
      <c r="PUV51" s="109"/>
      <c r="PVB51" s="108"/>
      <c r="PVC51" s="109"/>
      <c r="PVI51" s="108"/>
      <c r="PVJ51" s="109"/>
      <c r="PVP51" s="108"/>
      <c r="PVQ51" s="109"/>
      <c r="PVW51" s="108"/>
      <c r="PVX51" s="109"/>
      <c r="PWD51" s="108"/>
      <c r="PWE51" s="109"/>
      <c r="PWK51" s="108"/>
      <c r="PWL51" s="109"/>
      <c r="PWR51" s="108"/>
      <c r="PWS51" s="109"/>
      <c r="PWY51" s="108"/>
      <c r="PWZ51" s="109"/>
      <c r="PXF51" s="108"/>
      <c r="PXG51" s="109"/>
      <c r="PXM51" s="108"/>
      <c r="PXN51" s="109"/>
      <c r="PXT51" s="108"/>
      <c r="PXU51" s="109"/>
      <c r="PYA51" s="108"/>
      <c r="PYB51" s="109"/>
      <c r="PYH51" s="108"/>
      <c r="PYI51" s="109"/>
      <c r="PYO51" s="108"/>
      <c r="PYP51" s="109"/>
      <c r="PYV51" s="108"/>
      <c r="PYW51" s="109"/>
      <c r="PZC51" s="108"/>
      <c r="PZD51" s="109"/>
      <c r="PZJ51" s="108"/>
      <c r="PZK51" s="109"/>
      <c r="PZQ51" s="108"/>
      <c r="PZR51" s="109"/>
      <c r="PZX51" s="108"/>
      <c r="PZY51" s="109"/>
      <c r="QAE51" s="108"/>
      <c r="QAF51" s="109"/>
      <c r="QAL51" s="108"/>
      <c r="QAM51" s="109"/>
      <c r="QAS51" s="108"/>
      <c r="QAT51" s="109"/>
      <c r="QAZ51" s="108"/>
      <c r="QBA51" s="109"/>
      <c r="QBG51" s="108"/>
      <c r="QBH51" s="109"/>
      <c r="QBN51" s="108"/>
      <c r="QBO51" s="109"/>
      <c r="QBU51" s="108"/>
      <c r="QBV51" s="109"/>
      <c r="QCB51" s="108"/>
      <c r="QCC51" s="109"/>
      <c r="QCI51" s="108"/>
      <c r="QCJ51" s="109"/>
      <c r="QCP51" s="108"/>
      <c r="QCQ51" s="109"/>
      <c r="QCW51" s="108"/>
      <c r="QCX51" s="109"/>
      <c r="QDD51" s="108"/>
      <c r="QDE51" s="109"/>
      <c r="QDK51" s="108"/>
      <c r="QDL51" s="109"/>
      <c r="QDR51" s="108"/>
      <c r="QDS51" s="109"/>
      <c r="QDY51" s="108"/>
      <c r="QDZ51" s="109"/>
      <c r="QEF51" s="108"/>
      <c r="QEG51" s="109"/>
      <c r="QEM51" s="108"/>
      <c r="QEN51" s="109"/>
      <c r="QET51" s="108"/>
      <c r="QEU51" s="109"/>
      <c r="QFA51" s="108"/>
      <c r="QFB51" s="109"/>
      <c r="QFH51" s="108"/>
      <c r="QFI51" s="109"/>
      <c r="QFO51" s="108"/>
      <c r="QFP51" s="109"/>
      <c r="QFV51" s="108"/>
      <c r="QFW51" s="109"/>
      <c r="QGC51" s="108"/>
      <c r="QGD51" s="109"/>
      <c r="QGJ51" s="108"/>
      <c r="QGK51" s="109"/>
      <c r="QGQ51" s="108"/>
      <c r="QGR51" s="109"/>
      <c r="QGX51" s="108"/>
      <c r="QGY51" s="109"/>
      <c r="QHE51" s="108"/>
      <c r="QHF51" s="109"/>
      <c r="QHL51" s="108"/>
      <c r="QHM51" s="109"/>
      <c r="QHS51" s="108"/>
      <c r="QHT51" s="109"/>
      <c r="QHZ51" s="108"/>
      <c r="QIA51" s="109"/>
      <c r="QIG51" s="108"/>
      <c r="QIH51" s="109"/>
      <c r="QIN51" s="108"/>
      <c r="QIO51" s="109"/>
      <c r="QIU51" s="108"/>
      <c r="QIV51" s="109"/>
      <c r="QJB51" s="108"/>
      <c r="QJC51" s="109"/>
      <c r="QJI51" s="108"/>
      <c r="QJJ51" s="109"/>
      <c r="QJP51" s="108"/>
      <c r="QJQ51" s="109"/>
      <c r="QJW51" s="108"/>
      <c r="QJX51" s="109"/>
      <c r="QKD51" s="108"/>
      <c r="QKE51" s="109"/>
      <c r="QKK51" s="108"/>
      <c r="QKL51" s="109"/>
      <c r="QKR51" s="108"/>
      <c r="QKS51" s="109"/>
      <c r="QKY51" s="108"/>
      <c r="QKZ51" s="109"/>
      <c r="QLF51" s="108"/>
      <c r="QLG51" s="109"/>
      <c r="QLM51" s="108"/>
      <c r="QLN51" s="109"/>
      <c r="QLT51" s="108"/>
      <c r="QLU51" s="109"/>
      <c r="QMA51" s="108"/>
      <c r="QMB51" s="109"/>
      <c r="QMH51" s="108"/>
      <c r="QMI51" s="109"/>
      <c r="QMO51" s="108"/>
      <c r="QMP51" s="109"/>
      <c r="QMV51" s="108"/>
      <c r="QMW51" s="109"/>
      <c r="QNC51" s="108"/>
      <c r="QND51" s="109"/>
      <c r="QNJ51" s="108"/>
      <c r="QNK51" s="109"/>
      <c r="QNQ51" s="108"/>
      <c r="QNR51" s="109"/>
      <c r="QNX51" s="108"/>
      <c r="QNY51" s="109"/>
      <c r="QOE51" s="108"/>
      <c r="QOF51" s="109"/>
      <c r="QOL51" s="108"/>
      <c r="QOM51" s="109"/>
      <c r="QOS51" s="108"/>
      <c r="QOT51" s="109"/>
      <c r="QOZ51" s="108"/>
      <c r="QPA51" s="109"/>
      <c r="QPG51" s="108"/>
      <c r="QPH51" s="109"/>
      <c r="QPN51" s="108"/>
      <c r="QPO51" s="109"/>
      <c r="QPU51" s="108"/>
      <c r="QPV51" s="109"/>
      <c r="QQB51" s="108"/>
      <c r="QQC51" s="109"/>
      <c r="QQI51" s="108"/>
      <c r="QQJ51" s="109"/>
      <c r="QQP51" s="108"/>
      <c r="QQQ51" s="109"/>
      <c r="QQW51" s="108"/>
      <c r="QQX51" s="109"/>
      <c r="QRD51" s="108"/>
      <c r="QRE51" s="109"/>
      <c r="QRK51" s="108"/>
      <c r="QRL51" s="109"/>
      <c r="QRR51" s="108"/>
      <c r="QRS51" s="109"/>
      <c r="QRY51" s="108"/>
      <c r="QRZ51" s="109"/>
      <c r="QSF51" s="108"/>
      <c r="QSG51" s="109"/>
      <c r="QSM51" s="108"/>
      <c r="QSN51" s="109"/>
      <c r="QST51" s="108"/>
      <c r="QSU51" s="109"/>
      <c r="QTA51" s="108"/>
      <c r="QTB51" s="109"/>
      <c r="QTH51" s="108"/>
      <c r="QTI51" s="109"/>
      <c r="QTO51" s="108"/>
      <c r="QTP51" s="109"/>
      <c r="QTV51" s="108"/>
      <c r="QTW51" s="109"/>
      <c r="QUC51" s="108"/>
      <c r="QUD51" s="109"/>
      <c r="QUJ51" s="108"/>
      <c r="QUK51" s="109"/>
      <c r="QUQ51" s="108"/>
      <c r="QUR51" s="109"/>
      <c r="QUX51" s="108"/>
      <c r="QUY51" s="109"/>
      <c r="QVE51" s="108"/>
      <c r="QVF51" s="109"/>
      <c r="QVL51" s="108"/>
      <c r="QVM51" s="109"/>
      <c r="QVS51" s="108"/>
      <c r="QVT51" s="109"/>
      <c r="QVZ51" s="108"/>
      <c r="QWA51" s="109"/>
      <c r="QWG51" s="108"/>
      <c r="QWH51" s="109"/>
      <c r="QWN51" s="108"/>
      <c r="QWO51" s="109"/>
      <c r="QWU51" s="108"/>
      <c r="QWV51" s="109"/>
      <c r="QXB51" s="108"/>
      <c r="QXC51" s="109"/>
      <c r="QXI51" s="108"/>
      <c r="QXJ51" s="109"/>
      <c r="QXP51" s="108"/>
      <c r="QXQ51" s="109"/>
      <c r="QXW51" s="108"/>
      <c r="QXX51" s="109"/>
      <c r="QYD51" s="108"/>
      <c r="QYE51" s="109"/>
      <c r="QYK51" s="108"/>
      <c r="QYL51" s="109"/>
      <c r="QYR51" s="108"/>
      <c r="QYS51" s="109"/>
      <c r="QYY51" s="108"/>
      <c r="QYZ51" s="109"/>
      <c r="QZF51" s="108"/>
      <c r="QZG51" s="109"/>
      <c r="QZM51" s="108"/>
      <c r="QZN51" s="109"/>
      <c r="QZT51" s="108"/>
      <c r="QZU51" s="109"/>
      <c r="RAA51" s="108"/>
      <c r="RAB51" s="109"/>
      <c r="RAH51" s="108"/>
      <c r="RAI51" s="109"/>
      <c r="RAO51" s="108"/>
      <c r="RAP51" s="109"/>
      <c r="RAV51" s="108"/>
      <c r="RAW51" s="109"/>
      <c r="RBC51" s="108"/>
      <c r="RBD51" s="109"/>
      <c r="RBJ51" s="108"/>
      <c r="RBK51" s="109"/>
      <c r="RBQ51" s="108"/>
      <c r="RBR51" s="109"/>
      <c r="RBX51" s="108"/>
      <c r="RBY51" s="109"/>
      <c r="RCE51" s="108"/>
      <c r="RCF51" s="109"/>
      <c r="RCL51" s="108"/>
      <c r="RCM51" s="109"/>
      <c r="RCS51" s="108"/>
      <c r="RCT51" s="109"/>
      <c r="RCZ51" s="108"/>
      <c r="RDA51" s="109"/>
      <c r="RDG51" s="108"/>
      <c r="RDH51" s="109"/>
      <c r="RDN51" s="108"/>
      <c r="RDO51" s="109"/>
      <c r="RDU51" s="108"/>
      <c r="RDV51" s="109"/>
      <c r="REB51" s="108"/>
      <c r="REC51" s="109"/>
      <c r="REI51" s="108"/>
      <c r="REJ51" s="109"/>
      <c r="REP51" s="108"/>
      <c r="REQ51" s="109"/>
      <c r="REW51" s="108"/>
      <c r="REX51" s="109"/>
      <c r="RFD51" s="108"/>
      <c r="RFE51" s="109"/>
      <c r="RFK51" s="108"/>
      <c r="RFL51" s="109"/>
      <c r="RFR51" s="108"/>
      <c r="RFS51" s="109"/>
      <c r="RFY51" s="108"/>
      <c r="RFZ51" s="109"/>
      <c r="RGF51" s="108"/>
      <c r="RGG51" s="109"/>
      <c r="RGM51" s="108"/>
      <c r="RGN51" s="109"/>
      <c r="RGT51" s="108"/>
      <c r="RGU51" s="109"/>
      <c r="RHA51" s="108"/>
      <c r="RHB51" s="109"/>
      <c r="RHH51" s="108"/>
      <c r="RHI51" s="109"/>
      <c r="RHO51" s="108"/>
      <c r="RHP51" s="109"/>
      <c r="RHV51" s="108"/>
      <c r="RHW51" s="109"/>
      <c r="RIC51" s="108"/>
      <c r="RID51" s="109"/>
      <c r="RIJ51" s="108"/>
      <c r="RIK51" s="109"/>
      <c r="RIQ51" s="108"/>
      <c r="RIR51" s="109"/>
      <c r="RIX51" s="108"/>
      <c r="RIY51" s="109"/>
      <c r="RJE51" s="108"/>
      <c r="RJF51" s="109"/>
      <c r="RJL51" s="108"/>
      <c r="RJM51" s="109"/>
      <c r="RJS51" s="108"/>
      <c r="RJT51" s="109"/>
      <c r="RJZ51" s="108"/>
      <c r="RKA51" s="109"/>
      <c r="RKG51" s="108"/>
      <c r="RKH51" s="109"/>
      <c r="RKN51" s="108"/>
      <c r="RKO51" s="109"/>
      <c r="RKU51" s="108"/>
      <c r="RKV51" s="109"/>
      <c r="RLB51" s="108"/>
      <c r="RLC51" s="109"/>
      <c r="RLI51" s="108"/>
      <c r="RLJ51" s="109"/>
      <c r="RLP51" s="108"/>
      <c r="RLQ51" s="109"/>
      <c r="RLW51" s="108"/>
      <c r="RLX51" s="109"/>
      <c r="RMD51" s="108"/>
      <c r="RME51" s="109"/>
      <c r="RMK51" s="108"/>
      <c r="RML51" s="109"/>
      <c r="RMR51" s="108"/>
      <c r="RMS51" s="109"/>
      <c r="RMY51" s="108"/>
      <c r="RMZ51" s="109"/>
      <c r="RNF51" s="108"/>
      <c r="RNG51" s="109"/>
      <c r="RNM51" s="108"/>
      <c r="RNN51" s="109"/>
      <c r="RNT51" s="108"/>
      <c r="RNU51" s="109"/>
      <c r="ROA51" s="108"/>
      <c r="ROB51" s="109"/>
      <c r="ROH51" s="108"/>
      <c r="ROI51" s="109"/>
      <c r="ROO51" s="108"/>
      <c r="ROP51" s="109"/>
      <c r="ROV51" s="108"/>
      <c r="ROW51" s="109"/>
      <c r="RPC51" s="108"/>
      <c r="RPD51" s="109"/>
      <c r="RPJ51" s="108"/>
      <c r="RPK51" s="109"/>
      <c r="RPQ51" s="108"/>
      <c r="RPR51" s="109"/>
      <c r="RPX51" s="108"/>
      <c r="RPY51" s="109"/>
      <c r="RQE51" s="108"/>
      <c r="RQF51" s="109"/>
      <c r="RQL51" s="108"/>
      <c r="RQM51" s="109"/>
      <c r="RQS51" s="108"/>
      <c r="RQT51" s="109"/>
      <c r="RQZ51" s="108"/>
      <c r="RRA51" s="109"/>
      <c r="RRG51" s="108"/>
      <c r="RRH51" s="109"/>
      <c r="RRN51" s="108"/>
      <c r="RRO51" s="109"/>
      <c r="RRU51" s="108"/>
      <c r="RRV51" s="109"/>
      <c r="RSB51" s="108"/>
      <c r="RSC51" s="109"/>
      <c r="RSI51" s="108"/>
      <c r="RSJ51" s="109"/>
      <c r="RSP51" s="108"/>
      <c r="RSQ51" s="109"/>
      <c r="RSW51" s="108"/>
      <c r="RSX51" s="109"/>
      <c r="RTD51" s="108"/>
      <c r="RTE51" s="109"/>
      <c r="RTK51" s="108"/>
      <c r="RTL51" s="109"/>
      <c r="RTR51" s="108"/>
      <c r="RTS51" s="109"/>
      <c r="RTY51" s="108"/>
      <c r="RTZ51" s="109"/>
      <c r="RUF51" s="108"/>
      <c r="RUG51" s="109"/>
      <c r="RUM51" s="108"/>
      <c r="RUN51" s="109"/>
      <c r="RUT51" s="108"/>
      <c r="RUU51" s="109"/>
      <c r="RVA51" s="108"/>
      <c r="RVB51" s="109"/>
      <c r="RVH51" s="108"/>
      <c r="RVI51" s="109"/>
      <c r="RVO51" s="108"/>
      <c r="RVP51" s="109"/>
      <c r="RVV51" s="108"/>
      <c r="RVW51" s="109"/>
      <c r="RWC51" s="108"/>
      <c r="RWD51" s="109"/>
      <c r="RWJ51" s="108"/>
      <c r="RWK51" s="109"/>
      <c r="RWQ51" s="108"/>
      <c r="RWR51" s="109"/>
      <c r="RWX51" s="108"/>
      <c r="RWY51" s="109"/>
      <c r="RXE51" s="108"/>
      <c r="RXF51" s="109"/>
      <c r="RXL51" s="108"/>
      <c r="RXM51" s="109"/>
      <c r="RXS51" s="108"/>
      <c r="RXT51" s="109"/>
      <c r="RXZ51" s="108"/>
      <c r="RYA51" s="109"/>
      <c r="RYG51" s="108"/>
      <c r="RYH51" s="109"/>
      <c r="RYN51" s="108"/>
      <c r="RYO51" s="109"/>
      <c r="RYU51" s="108"/>
      <c r="RYV51" s="109"/>
      <c r="RZB51" s="108"/>
      <c r="RZC51" s="109"/>
      <c r="RZI51" s="108"/>
      <c r="RZJ51" s="109"/>
      <c r="RZP51" s="108"/>
      <c r="RZQ51" s="109"/>
      <c r="RZW51" s="108"/>
      <c r="RZX51" s="109"/>
      <c r="SAD51" s="108"/>
      <c r="SAE51" s="109"/>
      <c r="SAK51" s="108"/>
      <c r="SAL51" s="109"/>
      <c r="SAR51" s="108"/>
      <c r="SAS51" s="109"/>
      <c r="SAY51" s="108"/>
      <c r="SAZ51" s="109"/>
      <c r="SBF51" s="108"/>
      <c r="SBG51" s="109"/>
      <c r="SBM51" s="108"/>
      <c r="SBN51" s="109"/>
      <c r="SBT51" s="108"/>
      <c r="SBU51" s="109"/>
      <c r="SCA51" s="108"/>
      <c r="SCB51" s="109"/>
      <c r="SCH51" s="108"/>
      <c r="SCI51" s="109"/>
      <c r="SCO51" s="108"/>
      <c r="SCP51" s="109"/>
      <c r="SCV51" s="108"/>
      <c r="SCW51" s="109"/>
      <c r="SDC51" s="108"/>
      <c r="SDD51" s="109"/>
      <c r="SDJ51" s="108"/>
      <c r="SDK51" s="109"/>
      <c r="SDQ51" s="108"/>
      <c r="SDR51" s="109"/>
      <c r="SDX51" s="108"/>
      <c r="SDY51" s="109"/>
      <c r="SEE51" s="108"/>
      <c r="SEF51" s="109"/>
      <c r="SEL51" s="108"/>
      <c r="SEM51" s="109"/>
      <c r="SES51" s="108"/>
      <c r="SET51" s="109"/>
      <c r="SEZ51" s="108"/>
      <c r="SFA51" s="109"/>
      <c r="SFG51" s="108"/>
      <c r="SFH51" s="109"/>
      <c r="SFN51" s="108"/>
      <c r="SFO51" s="109"/>
      <c r="SFU51" s="108"/>
      <c r="SFV51" s="109"/>
      <c r="SGB51" s="108"/>
      <c r="SGC51" s="109"/>
      <c r="SGI51" s="108"/>
      <c r="SGJ51" s="109"/>
      <c r="SGP51" s="108"/>
      <c r="SGQ51" s="109"/>
      <c r="SGW51" s="108"/>
      <c r="SGX51" s="109"/>
      <c r="SHD51" s="108"/>
      <c r="SHE51" s="109"/>
      <c r="SHK51" s="108"/>
      <c r="SHL51" s="109"/>
      <c r="SHR51" s="108"/>
      <c r="SHS51" s="109"/>
      <c r="SHY51" s="108"/>
      <c r="SHZ51" s="109"/>
      <c r="SIF51" s="108"/>
      <c r="SIG51" s="109"/>
      <c r="SIM51" s="108"/>
      <c r="SIN51" s="109"/>
      <c r="SIT51" s="108"/>
      <c r="SIU51" s="109"/>
      <c r="SJA51" s="108"/>
      <c r="SJB51" s="109"/>
      <c r="SJH51" s="108"/>
      <c r="SJI51" s="109"/>
      <c r="SJO51" s="108"/>
      <c r="SJP51" s="109"/>
      <c r="SJV51" s="108"/>
      <c r="SJW51" s="109"/>
      <c r="SKC51" s="108"/>
      <c r="SKD51" s="109"/>
      <c r="SKJ51" s="108"/>
      <c r="SKK51" s="109"/>
      <c r="SKQ51" s="108"/>
      <c r="SKR51" s="109"/>
      <c r="SKX51" s="108"/>
      <c r="SKY51" s="109"/>
      <c r="SLE51" s="108"/>
      <c r="SLF51" s="109"/>
      <c r="SLL51" s="108"/>
      <c r="SLM51" s="109"/>
      <c r="SLS51" s="108"/>
      <c r="SLT51" s="109"/>
      <c r="SLZ51" s="108"/>
      <c r="SMA51" s="109"/>
      <c r="SMG51" s="108"/>
      <c r="SMH51" s="109"/>
      <c r="SMN51" s="108"/>
      <c r="SMO51" s="109"/>
      <c r="SMU51" s="108"/>
      <c r="SMV51" s="109"/>
      <c r="SNB51" s="108"/>
      <c r="SNC51" s="109"/>
      <c r="SNI51" s="108"/>
      <c r="SNJ51" s="109"/>
      <c r="SNP51" s="108"/>
      <c r="SNQ51" s="109"/>
      <c r="SNW51" s="108"/>
      <c r="SNX51" s="109"/>
      <c r="SOD51" s="108"/>
      <c r="SOE51" s="109"/>
      <c r="SOK51" s="108"/>
      <c r="SOL51" s="109"/>
      <c r="SOR51" s="108"/>
      <c r="SOS51" s="109"/>
      <c r="SOY51" s="108"/>
      <c r="SOZ51" s="109"/>
      <c r="SPF51" s="108"/>
      <c r="SPG51" s="109"/>
      <c r="SPM51" s="108"/>
      <c r="SPN51" s="109"/>
      <c r="SPT51" s="108"/>
      <c r="SPU51" s="109"/>
      <c r="SQA51" s="108"/>
      <c r="SQB51" s="109"/>
      <c r="SQH51" s="108"/>
      <c r="SQI51" s="109"/>
      <c r="SQO51" s="108"/>
      <c r="SQP51" s="109"/>
      <c r="SQV51" s="108"/>
      <c r="SQW51" s="109"/>
      <c r="SRC51" s="108"/>
      <c r="SRD51" s="109"/>
      <c r="SRJ51" s="108"/>
      <c r="SRK51" s="109"/>
      <c r="SRQ51" s="108"/>
      <c r="SRR51" s="109"/>
      <c r="SRX51" s="108"/>
      <c r="SRY51" s="109"/>
      <c r="SSE51" s="108"/>
      <c r="SSF51" s="109"/>
      <c r="SSL51" s="108"/>
      <c r="SSM51" s="109"/>
      <c r="SSS51" s="108"/>
      <c r="SST51" s="109"/>
      <c r="SSZ51" s="108"/>
      <c r="STA51" s="109"/>
      <c r="STG51" s="108"/>
      <c r="STH51" s="109"/>
      <c r="STN51" s="108"/>
      <c r="STO51" s="109"/>
      <c r="STU51" s="108"/>
      <c r="STV51" s="109"/>
      <c r="SUB51" s="108"/>
      <c r="SUC51" s="109"/>
      <c r="SUI51" s="108"/>
      <c r="SUJ51" s="109"/>
      <c r="SUP51" s="108"/>
      <c r="SUQ51" s="109"/>
      <c r="SUW51" s="108"/>
      <c r="SUX51" s="109"/>
      <c r="SVD51" s="108"/>
      <c r="SVE51" s="109"/>
      <c r="SVK51" s="108"/>
      <c r="SVL51" s="109"/>
      <c r="SVR51" s="108"/>
      <c r="SVS51" s="109"/>
      <c r="SVY51" s="108"/>
      <c r="SVZ51" s="109"/>
      <c r="SWF51" s="108"/>
      <c r="SWG51" s="109"/>
      <c r="SWM51" s="108"/>
      <c r="SWN51" s="109"/>
      <c r="SWT51" s="108"/>
      <c r="SWU51" s="109"/>
      <c r="SXA51" s="108"/>
      <c r="SXB51" s="109"/>
      <c r="SXH51" s="108"/>
      <c r="SXI51" s="109"/>
      <c r="SXO51" s="108"/>
      <c r="SXP51" s="109"/>
      <c r="SXV51" s="108"/>
      <c r="SXW51" s="109"/>
      <c r="SYC51" s="108"/>
      <c r="SYD51" s="109"/>
      <c r="SYJ51" s="108"/>
      <c r="SYK51" s="109"/>
      <c r="SYQ51" s="108"/>
      <c r="SYR51" s="109"/>
      <c r="SYX51" s="108"/>
      <c r="SYY51" s="109"/>
      <c r="SZE51" s="108"/>
      <c r="SZF51" s="109"/>
      <c r="SZL51" s="108"/>
      <c r="SZM51" s="109"/>
      <c r="SZS51" s="108"/>
      <c r="SZT51" s="109"/>
      <c r="SZZ51" s="108"/>
      <c r="TAA51" s="109"/>
      <c r="TAG51" s="108"/>
      <c r="TAH51" s="109"/>
      <c r="TAN51" s="108"/>
      <c r="TAO51" s="109"/>
      <c r="TAU51" s="108"/>
      <c r="TAV51" s="109"/>
      <c r="TBB51" s="108"/>
      <c r="TBC51" s="109"/>
      <c r="TBI51" s="108"/>
      <c r="TBJ51" s="109"/>
      <c r="TBP51" s="108"/>
      <c r="TBQ51" s="109"/>
      <c r="TBW51" s="108"/>
      <c r="TBX51" s="109"/>
      <c r="TCD51" s="108"/>
      <c r="TCE51" s="109"/>
      <c r="TCK51" s="108"/>
      <c r="TCL51" s="109"/>
      <c r="TCR51" s="108"/>
      <c r="TCS51" s="109"/>
      <c r="TCY51" s="108"/>
      <c r="TCZ51" s="109"/>
      <c r="TDF51" s="108"/>
      <c r="TDG51" s="109"/>
      <c r="TDM51" s="108"/>
      <c r="TDN51" s="109"/>
      <c r="TDT51" s="108"/>
      <c r="TDU51" s="109"/>
      <c r="TEA51" s="108"/>
      <c r="TEB51" s="109"/>
      <c r="TEH51" s="108"/>
      <c r="TEI51" s="109"/>
      <c r="TEO51" s="108"/>
      <c r="TEP51" s="109"/>
      <c r="TEV51" s="108"/>
      <c r="TEW51" s="109"/>
      <c r="TFC51" s="108"/>
      <c r="TFD51" s="109"/>
      <c r="TFJ51" s="108"/>
      <c r="TFK51" s="109"/>
      <c r="TFQ51" s="108"/>
      <c r="TFR51" s="109"/>
      <c r="TFX51" s="108"/>
      <c r="TFY51" s="109"/>
      <c r="TGE51" s="108"/>
      <c r="TGF51" s="109"/>
      <c r="TGL51" s="108"/>
      <c r="TGM51" s="109"/>
      <c r="TGS51" s="108"/>
      <c r="TGT51" s="109"/>
      <c r="TGZ51" s="108"/>
      <c r="THA51" s="109"/>
      <c r="THG51" s="108"/>
      <c r="THH51" s="109"/>
      <c r="THN51" s="108"/>
      <c r="THO51" s="109"/>
      <c r="THU51" s="108"/>
      <c r="THV51" s="109"/>
      <c r="TIB51" s="108"/>
      <c r="TIC51" s="109"/>
      <c r="TII51" s="108"/>
      <c r="TIJ51" s="109"/>
      <c r="TIP51" s="108"/>
      <c r="TIQ51" s="109"/>
      <c r="TIW51" s="108"/>
      <c r="TIX51" s="109"/>
      <c r="TJD51" s="108"/>
      <c r="TJE51" s="109"/>
      <c r="TJK51" s="108"/>
      <c r="TJL51" s="109"/>
      <c r="TJR51" s="108"/>
      <c r="TJS51" s="109"/>
      <c r="TJY51" s="108"/>
      <c r="TJZ51" s="109"/>
      <c r="TKF51" s="108"/>
      <c r="TKG51" s="109"/>
      <c r="TKM51" s="108"/>
      <c r="TKN51" s="109"/>
      <c r="TKT51" s="108"/>
      <c r="TKU51" s="109"/>
      <c r="TLA51" s="108"/>
      <c r="TLB51" s="109"/>
      <c r="TLH51" s="108"/>
      <c r="TLI51" s="109"/>
      <c r="TLO51" s="108"/>
      <c r="TLP51" s="109"/>
      <c r="TLV51" s="108"/>
      <c r="TLW51" s="109"/>
      <c r="TMC51" s="108"/>
      <c r="TMD51" s="109"/>
      <c r="TMJ51" s="108"/>
      <c r="TMK51" s="109"/>
      <c r="TMQ51" s="108"/>
      <c r="TMR51" s="109"/>
      <c r="TMX51" s="108"/>
      <c r="TMY51" s="109"/>
      <c r="TNE51" s="108"/>
      <c r="TNF51" s="109"/>
      <c r="TNL51" s="108"/>
      <c r="TNM51" s="109"/>
      <c r="TNS51" s="108"/>
      <c r="TNT51" s="109"/>
      <c r="TNZ51" s="108"/>
      <c r="TOA51" s="109"/>
      <c r="TOG51" s="108"/>
      <c r="TOH51" s="109"/>
      <c r="TON51" s="108"/>
      <c r="TOO51" s="109"/>
      <c r="TOU51" s="108"/>
      <c r="TOV51" s="109"/>
      <c r="TPB51" s="108"/>
      <c r="TPC51" s="109"/>
      <c r="TPI51" s="108"/>
      <c r="TPJ51" s="109"/>
      <c r="TPP51" s="108"/>
      <c r="TPQ51" s="109"/>
      <c r="TPW51" s="108"/>
      <c r="TPX51" s="109"/>
      <c r="TQD51" s="108"/>
      <c r="TQE51" s="109"/>
      <c r="TQK51" s="108"/>
      <c r="TQL51" s="109"/>
      <c r="TQR51" s="108"/>
      <c r="TQS51" s="109"/>
      <c r="TQY51" s="108"/>
      <c r="TQZ51" s="109"/>
      <c r="TRF51" s="108"/>
      <c r="TRG51" s="109"/>
      <c r="TRM51" s="108"/>
      <c r="TRN51" s="109"/>
      <c r="TRT51" s="108"/>
      <c r="TRU51" s="109"/>
      <c r="TSA51" s="108"/>
      <c r="TSB51" s="109"/>
      <c r="TSH51" s="108"/>
      <c r="TSI51" s="109"/>
      <c r="TSO51" s="108"/>
      <c r="TSP51" s="109"/>
      <c r="TSV51" s="108"/>
      <c r="TSW51" s="109"/>
      <c r="TTC51" s="108"/>
      <c r="TTD51" s="109"/>
      <c r="TTJ51" s="108"/>
      <c r="TTK51" s="109"/>
      <c r="TTQ51" s="108"/>
      <c r="TTR51" s="109"/>
      <c r="TTX51" s="108"/>
      <c r="TTY51" s="109"/>
      <c r="TUE51" s="108"/>
      <c r="TUF51" s="109"/>
      <c r="TUL51" s="108"/>
      <c r="TUM51" s="109"/>
      <c r="TUS51" s="108"/>
      <c r="TUT51" s="109"/>
      <c r="TUZ51" s="108"/>
      <c r="TVA51" s="109"/>
      <c r="TVG51" s="108"/>
      <c r="TVH51" s="109"/>
      <c r="TVN51" s="108"/>
      <c r="TVO51" s="109"/>
      <c r="TVU51" s="108"/>
      <c r="TVV51" s="109"/>
      <c r="TWB51" s="108"/>
      <c r="TWC51" s="109"/>
      <c r="TWI51" s="108"/>
      <c r="TWJ51" s="109"/>
      <c r="TWP51" s="108"/>
      <c r="TWQ51" s="109"/>
      <c r="TWW51" s="108"/>
      <c r="TWX51" s="109"/>
      <c r="TXD51" s="108"/>
      <c r="TXE51" s="109"/>
      <c r="TXK51" s="108"/>
      <c r="TXL51" s="109"/>
      <c r="TXR51" s="108"/>
      <c r="TXS51" s="109"/>
      <c r="TXY51" s="108"/>
      <c r="TXZ51" s="109"/>
      <c r="TYF51" s="108"/>
      <c r="TYG51" s="109"/>
      <c r="TYM51" s="108"/>
      <c r="TYN51" s="109"/>
      <c r="TYT51" s="108"/>
      <c r="TYU51" s="109"/>
      <c r="TZA51" s="108"/>
      <c r="TZB51" s="109"/>
      <c r="TZH51" s="108"/>
      <c r="TZI51" s="109"/>
      <c r="TZO51" s="108"/>
      <c r="TZP51" s="109"/>
      <c r="TZV51" s="108"/>
      <c r="TZW51" s="109"/>
      <c r="UAC51" s="108"/>
      <c r="UAD51" s="109"/>
      <c r="UAJ51" s="108"/>
      <c r="UAK51" s="109"/>
      <c r="UAQ51" s="108"/>
      <c r="UAR51" s="109"/>
      <c r="UAX51" s="108"/>
      <c r="UAY51" s="109"/>
      <c r="UBE51" s="108"/>
      <c r="UBF51" s="109"/>
      <c r="UBL51" s="108"/>
      <c r="UBM51" s="109"/>
      <c r="UBS51" s="108"/>
      <c r="UBT51" s="109"/>
      <c r="UBZ51" s="108"/>
      <c r="UCA51" s="109"/>
      <c r="UCG51" s="108"/>
      <c r="UCH51" s="109"/>
      <c r="UCN51" s="108"/>
      <c r="UCO51" s="109"/>
      <c r="UCU51" s="108"/>
      <c r="UCV51" s="109"/>
      <c r="UDB51" s="108"/>
      <c r="UDC51" s="109"/>
      <c r="UDI51" s="108"/>
      <c r="UDJ51" s="109"/>
      <c r="UDP51" s="108"/>
      <c r="UDQ51" s="109"/>
      <c r="UDW51" s="108"/>
      <c r="UDX51" s="109"/>
      <c r="UED51" s="108"/>
      <c r="UEE51" s="109"/>
      <c r="UEK51" s="108"/>
      <c r="UEL51" s="109"/>
      <c r="UER51" s="108"/>
      <c r="UES51" s="109"/>
      <c r="UEY51" s="108"/>
      <c r="UEZ51" s="109"/>
      <c r="UFF51" s="108"/>
      <c r="UFG51" s="109"/>
      <c r="UFM51" s="108"/>
      <c r="UFN51" s="109"/>
      <c r="UFT51" s="108"/>
      <c r="UFU51" s="109"/>
      <c r="UGA51" s="108"/>
      <c r="UGB51" s="109"/>
      <c r="UGH51" s="108"/>
      <c r="UGI51" s="109"/>
      <c r="UGO51" s="108"/>
      <c r="UGP51" s="109"/>
      <c r="UGV51" s="108"/>
      <c r="UGW51" s="109"/>
      <c r="UHC51" s="108"/>
      <c r="UHD51" s="109"/>
      <c r="UHJ51" s="108"/>
      <c r="UHK51" s="109"/>
      <c r="UHQ51" s="108"/>
      <c r="UHR51" s="109"/>
      <c r="UHX51" s="108"/>
      <c r="UHY51" s="109"/>
      <c r="UIE51" s="108"/>
      <c r="UIF51" s="109"/>
      <c r="UIL51" s="108"/>
      <c r="UIM51" s="109"/>
      <c r="UIS51" s="108"/>
      <c r="UIT51" s="109"/>
      <c r="UIZ51" s="108"/>
      <c r="UJA51" s="109"/>
      <c r="UJG51" s="108"/>
      <c r="UJH51" s="109"/>
      <c r="UJN51" s="108"/>
      <c r="UJO51" s="109"/>
      <c r="UJU51" s="108"/>
      <c r="UJV51" s="109"/>
      <c r="UKB51" s="108"/>
      <c r="UKC51" s="109"/>
      <c r="UKI51" s="108"/>
      <c r="UKJ51" s="109"/>
      <c r="UKP51" s="108"/>
      <c r="UKQ51" s="109"/>
      <c r="UKW51" s="108"/>
      <c r="UKX51" s="109"/>
      <c r="ULD51" s="108"/>
      <c r="ULE51" s="109"/>
      <c r="ULK51" s="108"/>
      <c r="ULL51" s="109"/>
      <c r="ULR51" s="108"/>
      <c r="ULS51" s="109"/>
      <c r="ULY51" s="108"/>
      <c r="ULZ51" s="109"/>
      <c r="UMF51" s="108"/>
      <c r="UMG51" s="109"/>
      <c r="UMM51" s="108"/>
      <c r="UMN51" s="109"/>
      <c r="UMT51" s="108"/>
      <c r="UMU51" s="109"/>
      <c r="UNA51" s="108"/>
      <c r="UNB51" s="109"/>
      <c r="UNH51" s="108"/>
      <c r="UNI51" s="109"/>
      <c r="UNO51" s="108"/>
      <c r="UNP51" s="109"/>
      <c r="UNV51" s="108"/>
      <c r="UNW51" s="109"/>
      <c r="UOC51" s="108"/>
      <c r="UOD51" s="109"/>
      <c r="UOJ51" s="108"/>
      <c r="UOK51" s="109"/>
      <c r="UOQ51" s="108"/>
      <c r="UOR51" s="109"/>
      <c r="UOX51" s="108"/>
      <c r="UOY51" s="109"/>
      <c r="UPE51" s="108"/>
      <c r="UPF51" s="109"/>
      <c r="UPL51" s="108"/>
      <c r="UPM51" s="109"/>
      <c r="UPS51" s="108"/>
      <c r="UPT51" s="109"/>
      <c r="UPZ51" s="108"/>
      <c r="UQA51" s="109"/>
      <c r="UQG51" s="108"/>
      <c r="UQH51" s="109"/>
      <c r="UQN51" s="108"/>
      <c r="UQO51" s="109"/>
      <c r="UQU51" s="108"/>
      <c r="UQV51" s="109"/>
      <c r="URB51" s="108"/>
      <c r="URC51" s="109"/>
      <c r="URI51" s="108"/>
      <c r="URJ51" s="109"/>
      <c r="URP51" s="108"/>
      <c r="URQ51" s="109"/>
      <c r="URW51" s="108"/>
      <c r="URX51" s="109"/>
      <c r="USD51" s="108"/>
      <c r="USE51" s="109"/>
      <c r="USK51" s="108"/>
      <c r="USL51" s="109"/>
      <c r="USR51" s="108"/>
      <c r="USS51" s="109"/>
      <c r="USY51" s="108"/>
      <c r="USZ51" s="109"/>
      <c r="UTF51" s="108"/>
      <c r="UTG51" s="109"/>
      <c r="UTM51" s="108"/>
      <c r="UTN51" s="109"/>
      <c r="UTT51" s="108"/>
      <c r="UTU51" s="109"/>
      <c r="UUA51" s="108"/>
      <c r="UUB51" s="109"/>
      <c r="UUH51" s="108"/>
      <c r="UUI51" s="109"/>
      <c r="UUO51" s="108"/>
      <c r="UUP51" s="109"/>
      <c r="UUV51" s="108"/>
      <c r="UUW51" s="109"/>
      <c r="UVC51" s="108"/>
      <c r="UVD51" s="109"/>
      <c r="UVJ51" s="108"/>
      <c r="UVK51" s="109"/>
      <c r="UVQ51" s="108"/>
      <c r="UVR51" s="109"/>
      <c r="UVX51" s="108"/>
      <c r="UVY51" s="109"/>
      <c r="UWE51" s="108"/>
      <c r="UWF51" s="109"/>
      <c r="UWL51" s="108"/>
      <c r="UWM51" s="109"/>
      <c r="UWS51" s="108"/>
      <c r="UWT51" s="109"/>
      <c r="UWZ51" s="108"/>
      <c r="UXA51" s="109"/>
      <c r="UXG51" s="108"/>
      <c r="UXH51" s="109"/>
      <c r="UXN51" s="108"/>
      <c r="UXO51" s="109"/>
      <c r="UXU51" s="108"/>
      <c r="UXV51" s="109"/>
      <c r="UYB51" s="108"/>
      <c r="UYC51" s="109"/>
      <c r="UYI51" s="108"/>
      <c r="UYJ51" s="109"/>
      <c r="UYP51" s="108"/>
      <c r="UYQ51" s="109"/>
      <c r="UYW51" s="108"/>
      <c r="UYX51" s="109"/>
      <c r="UZD51" s="108"/>
      <c r="UZE51" s="109"/>
      <c r="UZK51" s="108"/>
      <c r="UZL51" s="109"/>
      <c r="UZR51" s="108"/>
      <c r="UZS51" s="109"/>
      <c r="UZY51" s="108"/>
      <c r="UZZ51" s="109"/>
      <c r="VAF51" s="108"/>
      <c r="VAG51" s="109"/>
      <c r="VAM51" s="108"/>
      <c r="VAN51" s="109"/>
      <c r="VAT51" s="108"/>
      <c r="VAU51" s="109"/>
      <c r="VBA51" s="108"/>
      <c r="VBB51" s="109"/>
      <c r="VBH51" s="108"/>
      <c r="VBI51" s="109"/>
      <c r="VBO51" s="108"/>
      <c r="VBP51" s="109"/>
      <c r="VBV51" s="108"/>
      <c r="VBW51" s="109"/>
      <c r="VCC51" s="108"/>
      <c r="VCD51" s="109"/>
      <c r="VCJ51" s="108"/>
      <c r="VCK51" s="109"/>
      <c r="VCQ51" s="108"/>
      <c r="VCR51" s="109"/>
      <c r="VCX51" s="108"/>
      <c r="VCY51" s="109"/>
      <c r="VDE51" s="108"/>
      <c r="VDF51" s="109"/>
      <c r="VDL51" s="108"/>
      <c r="VDM51" s="109"/>
      <c r="VDS51" s="108"/>
      <c r="VDT51" s="109"/>
      <c r="VDZ51" s="108"/>
      <c r="VEA51" s="109"/>
      <c r="VEG51" s="108"/>
      <c r="VEH51" s="109"/>
      <c r="VEN51" s="108"/>
      <c r="VEO51" s="109"/>
      <c r="VEU51" s="108"/>
      <c r="VEV51" s="109"/>
      <c r="VFB51" s="108"/>
      <c r="VFC51" s="109"/>
      <c r="VFI51" s="108"/>
      <c r="VFJ51" s="109"/>
      <c r="VFP51" s="108"/>
      <c r="VFQ51" s="109"/>
      <c r="VFW51" s="108"/>
      <c r="VFX51" s="109"/>
      <c r="VGD51" s="108"/>
      <c r="VGE51" s="109"/>
      <c r="VGK51" s="108"/>
      <c r="VGL51" s="109"/>
      <c r="VGR51" s="108"/>
      <c r="VGS51" s="109"/>
      <c r="VGY51" s="108"/>
      <c r="VGZ51" s="109"/>
      <c r="VHF51" s="108"/>
      <c r="VHG51" s="109"/>
      <c r="VHM51" s="108"/>
      <c r="VHN51" s="109"/>
      <c r="VHT51" s="108"/>
      <c r="VHU51" s="109"/>
      <c r="VIA51" s="108"/>
      <c r="VIB51" s="109"/>
      <c r="VIH51" s="108"/>
      <c r="VII51" s="109"/>
      <c r="VIO51" s="108"/>
      <c r="VIP51" s="109"/>
      <c r="VIV51" s="108"/>
      <c r="VIW51" s="109"/>
      <c r="VJC51" s="108"/>
      <c r="VJD51" s="109"/>
      <c r="VJJ51" s="108"/>
      <c r="VJK51" s="109"/>
      <c r="VJQ51" s="108"/>
      <c r="VJR51" s="109"/>
      <c r="VJX51" s="108"/>
      <c r="VJY51" s="109"/>
      <c r="VKE51" s="108"/>
      <c r="VKF51" s="109"/>
      <c r="VKL51" s="108"/>
      <c r="VKM51" s="109"/>
      <c r="VKS51" s="108"/>
      <c r="VKT51" s="109"/>
      <c r="VKZ51" s="108"/>
      <c r="VLA51" s="109"/>
      <c r="VLG51" s="108"/>
      <c r="VLH51" s="109"/>
      <c r="VLN51" s="108"/>
      <c r="VLO51" s="109"/>
      <c r="VLU51" s="108"/>
      <c r="VLV51" s="109"/>
      <c r="VMB51" s="108"/>
      <c r="VMC51" s="109"/>
      <c r="VMI51" s="108"/>
      <c r="VMJ51" s="109"/>
      <c r="VMP51" s="108"/>
      <c r="VMQ51" s="109"/>
      <c r="VMW51" s="108"/>
      <c r="VMX51" s="109"/>
      <c r="VND51" s="108"/>
      <c r="VNE51" s="109"/>
      <c r="VNK51" s="108"/>
      <c r="VNL51" s="109"/>
      <c r="VNR51" s="108"/>
      <c r="VNS51" s="109"/>
      <c r="VNY51" s="108"/>
      <c r="VNZ51" s="109"/>
      <c r="VOF51" s="108"/>
      <c r="VOG51" s="109"/>
      <c r="VOM51" s="108"/>
      <c r="VON51" s="109"/>
      <c r="VOT51" s="108"/>
      <c r="VOU51" s="109"/>
      <c r="VPA51" s="108"/>
      <c r="VPB51" s="109"/>
      <c r="VPH51" s="108"/>
      <c r="VPI51" s="109"/>
      <c r="VPO51" s="108"/>
      <c r="VPP51" s="109"/>
      <c r="VPV51" s="108"/>
      <c r="VPW51" s="109"/>
      <c r="VQC51" s="108"/>
      <c r="VQD51" s="109"/>
      <c r="VQJ51" s="108"/>
      <c r="VQK51" s="109"/>
      <c r="VQQ51" s="108"/>
      <c r="VQR51" s="109"/>
      <c r="VQX51" s="108"/>
      <c r="VQY51" s="109"/>
      <c r="VRE51" s="108"/>
      <c r="VRF51" s="109"/>
      <c r="VRL51" s="108"/>
      <c r="VRM51" s="109"/>
      <c r="VRS51" s="108"/>
      <c r="VRT51" s="109"/>
      <c r="VRZ51" s="108"/>
      <c r="VSA51" s="109"/>
      <c r="VSG51" s="108"/>
      <c r="VSH51" s="109"/>
      <c r="VSN51" s="108"/>
      <c r="VSO51" s="109"/>
      <c r="VSU51" s="108"/>
      <c r="VSV51" s="109"/>
      <c r="VTB51" s="108"/>
      <c r="VTC51" s="109"/>
      <c r="VTI51" s="108"/>
      <c r="VTJ51" s="109"/>
      <c r="VTP51" s="108"/>
      <c r="VTQ51" s="109"/>
      <c r="VTW51" s="108"/>
      <c r="VTX51" s="109"/>
      <c r="VUD51" s="108"/>
      <c r="VUE51" s="109"/>
      <c r="VUK51" s="108"/>
      <c r="VUL51" s="109"/>
      <c r="VUR51" s="108"/>
      <c r="VUS51" s="109"/>
      <c r="VUY51" s="108"/>
      <c r="VUZ51" s="109"/>
      <c r="VVF51" s="108"/>
      <c r="VVG51" s="109"/>
      <c r="VVM51" s="108"/>
      <c r="VVN51" s="109"/>
      <c r="VVT51" s="108"/>
      <c r="VVU51" s="109"/>
      <c r="VWA51" s="108"/>
      <c r="VWB51" s="109"/>
      <c r="VWH51" s="108"/>
      <c r="VWI51" s="109"/>
      <c r="VWO51" s="108"/>
      <c r="VWP51" s="109"/>
      <c r="VWV51" s="108"/>
      <c r="VWW51" s="109"/>
      <c r="VXC51" s="108"/>
      <c r="VXD51" s="109"/>
      <c r="VXJ51" s="108"/>
      <c r="VXK51" s="109"/>
      <c r="VXQ51" s="108"/>
      <c r="VXR51" s="109"/>
      <c r="VXX51" s="108"/>
      <c r="VXY51" s="109"/>
      <c r="VYE51" s="108"/>
      <c r="VYF51" s="109"/>
      <c r="VYL51" s="108"/>
      <c r="VYM51" s="109"/>
      <c r="VYS51" s="108"/>
      <c r="VYT51" s="109"/>
      <c r="VYZ51" s="108"/>
      <c r="VZA51" s="109"/>
      <c r="VZG51" s="108"/>
      <c r="VZH51" s="109"/>
      <c r="VZN51" s="108"/>
      <c r="VZO51" s="109"/>
      <c r="VZU51" s="108"/>
      <c r="VZV51" s="109"/>
      <c r="WAB51" s="108"/>
      <c r="WAC51" s="109"/>
      <c r="WAI51" s="108"/>
      <c r="WAJ51" s="109"/>
      <c r="WAP51" s="108"/>
      <c r="WAQ51" s="109"/>
      <c r="WAW51" s="108"/>
      <c r="WAX51" s="109"/>
      <c r="WBD51" s="108"/>
      <c r="WBE51" s="109"/>
      <c r="WBK51" s="108"/>
      <c r="WBL51" s="109"/>
      <c r="WBR51" s="108"/>
      <c r="WBS51" s="109"/>
      <c r="WBY51" s="108"/>
      <c r="WBZ51" s="109"/>
      <c r="WCF51" s="108"/>
      <c r="WCG51" s="109"/>
      <c r="WCM51" s="108"/>
      <c r="WCN51" s="109"/>
      <c r="WCT51" s="108"/>
      <c r="WCU51" s="109"/>
      <c r="WDA51" s="108"/>
      <c r="WDB51" s="109"/>
      <c r="WDH51" s="108"/>
      <c r="WDI51" s="109"/>
      <c r="WDO51" s="108"/>
      <c r="WDP51" s="109"/>
      <c r="WDV51" s="108"/>
      <c r="WDW51" s="109"/>
      <c r="WEC51" s="108"/>
      <c r="WED51" s="109"/>
      <c r="WEJ51" s="108"/>
      <c r="WEK51" s="109"/>
      <c r="WEQ51" s="108"/>
      <c r="WER51" s="109"/>
      <c r="WEX51" s="108"/>
      <c r="WEY51" s="109"/>
      <c r="WFE51" s="108"/>
      <c r="WFF51" s="109"/>
      <c r="WFL51" s="108"/>
      <c r="WFM51" s="109"/>
      <c r="WFS51" s="108"/>
      <c r="WFT51" s="109"/>
      <c r="WFZ51" s="108"/>
      <c r="WGA51" s="109"/>
      <c r="WGG51" s="108"/>
      <c r="WGH51" s="109"/>
      <c r="WGN51" s="108"/>
      <c r="WGO51" s="109"/>
      <c r="WGU51" s="108"/>
      <c r="WGV51" s="109"/>
      <c r="WHB51" s="108"/>
      <c r="WHC51" s="109"/>
      <c r="WHI51" s="108"/>
      <c r="WHJ51" s="109"/>
      <c r="WHP51" s="108"/>
      <c r="WHQ51" s="109"/>
      <c r="WHW51" s="108"/>
      <c r="WHX51" s="109"/>
      <c r="WID51" s="108"/>
      <c r="WIE51" s="109"/>
      <c r="WIK51" s="108"/>
      <c r="WIL51" s="109"/>
      <c r="WIR51" s="108"/>
      <c r="WIS51" s="109"/>
      <c r="WIY51" s="108"/>
      <c r="WIZ51" s="109"/>
      <c r="WJF51" s="108"/>
      <c r="WJG51" s="109"/>
      <c r="WJM51" s="108"/>
      <c r="WJN51" s="109"/>
      <c r="WJT51" s="108"/>
      <c r="WJU51" s="109"/>
      <c r="WKA51" s="108"/>
      <c r="WKB51" s="109"/>
      <c r="WKH51" s="108"/>
      <c r="WKI51" s="109"/>
      <c r="WKO51" s="108"/>
      <c r="WKP51" s="109"/>
      <c r="WKV51" s="108"/>
      <c r="WKW51" s="109"/>
      <c r="WLC51" s="108"/>
      <c r="WLD51" s="109"/>
      <c r="WLJ51" s="108"/>
      <c r="WLK51" s="109"/>
      <c r="WLQ51" s="108"/>
      <c r="WLR51" s="109"/>
      <c r="WLX51" s="108"/>
      <c r="WLY51" s="109"/>
      <c r="WME51" s="108"/>
      <c r="WMF51" s="109"/>
      <c r="WML51" s="108"/>
      <c r="WMM51" s="109"/>
      <c r="WMS51" s="108"/>
      <c r="WMT51" s="109"/>
      <c r="WMZ51" s="108"/>
      <c r="WNA51" s="109"/>
      <c r="WNG51" s="108"/>
      <c r="WNH51" s="109"/>
      <c r="WNN51" s="108"/>
      <c r="WNO51" s="109"/>
      <c r="WNU51" s="108"/>
      <c r="WNV51" s="109"/>
      <c r="WOB51" s="108"/>
      <c r="WOC51" s="109"/>
      <c r="WOI51" s="108"/>
      <c r="WOJ51" s="109"/>
      <c r="WOP51" s="108"/>
      <c r="WOQ51" s="109"/>
      <c r="WOW51" s="108"/>
      <c r="WOX51" s="109"/>
      <c r="WPD51" s="108"/>
      <c r="WPE51" s="109"/>
      <c r="WPK51" s="108"/>
      <c r="WPL51" s="109"/>
      <c r="WPR51" s="108"/>
      <c r="WPS51" s="109"/>
      <c r="WPY51" s="108"/>
      <c r="WPZ51" s="109"/>
      <c r="WQF51" s="108"/>
      <c r="WQG51" s="109"/>
      <c r="WQM51" s="108"/>
      <c r="WQN51" s="109"/>
      <c r="WQT51" s="108"/>
      <c r="WQU51" s="109"/>
      <c r="WRA51" s="108"/>
      <c r="WRB51" s="109"/>
      <c r="WRH51" s="108"/>
      <c r="WRI51" s="109"/>
      <c r="WRO51" s="108"/>
      <c r="WRP51" s="109"/>
      <c r="WRV51" s="108"/>
      <c r="WRW51" s="109"/>
      <c r="WSC51" s="108"/>
      <c r="WSD51" s="109"/>
      <c r="WSJ51" s="108"/>
      <c r="WSK51" s="109"/>
      <c r="WSQ51" s="108"/>
      <c r="WSR51" s="109"/>
      <c r="WSX51" s="108"/>
      <c r="WSY51" s="109"/>
      <c r="WTE51" s="108"/>
      <c r="WTF51" s="109"/>
      <c r="WTL51" s="108"/>
      <c r="WTM51" s="109"/>
      <c r="WTS51" s="108"/>
      <c r="WTT51" s="109"/>
      <c r="WTZ51" s="108"/>
      <c r="WUA51" s="109"/>
      <c r="WUG51" s="108"/>
      <c r="WUH51" s="109"/>
      <c r="WUN51" s="108"/>
      <c r="WUO51" s="109"/>
      <c r="WUU51" s="108"/>
      <c r="WUV51" s="109"/>
      <c r="WVB51" s="108"/>
      <c r="WVC51" s="109"/>
      <c r="WVI51" s="108"/>
      <c r="WVJ51" s="109"/>
      <c r="WVP51" s="108"/>
      <c r="WVQ51" s="109"/>
      <c r="WVW51" s="108"/>
      <c r="WVX51" s="109"/>
      <c r="WWD51" s="108"/>
      <c r="WWE51" s="109"/>
      <c r="WWK51" s="108"/>
      <c r="WWL51" s="109"/>
      <c r="WWR51" s="108"/>
      <c r="WWS51" s="109"/>
      <c r="WWY51" s="108"/>
      <c r="WWZ51" s="109"/>
      <c r="WXF51" s="108"/>
      <c r="WXG51" s="109"/>
      <c r="WXM51" s="108"/>
      <c r="WXN51" s="109"/>
      <c r="WXT51" s="108"/>
      <c r="WXU51" s="109"/>
      <c r="WYA51" s="108"/>
      <c r="WYB51" s="109"/>
      <c r="WYH51" s="108"/>
      <c r="WYI51" s="109"/>
      <c r="WYO51" s="108"/>
      <c r="WYP51" s="109"/>
      <c r="WYV51" s="108"/>
      <c r="WYW51" s="109"/>
      <c r="WZC51" s="108"/>
      <c r="WZD51" s="109"/>
      <c r="WZJ51" s="108"/>
      <c r="WZK51" s="109"/>
      <c r="WZQ51" s="108"/>
      <c r="WZR51" s="109"/>
      <c r="WZX51" s="108"/>
      <c r="WZY51" s="109"/>
      <c r="XAE51" s="108"/>
      <c r="XAF51" s="109"/>
      <c r="XAL51" s="108"/>
      <c r="XAM51" s="109"/>
      <c r="XAS51" s="108"/>
      <c r="XAT51" s="109"/>
      <c r="XAZ51" s="108"/>
      <c r="XBA51" s="109"/>
      <c r="XBG51" s="108"/>
      <c r="XBH51" s="109"/>
      <c r="XBN51" s="108"/>
      <c r="XBO51" s="109"/>
      <c r="XBU51" s="108"/>
      <c r="XBV51" s="109"/>
      <c r="XCB51" s="108"/>
      <c r="XCC51" s="109"/>
      <c r="XCI51" s="108"/>
      <c r="XCJ51" s="109"/>
      <c r="XCP51" s="108"/>
      <c r="XCQ51" s="109"/>
      <c r="XCW51" s="108"/>
      <c r="XCX51" s="109"/>
      <c r="XDD51" s="108"/>
      <c r="XDE51" s="109"/>
      <c r="XDK51" s="108"/>
      <c r="XDL51" s="109"/>
      <c r="XDR51" s="108"/>
      <c r="XDS51" s="109"/>
      <c r="XDY51" s="108"/>
      <c r="XDZ51" s="109"/>
      <c r="XEF51" s="108"/>
      <c r="XEG51" s="109"/>
      <c r="XEM51" s="108"/>
      <c r="XEN51" s="109"/>
      <c r="XET51" s="108"/>
      <c r="XEU51" s="109"/>
      <c r="XFA51" s="108"/>
      <c r="XFB51" s="109"/>
    </row>
    <row r="52" spans="1:1024 1030:2046 2052:3068 3074:5119 5125:6141 6147:7163 7169:8192 8198:9214 9220:10236 10242:12287 12293:13309 13315:14331 14337:15360 15366:16382" ht="13.5" customHeight="1" x14ac:dyDescent="0.3">
      <c r="A52" s="211" t="s">
        <v>98</v>
      </c>
      <c r="B52" s="211"/>
      <c r="C52" s="211"/>
      <c r="D52" s="211"/>
      <c r="E52" s="211"/>
      <c r="F52" s="211"/>
      <c r="G52" s="211"/>
    </row>
    <row r="53" spans="1:1024 1030:2046 2052:3068 3074:5119 5125:6141 6147:7163 7169:8192 8198:9214 9220:10236 10242:12287 12293:13309 13315:14331 14337:15360 15366:16382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4140625" defaultRowHeight="10.199999999999999" x14ac:dyDescent="0.2"/>
  <cols>
    <col min="1" max="1" width="3.6640625" style="154" customWidth="1"/>
    <col min="2" max="2" width="36.6640625" style="154" customWidth="1"/>
    <col min="3" max="3" width="13.6640625" style="154" bestFit="1" customWidth="1"/>
    <col min="4" max="4" width="18" style="154" bestFit="1" customWidth="1"/>
    <col min="5" max="5" width="14.6640625" style="154" bestFit="1" customWidth="1"/>
    <col min="6" max="6" width="13.5546875" style="154" bestFit="1" customWidth="1"/>
    <col min="7" max="7" width="14.44140625" style="154" customWidth="1"/>
    <col min="8" max="8" width="11.88671875" style="154" bestFit="1" customWidth="1"/>
    <col min="9" max="16384" width="11.44140625" style="154"/>
  </cols>
  <sheetData>
    <row r="1" spans="1:7" x14ac:dyDescent="0.2">
      <c r="A1" s="212"/>
      <c r="B1" s="215"/>
      <c r="C1" s="215"/>
      <c r="D1" s="215"/>
      <c r="E1" s="215"/>
      <c r="F1" s="215"/>
      <c r="G1" s="215"/>
    </row>
    <row r="2" spans="1:7" x14ac:dyDescent="0.2">
      <c r="A2" s="213" t="s">
        <v>210</v>
      </c>
      <c r="B2" s="216"/>
      <c r="C2" s="216"/>
      <c r="D2" s="216"/>
      <c r="E2" s="216"/>
      <c r="F2" s="216"/>
      <c r="G2" s="216"/>
    </row>
    <row r="3" spans="1:7" x14ac:dyDescent="0.2">
      <c r="A3" s="216"/>
      <c r="B3" s="216"/>
      <c r="C3" s="216"/>
      <c r="D3" s="216"/>
      <c r="E3" s="216"/>
      <c r="F3" s="216"/>
      <c r="G3" s="216"/>
    </row>
    <row r="4" spans="1:7" x14ac:dyDescent="0.2">
      <c r="A4" s="216"/>
      <c r="B4" s="216"/>
      <c r="C4" s="216"/>
      <c r="D4" s="216"/>
      <c r="E4" s="216"/>
      <c r="F4" s="216"/>
      <c r="G4" s="216"/>
    </row>
    <row r="5" spans="1:7" x14ac:dyDescent="0.2">
      <c r="A5" s="216"/>
      <c r="B5" s="216"/>
      <c r="C5" s="216"/>
      <c r="D5" s="216"/>
      <c r="E5" s="216"/>
      <c r="F5" s="216"/>
      <c r="G5" s="216"/>
    </row>
    <row r="6" spans="1:7" x14ac:dyDescent="0.2">
      <c r="A6" s="216"/>
      <c r="B6" s="216"/>
      <c r="C6" s="216"/>
      <c r="D6" s="216"/>
      <c r="E6" s="216"/>
      <c r="F6" s="216"/>
      <c r="G6" s="216"/>
    </row>
    <row r="7" spans="1:7" x14ac:dyDescent="0.2">
      <c r="A7" s="215"/>
      <c r="B7" s="215"/>
      <c r="C7" s="215"/>
      <c r="D7" s="215"/>
      <c r="E7" s="215"/>
      <c r="F7" s="215"/>
      <c r="G7" s="215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9959168973.6399994</v>
      </c>
      <c r="D9" s="146">
        <v>4260883058.0299997</v>
      </c>
      <c r="E9" s="152">
        <v>0.42783520083932064</v>
      </c>
      <c r="F9" s="146">
        <v>4105499463.1599998</v>
      </c>
      <c r="G9" s="146">
        <v>155383594.87</v>
      </c>
    </row>
    <row r="10" spans="1:7" ht="13.5" customHeight="1" x14ac:dyDescent="0.2">
      <c r="A10" s="141" t="s">
        <v>8</v>
      </c>
      <c r="B10" s="142" t="s">
        <v>152</v>
      </c>
      <c r="C10" s="145">
        <v>7308487433.9400005</v>
      </c>
      <c r="D10" s="146">
        <v>2324220402.3299999</v>
      </c>
      <c r="E10" s="152">
        <v>0.31801661059667641</v>
      </c>
      <c r="F10" s="146">
        <v>2323909794.1700001</v>
      </c>
      <c r="G10" s="146">
        <v>310608.15999999997</v>
      </c>
    </row>
    <row r="11" spans="1:7" ht="13.5" customHeight="1" x14ac:dyDescent="0.2">
      <c r="A11" s="141" t="s">
        <v>10</v>
      </c>
      <c r="B11" s="142" t="s">
        <v>133</v>
      </c>
      <c r="C11" s="145">
        <v>3418875921.79</v>
      </c>
      <c r="D11" s="146">
        <v>2051790982.3100002</v>
      </c>
      <c r="E11" s="152">
        <v>0.60013613516449482</v>
      </c>
      <c r="F11" s="146">
        <v>2051590982.3100002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5748672866.2399998</v>
      </c>
      <c r="D12" s="146">
        <v>1958053687.45</v>
      </c>
      <c r="E12" s="152">
        <v>0.34060969079471948</v>
      </c>
      <c r="F12" s="146">
        <v>1792293639.02</v>
      </c>
      <c r="G12" s="146">
        <v>165760048.43000001</v>
      </c>
    </row>
    <row r="13" spans="1:7" ht="13.5" customHeight="1" x14ac:dyDescent="0.2">
      <c r="A13" s="141" t="s">
        <v>14</v>
      </c>
      <c r="B13" s="142" t="s">
        <v>132</v>
      </c>
      <c r="C13" s="145">
        <v>5014029036.3900003</v>
      </c>
      <c r="D13" s="146">
        <v>1581742721.8600001</v>
      </c>
      <c r="E13" s="152">
        <v>0.3154634148267364</v>
      </c>
      <c r="F13" s="146">
        <v>1576857891.2900002</v>
      </c>
      <c r="G13" s="146">
        <v>4884830.57</v>
      </c>
    </row>
    <row r="14" spans="1:7" ht="13.5" customHeight="1" x14ac:dyDescent="0.2">
      <c r="A14" s="141" t="s">
        <v>16</v>
      </c>
      <c r="B14" s="142" t="s">
        <v>140</v>
      </c>
      <c r="C14" s="145">
        <v>2930616690.0200005</v>
      </c>
      <c r="D14" s="146">
        <v>1146152962.45</v>
      </c>
      <c r="E14" s="152">
        <v>0.39109616974240941</v>
      </c>
      <c r="F14" s="146">
        <v>1042530128.73</v>
      </c>
      <c r="G14" s="146">
        <v>103622833.72</v>
      </c>
    </row>
    <row r="15" spans="1:7" ht="13.5" customHeight="1" x14ac:dyDescent="0.2">
      <c r="A15" s="141" t="s">
        <v>18</v>
      </c>
      <c r="B15" s="142" t="s">
        <v>150</v>
      </c>
      <c r="C15" s="145">
        <v>3849729260.6099997</v>
      </c>
      <c r="D15" s="146">
        <v>971539415.79999995</v>
      </c>
      <c r="E15" s="152">
        <v>0.25236564704450332</v>
      </c>
      <c r="F15" s="146">
        <v>767636585.02999997</v>
      </c>
      <c r="G15" s="146">
        <v>203902830.77000001</v>
      </c>
    </row>
    <row r="16" spans="1:7" ht="13.5" customHeight="1" x14ac:dyDescent="0.2">
      <c r="A16" s="141" t="s">
        <v>20</v>
      </c>
      <c r="B16" s="142" t="s">
        <v>218</v>
      </c>
      <c r="C16" s="145">
        <v>2221918144.6999998</v>
      </c>
      <c r="D16" s="146">
        <v>927261200.49000001</v>
      </c>
      <c r="E16" s="152">
        <v>0.41732464479027759</v>
      </c>
      <c r="F16" s="146">
        <v>773102792.87</v>
      </c>
      <c r="G16" s="146">
        <v>154158407.62</v>
      </c>
    </row>
    <row r="17" spans="1:7" ht="13.5" customHeight="1" x14ac:dyDescent="0.2">
      <c r="A17" s="141" t="s">
        <v>22</v>
      </c>
      <c r="B17" s="161" t="s">
        <v>221</v>
      </c>
      <c r="C17" s="162">
        <v>3155178767.4099998</v>
      </c>
      <c r="D17" s="146">
        <v>715631409.68999994</v>
      </c>
      <c r="E17" s="152">
        <v>0.22681168404205579</v>
      </c>
      <c r="F17" s="163">
        <v>714771142.88999999</v>
      </c>
      <c r="G17" s="163">
        <v>860266.8</v>
      </c>
    </row>
    <row r="18" spans="1:7" ht="13.5" customHeight="1" x14ac:dyDescent="0.2">
      <c r="A18" s="141" t="s">
        <v>24</v>
      </c>
      <c r="B18" s="142" t="s">
        <v>141</v>
      </c>
      <c r="C18" s="145">
        <v>1905359961.2</v>
      </c>
      <c r="D18" s="146">
        <v>649163141.46000004</v>
      </c>
      <c r="E18" s="152">
        <v>0.34070367525260453</v>
      </c>
      <c r="F18" s="146">
        <v>129624154.28</v>
      </c>
      <c r="G18" s="146">
        <v>519538987.18000001</v>
      </c>
    </row>
    <row r="19" spans="1:7" ht="13.5" customHeight="1" x14ac:dyDescent="0.2">
      <c r="A19" s="141" t="s">
        <v>26</v>
      </c>
      <c r="B19" s="142" t="s">
        <v>167</v>
      </c>
      <c r="C19" s="145">
        <v>548314494.92999995</v>
      </c>
      <c r="D19" s="146">
        <v>429975337.81999999</v>
      </c>
      <c r="E19" s="152">
        <v>0.78417649322747229</v>
      </c>
      <c r="F19" s="146">
        <v>429975337.81999999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1260551370.2200003</v>
      </c>
      <c r="D20" s="146">
        <v>395124857.46000004</v>
      </c>
      <c r="E20" s="152">
        <v>0.31345399068586954</v>
      </c>
      <c r="F20" s="146">
        <v>371356119.54000002</v>
      </c>
      <c r="G20" s="146">
        <v>23768737.920000002</v>
      </c>
    </row>
    <row r="21" spans="1:7" ht="13.5" customHeight="1" x14ac:dyDescent="0.2">
      <c r="A21" s="141" t="s">
        <v>30</v>
      </c>
      <c r="B21" s="142" t="s">
        <v>143</v>
      </c>
      <c r="C21" s="145">
        <v>466597946.56999999</v>
      </c>
      <c r="D21" s="146">
        <v>261148469.91</v>
      </c>
      <c r="E21" s="152">
        <v>0.55968628201157755</v>
      </c>
      <c r="F21" s="146">
        <v>171187556.50999999</v>
      </c>
      <c r="G21" s="146">
        <v>89960913.400000006</v>
      </c>
    </row>
    <row r="22" spans="1:7" ht="13.5" customHeight="1" x14ac:dyDescent="0.2">
      <c r="A22" s="141" t="s">
        <v>32</v>
      </c>
      <c r="B22" s="142" t="s">
        <v>135</v>
      </c>
      <c r="C22" s="145">
        <v>478284327.26999998</v>
      </c>
      <c r="D22" s="146">
        <v>147974214.37</v>
      </c>
      <c r="E22" s="152">
        <v>0.30938545533077011</v>
      </c>
      <c r="F22" s="146">
        <v>123590921.85000001</v>
      </c>
      <c r="G22" s="146">
        <v>24383292.52</v>
      </c>
    </row>
    <row r="23" spans="1:7" ht="13.5" customHeight="1" x14ac:dyDescent="0.2">
      <c r="A23" s="141" t="s">
        <v>34</v>
      </c>
      <c r="B23" s="142" t="s">
        <v>160</v>
      </c>
      <c r="C23" s="145">
        <v>525277596.39000005</v>
      </c>
      <c r="D23" s="146">
        <v>115230737.81999999</v>
      </c>
      <c r="E23" s="152">
        <v>0.21937112607110934</v>
      </c>
      <c r="F23" s="146">
        <v>112041790.17999999</v>
      </c>
      <c r="G23" s="146">
        <v>3188947.64</v>
      </c>
    </row>
    <row r="24" spans="1:7" ht="13.5" customHeight="1" x14ac:dyDescent="0.2">
      <c r="A24" s="141" t="s">
        <v>36</v>
      </c>
      <c r="B24" s="142" t="s">
        <v>147</v>
      </c>
      <c r="C24" s="145">
        <v>739108787.2299999</v>
      </c>
      <c r="D24" s="146">
        <v>80768419.890000001</v>
      </c>
      <c r="E24" s="152">
        <v>0.10927812155055064</v>
      </c>
      <c r="F24" s="146">
        <v>36942381.439999998</v>
      </c>
      <c r="G24" s="146">
        <v>43826038.450000003</v>
      </c>
    </row>
    <row r="25" spans="1:7" ht="13.5" customHeight="1" x14ac:dyDescent="0.2">
      <c r="A25" s="141" t="s">
        <v>38</v>
      </c>
      <c r="B25" s="142" t="s">
        <v>166</v>
      </c>
      <c r="C25" s="145">
        <v>134949114.43000001</v>
      </c>
      <c r="D25" s="146">
        <v>51240998.759999998</v>
      </c>
      <c r="E25" s="152">
        <v>0.37970607644542509</v>
      </c>
      <c r="F25" s="146">
        <v>51240998.759999998</v>
      </c>
      <c r="G25" s="144">
        <v>0</v>
      </c>
    </row>
    <row r="26" spans="1:7" ht="13.5" customHeight="1" x14ac:dyDescent="0.2">
      <c r="A26" s="141" t="s">
        <v>40</v>
      </c>
      <c r="B26" s="142" t="s">
        <v>142</v>
      </c>
      <c r="C26" s="145">
        <v>104893217.01000001</v>
      </c>
      <c r="D26" s="146">
        <v>44453629.330000006</v>
      </c>
      <c r="E26" s="152">
        <v>0.42379889374316754</v>
      </c>
      <c r="F26" s="146">
        <v>5457321.3799999999</v>
      </c>
      <c r="G26" s="146">
        <v>38996307.950000003</v>
      </c>
    </row>
    <row r="27" spans="1:7" ht="13.5" customHeight="1" x14ac:dyDescent="0.2">
      <c r="A27" s="141" t="s">
        <v>42</v>
      </c>
      <c r="B27" s="142" t="s">
        <v>168</v>
      </c>
      <c r="C27" s="145">
        <v>317434353.08999997</v>
      </c>
      <c r="D27" s="146">
        <v>42122921.859999999</v>
      </c>
      <c r="E27" s="152">
        <v>0.13269805693669576</v>
      </c>
      <c r="F27" s="146">
        <v>19254263.350000001</v>
      </c>
      <c r="G27" s="146">
        <v>22868658.510000002</v>
      </c>
    </row>
    <row r="28" spans="1:7" ht="13.5" customHeight="1" x14ac:dyDescent="0.2">
      <c r="A28" s="141" t="s">
        <v>44</v>
      </c>
      <c r="B28" s="142" t="s">
        <v>159</v>
      </c>
      <c r="C28" s="145">
        <v>962303543.3499999</v>
      </c>
      <c r="D28" s="146">
        <v>40790107.259999998</v>
      </c>
      <c r="E28" s="152">
        <v>4.2387984063739656E-2</v>
      </c>
      <c r="F28" s="146">
        <v>39771675</v>
      </c>
      <c r="G28" s="146">
        <v>1018432.26</v>
      </c>
    </row>
    <row r="29" spans="1:7" ht="13.5" customHeight="1" x14ac:dyDescent="0.2">
      <c r="A29" s="141" t="s">
        <v>46</v>
      </c>
      <c r="B29" s="142" t="s">
        <v>158</v>
      </c>
      <c r="C29" s="145">
        <v>333505448.93999994</v>
      </c>
      <c r="D29" s="146">
        <v>29658459.07</v>
      </c>
      <c r="E29" s="152">
        <v>8.8929458766761477E-2</v>
      </c>
      <c r="F29" s="146">
        <v>29658459.07</v>
      </c>
      <c r="G29" s="144">
        <v>0</v>
      </c>
    </row>
    <row r="30" spans="1:7" ht="13.5" customHeight="1" x14ac:dyDescent="0.2">
      <c r="A30" s="141" t="s">
        <v>48</v>
      </c>
      <c r="B30" s="142" t="s">
        <v>171</v>
      </c>
      <c r="C30" s="145">
        <v>128996000</v>
      </c>
      <c r="D30" s="146">
        <v>28996000</v>
      </c>
      <c r="E30" s="152">
        <v>0.22478216378802443</v>
      </c>
      <c r="F30" s="144">
        <v>0</v>
      </c>
      <c r="G30" s="146">
        <v>28996000</v>
      </c>
    </row>
    <row r="31" spans="1:7" ht="13.5" customHeight="1" x14ac:dyDescent="0.2">
      <c r="A31" s="141" t="s">
        <v>50</v>
      </c>
      <c r="B31" s="142" t="s">
        <v>165</v>
      </c>
      <c r="C31" s="145">
        <v>233742763.72000003</v>
      </c>
      <c r="D31" s="146">
        <v>28819889.640000001</v>
      </c>
      <c r="E31" s="152">
        <v>0.12329746248112</v>
      </c>
      <c r="F31" s="146">
        <v>28819889.640000001</v>
      </c>
      <c r="G31" s="144">
        <v>0</v>
      </c>
    </row>
    <row r="32" spans="1:7" ht="13.5" customHeight="1" x14ac:dyDescent="0.2">
      <c r="A32" s="141" t="s">
        <v>52</v>
      </c>
      <c r="B32" s="142" t="s">
        <v>153</v>
      </c>
      <c r="C32" s="145">
        <v>489176991.28999996</v>
      </c>
      <c r="D32" s="146">
        <v>28605062.790000003</v>
      </c>
      <c r="E32" s="152">
        <v>5.8475895840002817E-2</v>
      </c>
      <c r="F32" s="146">
        <v>28605010.690000001</v>
      </c>
      <c r="G32" s="144">
        <v>5.2099999999999999E-5</v>
      </c>
    </row>
    <row r="33" spans="1:7" ht="13.5" customHeight="1" x14ac:dyDescent="0.2">
      <c r="A33" s="141" t="s">
        <v>54</v>
      </c>
      <c r="B33" s="142" t="s">
        <v>163</v>
      </c>
      <c r="C33" s="145">
        <v>341592746.38</v>
      </c>
      <c r="D33" s="146">
        <v>28200794.870000001</v>
      </c>
      <c r="E33" s="152">
        <v>8.2556773142449663E-2</v>
      </c>
      <c r="F33" s="146">
        <v>9889620.4600000009</v>
      </c>
      <c r="G33" s="146">
        <v>18311174.41</v>
      </c>
    </row>
    <row r="34" spans="1:7" ht="13.5" customHeight="1" x14ac:dyDescent="0.2">
      <c r="A34" s="141" t="s">
        <v>55</v>
      </c>
      <c r="B34" s="142" t="s">
        <v>175</v>
      </c>
      <c r="C34" s="145">
        <v>270814068.99000001</v>
      </c>
      <c r="D34" s="146">
        <v>26281459.07</v>
      </c>
      <c r="E34" s="152">
        <v>9.7046136369563801E-2</v>
      </c>
      <c r="F34" s="146">
        <v>13549508.15</v>
      </c>
      <c r="G34" s="146">
        <v>12731950.92</v>
      </c>
    </row>
    <row r="35" spans="1:7" ht="13.5" customHeight="1" x14ac:dyDescent="0.2">
      <c r="A35" s="141" t="s">
        <v>57</v>
      </c>
      <c r="B35" s="142" t="s">
        <v>145</v>
      </c>
      <c r="C35" s="145">
        <v>51307155.370000005</v>
      </c>
      <c r="D35" s="146">
        <v>21635136.879999999</v>
      </c>
      <c r="E35" s="152">
        <v>0.42167874488419521</v>
      </c>
      <c r="F35" s="146">
        <v>6400599.6299999999</v>
      </c>
      <c r="G35" s="146">
        <v>15234537.25</v>
      </c>
    </row>
    <row r="36" spans="1:7" ht="13.5" customHeight="1" x14ac:dyDescent="0.2">
      <c r="A36" s="141" t="s">
        <v>59</v>
      </c>
      <c r="B36" s="142" t="s">
        <v>151</v>
      </c>
      <c r="C36" s="145">
        <v>73660371.250000015</v>
      </c>
      <c r="D36" s="146">
        <v>16551396.920000002</v>
      </c>
      <c r="E36" s="152">
        <v>0.22469879854155633</v>
      </c>
      <c r="F36" s="146">
        <v>9238654.8800000008</v>
      </c>
      <c r="G36" s="146">
        <v>7312742.04</v>
      </c>
    </row>
    <row r="37" spans="1:7" ht="13.5" customHeight="1" x14ac:dyDescent="0.2">
      <c r="A37" s="141" t="s">
        <v>61</v>
      </c>
      <c r="B37" s="142" t="s">
        <v>156</v>
      </c>
      <c r="C37" s="145">
        <v>192978903.89000002</v>
      </c>
      <c r="D37" s="146">
        <v>10567985.940000001</v>
      </c>
      <c r="E37" s="152">
        <v>5.4762389706720808E-2</v>
      </c>
      <c r="F37" s="146">
        <v>10325472.960000001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42757482.649999999</v>
      </c>
      <c r="D38" s="146">
        <v>8027834.0499999998</v>
      </c>
      <c r="E38" s="152">
        <v>0.18775272893667419</v>
      </c>
      <c r="F38" s="146">
        <v>8027834.0499999998</v>
      </c>
      <c r="G38" s="144">
        <v>0</v>
      </c>
    </row>
    <row r="39" spans="1:7" ht="13.5" customHeight="1" x14ac:dyDescent="0.2">
      <c r="A39" s="141" t="s">
        <v>65</v>
      </c>
      <c r="B39" s="142" t="s">
        <v>139</v>
      </c>
      <c r="C39" s="145">
        <v>41157678.82</v>
      </c>
      <c r="D39" s="146">
        <v>7248994.6299999999</v>
      </c>
      <c r="E39" s="152">
        <v>0.17612739196743651</v>
      </c>
      <c r="F39" s="146">
        <v>3323696.35</v>
      </c>
      <c r="G39" s="146">
        <v>3925298.28</v>
      </c>
    </row>
    <row r="40" spans="1:7" ht="13.5" customHeight="1" x14ac:dyDescent="0.2">
      <c r="A40" s="141" t="s">
        <v>66</v>
      </c>
      <c r="B40" s="142" t="s">
        <v>176</v>
      </c>
      <c r="C40" s="145">
        <v>68418727.460000008</v>
      </c>
      <c r="D40" s="146">
        <v>3767057.4</v>
      </c>
      <c r="E40" s="152">
        <v>5.5058863849848039E-2</v>
      </c>
      <c r="F40" s="146">
        <v>704546.96</v>
      </c>
      <c r="G40" s="146">
        <v>3062510.44</v>
      </c>
    </row>
    <row r="41" spans="1:7" ht="13.5" customHeight="1" x14ac:dyDescent="0.2">
      <c r="A41" s="141" t="s">
        <v>68</v>
      </c>
      <c r="B41" s="142" t="s">
        <v>136</v>
      </c>
      <c r="C41" s="145">
        <v>241612417.29000002</v>
      </c>
      <c r="D41" s="146">
        <v>2427027.1799999997</v>
      </c>
      <c r="E41" s="152">
        <v>1.0045126021345637E-2</v>
      </c>
      <c r="F41" s="146">
        <v>1502798.24</v>
      </c>
      <c r="G41" s="146">
        <v>924228.94</v>
      </c>
    </row>
    <row r="42" spans="1:7" ht="13.5" customHeight="1" x14ac:dyDescent="0.2">
      <c r="A42" s="141" t="s">
        <v>70</v>
      </c>
      <c r="B42" s="142" t="s">
        <v>155</v>
      </c>
      <c r="C42" s="145">
        <v>103224777.89</v>
      </c>
      <c r="D42" s="146">
        <v>1487823.85</v>
      </c>
      <c r="E42" s="152">
        <v>1.4413437165110475E-2</v>
      </c>
      <c r="F42" s="144">
        <v>0</v>
      </c>
      <c r="G42" s="146">
        <v>1487823.85</v>
      </c>
    </row>
    <row r="43" spans="1:7" ht="13.5" customHeight="1" x14ac:dyDescent="0.2">
      <c r="A43" s="141" t="s">
        <v>72</v>
      </c>
      <c r="B43" s="142" t="s">
        <v>137</v>
      </c>
      <c r="C43" s="145">
        <v>407190077.10000002</v>
      </c>
      <c r="D43" s="144">
        <v>0</v>
      </c>
      <c r="E43" s="152"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141714437.33000001</v>
      </c>
      <c r="D44" s="144">
        <v>0</v>
      </c>
      <c r="E44" s="152"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20311086.59</v>
      </c>
      <c r="D45" s="144">
        <v>0</v>
      </c>
      <c r="E45" s="152"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501024.88</v>
      </c>
      <c r="D46" s="144">
        <v>0</v>
      </c>
      <c r="E46" s="152">
        <v>0</v>
      </c>
      <c r="F46" s="144">
        <v>0</v>
      </c>
      <c r="G46" s="144">
        <v>0</v>
      </c>
    </row>
    <row r="47" spans="1:7" ht="13.5" customHeight="1" x14ac:dyDescent="0.2">
      <c r="A47" s="141" t="s">
        <v>80</v>
      </c>
      <c r="B47" s="142" t="s">
        <v>170</v>
      </c>
      <c r="C47" s="145">
        <v>305617.15000000002</v>
      </c>
      <c r="D47" s="144">
        <v>0</v>
      </c>
      <c r="E47" s="152">
        <v>0</v>
      </c>
      <c r="F47" s="144">
        <v>0</v>
      </c>
      <c r="G47" s="144">
        <v>0</v>
      </c>
    </row>
    <row r="48" spans="1:7" ht="13.5" customHeight="1" x14ac:dyDescent="0.2">
      <c r="A48" s="141" t="s">
        <v>82</v>
      </c>
      <c r="B48" s="142" t="s">
        <v>219</v>
      </c>
      <c r="C48" s="145">
        <v>7570705.1900000004</v>
      </c>
      <c r="D48" s="144">
        <v>0</v>
      </c>
      <c r="E48" s="152">
        <v>0</v>
      </c>
      <c r="F48" s="144">
        <v>0</v>
      </c>
      <c r="G48" s="144">
        <v>0</v>
      </c>
    </row>
    <row r="49" spans="1:7" ht="13.5" customHeight="1" x14ac:dyDescent="0.2">
      <c r="A49" s="141" t="s">
        <v>84</v>
      </c>
      <c r="B49" s="142" t="s">
        <v>173</v>
      </c>
      <c r="C49" s="145">
        <v>146281102.84</v>
      </c>
      <c r="D49" s="144">
        <v>0</v>
      </c>
      <c r="E49" s="152">
        <v>0</v>
      </c>
      <c r="F49" s="144">
        <v>0</v>
      </c>
      <c r="G49" s="144">
        <v>0</v>
      </c>
    </row>
    <row r="50" spans="1:7" ht="13.5" customHeight="1" x14ac:dyDescent="0.2">
      <c r="A50" s="164">
        <v>42</v>
      </c>
      <c r="B50" s="142" t="s">
        <v>220</v>
      </c>
      <c r="C50" s="146">
        <v>8535029.9500000011</v>
      </c>
      <c r="D50" s="144">
        <v>0</v>
      </c>
      <c r="E50" s="152">
        <v>0</v>
      </c>
      <c r="F50" s="144">
        <v>0</v>
      </c>
      <c r="G50" s="144">
        <v>0</v>
      </c>
    </row>
    <row r="51" spans="1:7" x14ac:dyDescent="0.2">
      <c r="A51" s="135"/>
      <c r="B51" s="124" t="s">
        <v>215</v>
      </c>
      <c r="C51" s="129">
        <v>54395106421.399979</v>
      </c>
      <c r="D51" s="149">
        <v>18437543598.639999</v>
      </c>
      <c r="E51" s="153">
        <v>0.33895592474447939</v>
      </c>
      <c r="F51" s="129">
        <v>16788681030.659998</v>
      </c>
      <c r="G51" s="129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4140625" defaultRowHeight="14.4" x14ac:dyDescent="0.3"/>
  <cols>
    <col min="1" max="1" width="3.6640625" style="113" customWidth="1"/>
    <col min="2" max="2" width="36.6640625" style="113" customWidth="1"/>
    <col min="3" max="3" width="13.6640625" style="113" bestFit="1" customWidth="1"/>
    <col min="4" max="4" width="18" style="113" bestFit="1" customWidth="1"/>
    <col min="5" max="5" width="14.6640625" style="113" bestFit="1" customWidth="1"/>
    <col min="6" max="6" width="13.5546875" style="113" bestFit="1" customWidth="1"/>
    <col min="7" max="7" width="14.44140625" style="113" customWidth="1"/>
    <col min="8" max="16384" width="11.44140625" style="113"/>
  </cols>
  <sheetData>
    <row r="1" spans="1:7" ht="15" customHeight="1" x14ac:dyDescent="0.3">
      <c r="A1" s="217"/>
      <c r="B1" s="218"/>
      <c r="C1" s="218"/>
      <c r="D1" s="218"/>
      <c r="E1" s="218"/>
      <c r="F1" s="218"/>
      <c r="G1" s="218"/>
    </row>
    <row r="2" spans="1:7" x14ac:dyDescent="0.3">
      <c r="A2" s="219" t="s">
        <v>211</v>
      </c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0"/>
      <c r="B4" s="220"/>
      <c r="C4" s="220"/>
      <c r="D4" s="220"/>
      <c r="E4" s="220"/>
      <c r="F4" s="220"/>
      <c r="G4" s="220"/>
    </row>
    <row r="5" spans="1:7" x14ac:dyDescent="0.3">
      <c r="A5" s="220"/>
      <c r="B5" s="220"/>
      <c r="C5" s="220"/>
      <c r="D5" s="220"/>
      <c r="E5" s="220"/>
      <c r="F5" s="220"/>
      <c r="G5" s="220"/>
    </row>
    <row r="6" spans="1:7" x14ac:dyDescent="0.3">
      <c r="A6" s="220"/>
      <c r="B6" s="220"/>
      <c r="C6" s="220"/>
      <c r="D6" s="220"/>
      <c r="E6" s="220"/>
      <c r="F6" s="220"/>
      <c r="G6" s="220"/>
    </row>
    <row r="7" spans="1:7" x14ac:dyDescent="0.3">
      <c r="A7" s="218"/>
      <c r="B7" s="218"/>
      <c r="C7" s="218"/>
      <c r="D7" s="218"/>
      <c r="E7" s="218"/>
      <c r="F7" s="218"/>
      <c r="G7" s="218"/>
    </row>
    <row r="8" spans="1:7" x14ac:dyDescent="0.3">
      <c r="A8" s="48" t="s">
        <v>0</v>
      </c>
      <c r="B8" s="114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9970886.1141299997</v>
      </c>
      <c r="D9" s="50">
        <v>4277963.8264600001</v>
      </c>
      <c r="E9" s="50">
        <v>42.904550082039222</v>
      </c>
      <c r="F9" s="50">
        <v>4124299.0743100005</v>
      </c>
      <c r="G9" s="50">
        <v>153664.75215000001</v>
      </c>
    </row>
    <row r="10" spans="1:7" ht="13.5" customHeight="1" x14ac:dyDescent="0.3">
      <c r="A10" s="48" t="s">
        <v>8</v>
      </c>
      <c r="B10" s="57" t="s">
        <v>9</v>
      </c>
      <c r="C10" s="50">
        <v>7321971.2715200009</v>
      </c>
      <c r="D10" s="50">
        <v>2333544.9672500002</v>
      </c>
      <c r="E10" s="50">
        <v>31.870446915391533</v>
      </c>
      <c r="F10" s="50">
        <v>2333243.3705300004</v>
      </c>
      <c r="G10" s="50">
        <v>301.59671999999995</v>
      </c>
    </row>
    <row r="11" spans="1:7" ht="13.5" customHeight="1" x14ac:dyDescent="0.3">
      <c r="A11" s="48" t="s">
        <v>10</v>
      </c>
      <c r="B11" s="57" t="s">
        <v>11</v>
      </c>
      <c r="C11" s="50">
        <v>3448184.43713</v>
      </c>
      <c r="D11" s="50">
        <v>2069024.5676399998</v>
      </c>
      <c r="E11" s="50">
        <v>60.003303343080297</v>
      </c>
      <c r="F11" s="50">
        <v>2068824.5676399998</v>
      </c>
      <c r="G11" s="50">
        <v>200</v>
      </c>
    </row>
    <row r="12" spans="1:7" ht="13.5" customHeight="1" x14ac:dyDescent="0.3">
      <c r="A12" s="48" t="s">
        <v>12</v>
      </c>
      <c r="B12" s="57" t="s">
        <v>13</v>
      </c>
      <c r="C12" s="50">
        <v>5716502.7703599995</v>
      </c>
      <c r="D12" s="50">
        <v>1956962.30155</v>
      </c>
      <c r="E12" s="50">
        <v>34.233558176457585</v>
      </c>
      <c r="F12" s="50">
        <v>1800212.63802</v>
      </c>
      <c r="G12" s="50">
        <v>156749.66352999999</v>
      </c>
    </row>
    <row r="13" spans="1:7" ht="13.5" customHeight="1" x14ac:dyDescent="0.3">
      <c r="A13" s="48" t="s">
        <v>14</v>
      </c>
      <c r="B13" s="57" t="s">
        <v>17</v>
      </c>
      <c r="C13" s="50">
        <v>4996713.5877499999</v>
      </c>
      <c r="D13" s="50">
        <v>1599629.8078400001</v>
      </c>
      <c r="E13" s="50">
        <v>32.013638159322774</v>
      </c>
      <c r="F13" s="50">
        <v>1594749.1154100001</v>
      </c>
      <c r="G13" s="50">
        <v>4880.6924300000001</v>
      </c>
    </row>
    <row r="14" spans="1:7" ht="13.5" customHeight="1" x14ac:dyDescent="0.3">
      <c r="A14" s="48" t="s">
        <v>16</v>
      </c>
      <c r="B14" s="57" t="s">
        <v>15</v>
      </c>
      <c r="C14" s="50">
        <v>2964729.8046500003</v>
      </c>
      <c r="D14" s="50">
        <v>1157390.0954100001</v>
      </c>
      <c r="E14" s="50">
        <v>39.038636627010774</v>
      </c>
      <c r="F14" s="50">
        <v>1047008.9374500001</v>
      </c>
      <c r="G14" s="50">
        <v>110381.15796000001</v>
      </c>
    </row>
    <row r="15" spans="1:7" ht="13.5" customHeight="1" x14ac:dyDescent="0.3">
      <c r="A15" s="48" t="s">
        <v>18</v>
      </c>
      <c r="B15" s="57" t="s">
        <v>21</v>
      </c>
      <c r="C15" s="50">
        <v>3853970.7797600003</v>
      </c>
      <c r="D15" s="50">
        <v>974882.75783000002</v>
      </c>
      <c r="E15" s="50">
        <v>25.29554097684958</v>
      </c>
      <c r="F15" s="50">
        <v>768707.68521999998</v>
      </c>
      <c r="G15" s="50">
        <v>206175.07261</v>
      </c>
    </row>
    <row r="16" spans="1:7" ht="13.5" customHeight="1" x14ac:dyDescent="0.3">
      <c r="A16" s="48" t="s">
        <v>20</v>
      </c>
      <c r="B16" s="57" t="s">
        <v>178</v>
      </c>
      <c r="C16" s="50">
        <v>2237544.2993000001</v>
      </c>
      <c r="D16" s="50">
        <v>931818.09282999998</v>
      </c>
      <c r="E16" s="50">
        <v>41.644676850487947</v>
      </c>
      <c r="F16" s="50">
        <v>776608.89535999997</v>
      </c>
      <c r="G16" s="50">
        <v>155209.19746999996</v>
      </c>
    </row>
    <row r="17" spans="1:7" ht="13.5" customHeight="1" x14ac:dyDescent="0.3">
      <c r="A17" s="48" t="s">
        <v>22</v>
      </c>
      <c r="B17" s="57" t="s">
        <v>197</v>
      </c>
      <c r="C17" s="50">
        <v>3211818.7342099999</v>
      </c>
      <c r="D17" s="50">
        <v>721291.49057000002</v>
      </c>
      <c r="E17" s="50">
        <v>22.457415883633718</v>
      </c>
      <c r="F17" s="50">
        <v>720434.91368</v>
      </c>
      <c r="G17" s="50">
        <v>856.57689000000005</v>
      </c>
    </row>
    <row r="18" spans="1:7" ht="13.5" customHeight="1" x14ac:dyDescent="0.3">
      <c r="A18" s="48" t="s">
        <v>24</v>
      </c>
      <c r="B18" s="57" t="s">
        <v>27</v>
      </c>
      <c r="C18" s="50">
        <v>1879630.1049899999</v>
      </c>
      <c r="D18" s="50">
        <v>695298.70539999998</v>
      </c>
      <c r="E18" s="50">
        <v>36.991251818862473</v>
      </c>
      <c r="F18" s="50">
        <v>128496.29760999999</v>
      </c>
      <c r="G18" s="50">
        <v>566802.40778999997</v>
      </c>
    </row>
    <row r="19" spans="1:7" ht="13.5" customHeight="1" x14ac:dyDescent="0.3">
      <c r="A19" s="48" t="s">
        <v>26</v>
      </c>
      <c r="B19" s="57" t="s">
        <v>35</v>
      </c>
      <c r="C19" s="50">
        <v>551235.74026999995</v>
      </c>
      <c r="D19" s="50">
        <v>433144.45598999999</v>
      </c>
      <c r="E19" s="50">
        <v>78.576990631602044</v>
      </c>
      <c r="F19" s="50">
        <v>433144.45598999999</v>
      </c>
      <c r="G19" s="50">
        <v>0</v>
      </c>
    </row>
    <row r="20" spans="1:7" ht="13.5" customHeight="1" x14ac:dyDescent="0.3">
      <c r="A20" s="48" t="s">
        <v>28</v>
      </c>
      <c r="B20" s="57" t="s">
        <v>31</v>
      </c>
      <c r="C20" s="50">
        <v>1235218.3462400001</v>
      </c>
      <c r="D20" s="50">
        <v>393144.05405000004</v>
      </c>
      <c r="E20" s="50">
        <v>31.827899516448166</v>
      </c>
      <c r="F20" s="50">
        <v>369414.13416000002</v>
      </c>
      <c r="G20" s="50">
        <v>23729.919890000001</v>
      </c>
    </row>
    <row r="21" spans="1:7" ht="13.5" customHeight="1" x14ac:dyDescent="0.3">
      <c r="A21" s="48" t="s">
        <v>30</v>
      </c>
      <c r="B21" s="57" t="s">
        <v>33</v>
      </c>
      <c r="C21" s="50">
        <v>469204.88936000003</v>
      </c>
      <c r="D21" s="50">
        <v>259276.09713000001</v>
      </c>
      <c r="E21" s="50">
        <v>55.258609407002368</v>
      </c>
      <c r="F21" s="50">
        <v>171069.46106999999</v>
      </c>
      <c r="G21" s="50">
        <v>88206.636060000004</v>
      </c>
    </row>
    <row r="22" spans="1:7" ht="13.5" customHeight="1" x14ac:dyDescent="0.3">
      <c r="A22" s="48" t="s">
        <v>32</v>
      </c>
      <c r="B22" s="57" t="s">
        <v>51</v>
      </c>
      <c r="C22" s="50">
        <v>466353.49464999995</v>
      </c>
      <c r="D22" s="50">
        <v>147834.27536</v>
      </c>
      <c r="E22" s="50">
        <v>31.700046650438455</v>
      </c>
      <c r="F22" s="50">
        <v>123546.99299</v>
      </c>
      <c r="G22" s="50">
        <v>24287.282370000001</v>
      </c>
    </row>
    <row r="23" spans="1:7" ht="13.5" customHeight="1" x14ac:dyDescent="0.3">
      <c r="A23" s="48" t="s">
        <v>34</v>
      </c>
      <c r="B23" s="57" t="s">
        <v>119</v>
      </c>
      <c r="C23" s="50">
        <v>545914.36100999999</v>
      </c>
      <c r="D23" s="50">
        <v>118035.68581999998</v>
      </c>
      <c r="E23" s="50">
        <v>21.621648787846748</v>
      </c>
      <c r="F23" s="50">
        <v>114858.28369999999</v>
      </c>
      <c r="G23" s="50">
        <v>3177.4021200000002</v>
      </c>
    </row>
    <row r="24" spans="1:7" ht="13.5" customHeight="1" x14ac:dyDescent="0.3">
      <c r="A24" s="48" t="s">
        <v>36</v>
      </c>
      <c r="B24" s="57" t="s">
        <v>41</v>
      </c>
      <c r="C24" s="50">
        <v>733078.13916000002</v>
      </c>
      <c r="D24" s="50">
        <v>81817.441690000007</v>
      </c>
      <c r="E24" s="50">
        <v>11.160807739233745</v>
      </c>
      <c r="F24" s="50">
        <v>38027.63983</v>
      </c>
      <c r="G24" s="50">
        <v>43789.80186</v>
      </c>
    </row>
    <row r="25" spans="1:7" ht="13.5" customHeight="1" x14ac:dyDescent="0.3">
      <c r="A25" s="48" t="s">
        <v>38</v>
      </c>
      <c r="B25" s="57" t="s">
        <v>69</v>
      </c>
      <c r="C25" s="50">
        <v>133232.29659000001</v>
      </c>
      <c r="D25" s="50">
        <v>57268.533689999997</v>
      </c>
      <c r="E25" s="50">
        <v>42.98397247195571</v>
      </c>
      <c r="F25" s="50">
        <v>51151.634359999996</v>
      </c>
      <c r="G25" s="50">
        <v>6116.8993300000002</v>
      </c>
    </row>
    <row r="26" spans="1:7" ht="13.5" customHeight="1" x14ac:dyDescent="0.3">
      <c r="A26" s="48" t="s">
        <v>40</v>
      </c>
      <c r="B26" s="57" t="s">
        <v>39</v>
      </c>
      <c r="C26" s="50">
        <v>103672.24795999999</v>
      </c>
      <c r="D26" s="50">
        <v>44079.338920000002</v>
      </c>
      <c r="E26" s="50">
        <v>42.517973505317634</v>
      </c>
      <c r="F26" s="50">
        <v>5379.8772199999994</v>
      </c>
      <c r="G26" s="50">
        <v>38699.4617</v>
      </c>
    </row>
    <row r="27" spans="1:7" ht="13.5" customHeight="1" x14ac:dyDescent="0.3">
      <c r="A27" s="48" t="s">
        <v>42</v>
      </c>
      <c r="B27" s="57" t="s">
        <v>45</v>
      </c>
      <c r="C27" s="50">
        <v>318679.60712</v>
      </c>
      <c r="D27" s="50">
        <v>41974.086620000002</v>
      </c>
      <c r="E27" s="50">
        <v>13.171249644535459</v>
      </c>
      <c r="F27" s="50">
        <v>19184.232670000001</v>
      </c>
      <c r="G27" s="50">
        <v>22789.853950000004</v>
      </c>
    </row>
    <row r="28" spans="1:7" ht="13.5" customHeight="1" x14ac:dyDescent="0.3">
      <c r="A28" s="48" t="s">
        <v>44</v>
      </c>
      <c r="B28" s="57" t="s">
        <v>37</v>
      </c>
      <c r="C28" s="50">
        <v>954581.99965999997</v>
      </c>
      <c r="D28" s="50">
        <v>40655.129849999998</v>
      </c>
      <c r="E28" s="50">
        <v>4.2589457861640394</v>
      </c>
      <c r="F28" s="50">
        <v>39646.895299999996</v>
      </c>
      <c r="G28" s="50">
        <v>1008.23455</v>
      </c>
    </row>
    <row r="29" spans="1:7" ht="13.5" customHeight="1" x14ac:dyDescent="0.3">
      <c r="A29" s="48" t="s">
        <v>46</v>
      </c>
      <c r="B29" s="57" t="s">
        <v>73</v>
      </c>
      <c r="C29" s="50">
        <v>334586.12355999998</v>
      </c>
      <c r="D29" s="50">
        <v>29776.678620000002</v>
      </c>
      <c r="E29" s="50">
        <v>8.8995557565794492</v>
      </c>
      <c r="F29" s="50">
        <v>29776.678620000002</v>
      </c>
      <c r="G29" s="50">
        <v>0</v>
      </c>
    </row>
    <row r="30" spans="1:7" ht="13.5" customHeight="1" x14ac:dyDescent="0.3">
      <c r="A30" s="48" t="s">
        <v>48</v>
      </c>
      <c r="B30" s="57" t="s">
        <v>47</v>
      </c>
      <c r="C30" s="50">
        <v>231719.89598</v>
      </c>
      <c r="D30" s="50">
        <v>29252.049590000002</v>
      </c>
      <c r="E30" s="50">
        <v>12.623883446126172</v>
      </c>
      <c r="F30" s="50">
        <v>29252.049590000002</v>
      </c>
      <c r="G30" s="50">
        <v>0</v>
      </c>
    </row>
    <row r="31" spans="1:7" ht="13.5" customHeight="1" x14ac:dyDescent="0.3">
      <c r="A31" s="48" t="s">
        <v>50</v>
      </c>
      <c r="B31" s="57" t="s">
        <v>89</v>
      </c>
      <c r="C31" s="50">
        <v>128996</v>
      </c>
      <c r="D31" s="50">
        <v>28996</v>
      </c>
      <c r="E31" s="50">
        <v>22.478216378802443</v>
      </c>
      <c r="F31" s="50">
        <v>0</v>
      </c>
      <c r="G31" s="50">
        <v>28996</v>
      </c>
    </row>
    <row r="32" spans="1:7" ht="13.5" customHeight="1" x14ac:dyDescent="0.3">
      <c r="A32" s="48" t="s">
        <v>52</v>
      </c>
      <c r="B32" s="57" t="s">
        <v>58</v>
      </c>
      <c r="C32" s="50">
        <v>490553.66168000002</v>
      </c>
      <c r="D32" s="50">
        <v>28552.604989999996</v>
      </c>
      <c r="E32" s="50">
        <v>5.8204855493720782</v>
      </c>
      <c r="F32" s="50">
        <v>28552.552889999995</v>
      </c>
      <c r="G32" s="50">
        <v>5.21E-2</v>
      </c>
    </row>
    <row r="33" spans="1:7" ht="13.5" customHeight="1" x14ac:dyDescent="0.3">
      <c r="A33" s="48" t="s">
        <v>54</v>
      </c>
      <c r="B33" s="57" t="s">
        <v>67</v>
      </c>
      <c r="C33" s="50">
        <v>340845.23973000003</v>
      </c>
      <c r="D33" s="50">
        <v>27990.267009999996</v>
      </c>
      <c r="E33" s="50">
        <v>8.2120164072622632</v>
      </c>
      <c r="F33" s="50">
        <v>9758.8051099999993</v>
      </c>
      <c r="G33" s="50">
        <v>18231.461899999998</v>
      </c>
    </row>
    <row r="34" spans="1:7" ht="13.5" customHeight="1" x14ac:dyDescent="0.3">
      <c r="A34" s="48" t="s">
        <v>55</v>
      </c>
      <c r="B34" s="57" t="s">
        <v>102</v>
      </c>
      <c r="C34" s="50">
        <v>275537.65164</v>
      </c>
      <c r="D34" s="50">
        <v>26288.8367</v>
      </c>
      <c r="E34" s="50">
        <v>9.5409235520187003</v>
      </c>
      <c r="F34" s="50">
        <v>13448.32021</v>
      </c>
      <c r="G34" s="50">
        <v>12840.51649</v>
      </c>
    </row>
    <row r="35" spans="1:7" ht="13.5" customHeight="1" x14ac:dyDescent="0.3">
      <c r="A35" s="48" t="s">
        <v>57</v>
      </c>
      <c r="B35" s="57" t="s">
        <v>53</v>
      </c>
      <c r="C35" s="50">
        <v>51173.981810000005</v>
      </c>
      <c r="D35" s="50">
        <v>21529.05531</v>
      </c>
      <c r="E35" s="50">
        <v>42.070314930609847</v>
      </c>
      <c r="F35" s="50">
        <v>6349.5945899999997</v>
      </c>
      <c r="G35" s="50">
        <v>15179.460719999999</v>
      </c>
    </row>
    <row r="36" spans="1:7" ht="13.5" customHeight="1" x14ac:dyDescent="0.3">
      <c r="A36" s="48" t="s">
        <v>59</v>
      </c>
      <c r="B36" s="57" t="s">
        <v>60</v>
      </c>
      <c r="C36" s="50">
        <v>74060.694739999992</v>
      </c>
      <c r="D36" s="50">
        <v>17062.827080000003</v>
      </c>
      <c r="E36" s="50">
        <v>23.038977881454322</v>
      </c>
      <c r="F36" s="50">
        <v>9780.4902899999997</v>
      </c>
      <c r="G36" s="50">
        <v>7282.3367900000012</v>
      </c>
    </row>
    <row r="37" spans="1:7" ht="13.5" customHeight="1" x14ac:dyDescent="0.3">
      <c r="A37" s="48" t="s">
        <v>61</v>
      </c>
      <c r="B37" s="57" t="s">
        <v>77</v>
      </c>
      <c r="C37" s="50">
        <v>193171.76502000002</v>
      </c>
      <c r="D37" s="50">
        <v>10670.513639999999</v>
      </c>
      <c r="E37" s="50">
        <v>5.5238474623324114</v>
      </c>
      <c r="F37" s="50">
        <v>10428.00066</v>
      </c>
      <c r="G37" s="50">
        <v>242.51298</v>
      </c>
    </row>
    <row r="38" spans="1:7" ht="13.5" customHeight="1" x14ac:dyDescent="0.3">
      <c r="A38" s="48" t="s">
        <v>63</v>
      </c>
      <c r="B38" s="57" t="s">
        <v>56</v>
      </c>
      <c r="C38" s="50">
        <v>42362.235110000001</v>
      </c>
      <c r="D38" s="50">
        <v>7779.17245</v>
      </c>
      <c r="E38" s="50">
        <v>18.363460827315162</v>
      </c>
      <c r="F38" s="50">
        <v>7779.17245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42958.809340000007</v>
      </c>
      <c r="D39" s="50">
        <v>7242.5210000000006</v>
      </c>
      <c r="E39" s="50">
        <v>16.859221918090526</v>
      </c>
      <c r="F39" s="50">
        <v>3308.5218599999998</v>
      </c>
      <c r="G39" s="50">
        <v>3933.9991400000004</v>
      </c>
    </row>
    <row r="40" spans="1:7" ht="13.5" customHeight="1" x14ac:dyDescent="0.3">
      <c r="A40" s="48" t="s">
        <v>66</v>
      </c>
      <c r="B40" s="57" t="s">
        <v>100</v>
      </c>
      <c r="C40" s="50">
        <v>65894.623699999996</v>
      </c>
      <c r="D40" s="50">
        <v>3741.6303600000001</v>
      </c>
      <c r="E40" s="50">
        <v>5.6782027878854109</v>
      </c>
      <c r="F40" s="50">
        <v>703.09132999999997</v>
      </c>
      <c r="G40" s="50">
        <v>3038.5390299999999</v>
      </c>
    </row>
    <row r="41" spans="1:7" ht="13.5" customHeight="1" x14ac:dyDescent="0.3">
      <c r="A41" s="48" t="s">
        <v>68</v>
      </c>
      <c r="B41" s="57" t="s">
        <v>62</v>
      </c>
      <c r="C41" s="50">
        <v>245979.95439</v>
      </c>
      <c r="D41" s="50">
        <v>2418.0417400000001</v>
      </c>
      <c r="E41" s="50">
        <v>0.98302389964924008</v>
      </c>
      <c r="F41" s="50">
        <v>1499.3995500000001</v>
      </c>
      <c r="G41" s="50">
        <v>918.64218999999991</v>
      </c>
    </row>
    <row r="42" spans="1:7" ht="13.5" customHeight="1" x14ac:dyDescent="0.3">
      <c r="A42" s="48" t="s">
        <v>70</v>
      </c>
      <c r="B42" s="57" t="s">
        <v>85</v>
      </c>
      <c r="C42" s="50">
        <v>99460.383090000003</v>
      </c>
      <c r="D42" s="50">
        <v>1487.82385</v>
      </c>
      <c r="E42" s="50">
        <v>1.4958959575429078</v>
      </c>
      <c r="F42" s="50">
        <v>0</v>
      </c>
      <c r="G42" s="50">
        <v>1487.82385</v>
      </c>
    </row>
    <row r="43" spans="1:7" ht="13.5" customHeight="1" x14ac:dyDescent="0.3">
      <c r="A43" s="48" t="s">
        <v>72</v>
      </c>
      <c r="B43" s="57" t="s">
        <v>79</v>
      </c>
      <c r="C43" s="50">
        <v>383754.43176999997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48" t="s">
        <v>74</v>
      </c>
      <c r="B44" s="57" t="s">
        <v>81</v>
      </c>
      <c r="C44" s="50">
        <v>134236.68982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48" t="s">
        <v>76</v>
      </c>
      <c r="B45" s="57" t="s">
        <v>83</v>
      </c>
      <c r="C45" s="50">
        <v>19536.610350000003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48" t="s">
        <v>78</v>
      </c>
      <c r="B46" s="57" t="s">
        <v>87</v>
      </c>
      <c r="C46" s="50">
        <v>493.60394000000002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71</v>
      </c>
      <c r="C47" s="50">
        <v>105.61715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91</v>
      </c>
      <c r="C48" s="50">
        <v>7512.4419700000008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93</v>
      </c>
      <c r="C49" s="50">
        <v>162295.62111000001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/>
      <c r="B50" s="57" t="s">
        <v>95</v>
      </c>
      <c r="C50" s="50">
        <v>8440.8049499999997</v>
      </c>
      <c r="D50" s="50">
        <v>0</v>
      </c>
      <c r="E50" s="50">
        <v>0</v>
      </c>
      <c r="F50" s="50">
        <v>0</v>
      </c>
      <c r="G50" s="50">
        <v>0</v>
      </c>
    </row>
    <row r="51" spans="1:7" s="116" customFormat="1" ht="13.5" customHeight="1" x14ac:dyDescent="0.3">
      <c r="A51" s="45"/>
      <c r="B51" s="58" t="s">
        <v>116</v>
      </c>
      <c r="C51" s="61">
        <v>54446799.866669998</v>
      </c>
      <c r="D51" s="61">
        <v>18577823.734239999</v>
      </c>
      <c r="E51" s="61">
        <v>34.121057214994465</v>
      </c>
      <c r="F51" s="61">
        <v>16878645.77967</v>
      </c>
      <c r="G51" s="61">
        <v>1699177.9545699998</v>
      </c>
    </row>
    <row r="52" spans="1:7" ht="13.5" customHeight="1" x14ac:dyDescent="0.3">
      <c r="A52" s="221" t="s">
        <v>98</v>
      </c>
      <c r="B52" s="221"/>
      <c r="C52" s="221"/>
      <c r="D52" s="221"/>
      <c r="E52" s="221"/>
      <c r="F52" s="221"/>
      <c r="G52" s="221"/>
    </row>
    <row r="53" spans="1:7" x14ac:dyDescent="0.3">
      <c r="C53" s="115"/>
      <c r="D53" s="115"/>
      <c r="E53" s="115"/>
      <c r="F53" s="115"/>
      <c r="G53" s="115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7.6640625" style="117" bestFit="1" customWidth="1"/>
    <col min="4" max="4" width="22.10937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22" t="s">
        <v>212</v>
      </c>
      <c r="B2" s="223"/>
      <c r="C2" s="223"/>
      <c r="D2" s="223"/>
      <c r="E2" s="223"/>
      <c r="F2" s="223"/>
      <c r="G2" s="223"/>
    </row>
    <row r="3" spans="1:7" x14ac:dyDescent="0.2">
      <c r="A3" s="223"/>
      <c r="B3" s="223"/>
      <c r="C3" s="223"/>
      <c r="D3" s="223"/>
      <c r="E3" s="223"/>
      <c r="F3" s="223"/>
      <c r="G3" s="223"/>
    </row>
    <row r="4" spans="1:7" x14ac:dyDescent="0.2">
      <c r="A4" s="223"/>
      <c r="B4" s="223"/>
      <c r="C4" s="223"/>
      <c r="D4" s="223"/>
      <c r="E4" s="223"/>
      <c r="F4" s="223"/>
      <c r="G4" s="223"/>
    </row>
    <row r="5" spans="1:7" x14ac:dyDescent="0.2">
      <c r="A5" s="223"/>
      <c r="B5" s="223"/>
      <c r="C5" s="223"/>
      <c r="D5" s="223"/>
      <c r="E5" s="223"/>
      <c r="F5" s="223"/>
      <c r="G5" s="223"/>
    </row>
    <row r="6" spans="1:7" x14ac:dyDescent="0.2">
      <c r="A6" s="223"/>
      <c r="B6" s="223"/>
      <c r="C6" s="223"/>
      <c r="D6" s="223"/>
      <c r="E6" s="223"/>
      <c r="F6" s="223"/>
      <c r="G6" s="22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22" t="s">
        <v>7</v>
      </c>
      <c r="C9" s="127">
        <v>10005919318.619999</v>
      </c>
      <c r="D9" s="128">
        <v>4303555744.8800001</v>
      </c>
      <c r="E9" s="125">
        <f>D9/C9</f>
        <v>0.43010098401168601</v>
      </c>
      <c r="F9" s="128">
        <v>4150853240.75</v>
      </c>
      <c r="G9" s="128">
        <v>152702504.13</v>
      </c>
    </row>
    <row r="10" spans="1:7" x14ac:dyDescent="0.2">
      <c r="A10" s="121">
        <v>2</v>
      </c>
      <c r="B10" s="122" t="s">
        <v>9</v>
      </c>
      <c r="C10" s="127">
        <v>7381710868.7199993</v>
      </c>
      <c r="D10" s="128">
        <v>2340739787.6900001</v>
      </c>
      <c r="E10" s="125">
        <f t="shared" ref="E10:E51" si="0">D10/C10</f>
        <v>0.31709990127205945</v>
      </c>
      <c r="F10" s="128">
        <v>2340485059.1100001</v>
      </c>
      <c r="G10" s="128">
        <v>254728.58</v>
      </c>
    </row>
    <row r="11" spans="1:7" x14ac:dyDescent="0.2">
      <c r="A11" s="121">
        <v>3</v>
      </c>
      <c r="B11" s="122" t="s">
        <v>11</v>
      </c>
      <c r="C11" s="127">
        <v>3486276131.8899999</v>
      </c>
      <c r="D11" s="128">
        <v>2091734705.1999998</v>
      </c>
      <c r="E11" s="125">
        <f t="shared" si="0"/>
        <v>0.59999111546738459</v>
      </c>
      <c r="F11" s="128">
        <v>2091534705.1999998</v>
      </c>
      <c r="G11" s="128">
        <v>200000</v>
      </c>
    </row>
    <row r="12" spans="1:7" x14ac:dyDescent="0.2">
      <c r="A12" s="121">
        <v>4</v>
      </c>
      <c r="B12" s="122" t="s">
        <v>13</v>
      </c>
      <c r="C12" s="127">
        <v>5709080256.25</v>
      </c>
      <c r="D12" s="128">
        <v>1961556247.3499999</v>
      </c>
      <c r="E12" s="125">
        <f t="shared" si="0"/>
        <v>0.34358533411797665</v>
      </c>
      <c r="F12" s="128">
        <v>1806826332.4099998</v>
      </c>
      <c r="G12" s="128">
        <v>154729914.94</v>
      </c>
    </row>
    <row r="13" spans="1:7" x14ac:dyDescent="0.2">
      <c r="A13" s="121">
        <v>5</v>
      </c>
      <c r="B13" s="122" t="s">
        <v>17</v>
      </c>
      <c r="C13" s="127">
        <v>5037135260.2799997</v>
      </c>
      <c r="D13" s="128">
        <v>1623994586.3399999</v>
      </c>
      <c r="E13" s="125">
        <f t="shared" si="0"/>
        <v>0.32240440298395456</v>
      </c>
      <c r="F13" s="128">
        <v>1619069834.4399998</v>
      </c>
      <c r="G13" s="128">
        <v>4924751.9000000004</v>
      </c>
    </row>
    <row r="14" spans="1:7" x14ac:dyDescent="0.2">
      <c r="A14" s="121">
        <v>6</v>
      </c>
      <c r="B14" s="122" t="s">
        <v>15</v>
      </c>
      <c r="C14" s="127">
        <v>2962588586.9799995</v>
      </c>
      <c r="D14" s="128">
        <v>1159048301.0899999</v>
      </c>
      <c r="E14" s="125">
        <f t="shared" si="0"/>
        <v>0.39122823404633089</v>
      </c>
      <c r="F14" s="128">
        <v>1049931068.26</v>
      </c>
      <c r="G14" s="128">
        <v>109117232.83</v>
      </c>
    </row>
    <row r="15" spans="1:7" x14ac:dyDescent="0.2">
      <c r="A15" s="121">
        <v>7</v>
      </c>
      <c r="B15" s="122" t="s">
        <v>21</v>
      </c>
      <c r="C15" s="127">
        <v>3881561593.2000003</v>
      </c>
      <c r="D15" s="128">
        <v>981896617.18999994</v>
      </c>
      <c r="E15" s="125">
        <f t="shared" si="0"/>
        <v>0.25296432727234247</v>
      </c>
      <c r="F15" s="128">
        <v>770998428.31999993</v>
      </c>
      <c r="G15" s="128">
        <v>210898188.87</v>
      </c>
    </row>
    <row r="16" spans="1:7" x14ac:dyDescent="0.2">
      <c r="A16" s="121">
        <v>8</v>
      </c>
      <c r="B16" s="122" t="s">
        <v>178</v>
      </c>
      <c r="C16" s="127">
        <v>2235920991.23</v>
      </c>
      <c r="D16" s="128">
        <v>930060193.55999994</v>
      </c>
      <c r="E16" s="125">
        <f t="shared" si="0"/>
        <v>0.41596290620643334</v>
      </c>
      <c r="F16" s="128">
        <v>785701702.15999997</v>
      </c>
      <c r="G16" s="128">
        <v>144358491.40000001</v>
      </c>
    </row>
    <row r="17" spans="1:7" x14ac:dyDescent="0.2">
      <c r="A17" s="121">
        <v>9</v>
      </c>
      <c r="B17" s="122" t="s">
        <v>197</v>
      </c>
      <c r="C17" s="127">
        <v>3231733220.1699996</v>
      </c>
      <c r="D17" s="128">
        <v>726160788.38999999</v>
      </c>
      <c r="E17" s="125">
        <f t="shared" si="0"/>
        <v>0.22469700897891615</v>
      </c>
      <c r="F17" s="128">
        <v>725308858.84000003</v>
      </c>
      <c r="G17" s="128">
        <v>851929.55</v>
      </c>
    </row>
    <row r="18" spans="1:7" x14ac:dyDescent="0.2">
      <c r="A18" s="121">
        <v>10</v>
      </c>
      <c r="B18" s="122" t="s">
        <v>27</v>
      </c>
      <c r="C18" s="127">
        <v>1890582171.4400001</v>
      </c>
      <c r="D18" s="128">
        <v>699227574.86000013</v>
      </c>
      <c r="E18" s="125">
        <f t="shared" si="0"/>
        <v>0.3698477566449383</v>
      </c>
      <c r="F18" s="128">
        <v>126833531.90000001</v>
      </c>
      <c r="G18" s="128">
        <v>572394042.96000004</v>
      </c>
    </row>
    <row r="19" spans="1:7" x14ac:dyDescent="0.2">
      <c r="A19" s="121">
        <v>11</v>
      </c>
      <c r="B19" s="122" t="s">
        <v>35</v>
      </c>
      <c r="C19" s="127">
        <v>554898417.39999998</v>
      </c>
      <c r="D19" s="128">
        <v>437085853.02999997</v>
      </c>
      <c r="E19" s="125">
        <f t="shared" si="0"/>
        <v>0.78768624909399498</v>
      </c>
      <c r="F19" s="128">
        <v>437085853.02999997</v>
      </c>
      <c r="G19" s="130">
        <v>0</v>
      </c>
    </row>
    <row r="20" spans="1:7" x14ac:dyDescent="0.2">
      <c r="A20" s="121">
        <v>12</v>
      </c>
      <c r="B20" s="122" t="s">
        <v>31</v>
      </c>
      <c r="C20" s="127">
        <v>1235424109.8199999</v>
      </c>
      <c r="D20" s="128">
        <v>391639906.25</v>
      </c>
      <c r="E20" s="125">
        <f t="shared" si="0"/>
        <v>0.31700846951016809</v>
      </c>
      <c r="F20" s="128">
        <v>367935623.88999999</v>
      </c>
      <c r="G20" s="128">
        <v>23704282.359999999</v>
      </c>
    </row>
    <row r="21" spans="1:7" x14ac:dyDescent="0.2">
      <c r="A21" s="121">
        <v>13</v>
      </c>
      <c r="B21" s="122" t="s">
        <v>33</v>
      </c>
      <c r="C21" s="127">
        <v>468363872.84999996</v>
      </c>
      <c r="D21" s="128">
        <v>263210985.37</v>
      </c>
      <c r="E21" s="125">
        <f t="shared" si="0"/>
        <v>0.56197969277254012</v>
      </c>
      <c r="F21" s="128">
        <v>169275587.90000001</v>
      </c>
      <c r="G21" s="128">
        <v>93935397.469999999</v>
      </c>
    </row>
    <row r="22" spans="1:7" x14ac:dyDescent="0.2">
      <c r="A22" s="121">
        <v>14</v>
      </c>
      <c r="B22" s="122" t="s">
        <v>51</v>
      </c>
      <c r="C22" s="127">
        <v>466473248.32000005</v>
      </c>
      <c r="D22" s="128">
        <v>146429331.19999999</v>
      </c>
      <c r="E22" s="125">
        <f t="shared" si="0"/>
        <v>0.3139072427569301</v>
      </c>
      <c r="F22" s="128">
        <v>122812657.97999999</v>
      </c>
      <c r="G22" s="128">
        <v>23616673.219999999</v>
      </c>
    </row>
    <row r="23" spans="1:7" x14ac:dyDescent="0.2">
      <c r="A23" s="121">
        <v>15</v>
      </c>
      <c r="B23" s="122" t="s">
        <v>119</v>
      </c>
      <c r="C23" s="127">
        <v>555222477.13</v>
      </c>
      <c r="D23" s="128">
        <v>123262305.94</v>
      </c>
      <c r="E23" s="125">
        <f t="shared" si="0"/>
        <v>0.22200525197962998</v>
      </c>
      <c r="F23" s="128">
        <v>120041985.98</v>
      </c>
      <c r="G23" s="128">
        <v>3220319.96</v>
      </c>
    </row>
    <row r="24" spans="1:7" x14ac:dyDescent="0.2">
      <c r="A24" s="121">
        <v>16</v>
      </c>
      <c r="B24" s="122" t="s">
        <v>41</v>
      </c>
      <c r="C24" s="127">
        <v>731864092.57999992</v>
      </c>
      <c r="D24" s="128">
        <v>75444455.960000008</v>
      </c>
      <c r="E24" s="125">
        <f t="shared" si="0"/>
        <v>0.10308533609572215</v>
      </c>
      <c r="F24" s="128">
        <v>37427108.079999998</v>
      </c>
      <c r="G24" s="128">
        <v>38017347.879999995</v>
      </c>
    </row>
    <row r="25" spans="1:7" x14ac:dyDescent="0.2">
      <c r="A25" s="121">
        <v>17</v>
      </c>
      <c r="B25" s="122" t="s">
        <v>69</v>
      </c>
      <c r="C25" s="127">
        <v>136270209.53999999</v>
      </c>
      <c r="D25" s="128">
        <v>57177621.240000002</v>
      </c>
      <c r="E25" s="125">
        <f t="shared" si="0"/>
        <v>0.41959002949369067</v>
      </c>
      <c r="F25" s="128">
        <v>51081398.960000001</v>
      </c>
      <c r="G25" s="128">
        <v>6096222.2799999993</v>
      </c>
    </row>
    <row r="26" spans="1:7" x14ac:dyDescent="0.2">
      <c r="A26" s="121">
        <v>18</v>
      </c>
      <c r="B26" s="122" t="s">
        <v>39</v>
      </c>
      <c r="C26" s="127">
        <v>99952923.649999991</v>
      </c>
      <c r="D26" s="128">
        <v>43328480.840000004</v>
      </c>
      <c r="E26" s="125">
        <f t="shared" si="0"/>
        <v>0.433488879141956</v>
      </c>
      <c r="F26" s="128">
        <v>5160393.4200000018</v>
      </c>
      <c r="G26" s="128">
        <v>38168087.420000002</v>
      </c>
    </row>
    <row r="27" spans="1:7" x14ac:dyDescent="0.2">
      <c r="A27" s="121">
        <v>19</v>
      </c>
      <c r="B27" s="122" t="s">
        <v>45</v>
      </c>
      <c r="C27" s="127">
        <v>325003705.75</v>
      </c>
      <c r="D27" s="128">
        <v>41705836.140000001</v>
      </c>
      <c r="E27" s="125">
        <f t="shared" si="0"/>
        <v>0.12832418646967997</v>
      </c>
      <c r="F27" s="128">
        <v>19048996.810000002</v>
      </c>
      <c r="G27" s="128">
        <v>22656839.329999998</v>
      </c>
    </row>
    <row r="28" spans="1:7" x14ac:dyDescent="0.2">
      <c r="A28" s="121">
        <v>20</v>
      </c>
      <c r="B28" s="122" t="s">
        <v>37</v>
      </c>
      <c r="C28" s="127">
        <v>953367594.20999992</v>
      </c>
      <c r="D28" s="128">
        <v>40483493.910000004</v>
      </c>
      <c r="E28" s="125">
        <f t="shared" si="0"/>
        <v>4.2463677343203922E-2</v>
      </c>
      <c r="F28" s="128">
        <v>39329003.75</v>
      </c>
      <c r="G28" s="128">
        <v>1154490.1599999999</v>
      </c>
    </row>
    <row r="29" spans="1:7" x14ac:dyDescent="0.2">
      <c r="A29" s="121">
        <v>21</v>
      </c>
      <c r="B29" s="122" t="s">
        <v>73</v>
      </c>
      <c r="C29" s="127">
        <v>338634142.17999995</v>
      </c>
      <c r="D29" s="128">
        <v>30080774.269999996</v>
      </c>
      <c r="E29" s="125">
        <f t="shared" si="0"/>
        <v>8.882971479588922E-2</v>
      </c>
      <c r="F29" s="128">
        <v>30080774.269999996</v>
      </c>
      <c r="G29" s="130">
        <v>0</v>
      </c>
    </row>
    <row r="30" spans="1:7" x14ac:dyDescent="0.2">
      <c r="A30" s="121">
        <v>22</v>
      </c>
      <c r="B30" s="122" t="s">
        <v>47</v>
      </c>
      <c r="C30" s="127">
        <v>232421858.44999999</v>
      </c>
      <c r="D30" s="128">
        <v>29986917.910000004</v>
      </c>
      <c r="E30" s="125">
        <f t="shared" si="0"/>
        <v>0.12901935347208737</v>
      </c>
      <c r="F30" s="128">
        <v>29986917.910000004</v>
      </c>
      <c r="G30" s="130">
        <v>0</v>
      </c>
    </row>
    <row r="31" spans="1:7" x14ac:dyDescent="0.2">
      <c r="A31" s="121">
        <v>23</v>
      </c>
      <c r="B31" s="122" t="s">
        <v>89</v>
      </c>
      <c r="C31" s="127">
        <v>128996000</v>
      </c>
      <c r="D31" s="128">
        <v>28996000</v>
      </c>
      <c r="E31" s="125">
        <f t="shared" si="0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22" t="s">
        <v>58</v>
      </c>
      <c r="C32" s="127">
        <v>484938458.11000001</v>
      </c>
      <c r="D32" s="128">
        <v>28802231.66</v>
      </c>
      <c r="E32" s="125">
        <f t="shared" si="0"/>
        <v>5.9393581140695394E-2</v>
      </c>
      <c r="F32" s="128">
        <v>28491049.32</v>
      </c>
      <c r="G32" s="128">
        <v>311182.34000000003</v>
      </c>
    </row>
    <row r="33" spans="1:7" x14ac:dyDescent="0.2">
      <c r="A33" s="121">
        <v>25</v>
      </c>
      <c r="B33" s="122" t="s">
        <v>67</v>
      </c>
      <c r="C33" s="127">
        <v>341783634.41999996</v>
      </c>
      <c r="D33" s="128">
        <v>27880567.029999997</v>
      </c>
      <c r="E33" s="125">
        <f t="shared" si="0"/>
        <v>8.1573733269332122E-2</v>
      </c>
      <c r="F33" s="128">
        <v>9712483.6600000001</v>
      </c>
      <c r="G33" s="128">
        <v>18168083.369999997</v>
      </c>
    </row>
    <row r="34" spans="1:7" x14ac:dyDescent="0.2">
      <c r="A34" s="121">
        <v>26</v>
      </c>
      <c r="B34" s="122" t="s">
        <v>102</v>
      </c>
      <c r="C34" s="127">
        <v>276232660.05000001</v>
      </c>
      <c r="D34" s="128">
        <v>26311013.609999999</v>
      </c>
      <c r="E34" s="125">
        <f t="shared" si="0"/>
        <v>9.524946689952421E-2</v>
      </c>
      <c r="F34" s="128">
        <v>12944504.35</v>
      </c>
      <c r="G34" s="128">
        <v>13366509.260000002</v>
      </c>
    </row>
    <row r="35" spans="1:7" x14ac:dyDescent="0.2">
      <c r="A35" s="121">
        <v>27</v>
      </c>
      <c r="B35" s="122" t="s">
        <v>53</v>
      </c>
      <c r="C35" s="127">
        <v>50719131.850000001</v>
      </c>
      <c r="D35" s="128">
        <v>21381507.099999998</v>
      </c>
      <c r="E35" s="125">
        <f t="shared" si="0"/>
        <v>0.42156689833010219</v>
      </c>
      <c r="F35" s="128">
        <v>6282231.3499999996</v>
      </c>
      <c r="G35" s="128">
        <v>15099275.75</v>
      </c>
    </row>
    <row r="36" spans="1:7" x14ac:dyDescent="0.2">
      <c r="A36" s="121">
        <v>28</v>
      </c>
      <c r="B36" s="122" t="s">
        <v>60</v>
      </c>
      <c r="C36" s="127">
        <v>73479336.170000002</v>
      </c>
      <c r="D36" s="128">
        <v>17014421.170000002</v>
      </c>
      <c r="E36" s="125">
        <f t="shared" si="0"/>
        <v>0.23155382256905332</v>
      </c>
      <c r="F36" s="128">
        <v>9762662.0300000012</v>
      </c>
      <c r="G36" s="128">
        <v>7251759.1400000006</v>
      </c>
    </row>
    <row r="37" spans="1:7" x14ac:dyDescent="0.2">
      <c r="A37" s="121">
        <v>29</v>
      </c>
      <c r="B37" s="122" t="s">
        <v>77</v>
      </c>
      <c r="C37" s="127">
        <v>193644861.99000001</v>
      </c>
      <c r="D37" s="128">
        <v>10778862.540000001</v>
      </c>
      <c r="E37" s="125">
        <f t="shared" si="0"/>
        <v>5.5663044344324668E-2</v>
      </c>
      <c r="F37" s="128">
        <v>10536349.560000001</v>
      </c>
      <c r="G37" s="128">
        <v>242512.98</v>
      </c>
    </row>
    <row r="38" spans="1:7" x14ac:dyDescent="0.2">
      <c r="A38" s="121">
        <v>30</v>
      </c>
      <c r="B38" s="122" t="s">
        <v>108</v>
      </c>
      <c r="C38" s="127">
        <v>46571276.420000002</v>
      </c>
      <c r="D38" s="128">
        <v>7424260.1600000001</v>
      </c>
      <c r="E38" s="125">
        <f t="shared" si="0"/>
        <v>0.15941715002708529</v>
      </c>
      <c r="F38" s="128">
        <v>3294081.51</v>
      </c>
      <c r="G38" s="128">
        <v>4130178.65</v>
      </c>
    </row>
    <row r="39" spans="1:7" x14ac:dyDescent="0.2">
      <c r="A39" s="121">
        <v>31</v>
      </c>
      <c r="B39" s="122" t="s">
        <v>56</v>
      </c>
      <c r="C39" s="127">
        <v>41229668.080000006</v>
      </c>
      <c r="D39" s="128">
        <v>6955856.2599999998</v>
      </c>
      <c r="E39" s="125">
        <f t="shared" si="0"/>
        <v>0.16870997473235053</v>
      </c>
      <c r="F39" s="128">
        <v>6955856.2599999998</v>
      </c>
      <c r="G39" s="130">
        <v>0</v>
      </c>
    </row>
    <row r="40" spans="1:7" x14ac:dyDescent="0.2">
      <c r="A40" s="121">
        <v>32</v>
      </c>
      <c r="B40" s="122" t="s">
        <v>62</v>
      </c>
      <c r="C40" s="127">
        <v>248594478.61999997</v>
      </c>
      <c r="D40" s="128">
        <v>2747105.29</v>
      </c>
      <c r="E40" s="125">
        <f t="shared" si="0"/>
        <v>1.1050548287515302E-2</v>
      </c>
      <c r="F40" s="128">
        <v>1834085.8399999999</v>
      </c>
      <c r="G40" s="128">
        <v>913019.45</v>
      </c>
    </row>
    <row r="41" spans="1:7" x14ac:dyDescent="0.2">
      <c r="A41" s="121">
        <v>33</v>
      </c>
      <c r="B41" s="122" t="s">
        <v>85</v>
      </c>
      <c r="C41" s="127">
        <v>100498000.88</v>
      </c>
      <c r="D41" s="128">
        <v>2571032.06</v>
      </c>
      <c r="E41" s="125">
        <f t="shared" si="0"/>
        <v>2.5582917445989301E-2</v>
      </c>
      <c r="F41" s="130">
        <v>0</v>
      </c>
      <c r="G41" s="128">
        <v>2571032.06</v>
      </c>
    </row>
    <row r="42" spans="1:7" x14ac:dyDescent="0.2">
      <c r="A42" s="121">
        <v>34</v>
      </c>
      <c r="B42" s="122" t="s">
        <v>100</v>
      </c>
      <c r="C42" s="127">
        <v>59733621.049999997</v>
      </c>
      <c r="D42" s="128">
        <v>848306.90999999992</v>
      </c>
      <c r="E42" s="125">
        <f t="shared" si="0"/>
        <v>1.42014981695137E-2</v>
      </c>
      <c r="F42" s="128">
        <v>701832.98</v>
      </c>
      <c r="G42" s="128">
        <v>146473.93</v>
      </c>
    </row>
    <row r="43" spans="1:7" x14ac:dyDescent="0.2">
      <c r="A43" s="121">
        <v>35</v>
      </c>
      <c r="B43" s="122" t="s">
        <v>79</v>
      </c>
      <c r="C43" s="127">
        <v>412270575.16000003</v>
      </c>
      <c r="D43" s="130">
        <v>0</v>
      </c>
      <c r="E43" s="125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22" t="s">
        <v>81</v>
      </c>
      <c r="C44" s="127">
        <v>158771744.46000001</v>
      </c>
      <c r="D44" s="130">
        <v>0</v>
      </c>
      <c r="E44" s="125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22" t="s">
        <v>83</v>
      </c>
      <c r="C45" s="127">
        <v>18947079.919999998</v>
      </c>
      <c r="D45" s="130">
        <v>0</v>
      </c>
      <c r="E45" s="125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22" t="s">
        <v>87</v>
      </c>
      <c r="C46" s="127">
        <v>108734.59000000001</v>
      </c>
      <c r="D46" s="130">
        <v>0</v>
      </c>
      <c r="E46" s="125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22" t="s">
        <v>71</v>
      </c>
      <c r="C47" s="127">
        <v>25617.15</v>
      </c>
      <c r="D47" s="130">
        <v>0</v>
      </c>
      <c r="E47" s="125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22" t="s">
        <v>91</v>
      </c>
      <c r="C48" s="127">
        <v>7902223.7200000007</v>
      </c>
      <c r="D48" s="130">
        <v>0</v>
      </c>
      <c r="E48" s="125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22" t="s">
        <v>93</v>
      </c>
      <c r="C49" s="127">
        <v>153429594.27000001</v>
      </c>
      <c r="D49" s="130">
        <v>0</v>
      </c>
      <c r="E49" s="125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22" t="s">
        <v>95</v>
      </c>
      <c r="C50" s="127">
        <v>8440314.2300000004</v>
      </c>
      <c r="D50" s="130">
        <v>0</v>
      </c>
      <c r="E50" s="125">
        <f t="shared" si="0"/>
        <v>0</v>
      </c>
      <c r="F50" s="130">
        <v>0</v>
      </c>
      <c r="G50" s="130">
        <v>0</v>
      </c>
    </row>
    <row r="51" spans="1:7" s="123" customFormat="1" x14ac:dyDescent="0.2">
      <c r="A51" s="124"/>
      <c r="B51" s="124" t="s">
        <v>213</v>
      </c>
      <c r="C51" s="129">
        <f>SUM(C9:C50)</f>
        <v>54726722061.799988</v>
      </c>
      <c r="D51" s="129">
        <f t="shared" ref="D51:G51" si="1">SUM(D9:D50)</f>
        <v>18679521672.399998</v>
      </c>
      <c r="E51" s="126">
        <f t="shared" si="0"/>
        <v>0.34132359784505645</v>
      </c>
      <c r="F51" s="129">
        <f t="shared" si="1"/>
        <v>16987324200.23</v>
      </c>
      <c r="G51" s="129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4" style="117" bestFit="1" customWidth="1"/>
    <col min="4" max="4" width="17.3320312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22" t="s">
        <v>214</v>
      </c>
      <c r="B2" s="223"/>
      <c r="C2" s="223"/>
      <c r="D2" s="223"/>
      <c r="E2" s="223"/>
      <c r="F2" s="223"/>
      <c r="G2" s="223"/>
    </row>
    <row r="3" spans="1:7" x14ac:dyDescent="0.2">
      <c r="A3" s="223"/>
      <c r="B3" s="223"/>
      <c r="C3" s="223"/>
      <c r="D3" s="223"/>
      <c r="E3" s="223"/>
      <c r="F3" s="223"/>
      <c r="G3" s="223"/>
    </row>
    <row r="4" spans="1:7" x14ac:dyDescent="0.2">
      <c r="A4" s="223"/>
      <c r="B4" s="223"/>
      <c r="C4" s="223"/>
      <c r="D4" s="223"/>
      <c r="E4" s="223"/>
      <c r="F4" s="223"/>
      <c r="G4" s="223"/>
    </row>
    <row r="5" spans="1:7" x14ac:dyDescent="0.2">
      <c r="A5" s="223"/>
      <c r="B5" s="223"/>
      <c r="C5" s="223"/>
      <c r="D5" s="223"/>
      <c r="E5" s="223"/>
      <c r="F5" s="223"/>
      <c r="G5" s="223"/>
    </row>
    <row r="6" spans="1:7" x14ac:dyDescent="0.2">
      <c r="A6" s="223"/>
      <c r="B6" s="223"/>
      <c r="C6" s="223"/>
      <c r="D6" s="223"/>
      <c r="E6" s="223"/>
      <c r="F6" s="223"/>
      <c r="G6" s="22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10008193567.02</v>
      </c>
      <c r="D9" s="128">
        <v>4316687512.75</v>
      </c>
      <c r="E9" s="133">
        <f>D9/C9</f>
        <v>0.43131535015217731</v>
      </c>
      <c r="F9" s="128">
        <v>4164934730.9500003</v>
      </c>
      <c r="G9" s="128">
        <v>151752781.80000001</v>
      </c>
    </row>
    <row r="10" spans="1:7" x14ac:dyDescent="0.2">
      <c r="A10" s="121">
        <v>2</v>
      </c>
      <c r="B10" s="131" t="s">
        <v>9</v>
      </c>
      <c r="C10" s="127">
        <v>7471668467.1999989</v>
      </c>
      <c r="D10" s="128">
        <v>2348955752.4899998</v>
      </c>
      <c r="E10" s="133">
        <f t="shared" ref="E10:E50" si="0">D10/C10</f>
        <v>0.31438168901654556</v>
      </c>
      <c r="F10" s="128">
        <v>2348703492.2799997</v>
      </c>
      <c r="G10" s="128">
        <v>252260.21</v>
      </c>
    </row>
    <row r="11" spans="1:7" x14ac:dyDescent="0.2">
      <c r="A11" s="121">
        <v>3</v>
      </c>
      <c r="B11" s="131" t="s">
        <v>11</v>
      </c>
      <c r="C11" s="127">
        <v>3509228594.0500002</v>
      </c>
      <c r="D11" s="128">
        <v>2110645771.46</v>
      </c>
      <c r="E11" s="133">
        <f t="shared" si="0"/>
        <v>0.60145576581664184</v>
      </c>
      <c r="F11" s="128">
        <v>2110445771.46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5695191357.1399994</v>
      </c>
      <c r="D12" s="128">
        <v>1996298814.6100001</v>
      </c>
      <c r="E12" s="133">
        <f t="shared" si="0"/>
        <v>0.35052357145247842</v>
      </c>
      <c r="F12" s="128">
        <v>1814872204.99</v>
      </c>
      <c r="G12" s="128">
        <v>181426609.62</v>
      </c>
    </row>
    <row r="13" spans="1:7" x14ac:dyDescent="0.2">
      <c r="A13" s="121">
        <v>5</v>
      </c>
      <c r="B13" s="131" t="s">
        <v>17</v>
      </c>
      <c r="C13" s="127">
        <v>5019708350.4500008</v>
      </c>
      <c r="D13" s="128">
        <v>1649282259.9700003</v>
      </c>
      <c r="E13" s="133">
        <f t="shared" si="0"/>
        <v>0.32856137146337344</v>
      </c>
      <c r="F13" s="128">
        <v>1644363161.0600002</v>
      </c>
      <c r="G13" s="128">
        <v>4919098.91</v>
      </c>
    </row>
    <row r="14" spans="1:7" x14ac:dyDescent="0.2">
      <c r="A14" s="121">
        <v>6</v>
      </c>
      <c r="B14" s="131" t="s">
        <v>15</v>
      </c>
      <c r="C14" s="127">
        <v>2927828448.8400002</v>
      </c>
      <c r="D14" s="128">
        <v>1096998752.8500001</v>
      </c>
      <c r="E14" s="133">
        <f t="shared" si="0"/>
        <v>0.37467999646107303</v>
      </c>
      <c r="F14" s="128">
        <v>1052732332.65</v>
      </c>
      <c r="G14" s="128">
        <v>44266420.200000003</v>
      </c>
    </row>
    <row r="15" spans="1:7" x14ac:dyDescent="0.2">
      <c r="A15" s="121">
        <v>7</v>
      </c>
      <c r="B15" s="131" t="s">
        <v>21</v>
      </c>
      <c r="C15" s="127">
        <v>3945510163.7399998</v>
      </c>
      <c r="D15" s="128">
        <v>1001434047.63</v>
      </c>
      <c r="E15" s="133">
        <f t="shared" si="0"/>
        <v>0.25381611149639716</v>
      </c>
      <c r="F15" s="128">
        <v>775752154.23000002</v>
      </c>
      <c r="G15" s="128">
        <v>225681893.40000001</v>
      </c>
    </row>
    <row r="16" spans="1:7" x14ac:dyDescent="0.2">
      <c r="A16" s="121">
        <v>8</v>
      </c>
      <c r="B16" s="131" t="s">
        <v>178</v>
      </c>
      <c r="C16" s="127">
        <v>2246870781.3800001</v>
      </c>
      <c r="D16" s="128">
        <v>935510229.86000001</v>
      </c>
      <c r="E16" s="133">
        <f t="shared" si="0"/>
        <v>0.41636138473678547</v>
      </c>
      <c r="F16" s="128">
        <v>791837349.08000004</v>
      </c>
      <c r="G16" s="128">
        <v>143672880.78</v>
      </c>
    </row>
    <row r="17" spans="1:7" x14ac:dyDescent="0.2">
      <c r="A17" s="121">
        <v>9</v>
      </c>
      <c r="B17" s="131" t="s">
        <v>197</v>
      </c>
      <c r="C17" s="127">
        <v>3253731724.0500002</v>
      </c>
      <c r="D17" s="128">
        <v>731360423.34000003</v>
      </c>
      <c r="E17" s="133">
        <f t="shared" si="0"/>
        <v>0.22477588362130166</v>
      </c>
      <c r="F17" s="128">
        <v>730515168.87</v>
      </c>
      <c r="G17" s="128">
        <v>845254.47</v>
      </c>
    </row>
    <row r="18" spans="1:7" x14ac:dyDescent="0.2">
      <c r="A18" s="121">
        <v>10</v>
      </c>
      <c r="B18" s="131" t="s">
        <v>27</v>
      </c>
      <c r="C18" s="127">
        <v>1905137546.47</v>
      </c>
      <c r="D18" s="128">
        <v>693266047.91999996</v>
      </c>
      <c r="E18" s="133">
        <f t="shared" si="0"/>
        <v>0.36389291114677885</v>
      </c>
      <c r="F18" s="128">
        <v>128901354.96000001</v>
      </c>
      <c r="G18" s="128">
        <v>564364692.96000004</v>
      </c>
    </row>
    <row r="19" spans="1:7" x14ac:dyDescent="0.2">
      <c r="A19" s="121">
        <v>11</v>
      </c>
      <c r="B19" s="131" t="s">
        <v>31</v>
      </c>
      <c r="C19" s="127">
        <v>1229911563.03</v>
      </c>
      <c r="D19" s="128">
        <v>390058257.51999998</v>
      </c>
      <c r="E19" s="133">
        <f t="shared" si="0"/>
        <v>0.3171433371673128</v>
      </c>
      <c r="F19" s="128">
        <v>366384090.31</v>
      </c>
      <c r="G19" s="128">
        <v>23674167.210000001</v>
      </c>
    </row>
    <row r="20" spans="1:7" x14ac:dyDescent="0.2">
      <c r="A20" s="121">
        <v>12</v>
      </c>
      <c r="B20" s="131" t="s">
        <v>35</v>
      </c>
      <c r="C20" s="127">
        <v>446377560.47999996</v>
      </c>
      <c r="D20" s="128">
        <v>328786554.26999998</v>
      </c>
      <c r="E20" s="133">
        <f t="shared" si="0"/>
        <v>0.7365660449339082</v>
      </c>
      <c r="F20" s="128">
        <v>328786554.26999998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471979482.80000001</v>
      </c>
      <c r="D21" s="128">
        <v>262530702.37</v>
      </c>
      <c r="E21" s="133">
        <f t="shared" si="0"/>
        <v>0.55623329389774911</v>
      </c>
      <c r="F21" s="128">
        <v>169197608.86000001</v>
      </c>
      <c r="G21" s="128">
        <v>93333093.510000005</v>
      </c>
    </row>
    <row r="22" spans="1:7" x14ac:dyDescent="0.2">
      <c r="A22" s="121">
        <v>14</v>
      </c>
      <c r="B22" s="131" t="s">
        <v>51</v>
      </c>
      <c r="C22" s="127">
        <v>481696054.00999999</v>
      </c>
      <c r="D22" s="128">
        <v>146679935.56</v>
      </c>
      <c r="E22" s="133">
        <f t="shared" si="0"/>
        <v>0.30450723924127254</v>
      </c>
      <c r="F22" s="128">
        <v>123203934.66</v>
      </c>
      <c r="G22" s="128">
        <v>23476000.899999999</v>
      </c>
    </row>
    <row r="23" spans="1:7" x14ac:dyDescent="0.2">
      <c r="A23" s="121">
        <v>15</v>
      </c>
      <c r="B23" s="131" t="s">
        <v>119</v>
      </c>
      <c r="C23" s="127">
        <v>568994944.23999989</v>
      </c>
      <c r="D23" s="128">
        <v>126412351.25</v>
      </c>
      <c r="E23" s="133">
        <f t="shared" si="0"/>
        <v>0.2221677934570184</v>
      </c>
      <c r="F23" s="128">
        <v>123265160.61</v>
      </c>
      <c r="G23" s="128">
        <v>3147190.64</v>
      </c>
    </row>
    <row r="24" spans="1:7" x14ac:dyDescent="0.2">
      <c r="A24" s="121">
        <v>16</v>
      </c>
      <c r="B24" s="131" t="s">
        <v>41</v>
      </c>
      <c r="C24" s="127">
        <v>739423366.88</v>
      </c>
      <c r="D24" s="128">
        <v>76537068.450000018</v>
      </c>
      <c r="E24" s="133">
        <f t="shared" si="0"/>
        <v>0.10350912870518077</v>
      </c>
      <c r="F24" s="128">
        <v>38205802.079999998</v>
      </c>
      <c r="G24" s="128">
        <v>38331266.370000005</v>
      </c>
    </row>
    <row r="25" spans="1:7" x14ac:dyDescent="0.2">
      <c r="A25" s="121">
        <v>17</v>
      </c>
      <c r="B25" s="131" t="s">
        <v>69</v>
      </c>
      <c r="C25" s="127">
        <v>136709617.64000002</v>
      </c>
      <c r="D25" s="128">
        <v>57722296.630000003</v>
      </c>
      <c r="E25" s="133">
        <f t="shared" si="0"/>
        <v>0.4222255729073956</v>
      </c>
      <c r="F25" s="128">
        <v>51646980.039999999</v>
      </c>
      <c r="G25" s="128">
        <v>6075316.5899999999</v>
      </c>
    </row>
    <row r="26" spans="1:7" x14ac:dyDescent="0.2">
      <c r="A26" s="121">
        <v>18</v>
      </c>
      <c r="B26" s="131" t="s">
        <v>39</v>
      </c>
      <c r="C26" s="127">
        <v>111343051.37</v>
      </c>
      <c r="D26" s="128">
        <v>43022523.640000001</v>
      </c>
      <c r="E26" s="133">
        <f t="shared" si="0"/>
        <v>0.38639612540376167</v>
      </c>
      <c r="F26" s="128">
        <v>5070897.17</v>
      </c>
      <c r="G26" s="128">
        <v>37951626.469999999</v>
      </c>
    </row>
    <row r="27" spans="1:7" x14ac:dyDescent="0.2">
      <c r="A27" s="121">
        <v>19</v>
      </c>
      <c r="B27" s="131" t="s">
        <v>45</v>
      </c>
      <c r="C27" s="127">
        <v>322244018.41000003</v>
      </c>
      <c r="D27" s="128">
        <v>41094118.610000007</v>
      </c>
      <c r="E27" s="133">
        <f t="shared" si="0"/>
        <v>0.12752484534162808</v>
      </c>
      <c r="F27" s="128">
        <v>19077220.710000001</v>
      </c>
      <c r="G27" s="128">
        <v>22016897.900000002</v>
      </c>
    </row>
    <row r="28" spans="1:7" x14ac:dyDescent="0.2">
      <c r="A28" s="121">
        <v>20</v>
      </c>
      <c r="B28" s="131" t="s">
        <v>37</v>
      </c>
      <c r="C28" s="127">
        <v>948657296.13000011</v>
      </c>
      <c r="D28" s="128">
        <v>40756280.57</v>
      </c>
      <c r="E28" s="133">
        <f t="shared" si="0"/>
        <v>4.2962069375593485E-2</v>
      </c>
      <c r="F28" s="128">
        <v>39481836.359999999</v>
      </c>
      <c r="G28" s="128">
        <v>1274444.21</v>
      </c>
    </row>
    <row r="29" spans="1:7" x14ac:dyDescent="0.2">
      <c r="A29" s="121">
        <v>21</v>
      </c>
      <c r="B29" s="131" t="s">
        <v>73</v>
      </c>
      <c r="C29" s="127">
        <v>342705703.81</v>
      </c>
      <c r="D29" s="128">
        <v>30177974.620000001</v>
      </c>
      <c r="E29" s="133">
        <f t="shared" si="0"/>
        <v>8.805798761006621E-2</v>
      </c>
      <c r="F29" s="128">
        <v>30177974.620000001</v>
      </c>
      <c r="G29" s="130">
        <v>0</v>
      </c>
    </row>
    <row r="30" spans="1:7" x14ac:dyDescent="0.2">
      <c r="A30" s="121">
        <v>22</v>
      </c>
      <c r="B30" s="131" t="s">
        <v>47</v>
      </c>
      <c r="C30" s="127">
        <v>233664829.94</v>
      </c>
      <c r="D30" s="128">
        <v>29836141.120000001</v>
      </c>
      <c r="E30" s="133">
        <f t="shared" si="0"/>
        <v>0.12768777024621664</v>
      </c>
      <c r="F30" s="128">
        <v>29836141.120000001</v>
      </c>
      <c r="G30" s="130">
        <v>0</v>
      </c>
    </row>
    <row r="31" spans="1:7" x14ac:dyDescent="0.2">
      <c r="A31" s="121">
        <v>23</v>
      </c>
      <c r="B31" s="131" t="s">
        <v>58</v>
      </c>
      <c r="C31" s="127">
        <v>496636168.96000004</v>
      </c>
      <c r="D31" s="128">
        <v>29163168.130000003</v>
      </c>
      <c r="E31" s="133">
        <f t="shared" si="0"/>
        <v>5.8721393955398479E-2</v>
      </c>
      <c r="F31" s="128">
        <v>28854632.530000001</v>
      </c>
      <c r="G31" s="128">
        <v>308535.59999999998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276134839.43000001</v>
      </c>
      <c r="D33" s="128">
        <v>26206833.59</v>
      </c>
      <c r="E33" s="133">
        <f t="shared" si="0"/>
        <v>9.4905929451337537E-2</v>
      </c>
      <c r="F33" s="128">
        <v>12852031.630000001</v>
      </c>
      <c r="G33" s="128">
        <v>13354801.960000001</v>
      </c>
    </row>
    <row r="34" spans="1:7" x14ac:dyDescent="0.2">
      <c r="A34" s="121">
        <v>26</v>
      </c>
      <c r="B34" s="131" t="s">
        <v>67</v>
      </c>
      <c r="C34" s="127">
        <v>345518728.64999998</v>
      </c>
      <c r="D34" s="128">
        <v>24323679.629999995</v>
      </c>
      <c r="E34" s="133">
        <f t="shared" si="0"/>
        <v>7.0397572151983542E-2</v>
      </c>
      <c r="F34" s="128">
        <v>9881241.6799999997</v>
      </c>
      <c r="G34" s="128">
        <v>14442437.949999999</v>
      </c>
    </row>
    <row r="35" spans="1:7" x14ac:dyDescent="0.2">
      <c r="A35" s="121">
        <v>27</v>
      </c>
      <c r="B35" s="131" t="s">
        <v>53</v>
      </c>
      <c r="C35" s="127">
        <v>50560541.589999996</v>
      </c>
      <c r="D35" s="128">
        <v>21260257.52</v>
      </c>
      <c r="E35" s="133">
        <f t="shared" si="0"/>
        <v>0.42049109545545121</v>
      </c>
      <c r="F35" s="128">
        <v>6241823.8799999999</v>
      </c>
      <c r="G35" s="128">
        <v>15018433.640000001</v>
      </c>
    </row>
    <row r="36" spans="1:7" x14ac:dyDescent="0.2">
      <c r="A36" s="121">
        <v>28</v>
      </c>
      <c r="B36" s="131" t="s">
        <v>60</v>
      </c>
      <c r="C36" s="127">
        <v>73081026.890000001</v>
      </c>
      <c r="D36" s="128">
        <v>16959277.620000001</v>
      </c>
      <c r="E36" s="133">
        <f t="shared" si="0"/>
        <v>0.2320612933576692</v>
      </c>
      <c r="F36" s="128">
        <v>9739901.120000001</v>
      </c>
      <c r="G36" s="128">
        <v>7219376.5</v>
      </c>
    </row>
    <row r="37" spans="1:7" x14ac:dyDescent="0.2">
      <c r="A37" s="121">
        <v>29</v>
      </c>
      <c r="B37" s="131" t="s">
        <v>77</v>
      </c>
      <c r="C37" s="127">
        <v>197745880.63000003</v>
      </c>
      <c r="D37" s="128">
        <v>10969890.600000001</v>
      </c>
      <c r="E37" s="133">
        <f t="shared" si="0"/>
        <v>5.5474685819249171E-2</v>
      </c>
      <c r="F37" s="128">
        <v>10727377.620000001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46124267.799999997</v>
      </c>
      <c r="D38" s="128">
        <v>7382187.5299999993</v>
      </c>
      <c r="E38" s="133">
        <f t="shared" si="0"/>
        <v>0.16004996679860575</v>
      </c>
      <c r="F38" s="128">
        <v>3279361.59</v>
      </c>
      <c r="G38" s="128">
        <v>4102825.94</v>
      </c>
    </row>
    <row r="39" spans="1:7" x14ac:dyDescent="0.2">
      <c r="A39" s="121">
        <v>31</v>
      </c>
      <c r="B39" s="131" t="s">
        <v>56</v>
      </c>
      <c r="C39" s="127">
        <v>40902634.369999997</v>
      </c>
      <c r="D39" s="128">
        <v>6896792.5599999996</v>
      </c>
      <c r="E39" s="133">
        <f t="shared" si="0"/>
        <v>0.16861487447513762</v>
      </c>
      <c r="F39" s="128">
        <v>6896792.5599999996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242933974.03</v>
      </c>
      <c r="D40" s="128">
        <v>2998522.76</v>
      </c>
      <c r="E40" s="133">
        <f t="shared" si="0"/>
        <v>1.2342953561652563E-2</v>
      </c>
      <c r="F40" s="128">
        <v>2091346.16</v>
      </c>
      <c r="G40" s="128">
        <v>907176.6</v>
      </c>
    </row>
    <row r="41" spans="1:7" x14ac:dyDescent="0.2">
      <c r="A41" s="121">
        <v>33</v>
      </c>
      <c r="B41" s="131" t="s">
        <v>85</v>
      </c>
      <c r="C41" s="127">
        <v>94593527.879999995</v>
      </c>
      <c r="D41" s="128">
        <v>1411032.06</v>
      </c>
      <c r="E41" s="133">
        <f t="shared" si="0"/>
        <v>1.4916792846440988E-2</v>
      </c>
      <c r="F41" s="128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61471799.960000001</v>
      </c>
      <c r="D42" s="128">
        <v>843729.16999999993</v>
      </c>
      <c r="E42" s="133">
        <f t="shared" si="0"/>
        <v>1.3725467133694127E-2</v>
      </c>
      <c r="F42" s="128">
        <v>700569.1</v>
      </c>
      <c r="G42" s="128">
        <v>143160.07</v>
      </c>
    </row>
    <row r="43" spans="1:7" x14ac:dyDescent="0.2">
      <c r="A43" s="135"/>
      <c r="B43" s="136" t="s">
        <v>79</v>
      </c>
      <c r="C43" s="136">
        <v>434785918.40999997</v>
      </c>
      <c r="D43" s="137">
        <v>0</v>
      </c>
      <c r="E43" s="133">
        <f t="shared" si="0"/>
        <v>0</v>
      </c>
      <c r="F43" s="137">
        <v>0</v>
      </c>
      <c r="G43" s="137">
        <v>0</v>
      </c>
    </row>
    <row r="44" spans="1:7" x14ac:dyDescent="0.2">
      <c r="A44" s="135"/>
      <c r="B44" s="136" t="s">
        <v>81</v>
      </c>
      <c r="C44" s="136">
        <v>155971715.14000002</v>
      </c>
      <c r="D44" s="137">
        <v>0</v>
      </c>
      <c r="E44" s="133">
        <f t="shared" si="0"/>
        <v>0</v>
      </c>
      <c r="F44" s="137">
        <v>0</v>
      </c>
      <c r="G44" s="137">
        <v>0</v>
      </c>
    </row>
    <row r="45" spans="1:7" x14ac:dyDescent="0.2">
      <c r="A45" s="135"/>
      <c r="B45" s="136" t="s">
        <v>83</v>
      </c>
      <c r="C45" s="136">
        <v>18374562.91</v>
      </c>
      <c r="D45" s="137">
        <v>0</v>
      </c>
      <c r="E45" s="133">
        <f t="shared" si="0"/>
        <v>0</v>
      </c>
      <c r="F45" s="137">
        <v>0</v>
      </c>
      <c r="G45" s="137">
        <v>0</v>
      </c>
    </row>
    <row r="46" spans="1:7" x14ac:dyDescent="0.2">
      <c r="A46" s="135"/>
      <c r="B46" s="136" t="s">
        <v>87</v>
      </c>
      <c r="C46" s="136">
        <v>108875.79000000001</v>
      </c>
      <c r="D46" s="137">
        <v>0</v>
      </c>
      <c r="E46" s="133">
        <f t="shared" si="0"/>
        <v>0</v>
      </c>
      <c r="F46" s="137">
        <v>0</v>
      </c>
      <c r="G46" s="137">
        <v>0</v>
      </c>
    </row>
    <row r="47" spans="1:7" x14ac:dyDescent="0.2">
      <c r="A47" s="135"/>
      <c r="B47" s="136" t="s">
        <v>71</v>
      </c>
      <c r="C47" s="136">
        <v>25617.15</v>
      </c>
      <c r="D47" s="137">
        <v>0</v>
      </c>
      <c r="E47" s="133">
        <f t="shared" si="0"/>
        <v>0</v>
      </c>
      <c r="F47" s="137">
        <v>0</v>
      </c>
      <c r="G47" s="137">
        <v>0</v>
      </c>
    </row>
    <row r="48" spans="1:7" x14ac:dyDescent="0.2">
      <c r="A48" s="135"/>
      <c r="B48" s="136" t="s">
        <v>91</v>
      </c>
      <c r="C48" s="136">
        <v>7728810.3400000008</v>
      </c>
      <c r="D48" s="137">
        <v>0</v>
      </c>
      <c r="E48" s="133">
        <f t="shared" si="0"/>
        <v>0</v>
      </c>
      <c r="F48" s="137">
        <v>0</v>
      </c>
      <c r="G48" s="137">
        <v>0</v>
      </c>
    </row>
    <row r="49" spans="1:7" x14ac:dyDescent="0.2">
      <c r="A49" s="135"/>
      <c r="B49" s="136" t="s">
        <v>93</v>
      </c>
      <c r="C49" s="136">
        <v>157207557.77999997</v>
      </c>
      <c r="D49" s="137">
        <v>0</v>
      </c>
      <c r="E49" s="133">
        <f t="shared" si="0"/>
        <v>0</v>
      </c>
      <c r="F49" s="137">
        <v>0</v>
      </c>
      <c r="G49" s="137">
        <v>0</v>
      </c>
    </row>
    <row r="50" spans="1:7" x14ac:dyDescent="0.2">
      <c r="A50" s="135"/>
      <c r="B50" s="136" t="s">
        <v>95</v>
      </c>
      <c r="C50" s="136">
        <v>5394533.2300000004</v>
      </c>
      <c r="D50" s="137">
        <v>0</v>
      </c>
      <c r="E50" s="133">
        <f t="shared" si="0"/>
        <v>0</v>
      </c>
      <c r="F50" s="137">
        <v>0</v>
      </c>
      <c r="G50" s="137">
        <v>0</v>
      </c>
    </row>
    <row r="51" spans="1:7" x14ac:dyDescent="0.2">
      <c r="A51" s="135"/>
      <c r="B51" s="132" t="s">
        <v>215</v>
      </c>
      <c r="C51" s="132">
        <v>54851073470.020004</v>
      </c>
      <c r="D51" s="132">
        <v>18631465188.66</v>
      </c>
      <c r="E51" s="134">
        <f>D51/C51</f>
        <v>0.33967366561829304</v>
      </c>
      <c r="F51" s="132">
        <v>16978656999.210001</v>
      </c>
      <c r="G51" s="132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22" t="s">
        <v>216</v>
      </c>
      <c r="B2" s="223"/>
      <c r="C2" s="223"/>
      <c r="D2" s="223"/>
      <c r="E2" s="223"/>
      <c r="F2" s="223"/>
      <c r="G2" s="223"/>
    </row>
    <row r="3" spans="1:7" x14ac:dyDescent="0.2">
      <c r="A3" s="223"/>
      <c r="B3" s="223"/>
      <c r="C3" s="223"/>
      <c r="D3" s="223"/>
      <c r="E3" s="223"/>
      <c r="F3" s="223"/>
      <c r="G3" s="223"/>
    </row>
    <row r="4" spans="1:7" x14ac:dyDescent="0.2">
      <c r="A4" s="223"/>
      <c r="B4" s="223"/>
      <c r="C4" s="223"/>
      <c r="D4" s="223"/>
      <c r="E4" s="223"/>
      <c r="F4" s="223"/>
      <c r="G4" s="223"/>
    </row>
    <row r="5" spans="1:7" x14ac:dyDescent="0.2">
      <c r="A5" s="223"/>
      <c r="B5" s="223"/>
      <c r="C5" s="223"/>
      <c r="D5" s="223"/>
      <c r="E5" s="223"/>
      <c r="F5" s="223"/>
      <c r="G5" s="223"/>
    </row>
    <row r="6" spans="1:7" x14ac:dyDescent="0.2">
      <c r="A6" s="223"/>
      <c r="B6" s="223"/>
      <c r="C6" s="223"/>
      <c r="D6" s="223"/>
      <c r="E6" s="223"/>
      <c r="F6" s="223"/>
      <c r="G6" s="22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10016408604.650002</v>
      </c>
      <c r="D9" s="128">
        <v>4325376188.96</v>
      </c>
      <c r="E9" s="133">
        <f>D9/C9</f>
        <v>0.43182904768401664</v>
      </c>
      <c r="F9" s="128">
        <v>4175362342.3200002</v>
      </c>
      <c r="G9" s="128">
        <v>150013846.63999999</v>
      </c>
    </row>
    <row r="10" spans="1:7" x14ac:dyDescent="0.2">
      <c r="A10" s="121">
        <v>2</v>
      </c>
      <c r="B10" s="131" t="s">
        <v>9</v>
      </c>
      <c r="C10" s="127">
        <v>7568228647.5500002</v>
      </c>
      <c r="D10" s="128">
        <v>2353910537.0699997</v>
      </c>
      <c r="E10" s="133">
        <f t="shared" ref="E10:E51" si="0">D10/C10</f>
        <v>0.31102529359125686</v>
      </c>
      <c r="F10" s="128">
        <v>2353660863.5099998</v>
      </c>
      <c r="G10" s="128">
        <v>249673.56</v>
      </c>
    </row>
    <row r="11" spans="1:7" x14ac:dyDescent="0.2">
      <c r="A11" s="121">
        <v>3</v>
      </c>
      <c r="B11" s="131" t="s">
        <v>11</v>
      </c>
      <c r="C11" s="127">
        <v>3524319355.2500005</v>
      </c>
      <c r="D11" s="128">
        <v>2119718853.6499999</v>
      </c>
      <c r="E11" s="133">
        <f t="shared" si="0"/>
        <v>0.60145481722374616</v>
      </c>
      <c r="F11" s="128">
        <v>2119518853.6499999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5686827216.5100002</v>
      </c>
      <c r="D12" s="128">
        <v>2008858336.72</v>
      </c>
      <c r="E12" s="133">
        <f t="shared" si="0"/>
        <v>0.35324764763168492</v>
      </c>
      <c r="F12" s="128">
        <v>1819664790.25</v>
      </c>
      <c r="G12" s="128">
        <v>189193546.47</v>
      </c>
    </row>
    <row r="13" spans="1:7" x14ac:dyDescent="0.2">
      <c r="A13" s="121">
        <v>5</v>
      </c>
      <c r="B13" s="131" t="s">
        <v>17</v>
      </c>
      <c r="C13" s="127">
        <v>5308838200.3500004</v>
      </c>
      <c r="D13" s="128">
        <v>1666623808.1199999</v>
      </c>
      <c r="E13" s="133">
        <f t="shared" si="0"/>
        <v>0.31393381098149176</v>
      </c>
      <c r="F13" s="128">
        <v>1661704623.78</v>
      </c>
      <c r="G13" s="128">
        <v>4919184.34</v>
      </c>
    </row>
    <row r="14" spans="1:7" x14ac:dyDescent="0.2">
      <c r="A14" s="121">
        <v>6</v>
      </c>
      <c r="B14" s="131" t="s">
        <v>15</v>
      </c>
      <c r="C14" s="127">
        <v>2934292436.5499992</v>
      </c>
      <c r="D14" s="128">
        <v>1096327335.1099999</v>
      </c>
      <c r="E14" s="133">
        <f t="shared" si="0"/>
        <v>0.37362579184473144</v>
      </c>
      <c r="F14" s="128">
        <v>1060304361.1099999</v>
      </c>
      <c r="G14" s="128">
        <v>36022974</v>
      </c>
    </row>
    <row r="15" spans="1:7" x14ac:dyDescent="0.2">
      <c r="A15" s="121">
        <v>7</v>
      </c>
      <c r="B15" s="131" t="s">
        <v>21</v>
      </c>
      <c r="C15" s="127">
        <v>3955227288.3699999</v>
      </c>
      <c r="D15" s="128">
        <v>999871300.57999992</v>
      </c>
      <c r="E15" s="133">
        <f t="shared" si="0"/>
        <v>0.25279743177339875</v>
      </c>
      <c r="F15" s="128">
        <v>776013503.07999992</v>
      </c>
      <c r="G15" s="128">
        <v>223857797.5</v>
      </c>
    </row>
    <row r="16" spans="1:7" x14ac:dyDescent="0.2">
      <c r="A16" s="121">
        <v>8</v>
      </c>
      <c r="B16" s="131" t="s">
        <v>178</v>
      </c>
      <c r="C16" s="127">
        <v>2297079781.1599998</v>
      </c>
      <c r="D16" s="128">
        <v>937566174.34000003</v>
      </c>
      <c r="E16" s="133">
        <f t="shared" si="0"/>
        <v>0.40815568620195658</v>
      </c>
      <c r="F16" s="128">
        <v>797601603.60000002</v>
      </c>
      <c r="G16" s="128">
        <v>139964570.73999998</v>
      </c>
    </row>
    <row r="17" spans="1:7" x14ac:dyDescent="0.2">
      <c r="A17" s="121">
        <v>9</v>
      </c>
      <c r="B17" s="131" t="s">
        <v>197</v>
      </c>
      <c r="C17" s="127">
        <v>3255677976.1300001</v>
      </c>
      <c r="D17" s="128">
        <v>735347757.7700001</v>
      </c>
      <c r="E17" s="133">
        <f t="shared" si="0"/>
        <v>0.22586624450004802</v>
      </c>
      <c r="F17" s="128">
        <v>734509313.78000009</v>
      </c>
      <c r="G17" s="128">
        <v>838443.99</v>
      </c>
    </row>
    <row r="18" spans="1:7" x14ac:dyDescent="0.2">
      <c r="A18" s="121">
        <v>10</v>
      </c>
      <c r="B18" s="131" t="s">
        <v>27</v>
      </c>
      <c r="C18" s="127">
        <v>1916216770.95</v>
      </c>
      <c r="D18" s="128">
        <v>684938085.4000001</v>
      </c>
      <c r="E18" s="133">
        <f t="shared" si="0"/>
        <v>0.35744290300748666</v>
      </c>
      <c r="F18" s="128">
        <v>128271749.67</v>
      </c>
      <c r="G18" s="128">
        <v>556666335.73000002</v>
      </c>
    </row>
    <row r="19" spans="1:7" x14ac:dyDescent="0.2">
      <c r="A19" s="121">
        <v>11</v>
      </c>
      <c r="B19" s="131" t="s">
        <v>31</v>
      </c>
      <c r="C19" s="127">
        <v>1236938328.76</v>
      </c>
      <c r="D19" s="128">
        <v>388755243.32999998</v>
      </c>
      <c r="E19" s="133">
        <f t="shared" si="0"/>
        <v>0.31428829901302957</v>
      </c>
      <c r="F19" s="128">
        <v>365110310.38999999</v>
      </c>
      <c r="G19" s="128">
        <v>23644932.940000001</v>
      </c>
    </row>
    <row r="20" spans="1:7" x14ac:dyDescent="0.2">
      <c r="A20" s="121">
        <v>12</v>
      </c>
      <c r="B20" s="131" t="s">
        <v>35</v>
      </c>
      <c r="C20" s="127">
        <v>450074853.80999994</v>
      </c>
      <c r="D20" s="128">
        <v>332827922.14999998</v>
      </c>
      <c r="E20" s="133">
        <f t="shared" si="0"/>
        <v>0.73949459591560296</v>
      </c>
      <c r="F20" s="128">
        <v>332827922.14999998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474707014.99000001</v>
      </c>
      <c r="D21" s="128">
        <v>259519902.30000001</v>
      </c>
      <c r="E21" s="133">
        <f t="shared" si="0"/>
        <v>0.54669489623081924</v>
      </c>
      <c r="F21" s="128">
        <v>168284986.47</v>
      </c>
      <c r="G21" s="128">
        <v>91234915.829999998</v>
      </c>
    </row>
    <row r="22" spans="1:7" x14ac:dyDescent="0.2">
      <c r="A22" s="121">
        <v>14</v>
      </c>
      <c r="B22" s="131" t="s">
        <v>51</v>
      </c>
      <c r="C22" s="127">
        <v>492942506.10000002</v>
      </c>
      <c r="D22" s="128">
        <v>142460409.66</v>
      </c>
      <c r="E22" s="133">
        <f t="shared" si="0"/>
        <v>0.28900005152142427</v>
      </c>
      <c r="F22" s="128">
        <v>122481723.88</v>
      </c>
      <c r="G22" s="128">
        <v>19978685.780000001</v>
      </c>
    </row>
    <row r="23" spans="1:7" x14ac:dyDescent="0.2">
      <c r="A23" s="121">
        <v>15</v>
      </c>
      <c r="B23" s="131" t="s">
        <v>119</v>
      </c>
      <c r="C23" s="127">
        <v>575714433.02999997</v>
      </c>
      <c r="D23" s="128">
        <v>129212202.47</v>
      </c>
      <c r="E23" s="133">
        <f t="shared" si="0"/>
        <v>0.22443801137649586</v>
      </c>
      <c r="F23" s="128">
        <v>126079933.17999999</v>
      </c>
      <c r="G23" s="128">
        <v>3132269.29</v>
      </c>
    </row>
    <row r="24" spans="1:7" x14ac:dyDescent="0.2">
      <c r="A24" s="121">
        <v>16</v>
      </c>
      <c r="B24" s="131" t="s">
        <v>41</v>
      </c>
      <c r="C24" s="127">
        <v>737354592.03999996</v>
      </c>
      <c r="D24" s="128">
        <v>78531034.890000015</v>
      </c>
      <c r="E24" s="133">
        <f t="shared" si="0"/>
        <v>0.10650375780902423</v>
      </c>
      <c r="F24" s="128">
        <v>39544610.710000001</v>
      </c>
      <c r="G24" s="128">
        <v>38986424.18</v>
      </c>
    </row>
    <row r="25" spans="1:7" x14ac:dyDescent="0.2">
      <c r="A25" s="121">
        <v>17</v>
      </c>
      <c r="B25" s="131" t="s">
        <v>69</v>
      </c>
      <c r="C25" s="127">
        <v>138909628.16</v>
      </c>
      <c r="D25" s="128">
        <v>57620887.140000001</v>
      </c>
      <c r="E25" s="133">
        <f t="shared" si="0"/>
        <v>0.41480844706913078</v>
      </c>
      <c r="F25" s="128">
        <v>51575552.730000004</v>
      </c>
      <c r="G25" s="128">
        <v>6045334.4100000001</v>
      </c>
    </row>
    <row r="26" spans="1:7" x14ac:dyDescent="0.2">
      <c r="A26" s="121">
        <v>18</v>
      </c>
      <c r="B26" s="131" t="s">
        <v>39</v>
      </c>
      <c r="C26" s="127">
        <v>110655226.06999999</v>
      </c>
      <c r="D26" s="128">
        <v>42658881.890000001</v>
      </c>
      <c r="E26" s="133">
        <f t="shared" si="0"/>
        <v>0.3855116780748718</v>
      </c>
      <c r="F26" s="128">
        <v>4983944.72</v>
      </c>
      <c r="G26" s="128">
        <v>37674937.170000002</v>
      </c>
    </row>
    <row r="27" spans="1:7" x14ac:dyDescent="0.2">
      <c r="A27" s="121">
        <v>19</v>
      </c>
      <c r="B27" s="131" t="s">
        <v>45</v>
      </c>
      <c r="C27" s="127">
        <v>320555060.93000001</v>
      </c>
      <c r="D27" s="128">
        <v>41142519.819999993</v>
      </c>
      <c r="E27" s="133">
        <f t="shared" si="0"/>
        <v>0.12834774687579908</v>
      </c>
      <c r="F27" s="128">
        <v>19167271.629999999</v>
      </c>
      <c r="G27" s="128">
        <v>21975248.190000001</v>
      </c>
    </row>
    <row r="28" spans="1:7" x14ac:dyDescent="0.2">
      <c r="A28" s="121">
        <v>20</v>
      </c>
      <c r="B28" s="131" t="s">
        <v>37</v>
      </c>
      <c r="C28" s="127">
        <v>947290924.90999985</v>
      </c>
      <c r="D28" s="128">
        <v>40687321.890000001</v>
      </c>
      <c r="E28" s="133">
        <f t="shared" si="0"/>
        <v>4.295124213700835E-2</v>
      </c>
      <c r="F28" s="128">
        <v>39485985.719999999</v>
      </c>
      <c r="G28" s="128">
        <v>1201336.17</v>
      </c>
    </row>
    <row r="29" spans="1:7" x14ac:dyDescent="0.2">
      <c r="A29" s="121">
        <v>21</v>
      </c>
      <c r="B29" s="131" t="s">
        <v>73</v>
      </c>
      <c r="C29" s="127">
        <v>346369211.05000007</v>
      </c>
      <c r="D29" s="128">
        <v>31474731.84</v>
      </c>
      <c r="E29" s="133">
        <f t="shared" si="0"/>
        <v>9.0870466646229914E-2</v>
      </c>
      <c r="F29" s="128">
        <v>31474731.84</v>
      </c>
      <c r="G29" s="130">
        <v>0</v>
      </c>
    </row>
    <row r="30" spans="1:7" x14ac:dyDescent="0.2">
      <c r="A30" s="121">
        <v>22</v>
      </c>
      <c r="B30" s="131" t="s">
        <v>58</v>
      </c>
      <c r="C30" s="127">
        <v>501917985.92000002</v>
      </c>
      <c r="D30" s="128">
        <v>31119056.48</v>
      </c>
      <c r="E30" s="133">
        <f t="shared" si="0"/>
        <v>6.200028162561208E-2</v>
      </c>
      <c r="F30" s="128">
        <v>30813126.260000002</v>
      </c>
      <c r="G30" s="128">
        <v>305930.21999999997</v>
      </c>
    </row>
    <row r="31" spans="1:7" x14ac:dyDescent="0.2">
      <c r="A31" s="121">
        <v>23</v>
      </c>
      <c r="B31" s="131" t="s">
        <v>47</v>
      </c>
      <c r="C31" s="127">
        <v>232743696.25</v>
      </c>
      <c r="D31" s="128">
        <v>30131124.359999999</v>
      </c>
      <c r="E31" s="133">
        <f t="shared" si="0"/>
        <v>0.12946053897689613</v>
      </c>
      <c r="F31" s="128">
        <v>30131124.359999999</v>
      </c>
      <c r="G31" s="130">
        <v>0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276088592.15999997</v>
      </c>
      <c r="D33" s="128">
        <v>25989569.199999999</v>
      </c>
      <c r="E33" s="133">
        <f t="shared" si="0"/>
        <v>9.4134889807176172E-2</v>
      </c>
      <c r="F33" s="128">
        <v>12746288.310000001</v>
      </c>
      <c r="G33" s="128">
        <v>13243280.890000001</v>
      </c>
    </row>
    <row r="34" spans="1:7" x14ac:dyDescent="0.2">
      <c r="A34" s="121">
        <v>26</v>
      </c>
      <c r="B34" s="131" t="s">
        <v>67</v>
      </c>
      <c r="C34" s="127">
        <v>349467607.36000001</v>
      </c>
      <c r="D34" s="128">
        <v>23441464.98</v>
      </c>
      <c r="E34" s="133">
        <f t="shared" si="0"/>
        <v>6.7077647502396545E-2</v>
      </c>
      <c r="F34" s="128">
        <v>9635539.8599999994</v>
      </c>
      <c r="G34" s="128">
        <v>13805925.120000001</v>
      </c>
    </row>
    <row r="35" spans="1:7" x14ac:dyDescent="0.2">
      <c r="A35" s="121">
        <v>27</v>
      </c>
      <c r="B35" s="131" t="s">
        <v>53</v>
      </c>
      <c r="C35" s="127">
        <v>50266291.25</v>
      </c>
      <c r="D35" s="128">
        <v>20993531.649999999</v>
      </c>
      <c r="E35" s="133">
        <f t="shared" si="0"/>
        <v>0.41764632177831496</v>
      </c>
      <c r="F35" s="128">
        <v>6108428.21</v>
      </c>
      <c r="G35" s="128">
        <v>14885103.440000001</v>
      </c>
    </row>
    <row r="36" spans="1:7" x14ac:dyDescent="0.2">
      <c r="A36" s="121">
        <v>28</v>
      </c>
      <c r="B36" s="131" t="s">
        <v>60</v>
      </c>
      <c r="C36" s="127">
        <v>73110515.440000013</v>
      </c>
      <c r="D36" s="128">
        <v>16905827.760000002</v>
      </c>
      <c r="E36" s="133">
        <f t="shared" si="0"/>
        <v>0.23123661019561811</v>
      </c>
      <c r="F36" s="128">
        <v>9718164.1399999987</v>
      </c>
      <c r="G36" s="128">
        <v>7187663.6200000001</v>
      </c>
    </row>
    <row r="37" spans="1:7" x14ac:dyDescent="0.2">
      <c r="A37" s="121">
        <v>29</v>
      </c>
      <c r="B37" s="131" t="s">
        <v>77</v>
      </c>
      <c r="C37" s="127">
        <v>199333680.10000002</v>
      </c>
      <c r="D37" s="128">
        <v>11107192.140000001</v>
      </c>
      <c r="E37" s="133">
        <f t="shared" si="0"/>
        <v>5.5721602763907432E-2</v>
      </c>
      <c r="F37" s="128">
        <v>10864679.16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45149889.710000001</v>
      </c>
      <c r="D38" s="128">
        <v>7280678.7300000004</v>
      </c>
      <c r="E38" s="133">
        <f t="shared" si="0"/>
        <v>0.16125573676401347</v>
      </c>
      <c r="F38" s="128">
        <v>3264816.78</v>
      </c>
      <c r="G38" s="128">
        <v>4015861.95</v>
      </c>
    </row>
    <row r="39" spans="1:7" x14ac:dyDescent="0.2">
      <c r="A39" s="121">
        <v>31</v>
      </c>
      <c r="B39" s="131" t="s">
        <v>56</v>
      </c>
      <c r="C39" s="127">
        <v>39703539.280000001</v>
      </c>
      <c r="D39" s="128">
        <v>6407767.7300000004</v>
      </c>
      <c r="E39" s="133">
        <f t="shared" si="0"/>
        <v>0.16139034066486377</v>
      </c>
      <c r="F39" s="128">
        <v>6407767.7300000004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257241841.11000001</v>
      </c>
      <c r="D40" s="128">
        <v>2988477.34</v>
      </c>
      <c r="E40" s="133">
        <f t="shared" si="0"/>
        <v>1.1617384353590002E-2</v>
      </c>
      <c r="F40" s="128">
        <v>2086999.83</v>
      </c>
      <c r="G40" s="128">
        <v>901477.51</v>
      </c>
    </row>
    <row r="41" spans="1:7" x14ac:dyDescent="0.2">
      <c r="A41" s="121">
        <v>33</v>
      </c>
      <c r="B41" s="131" t="s">
        <v>85</v>
      </c>
      <c r="C41" s="127">
        <v>93567207.200000003</v>
      </c>
      <c r="D41" s="128">
        <v>1411032.06</v>
      </c>
      <c r="E41" s="133">
        <f t="shared" si="0"/>
        <v>1.5080412275039028E-2</v>
      </c>
      <c r="F41" s="130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62565596.399999999</v>
      </c>
      <c r="D42" s="128">
        <v>839046.22000000009</v>
      </c>
      <c r="E42" s="133">
        <f t="shared" si="0"/>
        <v>1.3410664459038069E-2</v>
      </c>
      <c r="F42" s="128">
        <v>699299.68</v>
      </c>
      <c r="G42" s="128">
        <v>139746.54</v>
      </c>
    </row>
    <row r="43" spans="1:7" x14ac:dyDescent="0.2">
      <c r="A43" s="121">
        <v>35</v>
      </c>
      <c r="B43" s="135" t="s">
        <v>79</v>
      </c>
      <c r="C43" s="136">
        <v>429249596.20000005</v>
      </c>
      <c r="D43" s="130">
        <v>0</v>
      </c>
      <c r="E43" s="133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35" t="s">
        <v>81</v>
      </c>
      <c r="C44" s="136">
        <v>173907764.26000002</v>
      </c>
      <c r="D44" s="130">
        <v>0</v>
      </c>
      <c r="E44" s="133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35" t="s">
        <v>83</v>
      </c>
      <c r="C45" s="136">
        <v>18286155.149999999</v>
      </c>
      <c r="D45" s="130">
        <v>0</v>
      </c>
      <c r="E45" s="133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35" t="s">
        <v>87</v>
      </c>
      <c r="C46" s="136">
        <v>108321.1</v>
      </c>
      <c r="D46" s="130">
        <v>0</v>
      </c>
      <c r="E46" s="133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71</v>
      </c>
      <c r="C47" s="136">
        <v>7110.47</v>
      </c>
      <c r="D47" s="130">
        <v>0</v>
      </c>
      <c r="E47" s="133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91</v>
      </c>
      <c r="C48" s="136">
        <v>7942646.9799999995</v>
      </c>
      <c r="D48" s="130">
        <v>0</v>
      </c>
      <c r="E48" s="133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93</v>
      </c>
      <c r="C49" s="136">
        <v>153095566.75999999</v>
      </c>
      <c r="D49" s="130">
        <v>0</v>
      </c>
      <c r="E49" s="133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95</v>
      </c>
      <c r="C50" s="136">
        <v>5394058.2300000004</v>
      </c>
      <c r="D50" s="130">
        <v>0</v>
      </c>
      <c r="E50" s="133">
        <f t="shared" si="0"/>
        <v>0</v>
      </c>
      <c r="F50" s="130">
        <v>0</v>
      </c>
      <c r="G50" s="130">
        <v>0</v>
      </c>
    </row>
    <row r="51" spans="1:7" x14ac:dyDescent="0.2">
      <c r="A51" s="135"/>
      <c r="B51" s="124" t="s">
        <v>217</v>
      </c>
      <c r="C51" s="132">
        <v>55392771718.650002</v>
      </c>
      <c r="D51" s="132">
        <v>18681040203.750004</v>
      </c>
      <c r="E51" s="134">
        <f t="shared" si="0"/>
        <v>0.33724689384807133</v>
      </c>
      <c r="F51" s="132">
        <v>17050105212.489996</v>
      </c>
      <c r="G51" s="132">
        <v>1630934991.2600002</v>
      </c>
    </row>
    <row r="53" spans="1:7" x14ac:dyDescent="0.2">
      <c r="C53" s="139"/>
      <c r="D53" s="139"/>
      <c r="E53" s="139"/>
      <c r="F53" s="139"/>
      <c r="G53" s="139"/>
    </row>
    <row r="54" spans="1:7" x14ac:dyDescent="0.2">
      <c r="C54" s="138"/>
      <c r="D54" s="138"/>
      <c r="E54" s="138"/>
      <c r="F54" s="138"/>
      <c r="G54" s="13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109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11" t="s">
        <v>0</v>
      </c>
      <c r="B8" s="1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9549058.1622299999</v>
      </c>
      <c r="D9" s="17">
        <v>3803416.06807</v>
      </c>
      <c r="E9" s="17">
        <v>39.830274394116636</v>
      </c>
      <c r="F9" s="17">
        <v>3591704.9218000001</v>
      </c>
      <c r="G9" s="17">
        <v>211711.14627</v>
      </c>
    </row>
    <row r="10" spans="1:7" ht="13.5" customHeight="1" thickBot="1" x14ac:dyDescent="0.35">
      <c r="A10" s="16" t="s">
        <v>8</v>
      </c>
      <c r="B10" s="16" t="s">
        <v>9</v>
      </c>
      <c r="C10" s="17">
        <v>6978475.2241400005</v>
      </c>
      <c r="D10" s="17">
        <v>2186293.7987200003</v>
      </c>
      <c r="E10" s="17">
        <v>31.329104546465313</v>
      </c>
      <c r="F10" s="17">
        <v>2180335.9228000003</v>
      </c>
      <c r="G10" s="17">
        <v>5957.8759199999995</v>
      </c>
    </row>
    <row r="11" spans="1:7" ht="13.5" customHeight="1" thickBot="1" x14ac:dyDescent="0.35">
      <c r="A11" s="16" t="s">
        <v>10</v>
      </c>
      <c r="B11" s="16" t="s">
        <v>11</v>
      </c>
      <c r="C11" s="17">
        <v>2503792.8068400002</v>
      </c>
      <c r="D11" s="17">
        <v>1335587.1058899998</v>
      </c>
      <c r="E11" s="17">
        <v>53.342557029534099</v>
      </c>
      <c r="F11" s="17">
        <v>1311339.1441199998</v>
      </c>
      <c r="G11" s="17">
        <v>24247.961769999998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4846040.0568500003</v>
      </c>
      <c r="D12" s="17">
        <v>1237623.44092</v>
      </c>
      <c r="E12" s="17">
        <v>25.538861140253843</v>
      </c>
      <c r="F12" s="17">
        <v>1057468.2436299999</v>
      </c>
      <c r="G12" s="17">
        <v>180155.19728999998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3425854.3506499999</v>
      </c>
      <c r="D13" s="17">
        <v>949776.96807000006</v>
      </c>
      <c r="E13" s="17">
        <v>27.723798820863337</v>
      </c>
      <c r="F13" s="17">
        <v>687804.22513000004</v>
      </c>
      <c r="G13" s="17">
        <v>261972.74294</v>
      </c>
    </row>
    <row r="14" spans="1:7" ht="13.5" customHeight="1" thickBot="1" x14ac:dyDescent="0.35">
      <c r="A14" s="16" t="s">
        <v>16</v>
      </c>
      <c r="B14" s="16" t="s">
        <v>17</v>
      </c>
      <c r="C14" s="17">
        <v>3695711.5623400002</v>
      </c>
      <c r="D14" s="17">
        <v>911061.16074000008</v>
      </c>
      <c r="E14" s="17">
        <v>24.651847022475607</v>
      </c>
      <c r="F14" s="17">
        <v>909676.14936000004</v>
      </c>
      <c r="G14" s="17">
        <v>1385.0113799999999</v>
      </c>
    </row>
    <row r="15" spans="1:7" ht="13.5" customHeight="1" thickBot="1" x14ac:dyDescent="0.35">
      <c r="A15" s="16" t="s">
        <v>18</v>
      </c>
      <c r="B15" s="16" t="s">
        <v>19</v>
      </c>
      <c r="C15" s="17">
        <v>2133615.1281600003</v>
      </c>
      <c r="D15" s="17">
        <v>881189.63723999984</v>
      </c>
      <c r="E15" s="17">
        <v>41.300308833108311</v>
      </c>
      <c r="F15" s="17">
        <v>644416.90444999991</v>
      </c>
      <c r="G15" s="17">
        <v>236772.73278999998</v>
      </c>
    </row>
    <row r="16" spans="1:7" ht="13.5" customHeight="1" thickBot="1" x14ac:dyDescent="0.35">
      <c r="A16" s="16" t="s">
        <v>20</v>
      </c>
      <c r="B16" s="16" t="s">
        <v>15</v>
      </c>
      <c r="C16" s="17">
        <v>2757440.0174499997</v>
      </c>
      <c r="D16" s="17">
        <v>851014.98933000001</v>
      </c>
      <c r="E16" s="17">
        <v>30.862502318980411</v>
      </c>
      <c r="F16" s="17">
        <v>812560.48210999998</v>
      </c>
      <c r="G16" s="17">
        <v>38454.50722</v>
      </c>
    </row>
    <row r="17" spans="1:7" ht="13.5" customHeight="1" thickBot="1" x14ac:dyDescent="0.35">
      <c r="A17" s="16" t="s">
        <v>22</v>
      </c>
      <c r="B17" s="16" t="s">
        <v>23</v>
      </c>
      <c r="C17" s="17">
        <v>1279913.8115300001</v>
      </c>
      <c r="D17" s="17">
        <v>519395.95089000004</v>
      </c>
      <c r="E17" s="17">
        <v>40.580541143556978</v>
      </c>
      <c r="F17" s="17">
        <v>481667.02812000003</v>
      </c>
      <c r="G17" s="17">
        <v>37728.922770000005</v>
      </c>
    </row>
    <row r="18" spans="1:7" ht="13.5" customHeight="1" thickBot="1" x14ac:dyDescent="0.35">
      <c r="A18" s="16" t="s">
        <v>24</v>
      </c>
      <c r="B18" s="16" t="s">
        <v>25</v>
      </c>
      <c r="C18" s="17">
        <v>2554430.9457299998</v>
      </c>
      <c r="D18" s="17">
        <v>460809.84707999998</v>
      </c>
      <c r="E18" s="17">
        <v>18.039628272210379</v>
      </c>
      <c r="F18" s="17">
        <v>459219.24450999999</v>
      </c>
      <c r="G18" s="17">
        <v>1590.60257</v>
      </c>
    </row>
    <row r="19" spans="1:7" ht="13.5" customHeight="1" thickBot="1" x14ac:dyDescent="0.35">
      <c r="A19" s="16" t="s">
        <v>26</v>
      </c>
      <c r="B19" s="16" t="s">
        <v>27</v>
      </c>
      <c r="C19" s="17">
        <v>1278283.2207899999</v>
      </c>
      <c r="D19" s="17">
        <v>343078.73450000002</v>
      </c>
      <c r="E19" s="17">
        <v>26.839023537207328</v>
      </c>
      <c r="F19" s="17">
        <v>17183.02305</v>
      </c>
      <c r="G19" s="17">
        <v>325895.71145</v>
      </c>
    </row>
    <row r="20" spans="1:7" ht="13.5" customHeight="1" thickBot="1" x14ac:dyDescent="0.35">
      <c r="A20" s="16" t="s">
        <v>28</v>
      </c>
      <c r="B20" s="16" t="s">
        <v>31</v>
      </c>
      <c r="C20" s="17">
        <v>1124393.7018800001</v>
      </c>
      <c r="D20" s="17">
        <v>337963.03287999996</v>
      </c>
      <c r="E20" s="17">
        <v>30.057357339775347</v>
      </c>
      <c r="F20" s="17">
        <v>335672.22715999995</v>
      </c>
      <c r="G20" s="17">
        <v>2290.8057200000003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713245.23832</v>
      </c>
      <c r="D21" s="17">
        <v>320895.62708999997</v>
      </c>
      <c r="E21" s="17">
        <v>44.990924558549807</v>
      </c>
      <c r="F21" s="17">
        <v>95412.803539999994</v>
      </c>
      <c r="G21" s="17">
        <v>225482.82355</v>
      </c>
    </row>
    <row r="22" spans="1:7" ht="13.5" customHeight="1" thickBot="1" x14ac:dyDescent="0.35">
      <c r="A22" s="16" t="s">
        <v>32</v>
      </c>
      <c r="B22" s="16" t="s">
        <v>35</v>
      </c>
      <c r="C22" s="17">
        <v>386776.34243000002</v>
      </c>
      <c r="D22" s="17">
        <v>278955.01857000001</v>
      </c>
      <c r="E22" s="17">
        <v>72.123081990332992</v>
      </c>
      <c r="F22" s="17">
        <v>278955.01857000001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528417.84526999993</v>
      </c>
      <c r="D23" s="17">
        <v>261039.94573000001</v>
      </c>
      <c r="E23" s="17">
        <v>49.400289575121988</v>
      </c>
      <c r="F23" s="17">
        <v>172078.94643000001</v>
      </c>
      <c r="G23" s="17">
        <v>88960.999299999996</v>
      </c>
    </row>
    <row r="24" spans="1:7" ht="13.5" customHeight="1" thickBot="1" x14ac:dyDescent="0.35">
      <c r="A24" s="16" t="s">
        <v>36</v>
      </c>
      <c r="B24" s="16" t="s">
        <v>41</v>
      </c>
      <c r="C24" s="17">
        <v>681510.24023</v>
      </c>
      <c r="D24" s="17">
        <v>94268.273280000009</v>
      </c>
      <c r="E24" s="17">
        <v>13.83226072262477</v>
      </c>
      <c r="F24" s="17">
        <v>26298.823629999999</v>
      </c>
      <c r="G24" s="17">
        <v>67969.44965000001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447544.53860000003</v>
      </c>
      <c r="D25" s="17">
        <v>91024.78112</v>
      </c>
      <c r="E25" s="17">
        <v>20.338708948329906</v>
      </c>
      <c r="F25" s="17">
        <v>61263.903359999997</v>
      </c>
      <c r="G25" s="17">
        <v>29760.877760000003</v>
      </c>
    </row>
    <row r="26" spans="1:7" ht="13.5" customHeight="1" thickBot="1" x14ac:dyDescent="0.35">
      <c r="A26" s="16" t="s">
        <v>40</v>
      </c>
      <c r="B26" s="16" t="s">
        <v>39</v>
      </c>
      <c r="C26" s="17">
        <v>215244.59289</v>
      </c>
      <c r="D26" s="17">
        <v>78263.773479999989</v>
      </c>
      <c r="E26" s="17">
        <v>36.360390023825786</v>
      </c>
      <c r="F26" s="17">
        <v>9138.7256600000001</v>
      </c>
      <c r="G26" s="17">
        <v>69125.047819999992</v>
      </c>
    </row>
    <row r="27" spans="1:7" ht="13.5" customHeight="1" thickBot="1" x14ac:dyDescent="0.35">
      <c r="A27" s="16" t="s">
        <v>42</v>
      </c>
      <c r="B27" s="16" t="s">
        <v>37</v>
      </c>
      <c r="C27" s="17">
        <v>841821.04648999998</v>
      </c>
      <c r="D27" s="17">
        <v>74665.16670999999</v>
      </c>
      <c r="E27" s="17">
        <v>8.869482061694562</v>
      </c>
      <c r="F27" s="17">
        <v>39846.578659999999</v>
      </c>
      <c r="G27" s="17">
        <v>34818.588049999998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204243.06491999998</v>
      </c>
      <c r="D28" s="17">
        <v>66790.708400000003</v>
      </c>
      <c r="E28" s="17">
        <v>32.701579574396455</v>
      </c>
      <c r="F28" s="17">
        <v>42640.575089999998</v>
      </c>
      <c r="G28" s="17">
        <v>24150.133309999997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263521.20527999999</v>
      </c>
      <c r="D29" s="17">
        <v>66486.26801</v>
      </c>
      <c r="E29" s="17">
        <v>25.229949877982737</v>
      </c>
      <c r="F29" s="17">
        <v>17923.370039999998</v>
      </c>
      <c r="G29" s="17">
        <v>48562.897969999998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335531.74802999996</v>
      </c>
      <c r="D31" s="17">
        <v>56780.647989999998</v>
      </c>
      <c r="E31" s="17">
        <v>16.922585812929757</v>
      </c>
      <c r="F31" s="17">
        <v>24601.766230000001</v>
      </c>
      <c r="G31" s="17">
        <v>32178.88176</v>
      </c>
    </row>
    <row r="32" spans="1:7" ht="13.5" customHeight="1" thickBot="1" x14ac:dyDescent="0.35">
      <c r="A32" s="16" t="s">
        <v>52</v>
      </c>
      <c r="B32" s="16" t="s">
        <v>53</v>
      </c>
      <c r="C32" s="17">
        <v>104556.40298</v>
      </c>
      <c r="D32" s="17">
        <v>35835.484619999996</v>
      </c>
      <c r="E32" s="17">
        <v>34.273830773285837</v>
      </c>
      <c r="F32" s="17">
        <v>12653.082329999999</v>
      </c>
      <c r="G32" s="17">
        <v>23182.402289999998</v>
      </c>
    </row>
    <row r="33" spans="1:7" ht="13.5" customHeight="1" thickBot="1" x14ac:dyDescent="0.35">
      <c r="A33" s="16" t="s">
        <v>54</v>
      </c>
      <c r="B33" s="16" t="s">
        <v>56</v>
      </c>
      <c r="C33" s="17">
        <v>72203.426260000007</v>
      </c>
      <c r="D33" s="17">
        <v>18123.326410000001</v>
      </c>
      <c r="E33" s="17">
        <v>25.10036898351477</v>
      </c>
      <c r="F33" s="17">
        <v>12683.96183</v>
      </c>
      <c r="G33" s="17">
        <v>5439.3645800000004</v>
      </c>
    </row>
    <row r="34" spans="1:7" ht="13.5" customHeight="1" thickBot="1" x14ac:dyDescent="0.35">
      <c r="A34" s="16" t="s">
        <v>55</v>
      </c>
      <c r="B34" s="16" t="s">
        <v>102</v>
      </c>
      <c r="C34" s="17">
        <v>214277.59685</v>
      </c>
      <c r="D34" s="17">
        <v>16775.531620000002</v>
      </c>
      <c r="E34" s="17">
        <v>7.8288779912644433</v>
      </c>
      <c r="F34" s="17">
        <v>16388.222530000003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45064.44743</v>
      </c>
      <c r="D35" s="17">
        <v>16163.81611</v>
      </c>
      <c r="E35" s="17">
        <v>35.868222139210189</v>
      </c>
      <c r="F35" s="17">
        <v>4163.0520900000001</v>
      </c>
      <c r="G35" s="17">
        <v>12000.764019999999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400218.32526000001</v>
      </c>
      <c r="D36" s="17">
        <v>15542.00819</v>
      </c>
      <c r="E36" s="17">
        <v>3.8833824462943332</v>
      </c>
      <c r="F36" s="17">
        <v>14662.760900000001</v>
      </c>
      <c r="G36" s="17">
        <v>879.24729000000002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97032.061629999997</v>
      </c>
      <c r="D37" s="17">
        <v>9697.2201400000013</v>
      </c>
      <c r="E37" s="17">
        <v>9.9938308813608181</v>
      </c>
      <c r="F37" s="17">
        <v>9697.2201400000013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359426.71782999998</v>
      </c>
      <c r="D38" s="17">
        <v>9318.2066599999998</v>
      </c>
      <c r="E38" s="17">
        <v>2.5925191973088886</v>
      </c>
      <c r="F38" s="17">
        <v>984.94839999999999</v>
      </c>
      <c r="G38" s="17">
        <v>8333.2582600000005</v>
      </c>
    </row>
    <row r="39" spans="1:7" ht="13.5" customHeight="1" thickBot="1" x14ac:dyDescent="0.35">
      <c r="A39" s="16" t="s">
        <v>65</v>
      </c>
      <c r="B39" s="16" t="s">
        <v>71</v>
      </c>
      <c r="C39" s="17">
        <v>13276.45449</v>
      </c>
      <c r="D39" s="17">
        <v>6915.3776799999996</v>
      </c>
      <c r="E39" s="17">
        <v>52.087533499314546</v>
      </c>
      <c r="F39" s="17">
        <v>6915.3776799999996</v>
      </c>
      <c r="G39" s="17">
        <v>0</v>
      </c>
    </row>
    <row r="40" spans="1:7" ht="13.5" customHeight="1" thickBot="1" x14ac:dyDescent="0.35">
      <c r="A40" s="16" t="s">
        <v>66</v>
      </c>
      <c r="B40" s="16" t="s">
        <v>108</v>
      </c>
      <c r="C40" s="17">
        <v>50688.80833</v>
      </c>
      <c r="D40" s="17">
        <v>6846.9408199999998</v>
      </c>
      <c r="E40" s="17">
        <v>13.507795992015186</v>
      </c>
      <c r="F40" s="17">
        <v>3858.1152099999999</v>
      </c>
      <c r="G40" s="17">
        <v>2988.8256099999999</v>
      </c>
    </row>
    <row r="41" spans="1:7" ht="13.5" customHeight="1" thickBot="1" x14ac:dyDescent="0.35">
      <c r="A41" s="16" t="s">
        <v>68</v>
      </c>
      <c r="B41" s="16" t="s">
        <v>100</v>
      </c>
      <c r="C41" s="17">
        <v>33062.458379999996</v>
      </c>
      <c r="D41" s="17">
        <v>6683.7820299999994</v>
      </c>
      <c r="E41" s="17">
        <v>20.215623270298391</v>
      </c>
      <c r="F41" s="17">
        <v>139.74950000000001</v>
      </c>
      <c r="G41" s="17">
        <v>6544.0325299999995</v>
      </c>
    </row>
    <row r="42" spans="1:7" ht="13.5" customHeight="1" thickBot="1" x14ac:dyDescent="0.35">
      <c r="A42" s="16" t="s">
        <v>70</v>
      </c>
      <c r="B42" s="16" t="s">
        <v>99</v>
      </c>
      <c r="C42" s="17">
        <v>417924.69370999996</v>
      </c>
      <c r="D42" s="17">
        <v>5884.5841700000001</v>
      </c>
      <c r="E42" s="17">
        <v>1.4080489280883082</v>
      </c>
      <c r="F42" s="17">
        <v>5884.5841700000001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61761.508090000003</v>
      </c>
      <c r="D43" s="17">
        <v>4817.5663299999997</v>
      </c>
      <c r="E43" s="17">
        <v>7.8002731458236951</v>
      </c>
      <c r="F43" s="17">
        <v>148.53162</v>
      </c>
      <c r="G43" s="17">
        <v>4669.0347099999999</v>
      </c>
    </row>
    <row r="44" spans="1:7" ht="13.5" customHeight="1" thickBot="1" x14ac:dyDescent="0.35">
      <c r="A44" s="16" t="s">
        <v>74</v>
      </c>
      <c r="B44" s="16" t="s">
        <v>73</v>
      </c>
      <c r="C44" s="17">
        <v>212267.27478000001</v>
      </c>
      <c r="D44" s="17">
        <v>4160.6709900000005</v>
      </c>
      <c r="E44" s="17">
        <v>1.9601094866423669</v>
      </c>
      <c r="F44" s="17">
        <v>4160.6709900000005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183592.16738999999</v>
      </c>
      <c r="D45" s="17">
        <v>3402.40299</v>
      </c>
      <c r="E45" s="17">
        <v>1.8532397315035587</v>
      </c>
      <c r="F45" s="17">
        <v>3402.40299</v>
      </c>
      <c r="G45" s="17">
        <v>0</v>
      </c>
    </row>
    <row r="46" spans="1:7" ht="13.5" customHeight="1" thickBot="1" x14ac:dyDescent="0.35">
      <c r="A46" s="16" t="s">
        <v>78</v>
      </c>
      <c r="B46" s="16" t="s">
        <v>67</v>
      </c>
      <c r="C46" s="17">
        <v>227017.65453</v>
      </c>
      <c r="D46" s="17">
        <v>1591.7014799999999</v>
      </c>
      <c r="E46" s="17">
        <v>0.701135549697814</v>
      </c>
      <c r="F46" s="17">
        <v>889.99123999999995</v>
      </c>
      <c r="G46" s="17">
        <v>701.71024</v>
      </c>
    </row>
    <row r="47" spans="1:7" ht="13.5" customHeight="1" thickBot="1" x14ac:dyDescent="0.35">
      <c r="A47" s="16" t="s">
        <v>80</v>
      </c>
      <c r="B47" s="16" t="s">
        <v>75</v>
      </c>
      <c r="C47" s="17">
        <v>12713.565359999999</v>
      </c>
      <c r="D47" s="17">
        <v>1361.3695599999999</v>
      </c>
      <c r="E47" s="17">
        <v>10.708007718143355</v>
      </c>
      <c r="F47" s="17">
        <v>834.97372999999993</v>
      </c>
      <c r="G47" s="17">
        <v>526.39582999999993</v>
      </c>
    </row>
    <row r="48" spans="1:7" ht="13.5" customHeight="1" thickBot="1" x14ac:dyDescent="0.35">
      <c r="A48" s="16" t="s">
        <v>82</v>
      </c>
      <c r="B48" s="16" t="s">
        <v>79</v>
      </c>
      <c r="C48" s="17">
        <v>429842.91823000001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16" t="s">
        <v>81</v>
      </c>
      <c r="C49" s="17">
        <v>249165.93799999999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83</v>
      </c>
      <c r="C50" s="17">
        <v>25567.141640000002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87</v>
      </c>
      <c r="C51" s="17">
        <v>3560.32287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89</v>
      </c>
      <c r="C52" s="17">
        <v>55867.53198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91</v>
      </c>
      <c r="C53" s="17">
        <v>8271.2403699999995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93</v>
      </c>
      <c r="C54" s="17">
        <v>131248.00581999999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21110.781589999999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09" t="s">
        <v>97</v>
      </c>
      <c r="B56" s="210"/>
      <c r="C56" s="17">
        <v>50531810.632879995</v>
      </c>
      <c r="D56" s="17">
        <v>15429808.021269999</v>
      </c>
      <c r="E56" s="17">
        <v>30.534840980406404</v>
      </c>
      <c r="F56" s="17">
        <v>13375774.860069999</v>
      </c>
      <c r="G56" s="17">
        <v>2054033.1612</v>
      </c>
    </row>
    <row r="57" spans="1:7" ht="13.5" customHeight="1" x14ac:dyDescent="0.3">
      <c r="A57" s="202" t="s">
        <v>98</v>
      </c>
      <c r="B57" s="203"/>
      <c r="C57" s="203"/>
      <c r="D57" s="203"/>
      <c r="E57" s="203"/>
      <c r="F57" s="203"/>
      <c r="G57" s="203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546875" defaultRowHeight="10.199999999999999" x14ac:dyDescent="0.2"/>
  <cols>
    <col min="1" max="1" width="3.441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22" t="s">
        <v>223</v>
      </c>
      <c r="B2" s="223"/>
      <c r="C2" s="223"/>
      <c r="D2" s="223"/>
      <c r="E2" s="223"/>
      <c r="F2" s="223"/>
      <c r="G2" s="223"/>
    </row>
    <row r="3" spans="1:7" x14ac:dyDescent="0.2">
      <c r="A3" s="223"/>
      <c r="B3" s="223"/>
      <c r="C3" s="223"/>
      <c r="D3" s="223"/>
      <c r="E3" s="223"/>
      <c r="F3" s="223"/>
      <c r="G3" s="223"/>
    </row>
    <row r="4" spans="1:7" x14ac:dyDescent="0.2">
      <c r="A4" s="223"/>
      <c r="B4" s="223"/>
      <c r="C4" s="223"/>
      <c r="D4" s="223"/>
      <c r="E4" s="223"/>
      <c r="F4" s="223"/>
      <c r="G4" s="223"/>
    </row>
    <row r="5" spans="1:7" x14ac:dyDescent="0.2">
      <c r="A5" s="223"/>
      <c r="B5" s="223"/>
      <c r="C5" s="223"/>
      <c r="D5" s="223"/>
      <c r="E5" s="223"/>
      <c r="F5" s="223"/>
      <c r="G5" s="223"/>
    </row>
    <row r="6" spans="1:7" x14ac:dyDescent="0.2">
      <c r="A6" s="223"/>
      <c r="B6" s="223"/>
      <c r="C6" s="223"/>
      <c r="D6" s="223"/>
      <c r="E6" s="223"/>
      <c r="F6" s="223"/>
      <c r="G6" s="22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225</v>
      </c>
      <c r="C9" s="127">
        <v>9953188121.8399982</v>
      </c>
      <c r="D9" s="128">
        <f t="shared" ref="D9:D51" si="0">F9+G9</f>
        <v>4335799670.3900003</v>
      </c>
      <c r="E9" s="159">
        <f>D9/C9</f>
        <v>0.4356191822473523</v>
      </c>
      <c r="F9" s="128">
        <v>4187777441.5</v>
      </c>
      <c r="G9" s="128">
        <v>148022228.88999999</v>
      </c>
    </row>
    <row r="10" spans="1:7" x14ac:dyDescent="0.2">
      <c r="A10" s="121">
        <v>2</v>
      </c>
      <c r="B10" s="131" t="s">
        <v>226</v>
      </c>
      <c r="C10" s="127">
        <v>7550447013.79</v>
      </c>
      <c r="D10" s="128">
        <f t="shared" si="0"/>
        <v>2359686649.5699997</v>
      </c>
      <c r="E10" s="159">
        <f t="shared" ref="E10:E52" si="1">D10/C10</f>
        <v>0.31252277451392091</v>
      </c>
      <c r="F10" s="128">
        <v>2359439334.8899999</v>
      </c>
      <c r="G10" s="128">
        <v>247314.68</v>
      </c>
    </row>
    <row r="11" spans="1:7" x14ac:dyDescent="0.2">
      <c r="A11" s="121">
        <v>3</v>
      </c>
      <c r="B11" s="131" t="s">
        <v>227</v>
      </c>
      <c r="C11" s="127">
        <v>3562749572.4099998</v>
      </c>
      <c r="D11" s="128">
        <f t="shared" si="0"/>
        <v>2132869273.49</v>
      </c>
      <c r="E11" s="159">
        <f t="shared" si="1"/>
        <v>0.5986582076963759</v>
      </c>
      <c r="F11" s="128">
        <v>2132669273.49</v>
      </c>
      <c r="G11" s="128">
        <v>200000</v>
      </c>
    </row>
    <row r="12" spans="1:7" x14ac:dyDescent="0.2">
      <c r="A12" s="121">
        <v>4</v>
      </c>
      <c r="B12" s="131" t="s">
        <v>228</v>
      </c>
      <c r="C12" s="127">
        <v>5694941389.2600002</v>
      </c>
      <c r="D12" s="128">
        <f t="shared" si="0"/>
        <v>2009311926.7199998</v>
      </c>
      <c r="E12" s="159">
        <f t="shared" si="1"/>
        <v>0.35282398700526213</v>
      </c>
      <c r="F12" s="128">
        <v>1826469387.6299999</v>
      </c>
      <c r="G12" s="128">
        <v>182842539.09</v>
      </c>
    </row>
    <row r="13" spans="1:7" x14ac:dyDescent="0.2">
      <c r="A13" s="121">
        <v>5</v>
      </c>
      <c r="B13" s="131" t="s">
        <v>229</v>
      </c>
      <c r="C13" s="127">
        <v>5136726238.0599995</v>
      </c>
      <c r="D13" s="128">
        <f t="shared" si="0"/>
        <v>1692220335.46</v>
      </c>
      <c r="E13" s="159">
        <f t="shared" si="1"/>
        <v>0.32943556986192535</v>
      </c>
      <c r="F13" s="128">
        <v>1687315432.48</v>
      </c>
      <c r="G13" s="128">
        <v>4904902.9800000004</v>
      </c>
    </row>
    <row r="14" spans="1:7" x14ac:dyDescent="0.2">
      <c r="A14" s="121">
        <v>6</v>
      </c>
      <c r="B14" s="131" t="s">
        <v>230</v>
      </c>
      <c r="C14" s="127">
        <v>2893125991.54</v>
      </c>
      <c r="D14" s="128">
        <f t="shared" si="0"/>
        <v>1095776828.75</v>
      </c>
      <c r="E14" s="159">
        <f t="shared" si="1"/>
        <v>0.37875185247868248</v>
      </c>
      <c r="F14" s="128">
        <v>1062308455.3299999</v>
      </c>
      <c r="G14" s="128">
        <v>33468373.419999998</v>
      </c>
    </row>
    <row r="15" spans="1:7" x14ac:dyDescent="0.2">
      <c r="A15" s="121">
        <v>7</v>
      </c>
      <c r="B15" s="131" t="s">
        <v>231</v>
      </c>
      <c r="C15" s="127">
        <v>3937637158.2399998</v>
      </c>
      <c r="D15" s="128">
        <f t="shared" si="0"/>
        <v>1000114454.88</v>
      </c>
      <c r="E15" s="159">
        <f t="shared" si="1"/>
        <v>0.25398847448072637</v>
      </c>
      <c r="F15" s="128">
        <v>781501658.34000003</v>
      </c>
      <c r="G15" s="128">
        <v>218612796.53999999</v>
      </c>
    </row>
    <row r="16" spans="1:7" x14ac:dyDescent="0.2">
      <c r="A16" s="121">
        <v>8</v>
      </c>
      <c r="B16" s="131" t="s">
        <v>232</v>
      </c>
      <c r="C16" s="127">
        <v>2277067115.9899998</v>
      </c>
      <c r="D16" s="128">
        <f t="shared" si="0"/>
        <v>937978983.78999996</v>
      </c>
      <c r="E16" s="159">
        <f t="shared" si="1"/>
        <v>0.4119241708789928</v>
      </c>
      <c r="F16" s="128">
        <v>801733201.32999992</v>
      </c>
      <c r="G16" s="128">
        <v>136245782.46000001</v>
      </c>
    </row>
    <row r="17" spans="1:7" x14ac:dyDescent="0.2">
      <c r="A17" s="121">
        <v>9</v>
      </c>
      <c r="B17" s="135" t="s">
        <v>233</v>
      </c>
      <c r="C17" s="158">
        <v>3272100917.25</v>
      </c>
      <c r="D17" s="128">
        <f t="shared" si="0"/>
        <v>742249792.94000006</v>
      </c>
      <c r="E17" s="159">
        <f t="shared" si="1"/>
        <v>0.22684196230836776</v>
      </c>
      <c r="F17" s="136">
        <v>741423854.5</v>
      </c>
      <c r="G17" s="136">
        <v>825938.44</v>
      </c>
    </row>
    <row r="18" spans="1:7" x14ac:dyDescent="0.2">
      <c r="A18" s="121">
        <v>10</v>
      </c>
      <c r="B18" s="131" t="s">
        <v>234</v>
      </c>
      <c r="C18" s="127">
        <v>1888042318.0300002</v>
      </c>
      <c r="D18" s="128">
        <f t="shared" si="0"/>
        <v>682185435.97000003</v>
      </c>
      <c r="E18" s="159">
        <f t="shared" si="1"/>
        <v>0.36131893308503715</v>
      </c>
      <c r="F18" s="128">
        <v>127952384.53999999</v>
      </c>
      <c r="G18" s="128">
        <v>554233051.43000007</v>
      </c>
    </row>
    <row r="19" spans="1:7" x14ac:dyDescent="0.2">
      <c r="A19" s="121">
        <v>11</v>
      </c>
      <c r="B19" s="131" t="s">
        <v>235</v>
      </c>
      <c r="C19" s="127">
        <v>1224905401.6299999</v>
      </c>
      <c r="D19" s="128">
        <f t="shared" si="0"/>
        <v>388272420.71999997</v>
      </c>
      <c r="E19" s="159">
        <f t="shared" si="1"/>
        <v>0.31698155645596798</v>
      </c>
      <c r="F19" s="128">
        <v>364651242.27999997</v>
      </c>
      <c r="G19" s="128">
        <v>23621178.440000001</v>
      </c>
    </row>
    <row r="20" spans="1:7" x14ac:dyDescent="0.2">
      <c r="A20" s="121">
        <v>12</v>
      </c>
      <c r="B20" s="131" t="s">
        <v>236</v>
      </c>
      <c r="C20" s="127">
        <v>455304914.91000003</v>
      </c>
      <c r="D20" s="128">
        <f t="shared" si="0"/>
        <v>338171768.36000001</v>
      </c>
      <c r="E20" s="159">
        <f t="shared" si="1"/>
        <v>0.74273691604415537</v>
      </c>
      <c r="F20" s="128">
        <v>338171768.36000001</v>
      </c>
      <c r="G20" s="130">
        <v>0</v>
      </c>
    </row>
    <row r="21" spans="1:7" x14ac:dyDescent="0.2">
      <c r="A21" s="121">
        <v>13</v>
      </c>
      <c r="B21" s="131" t="s">
        <v>237</v>
      </c>
      <c r="C21" s="127">
        <v>466477265.97999996</v>
      </c>
      <c r="D21" s="128">
        <f t="shared" si="0"/>
        <v>251236248.11000001</v>
      </c>
      <c r="E21" s="159">
        <f t="shared" si="1"/>
        <v>0.53858197694198384</v>
      </c>
      <c r="F21" s="128">
        <v>165366716.03</v>
      </c>
      <c r="G21" s="128">
        <v>85869532.079999998</v>
      </c>
    </row>
    <row r="22" spans="1:7" x14ac:dyDescent="0.2">
      <c r="A22" s="121">
        <v>14</v>
      </c>
      <c r="B22" s="131" t="s">
        <v>238</v>
      </c>
      <c r="C22" s="127">
        <v>485901950.45000005</v>
      </c>
      <c r="D22" s="128">
        <f t="shared" si="0"/>
        <v>146423516.72</v>
      </c>
      <c r="E22" s="159">
        <f t="shared" si="1"/>
        <v>0.30134375172685618</v>
      </c>
      <c r="F22" s="128">
        <v>122817752.21000001</v>
      </c>
      <c r="G22" s="128">
        <v>23605764.510000002</v>
      </c>
    </row>
    <row r="23" spans="1:7" x14ac:dyDescent="0.2">
      <c r="A23" s="121">
        <v>15</v>
      </c>
      <c r="B23" s="131" t="s">
        <v>239</v>
      </c>
      <c r="C23" s="127">
        <v>592328729.17999995</v>
      </c>
      <c r="D23" s="128">
        <f t="shared" si="0"/>
        <v>133708793.94999999</v>
      </c>
      <c r="E23" s="159">
        <f t="shared" si="1"/>
        <v>0.2257341023034658</v>
      </c>
      <c r="F23" s="128">
        <v>130612781.34999999</v>
      </c>
      <c r="G23" s="128">
        <v>3096012.6</v>
      </c>
    </row>
    <row r="24" spans="1:7" x14ac:dyDescent="0.2">
      <c r="A24" s="121">
        <v>16</v>
      </c>
      <c r="B24" s="131" t="s">
        <v>240</v>
      </c>
      <c r="C24" s="127">
        <v>743076775.7299999</v>
      </c>
      <c r="D24" s="128">
        <f t="shared" si="0"/>
        <v>86106164.75</v>
      </c>
      <c r="E24" s="159">
        <f t="shared" si="1"/>
        <v>0.1158778844425721</v>
      </c>
      <c r="F24" s="128">
        <v>41429339.400000006</v>
      </c>
      <c r="G24" s="128">
        <v>44676825.350000001</v>
      </c>
    </row>
    <row r="25" spans="1:7" x14ac:dyDescent="0.2">
      <c r="A25" s="121">
        <v>17</v>
      </c>
      <c r="B25" s="131" t="s">
        <v>241</v>
      </c>
      <c r="C25" s="127">
        <v>160291523.32999998</v>
      </c>
      <c r="D25" s="128">
        <f t="shared" si="0"/>
        <v>57507879.800000004</v>
      </c>
      <c r="E25" s="159">
        <f t="shared" si="1"/>
        <v>0.35877056132036206</v>
      </c>
      <c r="F25" s="128">
        <v>51486754.060000002</v>
      </c>
      <c r="G25" s="128">
        <v>6021125.7400000002</v>
      </c>
    </row>
    <row r="26" spans="1:7" x14ac:dyDescent="0.2">
      <c r="A26" s="121">
        <v>18</v>
      </c>
      <c r="B26" s="131" t="s">
        <v>242</v>
      </c>
      <c r="C26" s="127">
        <v>113181070.54000002</v>
      </c>
      <c r="D26" s="128">
        <f t="shared" si="0"/>
        <v>42222657.609999999</v>
      </c>
      <c r="E26" s="159">
        <f t="shared" si="1"/>
        <v>0.37305405761361682</v>
      </c>
      <c r="F26" s="128">
        <v>4844495.5799999991</v>
      </c>
      <c r="G26" s="128">
        <v>37378162.030000001</v>
      </c>
    </row>
    <row r="27" spans="1:7" x14ac:dyDescent="0.2">
      <c r="A27" s="121">
        <v>19</v>
      </c>
      <c r="B27" s="131" t="s">
        <v>243</v>
      </c>
      <c r="C27" s="127">
        <v>324107929.35000002</v>
      </c>
      <c r="D27" s="128">
        <f t="shared" si="0"/>
        <v>40880639.299999997</v>
      </c>
      <c r="E27" s="159">
        <f t="shared" si="1"/>
        <v>0.12613279589298018</v>
      </c>
      <c r="F27" s="128">
        <v>18997606.829999998</v>
      </c>
      <c r="G27" s="128">
        <v>21883032.469999999</v>
      </c>
    </row>
    <row r="28" spans="1:7" x14ac:dyDescent="0.2">
      <c r="A28" s="121">
        <v>20</v>
      </c>
      <c r="B28" s="131" t="s">
        <v>244</v>
      </c>
      <c r="C28" s="127">
        <v>916894056.81000006</v>
      </c>
      <c r="D28" s="128">
        <f t="shared" si="0"/>
        <v>39427768.640000001</v>
      </c>
      <c r="E28" s="159">
        <f t="shared" si="1"/>
        <v>4.3001444220474722E-2</v>
      </c>
      <c r="F28" s="128">
        <v>38519695.090000004</v>
      </c>
      <c r="G28" s="128">
        <v>908073.55</v>
      </c>
    </row>
    <row r="29" spans="1:7" x14ac:dyDescent="0.2">
      <c r="A29" s="121">
        <v>21</v>
      </c>
      <c r="B29" s="131" t="s">
        <v>245</v>
      </c>
      <c r="C29" s="127">
        <v>349959347.73999995</v>
      </c>
      <c r="D29" s="128">
        <f t="shared" si="0"/>
        <v>31450605.550000001</v>
      </c>
      <c r="E29" s="159">
        <f t="shared" si="1"/>
        <v>8.9869311258878065E-2</v>
      </c>
      <c r="F29" s="128">
        <v>31450605.550000001</v>
      </c>
      <c r="G29" s="130">
        <v>0</v>
      </c>
    </row>
    <row r="30" spans="1:7" x14ac:dyDescent="0.2">
      <c r="A30" s="121">
        <v>22</v>
      </c>
      <c r="B30" s="131" t="s">
        <v>246</v>
      </c>
      <c r="C30" s="127">
        <v>488313161.71999997</v>
      </c>
      <c r="D30" s="128">
        <f t="shared" si="0"/>
        <v>31253154.84</v>
      </c>
      <c r="E30" s="159">
        <f t="shared" si="1"/>
        <v>6.4002278230461951E-2</v>
      </c>
      <c r="F30" s="128">
        <v>30949909.82</v>
      </c>
      <c r="G30" s="128">
        <v>303245.02</v>
      </c>
    </row>
    <row r="31" spans="1:7" x14ac:dyDescent="0.2">
      <c r="A31" s="121">
        <v>23</v>
      </c>
      <c r="B31" s="135" t="s">
        <v>247</v>
      </c>
      <c r="C31" s="158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31" t="s">
        <v>248</v>
      </c>
      <c r="C32" s="127">
        <v>234861571.5</v>
      </c>
      <c r="D32" s="128">
        <f t="shared" si="0"/>
        <v>28466145.73</v>
      </c>
      <c r="E32" s="159">
        <f t="shared" si="1"/>
        <v>0.12120393109947321</v>
      </c>
      <c r="F32" s="128">
        <v>28466145.73</v>
      </c>
      <c r="G32" s="130">
        <v>0</v>
      </c>
    </row>
    <row r="33" spans="1:7" x14ac:dyDescent="0.2">
      <c r="A33" s="121">
        <v>25</v>
      </c>
      <c r="B33" s="135" t="s">
        <v>249</v>
      </c>
      <c r="C33" s="158">
        <v>276540341.43000001</v>
      </c>
      <c r="D33" s="128">
        <f t="shared" si="0"/>
        <v>25831695.329999998</v>
      </c>
      <c r="E33" s="159">
        <f t="shared" si="1"/>
        <v>9.3410224332635794E-2</v>
      </c>
      <c r="F33" s="128">
        <v>12460605.129999999</v>
      </c>
      <c r="G33" s="128">
        <v>13371090.200000001</v>
      </c>
    </row>
    <row r="34" spans="1:7" x14ac:dyDescent="0.2">
      <c r="A34" s="121">
        <v>26</v>
      </c>
      <c r="B34" s="131" t="s">
        <v>250</v>
      </c>
      <c r="C34" s="127">
        <v>344896380.60000002</v>
      </c>
      <c r="D34" s="128">
        <f t="shared" si="0"/>
        <v>23277886.799999997</v>
      </c>
      <c r="E34" s="159">
        <f t="shared" si="1"/>
        <v>6.749240673243527E-2</v>
      </c>
      <c r="F34" s="128">
        <v>9522597.8100000005</v>
      </c>
      <c r="G34" s="128">
        <v>13755288.989999998</v>
      </c>
    </row>
    <row r="35" spans="1:7" x14ac:dyDescent="0.2">
      <c r="A35" s="121">
        <v>27</v>
      </c>
      <c r="B35" s="131" t="s">
        <v>251</v>
      </c>
      <c r="C35" s="127">
        <v>61049231.649999999</v>
      </c>
      <c r="D35" s="128">
        <f t="shared" si="0"/>
        <v>20858134.539999999</v>
      </c>
      <c r="E35" s="159">
        <f t="shared" si="1"/>
        <v>0.34166088542410017</v>
      </c>
      <c r="F35" s="128">
        <v>6069649.4500000002</v>
      </c>
      <c r="G35" s="128">
        <v>14788485.09</v>
      </c>
    </row>
    <row r="36" spans="1:7" x14ac:dyDescent="0.2">
      <c r="A36" s="121">
        <v>28</v>
      </c>
      <c r="B36" s="131" t="s">
        <v>252</v>
      </c>
      <c r="C36" s="127">
        <v>72873644.170000002</v>
      </c>
      <c r="D36" s="128">
        <f t="shared" si="0"/>
        <v>16849902.799999997</v>
      </c>
      <c r="E36" s="159">
        <f t="shared" si="1"/>
        <v>0.23122080680763624</v>
      </c>
      <c r="F36" s="128">
        <v>9695273.2399999984</v>
      </c>
      <c r="G36" s="128">
        <v>7154629.5599999996</v>
      </c>
    </row>
    <row r="37" spans="1:7" x14ac:dyDescent="0.2">
      <c r="A37" s="121">
        <v>29</v>
      </c>
      <c r="B37" s="131" t="s">
        <v>253</v>
      </c>
      <c r="C37" s="127">
        <v>204328869.59000003</v>
      </c>
      <c r="D37" s="128">
        <f t="shared" si="0"/>
        <v>11436746.640000001</v>
      </c>
      <c r="E37" s="159">
        <f t="shared" si="1"/>
        <v>5.5972250338136853E-2</v>
      </c>
      <c r="F37" s="128">
        <v>11194233.66</v>
      </c>
      <c r="G37" s="128">
        <v>242512.98</v>
      </c>
    </row>
    <row r="38" spans="1:7" x14ac:dyDescent="0.2">
      <c r="A38" s="121">
        <v>30</v>
      </c>
      <c r="B38" s="131" t="s">
        <v>254</v>
      </c>
      <c r="C38" s="127">
        <v>44498332.040000007</v>
      </c>
      <c r="D38" s="128">
        <f t="shared" si="0"/>
        <v>7169823.5600000005</v>
      </c>
      <c r="E38" s="159">
        <f t="shared" si="1"/>
        <v>0.16112566991398627</v>
      </c>
      <c r="F38" s="128">
        <v>3249831.93</v>
      </c>
      <c r="G38" s="128">
        <v>3919991.63</v>
      </c>
    </row>
    <row r="39" spans="1:7" x14ac:dyDescent="0.2">
      <c r="A39" s="121">
        <v>31</v>
      </c>
      <c r="B39" s="131" t="s">
        <v>255</v>
      </c>
      <c r="C39" s="127">
        <v>39389434.670000002</v>
      </c>
      <c r="D39" s="128">
        <f t="shared" si="0"/>
        <v>6178564.4800000004</v>
      </c>
      <c r="E39" s="159">
        <f t="shared" si="1"/>
        <v>0.15685841982154045</v>
      </c>
      <c r="F39" s="128">
        <v>6178564.4800000004</v>
      </c>
      <c r="G39" s="130">
        <v>0</v>
      </c>
    </row>
    <row r="40" spans="1:7" x14ac:dyDescent="0.2">
      <c r="A40" s="121">
        <v>32</v>
      </c>
      <c r="B40" s="131" t="s">
        <v>256</v>
      </c>
      <c r="C40" s="127">
        <v>274800276.40999997</v>
      </c>
      <c r="D40" s="128">
        <f t="shared" si="0"/>
        <v>2977948.45</v>
      </c>
      <c r="E40" s="159">
        <f t="shared" si="1"/>
        <v>1.0836773852282896E-2</v>
      </c>
      <c r="F40" s="128">
        <v>2082387.66</v>
      </c>
      <c r="G40" s="128">
        <v>895560.79</v>
      </c>
    </row>
    <row r="41" spans="1:7" x14ac:dyDescent="0.2">
      <c r="A41" s="121">
        <v>33</v>
      </c>
      <c r="B41" s="131" t="s">
        <v>257</v>
      </c>
      <c r="C41" s="127">
        <v>88591637.920000002</v>
      </c>
      <c r="D41" s="128">
        <f t="shared" si="0"/>
        <v>1411032.06</v>
      </c>
      <c r="E41" s="159">
        <f t="shared" si="1"/>
        <v>1.5927372979311995E-2</v>
      </c>
      <c r="F41" s="130">
        <v>0</v>
      </c>
      <c r="G41" s="128">
        <v>1411032.06</v>
      </c>
    </row>
    <row r="42" spans="1:7" x14ac:dyDescent="0.2">
      <c r="A42" s="121">
        <v>34</v>
      </c>
      <c r="B42" s="135" t="s">
        <v>258</v>
      </c>
      <c r="C42" s="158">
        <v>62962202.769999996</v>
      </c>
      <c r="D42" s="128">
        <f t="shared" si="0"/>
        <v>833759</v>
      </c>
      <c r="E42" s="159">
        <f t="shared" si="1"/>
        <v>1.324221458778546E-2</v>
      </c>
      <c r="F42" s="128">
        <v>697613.23</v>
      </c>
      <c r="G42" s="128">
        <v>136145.76999999999</v>
      </c>
    </row>
    <row r="43" spans="1:7" x14ac:dyDescent="0.2">
      <c r="A43" s="121">
        <v>35</v>
      </c>
      <c r="B43" s="131" t="s">
        <v>259</v>
      </c>
      <c r="C43" s="128">
        <v>429687887.25999999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31" t="s">
        <v>260</v>
      </c>
      <c r="C44" s="128">
        <v>191616594.43000004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31" t="s">
        <v>261</v>
      </c>
      <c r="C45" s="128">
        <v>17925517.289999999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31" t="s">
        <v>262</v>
      </c>
      <c r="C46" s="128">
        <v>106664.8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264</v>
      </c>
      <c r="C48" s="136">
        <v>7801761.7600000007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265</v>
      </c>
      <c r="C49" s="136">
        <v>143946322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266</v>
      </c>
      <c r="C50" s="136">
        <v>5393583.2300000004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9078602.25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55126117727.809998</v>
      </c>
      <c r="D52" s="157">
        <f t="shared" ref="D52" si="2">F52+G52</f>
        <v>18749142609.699997</v>
      </c>
      <c r="E52" s="160">
        <f t="shared" si="1"/>
        <v>0.34011360463066742</v>
      </c>
      <c r="F52" s="129">
        <v>17137505992.909998</v>
      </c>
      <c r="G52" s="129">
        <v>1611636616.79</v>
      </c>
    </row>
    <row r="53" spans="1:7" x14ac:dyDescent="0.2">
      <c r="C53" s="138"/>
      <c r="D53" s="138"/>
      <c r="E53" s="138"/>
      <c r="F53" s="138"/>
      <c r="G53" s="13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5" customWidth="1"/>
    <col min="2" max="2" width="41.109375" style="165" bestFit="1" customWidth="1"/>
    <col min="3" max="3" width="14" style="165" bestFit="1" customWidth="1"/>
    <col min="4" max="4" width="17.33203125" style="165" bestFit="1" customWidth="1"/>
    <col min="5" max="5" width="14" style="165" bestFit="1" customWidth="1"/>
    <col min="6" max="6" width="14.88671875" style="165" customWidth="1"/>
    <col min="7" max="7" width="14.33203125" style="165" bestFit="1" customWidth="1"/>
    <col min="8" max="16384" width="11.5546875" style="165"/>
  </cols>
  <sheetData>
    <row r="2" spans="1:7" x14ac:dyDescent="0.2">
      <c r="A2" s="222" t="s">
        <v>224</v>
      </c>
      <c r="B2" s="223"/>
      <c r="C2" s="223"/>
      <c r="D2" s="223"/>
      <c r="E2" s="223"/>
      <c r="F2" s="223"/>
      <c r="G2" s="223"/>
    </row>
    <row r="3" spans="1:7" x14ac:dyDescent="0.2">
      <c r="A3" s="223"/>
      <c r="B3" s="223"/>
      <c r="C3" s="223"/>
      <c r="D3" s="223"/>
      <c r="E3" s="223"/>
      <c r="F3" s="223"/>
      <c r="G3" s="223"/>
    </row>
    <row r="4" spans="1:7" x14ac:dyDescent="0.2">
      <c r="A4" s="223"/>
      <c r="B4" s="223"/>
      <c r="C4" s="223"/>
      <c r="D4" s="223"/>
      <c r="E4" s="223"/>
      <c r="F4" s="223"/>
      <c r="G4" s="223"/>
    </row>
    <row r="5" spans="1:7" x14ac:dyDescent="0.2">
      <c r="A5" s="223"/>
      <c r="B5" s="223"/>
      <c r="C5" s="223"/>
      <c r="D5" s="223"/>
      <c r="E5" s="223"/>
      <c r="F5" s="223"/>
      <c r="G5" s="223"/>
    </row>
    <row r="6" spans="1:7" x14ac:dyDescent="0.2">
      <c r="A6" s="223"/>
      <c r="B6" s="223"/>
      <c r="C6" s="223"/>
      <c r="D6" s="223"/>
      <c r="E6" s="223"/>
      <c r="F6" s="223"/>
      <c r="G6" s="22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9991330895.0100002</v>
      </c>
      <c r="D9" s="128">
        <f t="shared" ref="D9:D51" si="0">F9+G9</f>
        <v>4344137951.9699993</v>
      </c>
      <c r="E9" s="159">
        <f t="shared" ref="E9:E51" si="1">D9/C9</f>
        <v>0.43479071983689427</v>
      </c>
      <c r="F9" s="128">
        <v>4195704563.2799997</v>
      </c>
      <c r="G9" s="128">
        <v>148433388.69</v>
      </c>
    </row>
    <row r="10" spans="1:7" x14ac:dyDescent="0.2">
      <c r="A10" s="121">
        <v>2</v>
      </c>
      <c r="B10" s="166" t="s">
        <v>226</v>
      </c>
      <c r="C10" s="127">
        <v>7530733182.1500006</v>
      </c>
      <c r="D10" s="128">
        <f t="shared" si="0"/>
        <v>2366167175.7300005</v>
      </c>
      <c r="E10" s="159">
        <f t="shared" si="1"/>
        <v>0.31420143543772017</v>
      </c>
      <c r="F10" s="128">
        <v>2365922602.1800003</v>
      </c>
      <c r="G10" s="128">
        <v>244573.55</v>
      </c>
    </row>
    <row r="11" spans="1:7" x14ac:dyDescent="0.2">
      <c r="A11" s="121">
        <v>3</v>
      </c>
      <c r="B11" s="166" t="s">
        <v>227</v>
      </c>
      <c r="C11" s="127">
        <v>3583396774.7399998</v>
      </c>
      <c r="D11" s="128">
        <f t="shared" si="0"/>
        <v>2145726624.51</v>
      </c>
      <c r="E11" s="159">
        <f t="shared" si="1"/>
        <v>0.59879682865029293</v>
      </c>
      <c r="F11" s="128">
        <v>2145526624.51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5725500687.2299995</v>
      </c>
      <c r="D12" s="128">
        <f t="shared" si="0"/>
        <v>2012228201.21</v>
      </c>
      <c r="E12" s="159">
        <f t="shared" si="1"/>
        <v>0.35145017198199258</v>
      </c>
      <c r="F12" s="128">
        <v>1830288401.74</v>
      </c>
      <c r="G12" s="128">
        <v>181939799.47</v>
      </c>
    </row>
    <row r="13" spans="1:7" x14ac:dyDescent="0.2">
      <c r="A13" s="121">
        <v>5</v>
      </c>
      <c r="B13" s="166" t="s">
        <v>229</v>
      </c>
      <c r="C13" s="127">
        <v>5186375872.71</v>
      </c>
      <c r="D13" s="128">
        <f t="shared" si="0"/>
        <v>1710290012.6599998</v>
      </c>
      <c r="E13" s="159">
        <f t="shared" si="1"/>
        <v>0.32976592029500057</v>
      </c>
      <c r="F13" s="128">
        <v>1705393917.3199999</v>
      </c>
      <c r="G13" s="128">
        <v>4896095.34</v>
      </c>
    </row>
    <row r="14" spans="1:7" x14ac:dyDescent="0.2">
      <c r="A14" s="121">
        <v>6</v>
      </c>
      <c r="B14" s="166" t="s">
        <v>230</v>
      </c>
      <c r="C14" s="158">
        <v>2909147895.48</v>
      </c>
      <c r="D14" s="128">
        <f t="shared" si="0"/>
        <v>1094598019.55</v>
      </c>
      <c r="E14" s="159">
        <f t="shared" si="1"/>
        <v>0.37626069862267858</v>
      </c>
      <c r="F14" s="136">
        <v>1061453000.3299999</v>
      </c>
      <c r="G14" s="136">
        <v>33145019.220000003</v>
      </c>
    </row>
    <row r="15" spans="1:7" x14ac:dyDescent="0.2">
      <c r="A15" s="121">
        <v>7</v>
      </c>
      <c r="B15" s="166" t="s">
        <v>231</v>
      </c>
      <c r="C15" s="127">
        <v>3954970549.5799999</v>
      </c>
      <c r="D15" s="128">
        <f t="shared" si="0"/>
        <v>1003113832.52</v>
      </c>
      <c r="E15" s="159">
        <f t="shared" si="1"/>
        <v>0.2536337047128015</v>
      </c>
      <c r="F15" s="128">
        <v>783742015.27999997</v>
      </c>
      <c r="G15" s="128">
        <v>219371817.24000001</v>
      </c>
    </row>
    <row r="16" spans="1:7" x14ac:dyDescent="0.2">
      <c r="A16" s="121">
        <v>8</v>
      </c>
      <c r="B16" s="166" t="s">
        <v>232</v>
      </c>
      <c r="C16" s="127">
        <v>2289505132.3000002</v>
      </c>
      <c r="D16" s="128">
        <f t="shared" si="0"/>
        <v>941469966.55000007</v>
      </c>
      <c r="E16" s="159">
        <f t="shared" si="1"/>
        <v>0.41121111862466736</v>
      </c>
      <c r="F16" s="128">
        <v>805823418.04000008</v>
      </c>
      <c r="G16" s="128">
        <v>135646548.50999999</v>
      </c>
    </row>
    <row r="17" spans="1:7" x14ac:dyDescent="0.2">
      <c r="A17" s="121">
        <v>9</v>
      </c>
      <c r="B17" s="166" t="s">
        <v>233</v>
      </c>
      <c r="C17" s="158">
        <v>3274094448.9299998</v>
      </c>
      <c r="D17" s="128">
        <f t="shared" si="0"/>
        <v>745620126.50999999</v>
      </c>
      <c r="E17" s="159">
        <f t="shared" si="1"/>
        <v>0.2277332368202373</v>
      </c>
      <c r="F17" s="136">
        <v>744811715.99000001</v>
      </c>
      <c r="G17" s="136">
        <v>808410.52</v>
      </c>
    </row>
    <row r="18" spans="1:7" x14ac:dyDescent="0.2">
      <c r="A18" s="121">
        <v>10</v>
      </c>
      <c r="B18" s="166" t="s">
        <v>234</v>
      </c>
      <c r="C18" s="127">
        <v>1886127688.9300001</v>
      </c>
      <c r="D18" s="128">
        <f t="shared" si="0"/>
        <v>684004991.74000001</v>
      </c>
      <c r="E18" s="159">
        <f t="shared" si="1"/>
        <v>0.3626504163819555</v>
      </c>
      <c r="F18" s="128">
        <v>127934950.20999999</v>
      </c>
      <c r="G18" s="128">
        <v>556070041.52999997</v>
      </c>
    </row>
    <row r="19" spans="1:7" x14ac:dyDescent="0.2">
      <c r="A19" s="121">
        <v>11</v>
      </c>
      <c r="B19" s="166" t="s">
        <v>235</v>
      </c>
      <c r="C19" s="127">
        <v>1220416151.75</v>
      </c>
      <c r="D19" s="128">
        <f t="shared" si="0"/>
        <v>386895122.02999997</v>
      </c>
      <c r="E19" s="159">
        <f t="shared" si="1"/>
        <v>0.31701901148654638</v>
      </c>
      <c r="F19" s="128">
        <v>363307963.51999998</v>
      </c>
      <c r="G19" s="128">
        <v>23587158.510000002</v>
      </c>
    </row>
    <row r="20" spans="1:7" x14ac:dyDescent="0.2">
      <c r="A20" s="121">
        <v>12</v>
      </c>
      <c r="B20" s="166" t="s">
        <v>236</v>
      </c>
      <c r="C20" s="127">
        <v>459009666.79000002</v>
      </c>
      <c r="D20" s="128">
        <f t="shared" si="0"/>
        <v>342048739.35000002</v>
      </c>
      <c r="E20" s="159">
        <f t="shared" si="1"/>
        <v>0.74518853108705796</v>
      </c>
      <c r="F20" s="128">
        <v>342048739.35000002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465981864.58999991</v>
      </c>
      <c r="D21" s="128">
        <f t="shared" si="0"/>
        <v>248808377.88999999</v>
      </c>
      <c r="E21" s="159">
        <f t="shared" si="1"/>
        <v>0.53394433731646873</v>
      </c>
      <c r="F21" s="128">
        <v>163886681.77000001</v>
      </c>
      <c r="G21" s="128">
        <v>84921696.11999999</v>
      </c>
    </row>
    <row r="22" spans="1:7" x14ac:dyDescent="0.2">
      <c r="A22" s="121">
        <v>14</v>
      </c>
      <c r="B22" s="166" t="s">
        <v>238</v>
      </c>
      <c r="C22" s="127">
        <v>485628285.7899999</v>
      </c>
      <c r="D22" s="128">
        <f t="shared" si="0"/>
        <v>145265490.34</v>
      </c>
      <c r="E22" s="159">
        <f t="shared" si="1"/>
        <v>0.29912897290092594</v>
      </c>
      <c r="F22" s="128">
        <v>123191549.45999999</v>
      </c>
      <c r="G22" s="128">
        <v>22073940.879999999</v>
      </c>
    </row>
    <row r="23" spans="1:7" x14ac:dyDescent="0.2">
      <c r="A23" s="121">
        <v>15</v>
      </c>
      <c r="B23" s="166" t="s">
        <v>239</v>
      </c>
      <c r="C23" s="127">
        <v>590699019.97000003</v>
      </c>
      <c r="D23" s="128">
        <f t="shared" si="0"/>
        <v>134309187.83000001</v>
      </c>
      <c r="E23" s="159">
        <f t="shared" si="1"/>
        <v>0.22737330398283243</v>
      </c>
      <c r="F23" s="128">
        <v>131284076.98</v>
      </c>
      <c r="G23" s="128">
        <v>3025110.85</v>
      </c>
    </row>
    <row r="24" spans="1:7" x14ac:dyDescent="0.2">
      <c r="A24" s="121">
        <v>16</v>
      </c>
      <c r="B24" s="166" t="s">
        <v>240</v>
      </c>
      <c r="C24" s="127">
        <v>740660330.8499999</v>
      </c>
      <c r="D24" s="128">
        <f t="shared" si="0"/>
        <v>84193665.280000001</v>
      </c>
      <c r="E24" s="159">
        <f t="shared" si="1"/>
        <v>0.11367378779875695</v>
      </c>
      <c r="F24" s="128">
        <v>44285254.890000001</v>
      </c>
      <c r="G24" s="128">
        <v>39908410.390000001</v>
      </c>
    </row>
    <row r="25" spans="1:7" x14ac:dyDescent="0.2">
      <c r="A25" s="121">
        <v>17</v>
      </c>
      <c r="B25" s="166" t="s">
        <v>241</v>
      </c>
      <c r="C25" s="127">
        <v>165662351.61000001</v>
      </c>
      <c r="D25" s="128">
        <f t="shared" si="0"/>
        <v>57414991</v>
      </c>
      <c r="E25" s="159">
        <f t="shared" si="1"/>
        <v>0.34657838936854868</v>
      </c>
      <c r="F25" s="128">
        <v>51414888.859999999</v>
      </c>
      <c r="G25" s="128">
        <v>6000102.1399999997</v>
      </c>
    </row>
    <row r="26" spans="1:7" x14ac:dyDescent="0.2">
      <c r="A26" s="121">
        <v>18</v>
      </c>
      <c r="B26" s="166" t="s">
        <v>243</v>
      </c>
      <c r="C26" s="127">
        <v>323739489.92000002</v>
      </c>
      <c r="D26" s="128">
        <f t="shared" si="0"/>
        <v>45102454.140000001</v>
      </c>
      <c r="E26" s="159">
        <f t="shared" si="1"/>
        <v>0.13931712239104771</v>
      </c>
      <c r="F26" s="128">
        <v>19229116.859999999</v>
      </c>
      <c r="G26" s="128">
        <v>25873337.280000001</v>
      </c>
    </row>
    <row r="27" spans="1:7" x14ac:dyDescent="0.2">
      <c r="A27" s="121">
        <v>19</v>
      </c>
      <c r="B27" s="166" t="s">
        <v>242</v>
      </c>
      <c r="C27" s="127">
        <v>114539316.07000001</v>
      </c>
      <c r="D27" s="128">
        <f t="shared" si="0"/>
        <v>41489791.189999998</v>
      </c>
      <c r="E27" s="159">
        <f t="shared" si="1"/>
        <v>0.36223187472713531</v>
      </c>
      <c r="F27" s="128">
        <v>4738168.16</v>
      </c>
      <c r="G27" s="128">
        <v>36751623.030000001</v>
      </c>
    </row>
    <row r="28" spans="1:7" x14ac:dyDescent="0.2">
      <c r="A28" s="121">
        <v>20</v>
      </c>
      <c r="B28" s="166" t="s">
        <v>244</v>
      </c>
      <c r="C28" s="127">
        <v>920373740.96000004</v>
      </c>
      <c r="D28" s="128">
        <f t="shared" si="0"/>
        <v>39512157.289999999</v>
      </c>
      <c r="E28" s="159">
        <f t="shared" si="1"/>
        <v>4.2930556937431377E-2</v>
      </c>
      <c r="F28" s="128">
        <v>38667667.189999998</v>
      </c>
      <c r="G28" s="128">
        <v>844490.1</v>
      </c>
    </row>
    <row r="29" spans="1:7" x14ac:dyDescent="0.2">
      <c r="A29" s="121">
        <v>21</v>
      </c>
      <c r="B29" s="166" t="s">
        <v>246</v>
      </c>
      <c r="C29" s="127">
        <v>495137014.50999999</v>
      </c>
      <c r="D29" s="128">
        <f t="shared" si="0"/>
        <v>32293187.209999997</v>
      </c>
      <c r="E29" s="159">
        <f t="shared" si="1"/>
        <v>6.5220709144433786E-2</v>
      </c>
      <c r="F29" s="128">
        <v>31992415.529999997</v>
      </c>
      <c r="G29" s="128">
        <v>300771.68</v>
      </c>
    </row>
    <row r="30" spans="1:7" x14ac:dyDescent="0.2">
      <c r="A30" s="121">
        <v>22</v>
      </c>
      <c r="B30" s="166" t="s">
        <v>245</v>
      </c>
      <c r="C30" s="158">
        <v>352454831.68000007</v>
      </c>
      <c r="D30" s="128">
        <f t="shared" si="0"/>
        <v>31465023.050000001</v>
      </c>
      <c r="E30" s="159">
        <f t="shared" si="1"/>
        <v>8.9273916036332418E-2</v>
      </c>
      <c r="F30" s="128">
        <v>31465023.050000001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222448924.79000002</v>
      </c>
      <c r="D32" s="128">
        <f t="shared" si="0"/>
        <v>27556609.009999998</v>
      </c>
      <c r="E32" s="159">
        <f t="shared" si="1"/>
        <v>0.12387836459993885</v>
      </c>
      <c r="F32" s="128">
        <v>27556609.009999998</v>
      </c>
      <c r="G32" s="130">
        <v>0</v>
      </c>
    </row>
    <row r="33" spans="1:7" x14ac:dyDescent="0.2">
      <c r="A33" s="121">
        <v>25</v>
      </c>
      <c r="B33" s="166" t="s">
        <v>249</v>
      </c>
      <c r="C33" s="158">
        <v>280468534.57999998</v>
      </c>
      <c r="D33" s="128">
        <f t="shared" si="0"/>
        <v>26794333.700000003</v>
      </c>
      <c r="E33" s="159">
        <f t="shared" si="1"/>
        <v>9.5534187962027048E-2</v>
      </c>
      <c r="F33" s="128">
        <v>13440610.66</v>
      </c>
      <c r="G33" s="128">
        <v>13353723.040000001</v>
      </c>
    </row>
    <row r="34" spans="1:7" x14ac:dyDescent="0.2">
      <c r="A34" s="121">
        <v>26</v>
      </c>
      <c r="B34" s="166" t="s">
        <v>250</v>
      </c>
      <c r="C34" s="127">
        <v>350995573.69000006</v>
      </c>
      <c r="D34" s="128">
        <f t="shared" si="0"/>
        <v>23204746.370000001</v>
      </c>
      <c r="E34" s="159">
        <f t="shared" si="1"/>
        <v>6.6111222218700902E-2</v>
      </c>
      <c r="F34" s="128">
        <v>9494838</v>
      </c>
      <c r="G34" s="128">
        <v>13709908.370000001</v>
      </c>
    </row>
    <row r="35" spans="1:7" x14ac:dyDescent="0.2">
      <c r="A35" s="121">
        <v>27</v>
      </c>
      <c r="B35" s="166" t="s">
        <v>251</v>
      </c>
      <c r="C35" s="127">
        <v>60898261.220000006</v>
      </c>
      <c r="D35" s="128">
        <f t="shared" si="0"/>
        <v>20730605.420000002</v>
      </c>
      <c r="E35" s="159">
        <f t="shared" si="1"/>
        <v>0.34041374917272227</v>
      </c>
      <c r="F35" s="128">
        <v>6031303.9400000004</v>
      </c>
      <c r="G35" s="128">
        <v>14699301.48</v>
      </c>
    </row>
    <row r="36" spans="1:7" x14ac:dyDescent="0.2">
      <c r="A36" s="121">
        <v>28</v>
      </c>
      <c r="B36" s="166" t="s">
        <v>252</v>
      </c>
      <c r="C36" s="127">
        <v>79784625.459999993</v>
      </c>
      <c r="D36" s="128">
        <f t="shared" si="0"/>
        <v>18050850.18</v>
      </c>
      <c r="E36" s="159">
        <f t="shared" si="1"/>
        <v>0.22624471915394012</v>
      </c>
      <c r="F36" s="128">
        <v>10928298.620000001</v>
      </c>
      <c r="G36" s="128">
        <v>7122551.5599999996</v>
      </c>
    </row>
    <row r="37" spans="1:7" x14ac:dyDescent="0.2">
      <c r="A37" s="121">
        <v>29</v>
      </c>
      <c r="B37" s="166" t="s">
        <v>253</v>
      </c>
      <c r="C37" s="158">
        <v>205556883.06</v>
      </c>
      <c r="D37" s="128">
        <f t="shared" si="0"/>
        <v>11562795.440000001</v>
      </c>
      <c r="E37" s="159">
        <f t="shared" si="1"/>
        <v>5.6251073998942358E-2</v>
      </c>
      <c r="F37" s="128">
        <v>11320282.460000001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45199099.82</v>
      </c>
      <c r="D38" s="128">
        <f t="shared" si="0"/>
        <v>7242674.5099999998</v>
      </c>
      <c r="E38" s="159">
        <f t="shared" si="1"/>
        <v>0.16023935297037073</v>
      </c>
      <c r="F38" s="128">
        <v>3235842.37</v>
      </c>
      <c r="G38" s="128">
        <v>4006832.14</v>
      </c>
    </row>
    <row r="39" spans="1:7" x14ac:dyDescent="0.2">
      <c r="A39" s="121">
        <v>31</v>
      </c>
      <c r="B39" s="166" t="s">
        <v>255</v>
      </c>
      <c r="C39" s="158">
        <v>39347246.289999999</v>
      </c>
      <c r="D39" s="128">
        <f t="shared" si="0"/>
        <v>6173231.9700000007</v>
      </c>
      <c r="E39" s="159">
        <f t="shared" si="1"/>
        <v>0.15689108011527891</v>
      </c>
      <c r="F39" s="128">
        <v>6173231.9700000007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257931979.56999999</v>
      </c>
      <c r="D40" s="128">
        <f t="shared" si="0"/>
        <v>2876597.13</v>
      </c>
      <c r="E40" s="159">
        <f t="shared" si="1"/>
        <v>1.1152541591762266E-2</v>
      </c>
      <c r="F40" s="128">
        <v>1986812.71</v>
      </c>
      <c r="G40" s="128">
        <v>889784.42</v>
      </c>
    </row>
    <row r="41" spans="1:7" x14ac:dyDescent="0.2">
      <c r="A41" s="121">
        <v>33</v>
      </c>
      <c r="B41" s="166" t="s">
        <v>257</v>
      </c>
      <c r="C41" s="127">
        <v>88821181.38000001</v>
      </c>
      <c r="D41" s="128">
        <f t="shared" si="0"/>
        <v>1402383.84</v>
      </c>
      <c r="E41" s="159">
        <f t="shared" si="1"/>
        <v>1.5788844712616903E-2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58">
        <v>70844461.959999993</v>
      </c>
      <c r="D42" s="128">
        <f t="shared" si="0"/>
        <v>828759.94</v>
      </c>
      <c r="E42" s="159">
        <f t="shared" si="1"/>
        <v>1.1698302408845057E-2</v>
      </c>
      <c r="F42" s="128">
        <v>696331.01</v>
      </c>
      <c r="G42" s="128">
        <v>132428.93</v>
      </c>
    </row>
    <row r="43" spans="1:7" x14ac:dyDescent="0.2">
      <c r="A43" s="121">
        <v>35</v>
      </c>
      <c r="B43" s="166" t="s">
        <v>259</v>
      </c>
      <c r="C43" s="128">
        <v>449915206.73000002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260</v>
      </c>
      <c r="C44" s="128">
        <v>183583255.77999997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17482386.369999997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106184.22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7753839.8400000008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143113175.66999999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36">
        <v>5343108.2300000004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66" t="s">
        <v>267</v>
      </c>
      <c r="C51" s="136">
        <v>9078602.25</v>
      </c>
      <c r="D51" s="130">
        <f t="shared" si="0"/>
        <v>0</v>
      </c>
      <c r="E51" s="159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67" t="s">
        <v>215</v>
      </c>
      <c r="C52" s="132">
        <v>55313158630.720009</v>
      </c>
      <c r="D52" s="157">
        <f t="shared" ref="D52" si="2">F52+G52</f>
        <v>18811574677.060005</v>
      </c>
      <c r="E52" s="160">
        <f t="shared" ref="E52" si="3">D52/C52</f>
        <v>0.34009221571758819</v>
      </c>
      <c r="F52" s="132">
        <v>17202976915.250004</v>
      </c>
      <c r="G52" s="132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9" customWidth="1"/>
    <col min="2" max="2" width="41.109375" style="169" bestFit="1" customWidth="1"/>
    <col min="3" max="3" width="14" style="169" bestFit="1" customWidth="1"/>
    <col min="4" max="4" width="17.33203125" style="169" bestFit="1" customWidth="1"/>
    <col min="5" max="5" width="14" style="169" bestFit="1" customWidth="1"/>
    <col min="6" max="6" width="14.88671875" style="169" customWidth="1"/>
    <col min="7" max="7" width="14.33203125" style="169" bestFit="1" customWidth="1"/>
    <col min="8" max="16384" width="11.5546875" style="169"/>
  </cols>
  <sheetData>
    <row r="2" spans="1:7" x14ac:dyDescent="0.2">
      <c r="A2" s="222" t="s">
        <v>268</v>
      </c>
      <c r="B2" s="223"/>
      <c r="C2" s="223"/>
      <c r="D2" s="223"/>
      <c r="E2" s="223"/>
      <c r="F2" s="223"/>
      <c r="G2" s="223"/>
    </row>
    <row r="3" spans="1:7" x14ac:dyDescent="0.2">
      <c r="A3" s="223"/>
      <c r="B3" s="223"/>
      <c r="C3" s="223"/>
      <c r="D3" s="223"/>
      <c r="E3" s="223"/>
      <c r="F3" s="223"/>
      <c r="G3" s="223"/>
    </row>
    <row r="4" spans="1:7" x14ac:dyDescent="0.2">
      <c r="A4" s="223"/>
      <c r="B4" s="223"/>
      <c r="C4" s="223"/>
      <c r="D4" s="223"/>
      <c r="E4" s="223"/>
      <c r="F4" s="223"/>
      <c r="G4" s="223"/>
    </row>
    <row r="5" spans="1:7" x14ac:dyDescent="0.2">
      <c r="A5" s="223"/>
      <c r="B5" s="223"/>
      <c r="C5" s="223"/>
      <c r="D5" s="223"/>
      <c r="E5" s="223"/>
      <c r="F5" s="223"/>
      <c r="G5" s="223"/>
    </row>
    <row r="6" spans="1:7" x14ac:dyDescent="0.2">
      <c r="A6" s="223"/>
      <c r="B6" s="223"/>
      <c r="C6" s="223"/>
      <c r="D6" s="223"/>
      <c r="E6" s="223"/>
      <c r="F6" s="223"/>
      <c r="G6" s="22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10003256374.09</v>
      </c>
      <c r="D9" s="128">
        <f t="shared" ref="D9:D42" si="0">F9+G9</f>
        <v>4350076284.5199995</v>
      </c>
      <c r="E9" s="159">
        <f>D9/C9</f>
        <v>0.43486601980804751</v>
      </c>
      <c r="F9" s="128">
        <v>4202110397.0799999</v>
      </c>
      <c r="G9" s="128">
        <v>147965887.44</v>
      </c>
    </row>
    <row r="10" spans="1:7" x14ac:dyDescent="0.2">
      <c r="A10" s="121">
        <v>2</v>
      </c>
      <c r="B10" s="166" t="s">
        <v>226</v>
      </c>
      <c r="C10" s="127">
        <v>7539386809.1300001</v>
      </c>
      <c r="D10" s="128">
        <f t="shared" si="0"/>
        <v>2375540330.2099996</v>
      </c>
      <c r="E10" s="159">
        <f t="shared" ref="E10:E52" si="1">D10/C10</f>
        <v>0.31508402345576464</v>
      </c>
      <c r="F10" s="128">
        <v>2375298317.2799997</v>
      </c>
      <c r="G10" s="128">
        <v>242012.93</v>
      </c>
    </row>
    <row r="11" spans="1:7" x14ac:dyDescent="0.2">
      <c r="A11" s="121">
        <v>3</v>
      </c>
      <c r="B11" s="166" t="s">
        <v>227</v>
      </c>
      <c r="C11" s="127">
        <v>3604630139.8699999</v>
      </c>
      <c r="D11" s="128">
        <f t="shared" si="0"/>
        <v>2161384690.6900001</v>
      </c>
      <c r="E11" s="159">
        <f t="shared" si="1"/>
        <v>0.59961344349408063</v>
      </c>
      <c r="F11" s="128">
        <v>2161184690.6900001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5776972603.1799994</v>
      </c>
      <c r="D12" s="128">
        <f t="shared" si="0"/>
        <v>2016520777.9499998</v>
      </c>
      <c r="E12" s="159">
        <f t="shared" si="1"/>
        <v>0.3490618558308522</v>
      </c>
      <c r="F12" s="128">
        <v>1835406730.1499999</v>
      </c>
      <c r="G12" s="128">
        <v>181114047.80000001</v>
      </c>
    </row>
    <row r="13" spans="1:7" x14ac:dyDescent="0.2">
      <c r="A13" s="121">
        <v>5</v>
      </c>
      <c r="B13" s="166" t="s">
        <v>229</v>
      </c>
      <c r="C13" s="127">
        <v>5214444075.8199997</v>
      </c>
      <c r="D13" s="128">
        <f t="shared" si="0"/>
        <v>1735686986.4300001</v>
      </c>
      <c r="E13" s="159">
        <f t="shared" si="1"/>
        <v>0.33286136761511892</v>
      </c>
      <c r="F13" s="128">
        <v>1730828459.97</v>
      </c>
      <c r="G13" s="128">
        <v>4858526.46</v>
      </c>
    </row>
    <row r="14" spans="1:7" x14ac:dyDescent="0.2">
      <c r="A14" s="121">
        <v>6</v>
      </c>
      <c r="B14" s="166" t="s">
        <v>230</v>
      </c>
      <c r="C14" s="158">
        <v>2925555960.7399998</v>
      </c>
      <c r="D14" s="128">
        <f t="shared" si="0"/>
        <v>1097664779.9300001</v>
      </c>
      <c r="E14" s="159">
        <f t="shared" si="1"/>
        <v>0.37519869544807927</v>
      </c>
      <c r="F14" s="136">
        <v>1065092587.5600001</v>
      </c>
      <c r="G14" s="136">
        <v>32572192.370000001</v>
      </c>
    </row>
    <row r="15" spans="1:7" x14ac:dyDescent="0.2">
      <c r="A15" s="121">
        <v>7</v>
      </c>
      <c r="B15" s="166" t="s">
        <v>231</v>
      </c>
      <c r="C15" s="127">
        <v>3940671390.9700003</v>
      </c>
      <c r="D15" s="128">
        <f t="shared" si="0"/>
        <v>1007302642.51</v>
      </c>
      <c r="E15" s="159">
        <f t="shared" si="1"/>
        <v>0.25561701105507595</v>
      </c>
      <c r="F15" s="128">
        <v>788290949.00999999</v>
      </c>
      <c r="G15" s="128">
        <v>219011693.5</v>
      </c>
    </row>
    <row r="16" spans="1:7" x14ac:dyDescent="0.2">
      <c r="A16" s="121">
        <v>8</v>
      </c>
      <c r="B16" s="166" t="s">
        <v>232</v>
      </c>
      <c r="C16" s="127">
        <v>2307145780.98</v>
      </c>
      <c r="D16" s="128">
        <f t="shared" si="0"/>
        <v>944869149.63999999</v>
      </c>
      <c r="E16" s="159">
        <f t="shared" si="1"/>
        <v>0.40954028888397787</v>
      </c>
      <c r="F16" s="128">
        <v>809495778.36000001</v>
      </c>
      <c r="G16" s="128">
        <v>135373371.28</v>
      </c>
    </row>
    <row r="17" spans="1:7" x14ac:dyDescent="0.2">
      <c r="A17" s="121">
        <v>9</v>
      </c>
      <c r="B17" s="166" t="s">
        <v>233</v>
      </c>
      <c r="C17" s="158">
        <v>3292958189.4100003</v>
      </c>
      <c r="D17" s="128">
        <f t="shared" si="0"/>
        <v>748710147.19000006</v>
      </c>
      <c r="E17" s="159">
        <f t="shared" si="1"/>
        <v>0.22736703721226006</v>
      </c>
      <c r="F17" s="136">
        <v>747908241.74000001</v>
      </c>
      <c r="G17" s="136">
        <v>801905.45</v>
      </c>
    </row>
    <row r="18" spans="1:7" x14ac:dyDescent="0.2">
      <c r="A18" s="121">
        <v>10</v>
      </c>
      <c r="B18" s="166" t="s">
        <v>234</v>
      </c>
      <c r="C18" s="127">
        <v>1868843516.45</v>
      </c>
      <c r="D18" s="128">
        <f t="shared" si="0"/>
        <v>680763536.44000006</v>
      </c>
      <c r="E18" s="159">
        <f t="shared" si="1"/>
        <v>0.36426995114773353</v>
      </c>
      <c r="F18" s="128">
        <v>127558205.22</v>
      </c>
      <c r="G18" s="128">
        <v>553205331.22000003</v>
      </c>
    </row>
    <row r="19" spans="1:7" x14ac:dyDescent="0.2">
      <c r="A19" s="121">
        <v>11</v>
      </c>
      <c r="B19" s="166" t="s">
        <v>235</v>
      </c>
      <c r="C19" s="127">
        <v>1223498746.8299999</v>
      </c>
      <c r="D19" s="128">
        <f t="shared" si="0"/>
        <v>386702747.78000003</v>
      </c>
      <c r="E19" s="159">
        <f t="shared" si="1"/>
        <v>0.31606305178646071</v>
      </c>
      <c r="F19" s="128">
        <v>362899216.62</v>
      </c>
      <c r="G19" s="128">
        <v>23803531.16</v>
      </c>
    </row>
    <row r="20" spans="1:7" x14ac:dyDescent="0.2">
      <c r="A20" s="121">
        <v>12</v>
      </c>
      <c r="B20" s="166" t="s">
        <v>236</v>
      </c>
      <c r="C20" s="127">
        <v>462936810.09000003</v>
      </c>
      <c r="D20" s="128">
        <f t="shared" si="0"/>
        <v>346083352.23000002</v>
      </c>
      <c r="E20" s="159">
        <f t="shared" si="1"/>
        <v>0.74758227189304216</v>
      </c>
      <c r="F20" s="128">
        <v>346083352.23000002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463889478.40999997</v>
      </c>
      <c r="D21" s="128">
        <f t="shared" si="0"/>
        <v>247026656.70999998</v>
      </c>
      <c r="E21" s="159">
        <f t="shared" si="1"/>
        <v>0.53251187665797872</v>
      </c>
      <c r="F21" s="128">
        <v>162256384.45999998</v>
      </c>
      <c r="G21" s="128">
        <v>84770272.25</v>
      </c>
    </row>
    <row r="22" spans="1:7" x14ac:dyDescent="0.2">
      <c r="A22" s="121">
        <v>14</v>
      </c>
      <c r="B22" s="166" t="s">
        <v>238</v>
      </c>
      <c r="C22" s="127">
        <v>482945025.5999999</v>
      </c>
      <c r="D22" s="128">
        <f t="shared" si="0"/>
        <v>146161701.09</v>
      </c>
      <c r="E22" s="159">
        <f t="shared" si="1"/>
        <v>0.30264666440742821</v>
      </c>
      <c r="F22" s="128">
        <v>122953513.31</v>
      </c>
      <c r="G22" s="128">
        <v>23208187.780000001</v>
      </c>
    </row>
    <row r="23" spans="1:7" x14ac:dyDescent="0.2">
      <c r="A23" s="121">
        <v>15</v>
      </c>
      <c r="B23" s="166" t="s">
        <v>239</v>
      </c>
      <c r="C23" s="127">
        <v>595124286.81000006</v>
      </c>
      <c r="D23" s="128">
        <f t="shared" si="0"/>
        <v>136369318.22</v>
      </c>
      <c r="E23" s="159">
        <f t="shared" si="1"/>
        <v>0.2291442665715597</v>
      </c>
      <c r="F23" s="128">
        <v>133357497.39999999</v>
      </c>
      <c r="G23" s="128">
        <v>3011820.82</v>
      </c>
    </row>
    <row r="24" spans="1:7" x14ac:dyDescent="0.2">
      <c r="A24" s="121">
        <v>16</v>
      </c>
      <c r="B24" s="166" t="s">
        <v>240</v>
      </c>
      <c r="C24" s="127">
        <v>747264897.4799999</v>
      </c>
      <c r="D24" s="128">
        <f t="shared" si="0"/>
        <v>84760457.569999993</v>
      </c>
      <c r="E24" s="159">
        <f t="shared" si="1"/>
        <v>0.11342759154864297</v>
      </c>
      <c r="F24" s="128">
        <v>45157271.859999999</v>
      </c>
      <c r="G24" s="128">
        <v>39603185.710000001</v>
      </c>
    </row>
    <row r="25" spans="1:7" x14ac:dyDescent="0.2">
      <c r="A25" s="121">
        <v>17</v>
      </c>
      <c r="B25" s="166" t="s">
        <v>241</v>
      </c>
      <c r="C25" s="158">
        <v>158218036.72999999</v>
      </c>
      <c r="D25" s="128">
        <f t="shared" si="0"/>
        <v>56255854.800000004</v>
      </c>
      <c r="E25" s="159">
        <f t="shared" si="1"/>
        <v>0.355559049794057</v>
      </c>
      <c r="F25" s="128">
        <v>50292807.240000002</v>
      </c>
      <c r="G25" s="128">
        <v>5963047.5600000015</v>
      </c>
    </row>
    <row r="26" spans="1:7" x14ac:dyDescent="0.2">
      <c r="A26" s="121">
        <v>18</v>
      </c>
      <c r="B26" s="166" t="s">
        <v>243</v>
      </c>
      <c r="C26" s="127">
        <v>322886058.08999997</v>
      </c>
      <c r="D26" s="128">
        <f t="shared" si="0"/>
        <v>45126689.75</v>
      </c>
      <c r="E26" s="159">
        <f t="shared" si="1"/>
        <v>0.13976041584744289</v>
      </c>
      <c r="F26" s="128">
        <v>19168713.190000001</v>
      </c>
      <c r="G26" s="128">
        <v>25957976.560000002</v>
      </c>
    </row>
    <row r="27" spans="1:7" x14ac:dyDescent="0.2">
      <c r="A27" s="121">
        <v>19</v>
      </c>
      <c r="B27" s="166" t="s">
        <v>244</v>
      </c>
      <c r="C27" s="127">
        <v>922187091.97000003</v>
      </c>
      <c r="D27" s="128">
        <f t="shared" si="0"/>
        <v>41238133.270000003</v>
      </c>
      <c r="E27" s="159">
        <f t="shared" si="1"/>
        <v>4.4717751559399985E-2</v>
      </c>
      <c r="F27" s="128">
        <v>40274725.190000005</v>
      </c>
      <c r="G27" s="128">
        <v>963408.08</v>
      </c>
    </row>
    <row r="28" spans="1:7" x14ac:dyDescent="0.2">
      <c r="A28" s="121">
        <v>20</v>
      </c>
      <c r="B28" s="166" t="s">
        <v>242</v>
      </c>
      <c r="C28" s="127">
        <v>114321901.00000001</v>
      </c>
      <c r="D28" s="128">
        <f t="shared" si="0"/>
        <v>41190548.420000002</v>
      </c>
      <c r="E28" s="159">
        <f t="shared" si="1"/>
        <v>0.36030321451705039</v>
      </c>
      <c r="F28" s="128">
        <v>4688636.5700000012</v>
      </c>
      <c r="G28" s="128">
        <v>36501911.850000001</v>
      </c>
    </row>
    <row r="29" spans="1:7" x14ac:dyDescent="0.2">
      <c r="A29" s="121">
        <v>21</v>
      </c>
      <c r="B29" s="166" t="s">
        <v>246</v>
      </c>
      <c r="C29" s="127">
        <v>492067297.37</v>
      </c>
      <c r="D29" s="128">
        <f t="shared" si="0"/>
        <v>32226657.27</v>
      </c>
      <c r="E29" s="159">
        <f t="shared" si="1"/>
        <v>6.5492377652904291E-2</v>
      </c>
      <c r="F29" s="128">
        <v>31928633.239999998</v>
      </c>
      <c r="G29" s="128">
        <v>298024.03000000003</v>
      </c>
    </row>
    <row r="30" spans="1:7" x14ac:dyDescent="0.2">
      <c r="A30" s="121">
        <v>22</v>
      </c>
      <c r="B30" s="166" t="s">
        <v>245</v>
      </c>
      <c r="C30" s="158">
        <v>354615529.69999999</v>
      </c>
      <c r="D30" s="128">
        <f t="shared" si="0"/>
        <v>31440387.18</v>
      </c>
      <c r="E30" s="159">
        <f t="shared" si="1"/>
        <v>8.8660491565606694E-2</v>
      </c>
      <c r="F30" s="128">
        <v>31440387.18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218771657.90000001</v>
      </c>
      <c r="D32" s="128">
        <f t="shared" si="0"/>
        <v>27791673.550000001</v>
      </c>
      <c r="E32" s="159">
        <f t="shared" si="1"/>
        <v>0.12703507308384301</v>
      </c>
      <c r="F32" s="128">
        <v>27791673.550000001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286309763.47000003</v>
      </c>
      <c r="D33" s="128">
        <f t="shared" si="0"/>
        <v>26769694.960000001</v>
      </c>
      <c r="E33" s="159">
        <f t="shared" si="1"/>
        <v>9.3499064214779978E-2</v>
      </c>
      <c r="F33" s="128">
        <v>13342806.939999999</v>
      </c>
      <c r="G33" s="128">
        <v>13426888.02</v>
      </c>
    </row>
    <row r="34" spans="1:7" x14ac:dyDescent="0.2">
      <c r="A34" s="121">
        <v>26</v>
      </c>
      <c r="B34" s="166" t="s">
        <v>250</v>
      </c>
      <c r="C34" s="127">
        <v>349941989.65999997</v>
      </c>
      <c r="D34" s="128">
        <f t="shared" si="0"/>
        <v>22750717.439999998</v>
      </c>
      <c r="E34" s="159">
        <f t="shared" si="1"/>
        <v>6.5012825303143409E-2</v>
      </c>
      <c r="F34" s="128">
        <v>9100618.4600000009</v>
      </c>
      <c r="G34" s="128">
        <v>13650098.979999999</v>
      </c>
    </row>
    <row r="35" spans="1:7" x14ac:dyDescent="0.2">
      <c r="A35" s="121">
        <v>27</v>
      </c>
      <c r="B35" s="166" t="s">
        <v>251</v>
      </c>
      <c r="C35" s="127">
        <v>60717529.279999994</v>
      </c>
      <c r="D35" s="128">
        <f t="shared" si="0"/>
        <v>20597502.310000002</v>
      </c>
      <c r="E35" s="159">
        <f t="shared" si="1"/>
        <v>0.33923485613214338</v>
      </c>
      <c r="F35" s="128">
        <v>5989189.6600000001</v>
      </c>
      <c r="G35" s="128">
        <v>14608312.65</v>
      </c>
    </row>
    <row r="36" spans="1:7" x14ac:dyDescent="0.2">
      <c r="A36" s="121">
        <v>28</v>
      </c>
      <c r="B36" s="166" t="s">
        <v>252</v>
      </c>
      <c r="C36" s="127">
        <v>80751718.700000003</v>
      </c>
      <c r="D36" s="128">
        <f t="shared" si="0"/>
        <v>17992893.939999998</v>
      </c>
      <c r="E36" s="159">
        <f t="shared" si="1"/>
        <v>0.22281747348121764</v>
      </c>
      <c r="F36" s="128">
        <v>10902601.399999999</v>
      </c>
      <c r="G36" s="128">
        <v>7090292.540000001</v>
      </c>
    </row>
    <row r="37" spans="1:7" x14ac:dyDescent="0.2">
      <c r="A37" s="121">
        <v>29</v>
      </c>
      <c r="B37" s="166" t="s">
        <v>253</v>
      </c>
      <c r="C37" s="127">
        <v>205450912.21999997</v>
      </c>
      <c r="D37" s="128">
        <f t="shared" si="0"/>
        <v>11691286.030000001</v>
      </c>
      <c r="E37" s="159">
        <f t="shared" si="1"/>
        <v>5.6905495836790415E-2</v>
      </c>
      <c r="F37" s="128">
        <v>11448773.050000001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45110350.07</v>
      </c>
      <c r="D38" s="128">
        <f t="shared" si="0"/>
        <v>7201487.1400000006</v>
      </c>
      <c r="E38" s="159">
        <f t="shared" si="1"/>
        <v>0.15964157069996332</v>
      </c>
      <c r="F38" s="128">
        <v>3225828.87</v>
      </c>
      <c r="G38" s="128">
        <v>3975658.2700000009</v>
      </c>
    </row>
    <row r="39" spans="1:7" x14ac:dyDescent="0.2">
      <c r="A39" s="121">
        <v>31</v>
      </c>
      <c r="B39" s="166" t="s">
        <v>255</v>
      </c>
      <c r="C39" s="158">
        <v>38809962.239999995</v>
      </c>
      <c r="D39" s="128">
        <f t="shared" si="0"/>
        <v>5921112.6500000004</v>
      </c>
      <c r="E39" s="159">
        <f t="shared" si="1"/>
        <v>0.15256682326522153</v>
      </c>
      <c r="F39" s="128">
        <v>5921112.6500000004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239483041.03</v>
      </c>
      <c r="D40" s="128">
        <f t="shared" si="0"/>
        <v>2857026.93</v>
      </c>
      <c r="E40" s="159">
        <f t="shared" si="1"/>
        <v>1.1929975992087477E-2</v>
      </c>
      <c r="F40" s="128">
        <v>1973141.77</v>
      </c>
      <c r="G40" s="128">
        <v>883885.16</v>
      </c>
    </row>
    <row r="41" spans="1:7" x14ac:dyDescent="0.2">
      <c r="A41" s="121">
        <v>33</v>
      </c>
      <c r="B41" s="166" t="s">
        <v>257</v>
      </c>
      <c r="C41" s="158">
        <v>89164071.549999997</v>
      </c>
      <c r="D41" s="128">
        <f t="shared" si="0"/>
        <v>1402383.84</v>
      </c>
      <c r="E41" s="159">
        <f t="shared" si="1"/>
        <v>1.5728126986816589E-2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60508842.039999999</v>
      </c>
      <c r="D42" s="128">
        <f t="shared" si="0"/>
        <v>827472.08000000007</v>
      </c>
      <c r="E42" s="159">
        <f t="shared" si="1"/>
        <v>1.3675225836465207E-2</v>
      </c>
      <c r="F42" s="128">
        <v>695043.15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448537610.70000005</v>
      </c>
      <c r="D43" s="130"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165593533.80000004</v>
      </c>
      <c r="D44" s="130"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17032804.710000001</v>
      </c>
      <c r="D45" s="130">
        <f t="shared" ref="D45:D51" si="2">F45+G45</f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36">
        <v>110774.3</v>
      </c>
      <c r="D46" s="130">
        <f t="shared" si="2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2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7731900.1799999997</v>
      </c>
      <c r="D48" s="130">
        <f t="shared" si="2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143628555.63999999</v>
      </c>
      <c r="D49" s="130">
        <f t="shared" si="2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3393750</v>
      </c>
      <c r="D50" s="130">
        <f t="shared" si="2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71" t="s">
        <v>267</v>
      </c>
      <c r="C51" s="136">
        <v>9078602.25</v>
      </c>
      <c r="D51" s="130">
        <f t="shared" si="2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24"/>
      <c r="B52" s="124" t="s">
        <v>215</v>
      </c>
      <c r="C52" s="129">
        <v>55412948278.720001</v>
      </c>
      <c r="D52" s="157">
        <f t="shared" ref="D52" si="3">F52+G52</f>
        <v>18887901080.669998</v>
      </c>
      <c r="E52" s="160">
        <f t="shared" si="1"/>
        <v>0.34085717629869261</v>
      </c>
      <c r="F52" s="129">
        <v>17284066285.049999</v>
      </c>
      <c r="G52" s="129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546875" defaultRowHeight="10.199999999999999" x14ac:dyDescent="0.2"/>
  <cols>
    <col min="1" max="1" width="3.44140625" style="170" customWidth="1"/>
    <col min="2" max="2" width="41.109375" style="170" bestFit="1" customWidth="1"/>
    <col min="3" max="3" width="14" style="170" bestFit="1" customWidth="1"/>
    <col min="4" max="4" width="17.33203125" style="170" bestFit="1" customWidth="1"/>
    <col min="5" max="5" width="14" style="170" bestFit="1" customWidth="1"/>
    <col min="6" max="6" width="14.88671875" style="170" customWidth="1"/>
    <col min="7" max="7" width="14.33203125" style="170" bestFit="1" customWidth="1"/>
    <col min="8" max="16384" width="11.5546875" style="170"/>
  </cols>
  <sheetData>
    <row r="2" spans="1:7" x14ac:dyDescent="0.2">
      <c r="A2" s="222" t="s">
        <v>269</v>
      </c>
      <c r="B2" s="223"/>
      <c r="C2" s="223"/>
      <c r="D2" s="223"/>
      <c r="E2" s="223"/>
      <c r="F2" s="223"/>
      <c r="G2" s="223"/>
    </row>
    <row r="3" spans="1:7" x14ac:dyDescent="0.2">
      <c r="A3" s="223"/>
      <c r="B3" s="223"/>
      <c r="C3" s="223"/>
      <c r="D3" s="223"/>
      <c r="E3" s="223"/>
      <c r="F3" s="223"/>
      <c r="G3" s="223"/>
    </row>
    <row r="4" spans="1:7" x14ac:dyDescent="0.2">
      <c r="A4" s="223"/>
      <c r="B4" s="223"/>
      <c r="C4" s="223"/>
      <c r="D4" s="223"/>
      <c r="E4" s="223"/>
      <c r="F4" s="223"/>
      <c r="G4" s="223"/>
    </row>
    <row r="5" spans="1:7" x14ac:dyDescent="0.2">
      <c r="A5" s="223"/>
      <c r="B5" s="223"/>
      <c r="C5" s="223"/>
      <c r="D5" s="223"/>
      <c r="E5" s="223"/>
      <c r="F5" s="223"/>
      <c r="G5" s="223"/>
    </row>
    <row r="6" spans="1:7" x14ac:dyDescent="0.2">
      <c r="A6" s="223"/>
      <c r="B6" s="223"/>
      <c r="C6" s="223"/>
      <c r="D6" s="223"/>
      <c r="E6" s="223"/>
      <c r="F6" s="223"/>
      <c r="G6" s="22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9984307079.0100002</v>
      </c>
      <c r="D9" s="128">
        <f t="shared" ref="D9:D50" si="0">F9+G9</f>
        <v>4354234788.4300003</v>
      </c>
      <c r="E9" s="159">
        <f>D9/C9</f>
        <v>0.4361078594611642</v>
      </c>
      <c r="F9" s="128">
        <v>4207200543.1500001</v>
      </c>
      <c r="G9" s="128">
        <v>147034245.28</v>
      </c>
    </row>
    <row r="10" spans="1:7" x14ac:dyDescent="0.2">
      <c r="A10" s="121">
        <v>2</v>
      </c>
      <c r="B10" s="166" t="s">
        <v>226</v>
      </c>
      <c r="C10" s="127">
        <v>7526098657.2400007</v>
      </c>
      <c r="D10" s="128">
        <f t="shared" si="0"/>
        <v>2384023848.3000002</v>
      </c>
      <c r="E10" s="159">
        <f t="shared" ref="E10:E52" si="1">D10/C10</f>
        <v>0.31676755207116541</v>
      </c>
      <c r="F10" s="128">
        <v>2383784430.73</v>
      </c>
      <c r="G10" s="128">
        <v>239417.57</v>
      </c>
    </row>
    <row r="11" spans="1:7" x14ac:dyDescent="0.2">
      <c r="A11" s="121">
        <v>3</v>
      </c>
      <c r="B11" s="166" t="s">
        <v>227</v>
      </c>
      <c r="C11" s="127">
        <v>3648999971.3400002</v>
      </c>
      <c r="D11" s="128">
        <f t="shared" si="0"/>
        <v>2180301889.1500001</v>
      </c>
      <c r="E11" s="159">
        <f t="shared" si="1"/>
        <v>0.59750668848302046</v>
      </c>
      <c r="F11" s="128">
        <v>2180101889.1500001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5808849571.6200008</v>
      </c>
      <c r="D12" s="128">
        <f t="shared" si="0"/>
        <v>2019834002.0899999</v>
      </c>
      <c r="E12" s="159">
        <f t="shared" si="1"/>
        <v>0.34771669969871477</v>
      </c>
      <c r="F12" s="128">
        <v>1841350006.1399999</v>
      </c>
      <c r="G12" s="128">
        <v>178483995.94999999</v>
      </c>
    </row>
    <row r="13" spans="1:7" x14ac:dyDescent="0.2">
      <c r="A13" s="121">
        <v>5</v>
      </c>
      <c r="B13" s="166" t="s">
        <v>229</v>
      </c>
      <c r="C13" s="127">
        <v>5277892259.5799999</v>
      </c>
      <c r="D13" s="128">
        <f t="shared" si="0"/>
        <v>1760858105.6000001</v>
      </c>
      <c r="E13" s="159">
        <f t="shared" si="1"/>
        <v>0.33362903579621844</v>
      </c>
      <c r="F13" s="128">
        <v>1756059203.2</v>
      </c>
      <c r="G13" s="128">
        <v>4798902.4000000004</v>
      </c>
    </row>
    <row r="14" spans="1:7" x14ac:dyDescent="0.2">
      <c r="A14" s="121">
        <v>6</v>
      </c>
      <c r="B14" s="166" t="s">
        <v>230</v>
      </c>
      <c r="C14" s="158">
        <v>2978333308.5</v>
      </c>
      <c r="D14" s="128">
        <f t="shared" si="0"/>
        <v>1102163936.0800002</v>
      </c>
      <c r="E14" s="159">
        <f t="shared" si="1"/>
        <v>0.37006064194846316</v>
      </c>
      <c r="F14" s="136">
        <v>1070346046.1900001</v>
      </c>
      <c r="G14" s="136">
        <v>31817889.890000001</v>
      </c>
    </row>
    <row r="15" spans="1:7" x14ac:dyDescent="0.2">
      <c r="A15" s="121">
        <v>7</v>
      </c>
      <c r="B15" s="166" t="s">
        <v>231</v>
      </c>
      <c r="C15" s="158">
        <v>3970474983.2599998</v>
      </c>
      <c r="D15" s="128">
        <f t="shared" si="0"/>
        <v>1009065306.29</v>
      </c>
      <c r="E15" s="159">
        <f t="shared" si="1"/>
        <v>0.25414221485951699</v>
      </c>
      <c r="F15" s="128">
        <v>790604228.33999991</v>
      </c>
      <c r="G15" s="128">
        <v>218461077.94999999</v>
      </c>
    </row>
    <row r="16" spans="1:7" x14ac:dyDescent="0.2">
      <c r="A16" s="121">
        <v>8</v>
      </c>
      <c r="B16" s="166" t="s">
        <v>232</v>
      </c>
      <c r="C16" s="127">
        <v>2309187076.1700001</v>
      </c>
      <c r="D16" s="128">
        <f t="shared" si="0"/>
        <v>952014628.82000005</v>
      </c>
      <c r="E16" s="159">
        <f t="shared" si="1"/>
        <v>0.4122726298983988</v>
      </c>
      <c r="F16" s="128">
        <v>816131761.08000004</v>
      </c>
      <c r="G16" s="128">
        <v>135882867.74000001</v>
      </c>
    </row>
    <row r="17" spans="1:7" x14ac:dyDescent="0.2">
      <c r="A17" s="121">
        <v>9</v>
      </c>
      <c r="B17" s="172" t="s">
        <v>233</v>
      </c>
      <c r="C17" s="158">
        <v>3329920446.0599999</v>
      </c>
      <c r="D17" s="128">
        <f t="shared" si="0"/>
        <v>756273291.6099999</v>
      </c>
      <c r="E17" s="159">
        <f t="shared" si="1"/>
        <v>0.22711452236188739</v>
      </c>
      <c r="F17" s="136">
        <v>755312083.17999995</v>
      </c>
      <c r="G17" s="136">
        <v>961208.43</v>
      </c>
    </row>
    <row r="18" spans="1:7" x14ac:dyDescent="0.2">
      <c r="A18" s="121">
        <v>10</v>
      </c>
      <c r="B18" s="166" t="s">
        <v>234</v>
      </c>
      <c r="C18" s="127">
        <v>1880150151.04</v>
      </c>
      <c r="D18" s="128">
        <f t="shared" si="0"/>
        <v>675657318.55999994</v>
      </c>
      <c r="E18" s="159">
        <f t="shared" si="1"/>
        <v>0.3593634892331668</v>
      </c>
      <c r="F18" s="128">
        <v>128216265.02</v>
      </c>
      <c r="G18" s="128">
        <v>547441053.53999996</v>
      </c>
    </row>
    <row r="19" spans="1:7" x14ac:dyDescent="0.2">
      <c r="A19" s="121">
        <v>11</v>
      </c>
      <c r="B19" s="166" t="s">
        <v>235</v>
      </c>
      <c r="C19" s="127">
        <v>1205115405.6099999</v>
      </c>
      <c r="D19" s="128">
        <f t="shared" si="0"/>
        <v>384772802.63</v>
      </c>
      <c r="E19" s="159">
        <f t="shared" si="1"/>
        <v>0.31928295069403534</v>
      </c>
      <c r="F19" s="128">
        <v>361189804.25999999</v>
      </c>
      <c r="G19" s="128">
        <v>23582998.370000001</v>
      </c>
    </row>
    <row r="20" spans="1:7" x14ac:dyDescent="0.2">
      <c r="A20" s="121">
        <v>12</v>
      </c>
      <c r="B20" s="166" t="s">
        <v>236</v>
      </c>
      <c r="C20" s="127">
        <v>467241250.94999999</v>
      </c>
      <c r="D20" s="128">
        <f t="shared" si="0"/>
        <v>350777646.75999999</v>
      </c>
      <c r="E20" s="159">
        <f t="shared" si="1"/>
        <v>0.75074203325754107</v>
      </c>
      <c r="F20" s="128">
        <v>350777646.75999999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456257315.39999998</v>
      </c>
      <c r="D21" s="128">
        <f t="shared" si="0"/>
        <v>246347169.91</v>
      </c>
      <c r="E21" s="159">
        <f t="shared" si="1"/>
        <v>0.53993034543244067</v>
      </c>
      <c r="F21" s="128">
        <v>162248188.06999999</v>
      </c>
      <c r="G21" s="128">
        <v>84098981.840000004</v>
      </c>
    </row>
    <row r="22" spans="1:7" x14ac:dyDescent="0.2">
      <c r="A22" s="121">
        <v>14</v>
      </c>
      <c r="B22" s="166" t="s">
        <v>238</v>
      </c>
      <c r="C22" s="127">
        <v>493514430.47999996</v>
      </c>
      <c r="D22" s="128">
        <f t="shared" si="0"/>
        <v>145427969.53</v>
      </c>
      <c r="E22" s="159">
        <f t="shared" si="1"/>
        <v>0.29467825163400885</v>
      </c>
      <c r="F22" s="128">
        <v>122565168.3</v>
      </c>
      <c r="G22" s="128">
        <v>22862801.23</v>
      </c>
    </row>
    <row r="23" spans="1:7" x14ac:dyDescent="0.2">
      <c r="A23" s="121">
        <v>15</v>
      </c>
      <c r="B23" s="166" t="s">
        <v>239</v>
      </c>
      <c r="C23" s="127">
        <v>615161996.48999989</v>
      </c>
      <c r="D23" s="128">
        <f t="shared" si="0"/>
        <v>137157691.86000001</v>
      </c>
      <c r="E23" s="159">
        <f t="shared" si="1"/>
        <v>0.22296190701408139</v>
      </c>
      <c r="F23" s="128">
        <v>134162727.7</v>
      </c>
      <c r="G23" s="128">
        <v>2994964.16</v>
      </c>
    </row>
    <row r="24" spans="1:7" x14ac:dyDescent="0.2">
      <c r="A24" s="121">
        <v>16</v>
      </c>
      <c r="B24" s="166" t="s">
        <v>240</v>
      </c>
      <c r="C24" s="127">
        <v>717574066.9000001</v>
      </c>
      <c r="D24" s="128">
        <f t="shared" si="0"/>
        <v>85302028.520000011</v>
      </c>
      <c r="E24" s="159">
        <f t="shared" si="1"/>
        <v>0.11887557320530587</v>
      </c>
      <c r="F24" s="128">
        <v>46433134.43</v>
      </c>
      <c r="G24" s="128">
        <v>38868894.090000004</v>
      </c>
    </row>
    <row r="25" spans="1:7" x14ac:dyDescent="0.2">
      <c r="A25" s="121">
        <v>17</v>
      </c>
      <c r="B25" s="166" t="s">
        <v>241</v>
      </c>
      <c r="C25" s="158">
        <v>148858711.34999999</v>
      </c>
      <c r="D25" s="128">
        <f t="shared" si="0"/>
        <v>56415134.739999995</v>
      </c>
      <c r="E25" s="159">
        <f t="shared" si="1"/>
        <v>0.37898443583429553</v>
      </c>
      <c r="F25" s="128">
        <v>50475163.129999995</v>
      </c>
      <c r="G25" s="128">
        <v>5939971.6100000003</v>
      </c>
    </row>
    <row r="26" spans="1:7" x14ac:dyDescent="0.2">
      <c r="A26" s="121">
        <v>18</v>
      </c>
      <c r="B26" s="166" t="s">
        <v>243</v>
      </c>
      <c r="C26" s="158">
        <v>320973941.44000006</v>
      </c>
      <c r="D26" s="128">
        <f t="shared" si="0"/>
        <v>44954365.289999992</v>
      </c>
      <c r="E26" s="159">
        <f t="shared" si="1"/>
        <v>0.14005612134218487</v>
      </c>
      <c r="F26" s="128">
        <v>19406118.02</v>
      </c>
      <c r="G26" s="128">
        <v>25548247.269999996</v>
      </c>
    </row>
    <row r="27" spans="1:7" x14ac:dyDescent="0.2">
      <c r="A27" s="121">
        <v>19</v>
      </c>
      <c r="B27" s="166" t="s">
        <v>244</v>
      </c>
      <c r="C27" s="127">
        <v>935594350.57000005</v>
      </c>
      <c r="D27" s="128">
        <f t="shared" si="0"/>
        <v>41785461</v>
      </c>
      <c r="E27" s="159">
        <f t="shared" si="1"/>
        <v>4.4661942405426765E-2</v>
      </c>
      <c r="F27" s="128">
        <v>40968805.159999996</v>
      </c>
      <c r="G27" s="128">
        <v>816655.84</v>
      </c>
    </row>
    <row r="28" spans="1:7" x14ac:dyDescent="0.2">
      <c r="A28" s="121">
        <v>20</v>
      </c>
      <c r="B28" s="166" t="s">
        <v>242</v>
      </c>
      <c r="C28" s="127">
        <v>158401072.60000002</v>
      </c>
      <c r="D28" s="128">
        <f t="shared" si="0"/>
        <v>40158128.060000002</v>
      </c>
      <c r="E28" s="159">
        <f t="shared" si="1"/>
        <v>0.25352181901828863</v>
      </c>
      <c r="F28" s="128">
        <v>4190685.7199999997</v>
      </c>
      <c r="G28" s="128">
        <v>35967442.340000004</v>
      </c>
    </row>
    <row r="29" spans="1:7" x14ac:dyDescent="0.2">
      <c r="A29" s="121">
        <v>21</v>
      </c>
      <c r="B29" s="166" t="s">
        <v>246</v>
      </c>
      <c r="C29" s="127">
        <v>481541269.02999997</v>
      </c>
      <c r="D29" s="128">
        <f t="shared" si="0"/>
        <v>32669442.609999999</v>
      </c>
      <c r="E29" s="159">
        <f t="shared" si="1"/>
        <v>6.7843494859346515E-2</v>
      </c>
      <c r="F29" s="128">
        <v>32374192.359999999</v>
      </c>
      <c r="G29" s="128">
        <v>295250.25</v>
      </c>
    </row>
    <row r="30" spans="1:7" x14ac:dyDescent="0.2">
      <c r="A30" s="121">
        <v>22</v>
      </c>
      <c r="B30" s="166" t="s">
        <v>245</v>
      </c>
      <c r="C30" s="127">
        <v>356970606.08999997</v>
      </c>
      <c r="D30" s="128">
        <f t="shared" si="0"/>
        <v>31215190.060000002</v>
      </c>
      <c r="E30" s="159">
        <f t="shared" si="1"/>
        <v>8.7444707007976963E-2</v>
      </c>
      <c r="F30" s="128">
        <v>31215190.060000002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230861711.11000001</v>
      </c>
      <c r="D32" s="128">
        <f t="shared" si="0"/>
        <v>27576875.300000004</v>
      </c>
      <c r="E32" s="159">
        <f t="shared" si="1"/>
        <v>0.11945192283037481</v>
      </c>
      <c r="F32" s="128">
        <v>27576875.300000004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292077512.54000008</v>
      </c>
      <c r="D33" s="128">
        <f t="shared" si="0"/>
        <v>26678968.730000004</v>
      </c>
      <c r="E33" s="159">
        <f t="shared" si="1"/>
        <v>9.1342084154275013E-2</v>
      </c>
      <c r="F33" s="128">
        <v>13313872.700000001</v>
      </c>
      <c r="G33" s="128">
        <v>13365096.030000001</v>
      </c>
    </row>
    <row r="34" spans="1:7" x14ac:dyDescent="0.2">
      <c r="A34" s="121">
        <v>26</v>
      </c>
      <c r="B34" s="166" t="s">
        <v>250</v>
      </c>
      <c r="C34" s="127">
        <v>342522382.13</v>
      </c>
      <c r="D34" s="128">
        <f t="shared" si="0"/>
        <v>22534583.140000001</v>
      </c>
      <c r="E34" s="159">
        <f t="shared" si="1"/>
        <v>6.5790103992232798E-2</v>
      </c>
      <c r="F34" s="128">
        <v>9010388.8399999999</v>
      </c>
      <c r="G34" s="128">
        <v>13524194.299999999</v>
      </c>
    </row>
    <row r="35" spans="1:7" x14ac:dyDescent="0.2">
      <c r="A35" s="121">
        <v>27</v>
      </c>
      <c r="B35" s="166" t="s">
        <v>252</v>
      </c>
      <c r="C35" s="127">
        <v>91482373.510000005</v>
      </c>
      <c r="D35" s="128">
        <f t="shared" si="0"/>
        <v>22525834.719999999</v>
      </c>
      <c r="E35" s="159">
        <f t="shared" si="1"/>
        <v>0.24623141984327379</v>
      </c>
      <c r="F35" s="128">
        <v>10871356.85</v>
      </c>
      <c r="G35" s="128">
        <v>11654477.870000001</v>
      </c>
    </row>
    <row r="36" spans="1:7" x14ac:dyDescent="0.2">
      <c r="A36" s="121">
        <v>28</v>
      </c>
      <c r="B36" s="166" t="s">
        <v>251</v>
      </c>
      <c r="C36" s="127">
        <v>73821306.200000003</v>
      </c>
      <c r="D36" s="128">
        <f t="shared" si="0"/>
        <v>20418693.170000002</v>
      </c>
      <c r="E36" s="159">
        <f t="shared" si="1"/>
        <v>0.27659620536489504</v>
      </c>
      <c r="F36" s="128">
        <v>5946263.5899999999</v>
      </c>
      <c r="G36" s="128">
        <v>14472429.580000002</v>
      </c>
    </row>
    <row r="37" spans="1:7" x14ac:dyDescent="0.2">
      <c r="A37" s="121">
        <v>29</v>
      </c>
      <c r="B37" s="166" t="s">
        <v>253</v>
      </c>
      <c r="C37" s="127">
        <v>204815850.03999999</v>
      </c>
      <c r="D37" s="128">
        <f t="shared" si="0"/>
        <v>11661800.770000001</v>
      </c>
      <c r="E37" s="159">
        <f t="shared" si="1"/>
        <v>5.693797998408074E-2</v>
      </c>
      <c r="F37" s="128">
        <v>11419287.790000001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55244308.25</v>
      </c>
      <c r="D38" s="128">
        <f t="shared" si="0"/>
        <v>6643520.71</v>
      </c>
      <c r="E38" s="159">
        <f t="shared" si="1"/>
        <v>0.12025710739169225</v>
      </c>
      <c r="F38" s="128">
        <v>2900775.68</v>
      </c>
      <c r="G38" s="128">
        <v>3742745.03</v>
      </c>
    </row>
    <row r="39" spans="1:7" x14ac:dyDescent="0.2">
      <c r="A39" s="121">
        <v>31</v>
      </c>
      <c r="B39" s="166" t="s">
        <v>255</v>
      </c>
      <c r="C39" s="127">
        <v>38523312.939999998</v>
      </c>
      <c r="D39" s="128">
        <f t="shared" si="0"/>
        <v>5833443.9100000001</v>
      </c>
      <c r="E39" s="159">
        <f t="shared" si="1"/>
        <v>0.15142633031290897</v>
      </c>
      <c r="F39" s="128">
        <v>5833443.9100000001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226753643.10000002</v>
      </c>
      <c r="D40" s="128">
        <f t="shared" si="0"/>
        <v>2844203.77</v>
      </c>
      <c r="E40" s="159">
        <f t="shared" si="1"/>
        <v>1.2543144758850402E-2</v>
      </c>
      <c r="F40" s="128">
        <v>1966613.51</v>
      </c>
      <c r="G40" s="128">
        <v>877590.26</v>
      </c>
    </row>
    <row r="41" spans="1:7" x14ac:dyDescent="0.2">
      <c r="A41" s="121">
        <v>33</v>
      </c>
      <c r="B41" s="166" t="s">
        <v>257</v>
      </c>
      <c r="C41" s="158">
        <v>89270141.890000001</v>
      </c>
      <c r="D41" s="128">
        <f t="shared" si="0"/>
        <v>1402383.84</v>
      </c>
      <c r="E41" s="159">
        <f t="shared" si="1"/>
        <v>1.5709438904309554E-2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65813039.530000001</v>
      </c>
      <c r="D42" s="128">
        <f t="shared" si="0"/>
        <v>826178.57000000007</v>
      </c>
      <c r="E42" s="159">
        <f t="shared" si="1"/>
        <v>1.2553417619063126E-2</v>
      </c>
      <c r="F42" s="128">
        <v>693749.64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450782895.54999995</v>
      </c>
      <c r="D43" s="130">
        <f t="shared" si="0"/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164822915.34999999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16537510.290000001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379064.24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7">
        <v>0</v>
      </c>
      <c r="G47" s="137">
        <v>0</v>
      </c>
    </row>
    <row r="48" spans="1:7" x14ac:dyDescent="0.2">
      <c r="A48" s="121">
        <v>40</v>
      </c>
      <c r="B48" s="166" t="s">
        <v>264</v>
      </c>
      <c r="C48" s="128">
        <v>7302977.3399999989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36">
        <v>142885156.77000001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22705121.699999999</v>
      </c>
      <c r="D51" s="130"/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55770320051.469978</v>
      </c>
      <c r="D52" s="129">
        <f>SUM(D9:D51)</f>
        <v>18969352632.530006</v>
      </c>
      <c r="E52" s="160">
        <f t="shared" si="1"/>
        <v>0.340133472697007</v>
      </c>
      <c r="F52" s="129">
        <v>17374645907.959999</v>
      </c>
      <c r="G52" s="129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546875" defaultRowHeight="10.199999999999999" x14ac:dyDescent="0.2"/>
  <cols>
    <col min="1" max="1" width="3.44140625" style="173" customWidth="1"/>
    <col min="2" max="2" width="35" style="173" bestFit="1" customWidth="1"/>
    <col min="3" max="3" width="14" style="173" bestFit="1" customWidth="1"/>
    <col min="4" max="4" width="17.33203125" style="173" bestFit="1" customWidth="1"/>
    <col min="5" max="5" width="14" style="173" bestFit="1" customWidth="1"/>
    <col min="6" max="6" width="14.88671875" style="173" customWidth="1"/>
    <col min="7" max="7" width="14.33203125" style="173" bestFit="1" customWidth="1"/>
    <col min="8" max="16384" width="11.5546875" style="173"/>
  </cols>
  <sheetData>
    <row r="2" spans="1:7" x14ac:dyDescent="0.2">
      <c r="A2" s="222" t="s">
        <v>270</v>
      </c>
      <c r="B2" s="223"/>
      <c r="C2" s="223"/>
      <c r="D2" s="223"/>
      <c r="E2" s="223"/>
      <c r="F2" s="223"/>
      <c r="G2" s="223"/>
    </row>
    <row r="3" spans="1:7" x14ac:dyDescent="0.2">
      <c r="A3" s="223"/>
      <c r="B3" s="223"/>
      <c r="C3" s="223"/>
      <c r="D3" s="223"/>
      <c r="E3" s="223"/>
      <c r="F3" s="223"/>
      <c r="G3" s="223"/>
    </row>
    <row r="4" spans="1:7" x14ac:dyDescent="0.2">
      <c r="A4" s="223"/>
      <c r="B4" s="223"/>
      <c r="C4" s="223"/>
      <c r="D4" s="223"/>
      <c r="E4" s="223"/>
      <c r="F4" s="223"/>
      <c r="G4" s="223"/>
    </row>
    <row r="5" spans="1:7" x14ac:dyDescent="0.2">
      <c r="A5" s="223"/>
      <c r="B5" s="223"/>
      <c r="C5" s="223"/>
      <c r="D5" s="223"/>
      <c r="E5" s="223"/>
      <c r="F5" s="223"/>
      <c r="G5" s="223"/>
    </row>
    <row r="6" spans="1:7" x14ac:dyDescent="0.2">
      <c r="A6" s="223"/>
      <c r="B6" s="223"/>
      <c r="C6" s="223"/>
      <c r="D6" s="223"/>
      <c r="E6" s="223"/>
      <c r="F6" s="223"/>
      <c r="G6" s="22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10022933065.43</v>
      </c>
      <c r="D9" s="128">
        <f t="shared" ref="D9:D51" si="0">F9+G9</f>
        <v>4365459803.6500006</v>
      </c>
      <c r="E9" s="159">
        <f>D9/C9</f>
        <v>0.43554713726532457</v>
      </c>
      <c r="F9" s="128">
        <v>4218926737.3200002</v>
      </c>
      <c r="G9" s="128">
        <v>146533066.33000001</v>
      </c>
    </row>
    <row r="10" spans="1:7" x14ac:dyDescent="0.2">
      <c r="A10" s="121">
        <v>2</v>
      </c>
      <c r="B10" s="166" t="s">
        <v>226</v>
      </c>
      <c r="C10" s="127">
        <v>7507609864.6000013</v>
      </c>
      <c r="D10" s="128">
        <f t="shared" si="0"/>
        <v>2389322787.5800004</v>
      </c>
      <c r="E10" s="159">
        <f t="shared" ref="E10:E52" si="1">D10/C10</f>
        <v>0.31825345624926149</v>
      </c>
      <c r="F10" s="128">
        <v>2389086287.0300002</v>
      </c>
      <c r="G10" s="128">
        <v>236500.55</v>
      </c>
    </row>
    <row r="11" spans="1:7" x14ac:dyDescent="0.2">
      <c r="A11" s="121">
        <v>3</v>
      </c>
      <c r="B11" s="166" t="s">
        <v>227</v>
      </c>
      <c r="C11" s="127">
        <v>3690253651.4800005</v>
      </c>
      <c r="D11" s="128">
        <f t="shared" si="0"/>
        <v>2195164669.6799998</v>
      </c>
      <c r="E11" s="159">
        <f t="shared" si="1"/>
        <v>0.59485468398618468</v>
      </c>
      <c r="F11" s="128">
        <v>2194964669.6799998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5838334808.9499998</v>
      </c>
      <c r="D12" s="128">
        <f t="shared" si="0"/>
        <v>2025850978.2699997</v>
      </c>
      <c r="E12" s="159">
        <f t="shared" si="1"/>
        <v>0.34699123030156276</v>
      </c>
      <c r="F12" s="128">
        <v>1847192488.4299998</v>
      </c>
      <c r="G12" s="128">
        <v>178658489.84</v>
      </c>
    </row>
    <row r="13" spans="1:7" x14ac:dyDescent="0.2">
      <c r="A13" s="121">
        <v>5</v>
      </c>
      <c r="B13" s="166" t="s">
        <v>229</v>
      </c>
      <c r="C13" s="127">
        <v>5374352536.9300003</v>
      </c>
      <c r="D13" s="128">
        <f t="shared" si="0"/>
        <v>1783620314.6400001</v>
      </c>
      <c r="E13" s="159">
        <f t="shared" si="1"/>
        <v>0.33187631484607821</v>
      </c>
      <c r="F13" s="128">
        <v>1778901471.49</v>
      </c>
      <c r="G13" s="128">
        <v>4718843.1500000004</v>
      </c>
    </row>
    <row r="14" spans="1:7" x14ac:dyDescent="0.2">
      <c r="A14" s="121">
        <v>6</v>
      </c>
      <c r="B14" s="175" t="s">
        <v>230</v>
      </c>
      <c r="C14" s="158">
        <v>2992421428.1300001</v>
      </c>
      <c r="D14" s="128">
        <f t="shared" si="0"/>
        <v>1100301636.1499999</v>
      </c>
      <c r="E14" s="159">
        <f t="shared" si="1"/>
        <v>0.36769608244571067</v>
      </c>
      <c r="F14" s="136">
        <v>1070298554.41</v>
      </c>
      <c r="G14" s="136">
        <v>30003081.740000002</v>
      </c>
    </row>
    <row r="15" spans="1:7" x14ac:dyDescent="0.2">
      <c r="A15" s="121">
        <v>7</v>
      </c>
      <c r="B15" s="166" t="s">
        <v>231</v>
      </c>
      <c r="C15" s="127">
        <v>4013387122.1800003</v>
      </c>
      <c r="D15" s="128">
        <f t="shared" si="0"/>
        <v>1011845946.73</v>
      </c>
      <c r="E15" s="159">
        <f t="shared" si="1"/>
        <v>0.25211770405551692</v>
      </c>
      <c r="F15" s="128">
        <v>794212136.89999998</v>
      </c>
      <c r="G15" s="128">
        <v>217633809.83000001</v>
      </c>
    </row>
    <row r="16" spans="1:7" x14ac:dyDescent="0.2">
      <c r="A16" s="121">
        <v>8</v>
      </c>
      <c r="B16" s="166" t="s">
        <v>232</v>
      </c>
      <c r="C16" s="127">
        <v>2330204055.4900002</v>
      </c>
      <c r="D16" s="128">
        <f t="shared" si="0"/>
        <v>954871648.70999992</v>
      </c>
      <c r="E16" s="159">
        <f t="shared" si="1"/>
        <v>0.4097802707279245</v>
      </c>
      <c r="F16" s="128">
        <v>819450061.6099999</v>
      </c>
      <c r="G16" s="128">
        <v>135421587.09999999</v>
      </c>
    </row>
    <row r="17" spans="1:7" x14ac:dyDescent="0.2">
      <c r="A17" s="121">
        <v>9</v>
      </c>
      <c r="B17" s="181" t="s">
        <v>233</v>
      </c>
      <c r="C17" s="182">
        <v>3333051046.9299998</v>
      </c>
      <c r="D17" s="128">
        <f t="shared" si="0"/>
        <v>760659511.12000012</v>
      </c>
      <c r="E17" s="159">
        <f t="shared" si="1"/>
        <v>0.22821718011808637</v>
      </c>
      <c r="F17" s="132">
        <v>759713602.91000009</v>
      </c>
      <c r="G17" s="132">
        <v>945908.21</v>
      </c>
    </row>
    <row r="18" spans="1:7" x14ac:dyDescent="0.2">
      <c r="A18" s="121">
        <v>10</v>
      </c>
      <c r="B18" s="166" t="s">
        <v>234</v>
      </c>
      <c r="C18" s="127">
        <v>1870031070.96</v>
      </c>
      <c r="D18" s="128">
        <f t="shared" si="0"/>
        <v>667696483.38</v>
      </c>
      <c r="E18" s="159">
        <f t="shared" si="1"/>
        <v>0.35705101040766718</v>
      </c>
      <c r="F18" s="128">
        <v>127576556.39999999</v>
      </c>
      <c r="G18" s="128">
        <v>540119926.98000002</v>
      </c>
    </row>
    <row r="19" spans="1:7" x14ac:dyDescent="0.2">
      <c r="A19" s="121">
        <v>11</v>
      </c>
      <c r="B19" s="166" t="s">
        <v>235</v>
      </c>
      <c r="C19" s="127">
        <v>1206626015.6099999</v>
      </c>
      <c r="D19" s="128">
        <f t="shared" si="0"/>
        <v>383539379</v>
      </c>
      <c r="E19" s="159">
        <f t="shared" si="1"/>
        <v>0.31786102241969716</v>
      </c>
      <c r="F19" s="128">
        <v>359977229.73000002</v>
      </c>
      <c r="G19" s="128">
        <v>23562149.27</v>
      </c>
    </row>
    <row r="20" spans="1:7" x14ac:dyDescent="0.2">
      <c r="A20" s="121">
        <v>12</v>
      </c>
      <c r="B20" s="166" t="s">
        <v>236</v>
      </c>
      <c r="C20" s="127">
        <v>495785569.19</v>
      </c>
      <c r="D20" s="128">
        <f t="shared" si="0"/>
        <v>376270210.76999998</v>
      </c>
      <c r="E20" s="159">
        <f t="shared" si="1"/>
        <v>0.75893739986167663</v>
      </c>
      <c r="F20" s="128">
        <v>376270210.76999998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456970768.97000003</v>
      </c>
      <c r="D21" s="128">
        <f t="shared" si="0"/>
        <v>246181727.82000002</v>
      </c>
      <c r="E21" s="159">
        <f t="shared" si="1"/>
        <v>0.53872532891958735</v>
      </c>
      <c r="F21" s="128">
        <v>162301976.98000002</v>
      </c>
      <c r="G21" s="128">
        <v>83879750.840000004</v>
      </c>
    </row>
    <row r="22" spans="1:7" x14ac:dyDescent="0.2">
      <c r="A22" s="121">
        <v>14</v>
      </c>
      <c r="B22" s="166" t="s">
        <v>238</v>
      </c>
      <c r="C22" s="127">
        <v>475745894.05999994</v>
      </c>
      <c r="D22" s="128">
        <f t="shared" si="0"/>
        <v>144927664.44</v>
      </c>
      <c r="E22" s="159">
        <f t="shared" si="1"/>
        <v>0.30463250707891987</v>
      </c>
      <c r="F22" s="128">
        <v>122176825.87</v>
      </c>
      <c r="G22" s="128">
        <v>22750838.57</v>
      </c>
    </row>
    <row r="23" spans="1:7" x14ac:dyDescent="0.2">
      <c r="A23" s="121">
        <v>15</v>
      </c>
      <c r="B23" s="166" t="s">
        <v>239</v>
      </c>
      <c r="C23" s="127">
        <v>619501450.49000001</v>
      </c>
      <c r="D23" s="128">
        <f t="shared" si="0"/>
        <v>141077669.85999998</v>
      </c>
      <c r="E23" s="159">
        <f t="shared" si="1"/>
        <v>0.22772774744661758</v>
      </c>
      <c r="F23" s="128">
        <v>138098192.53999999</v>
      </c>
      <c r="G23" s="128">
        <v>2979477.32</v>
      </c>
    </row>
    <row r="24" spans="1:7" x14ac:dyDescent="0.2">
      <c r="A24" s="121">
        <v>16</v>
      </c>
      <c r="B24" s="166" t="s">
        <v>240</v>
      </c>
      <c r="C24" s="127">
        <v>724191883.8599999</v>
      </c>
      <c r="D24" s="128">
        <f t="shared" si="0"/>
        <v>86873404.310000002</v>
      </c>
      <c r="E24" s="159">
        <f t="shared" si="1"/>
        <v>0.11995909681693462</v>
      </c>
      <c r="F24" s="128">
        <v>47814095.590000004</v>
      </c>
      <c r="G24" s="128">
        <v>39059308.719999999</v>
      </c>
    </row>
    <row r="25" spans="1:7" x14ac:dyDescent="0.2">
      <c r="A25" s="121">
        <v>17</v>
      </c>
      <c r="B25" s="166" t="s">
        <v>241</v>
      </c>
      <c r="C25" s="127">
        <v>129638749.48</v>
      </c>
      <c r="D25" s="128">
        <f t="shared" si="0"/>
        <v>55827544.780000001</v>
      </c>
      <c r="E25" s="159">
        <f t="shared" si="1"/>
        <v>0.43063933433431328</v>
      </c>
      <c r="F25" s="128">
        <v>49910539.160000004</v>
      </c>
      <c r="G25" s="128">
        <v>5917005.6200000001</v>
      </c>
    </row>
    <row r="26" spans="1:7" x14ac:dyDescent="0.2">
      <c r="A26" s="121">
        <v>18</v>
      </c>
      <c r="B26" s="166" t="s">
        <v>243</v>
      </c>
      <c r="C26" s="158">
        <v>318796670.11000001</v>
      </c>
      <c r="D26" s="128">
        <f t="shared" si="0"/>
        <v>45081567.310000002</v>
      </c>
      <c r="E26" s="159">
        <f t="shared" si="1"/>
        <v>0.14141166309687211</v>
      </c>
      <c r="F26" s="128">
        <v>19618888.170000002</v>
      </c>
      <c r="G26" s="128">
        <v>25462679.140000001</v>
      </c>
    </row>
    <row r="27" spans="1:7" x14ac:dyDescent="0.2">
      <c r="A27" s="121">
        <v>19</v>
      </c>
      <c r="B27" s="166" t="s">
        <v>244</v>
      </c>
      <c r="C27" s="158">
        <v>940720948.12000012</v>
      </c>
      <c r="D27" s="128">
        <f t="shared" si="0"/>
        <v>42129216.590000004</v>
      </c>
      <c r="E27" s="159">
        <f t="shared" si="1"/>
        <v>4.4783967736865916E-2</v>
      </c>
      <c r="F27" s="128">
        <v>41317092.390000001</v>
      </c>
      <c r="G27" s="128">
        <v>812124.2</v>
      </c>
    </row>
    <row r="28" spans="1:7" x14ac:dyDescent="0.2">
      <c r="A28" s="121">
        <v>20</v>
      </c>
      <c r="B28" s="166" t="s">
        <v>242</v>
      </c>
      <c r="C28" s="127">
        <v>157146841.33999997</v>
      </c>
      <c r="D28" s="128">
        <f t="shared" si="0"/>
        <v>39230980.789999999</v>
      </c>
      <c r="E28" s="159">
        <f t="shared" si="1"/>
        <v>0.24964536643228216</v>
      </c>
      <c r="F28" s="128">
        <v>4052011.3099999996</v>
      </c>
      <c r="G28" s="128">
        <v>35178969.479999997</v>
      </c>
    </row>
    <row r="29" spans="1:7" x14ac:dyDescent="0.2">
      <c r="A29" s="121">
        <v>21</v>
      </c>
      <c r="B29" s="166" t="s">
        <v>246</v>
      </c>
      <c r="C29" s="127">
        <v>487554272.49000001</v>
      </c>
      <c r="D29" s="128">
        <f t="shared" si="0"/>
        <v>33091895.579999998</v>
      </c>
      <c r="E29" s="159">
        <f t="shared" si="1"/>
        <v>6.7873255239864053E-2</v>
      </c>
      <c r="F29" s="128">
        <v>32799273.549999997</v>
      </c>
      <c r="G29" s="128">
        <v>292622.03000000003</v>
      </c>
    </row>
    <row r="30" spans="1:7" x14ac:dyDescent="0.2">
      <c r="A30" s="121">
        <v>22</v>
      </c>
      <c r="B30" s="166" t="s">
        <v>245</v>
      </c>
      <c r="C30" s="127">
        <v>360137195.21999997</v>
      </c>
      <c r="D30" s="128">
        <f t="shared" si="0"/>
        <v>31361747.879999999</v>
      </c>
      <c r="E30" s="159">
        <f t="shared" si="1"/>
        <v>8.708277927483106E-2</v>
      </c>
      <c r="F30" s="128">
        <v>31361747.879999999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224810893.67000002</v>
      </c>
      <c r="D32" s="128">
        <f t="shared" si="0"/>
        <v>28765741.950000003</v>
      </c>
      <c r="E32" s="159">
        <f t="shared" si="1"/>
        <v>0.12795528490814703</v>
      </c>
      <c r="F32" s="128">
        <v>28765741.950000003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287123855.56999999</v>
      </c>
      <c r="D33" s="128">
        <f t="shared" si="0"/>
        <v>26605947.949999999</v>
      </c>
      <c r="E33" s="159">
        <f t="shared" si="1"/>
        <v>9.2663662157857665E-2</v>
      </c>
      <c r="F33" s="128">
        <v>13253228.57</v>
      </c>
      <c r="G33" s="128">
        <v>13352719.379999999</v>
      </c>
    </row>
    <row r="34" spans="1:7" x14ac:dyDescent="0.2">
      <c r="A34" s="121">
        <v>26</v>
      </c>
      <c r="B34" s="166" t="s">
        <v>252</v>
      </c>
      <c r="C34" s="158">
        <v>91823380.569999993</v>
      </c>
      <c r="D34" s="128">
        <f t="shared" si="0"/>
        <v>22283323.27</v>
      </c>
      <c r="E34" s="159">
        <f t="shared" si="1"/>
        <v>0.24267591904888197</v>
      </c>
      <c r="F34" s="128">
        <v>10844167.479999999</v>
      </c>
      <c r="G34" s="128">
        <v>11439155.790000001</v>
      </c>
    </row>
    <row r="35" spans="1:7" x14ac:dyDescent="0.2">
      <c r="A35" s="121">
        <v>27</v>
      </c>
      <c r="B35" s="166" t="s">
        <v>250</v>
      </c>
      <c r="C35" s="127">
        <v>349580595.14999998</v>
      </c>
      <c r="D35" s="128">
        <f t="shared" si="0"/>
        <v>21921254.899999999</v>
      </c>
      <c r="E35" s="159">
        <f t="shared" si="1"/>
        <v>6.2707298986643997E-2</v>
      </c>
      <c r="F35" s="128">
        <v>8975905.6400000006</v>
      </c>
      <c r="G35" s="128">
        <v>12945349.26</v>
      </c>
    </row>
    <row r="36" spans="1:7" x14ac:dyDescent="0.2">
      <c r="A36" s="121">
        <v>28</v>
      </c>
      <c r="B36" s="166" t="s">
        <v>251</v>
      </c>
      <c r="C36" s="127">
        <v>75165052.019999996</v>
      </c>
      <c r="D36" s="128">
        <f t="shared" si="0"/>
        <v>20269031.490000002</v>
      </c>
      <c r="E36" s="159">
        <f t="shared" si="1"/>
        <v>0.26966031347396391</v>
      </c>
      <c r="F36" s="128">
        <v>5906128.2599999998</v>
      </c>
      <c r="G36" s="128">
        <v>14362903.23</v>
      </c>
    </row>
    <row r="37" spans="1:7" x14ac:dyDescent="0.2">
      <c r="A37" s="121">
        <v>29</v>
      </c>
      <c r="B37" s="166" t="s">
        <v>253</v>
      </c>
      <c r="C37" s="127">
        <v>202459537.25</v>
      </c>
      <c r="D37" s="128">
        <f t="shared" si="0"/>
        <v>11458377.959999999</v>
      </c>
      <c r="E37" s="159">
        <f t="shared" si="1"/>
        <v>5.6595891285926563E-2</v>
      </c>
      <c r="F37" s="128">
        <v>11458377.959999999</v>
      </c>
      <c r="G37" s="130">
        <v>0</v>
      </c>
    </row>
    <row r="38" spans="1:7" x14ac:dyDescent="0.2">
      <c r="A38" s="121">
        <v>30</v>
      </c>
      <c r="B38" s="166" t="s">
        <v>254</v>
      </c>
      <c r="C38" s="127">
        <v>55045680.759999998</v>
      </c>
      <c r="D38" s="128">
        <f t="shared" si="0"/>
        <v>6811636.7500000009</v>
      </c>
      <c r="E38" s="159">
        <f t="shared" si="1"/>
        <v>0.12374516321632646</v>
      </c>
      <c r="F38" s="128">
        <v>2886863.23</v>
      </c>
      <c r="G38" s="128">
        <v>3924773.5200000009</v>
      </c>
    </row>
    <row r="39" spans="1:7" x14ac:dyDescent="0.2">
      <c r="A39" s="121">
        <v>31</v>
      </c>
      <c r="B39" s="166" t="s">
        <v>255</v>
      </c>
      <c r="C39" s="158">
        <v>38053648.679999992</v>
      </c>
      <c r="D39" s="128">
        <f t="shared" si="0"/>
        <v>5521623.4000000004</v>
      </c>
      <c r="E39" s="159">
        <f t="shared" si="1"/>
        <v>0.14510102425216381</v>
      </c>
      <c r="F39" s="136">
        <v>5521623.4000000004</v>
      </c>
      <c r="G39" s="137">
        <v>0</v>
      </c>
    </row>
    <row r="40" spans="1:7" x14ac:dyDescent="0.2">
      <c r="A40" s="121">
        <v>32</v>
      </c>
      <c r="B40" s="174" t="s">
        <v>256</v>
      </c>
      <c r="C40" s="127">
        <v>222943530.34</v>
      </c>
      <c r="D40" s="128">
        <f t="shared" si="0"/>
        <v>2835788.54</v>
      </c>
      <c r="E40" s="159">
        <f t="shared" si="1"/>
        <v>1.2719761527393422E-2</v>
      </c>
      <c r="F40" s="128">
        <v>1964093.42</v>
      </c>
      <c r="G40" s="128">
        <v>871695.12</v>
      </c>
    </row>
    <row r="41" spans="1:7" x14ac:dyDescent="0.2">
      <c r="A41" s="121">
        <v>33</v>
      </c>
      <c r="B41" s="166" t="s">
        <v>258</v>
      </c>
      <c r="C41" s="158">
        <v>66916975.869999997</v>
      </c>
      <c r="D41" s="128">
        <f t="shared" si="0"/>
        <v>816484.35</v>
      </c>
      <c r="E41" s="159">
        <f t="shared" si="1"/>
        <v>1.2201453209514263E-2</v>
      </c>
      <c r="F41" s="136">
        <v>692039</v>
      </c>
      <c r="G41" s="136">
        <v>124445.35</v>
      </c>
    </row>
    <row r="42" spans="1:7" x14ac:dyDescent="0.2">
      <c r="A42" s="121">
        <v>34</v>
      </c>
      <c r="B42" s="172" t="s">
        <v>259</v>
      </c>
      <c r="C42" s="158">
        <v>415274046.91999996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36">
        <v>183745197.07000002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16488191.790000001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86585313.50999999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395488.27999999997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7124060.3999999994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137237072.85000002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36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32">
        <v>56012482088.030014</v>
      </c>
      <c r="D52" s="157">
        <f t="shared" ref="D52" si="2">F52+G52</f>
        <v>19056671999.599998</v>
      </c>
      <c r="E52" s="160">
        <f t="shared" si="1"/>
        <v>0.34022188071669923</v>
      </c>
      <c r="F52" s="132">
        <v>17476288819.029999</v>
      </c>
      <c r="G52" s="132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546875" defaultRowHeight="10.199999999999999" x14ac:dyDescent="0.2"/>
  <cols>
    <col min="1" max="1" width="3.44140625" style="176" customWidth="1"/>
    <col min="2" max="2" width="35" style="176" bestFit="1" customWidth="1"/>
    <col min="3" max="3" width="14" style="176" bestFit="1" customWidth="1"/>
    <col min="4" max="4" width="17.33203125" style="176" bestFit="1" customWidth="1"/>
    <col min="5" max="5" width="14" style="176" bestFit="1" customWidth="1"/>
    <col min="6" max="6" width="14.88671875" style="176" customWidth="1"/>
    <col min="7" max="7" width="14.33203125" style="176" bestFit="1" customWidth="1"/>
    <col min="8" max="16384" width="11.5546875" style="176"/>
  </cols>
  <sheetData>
    <row r="2" spans="1:7" x14ac:dyDescent="0.2">
      <c r="A2" s="222" t="s">
        <v>271</v>
      </c>
      <c r="B2" s="223"/>
      <c r="C2" s="223"/>
      <c r="D2" s="223"/>
      <c r="E2" s="223"/>
      <c r="F2" s="223"/>
      <c r="G2" s="223"/>
    </row>
    <row r="3" spans="1:7" x14ac:dyDescent="0.2">
      <c r="A3" s="223"/>
      <c r="B3" s="223"/>
      <c r="C3" s="223"/>
      <c r="D3" s="223"/>
      <c r="E3" s="223"/>
      <c r="F3" s="223"/>
      <c r="G3" s="223"/>
    </row>
    <row r="4" spans="1:7" x14ac:dyDescent="0.2">
      <c r="A4" s="223"/>
      <c r="B4" s="223"/>
      <c r="C4" s="223"/>
      <c r="D4" s="223"/>
      <c r="E4" s="223"/>
      <c r="F4" s="223"/>
      <c r="G4" s="223"/>
    </row>
    <row r="5" spans="1:7" x14ac:dyDescent="0.2">
      <c r="A5" s="223"/>
      <c r="B5" s="223"/>
      <c r="C5" s="223"/>
      <c r="D5" s="223"/>
      <c r="E5" s="223"/>
      <c r="F5" s="223"/>
      <c r="G5" s="223"/>
    </row>
    <row r="6" spans="1:7" x14ac:dyDescent="0.2">
      <c r="A6" s="223"/>
      <c r="B6" s="223"/>
      <c r="C6" s="223"/>
      <c r="D6" s="223"/>
      <c r="E6" s="223"/>
      <c r="F6" s="223"/>
      <c r="G6" s="22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10002060760.119999</v>
      </c>
      <c r="D9" s="128">
        <f t="shared" ref="D9:D51" si="0">F9+G9</f>
        <v>4372772306.7300005</v>
      </c>
      <c r="E9" s="159">
        <f>D9/C9</f>
        <v>0.43718713689133182</v>
      </c>
      <c r="F9" s="128">
        <v>4227700962.21</v>
      </c>
      <c r="G9" s="128">
        <v>145071344.52000001</v>
      </c>
    </row>
    <row r="10" spans="1:7" x14ac:dyDescent="0.2">
      <c r="A10" s="121">
        <v>2</v>
      </c>
      <c r="B10" s="166" t="s">
        <v>226</v>
      </c>
      <c r="C10" s="158">
        <v>7507938021.8899994</v>
      </c>
      <c r="D10" s="128">
        <f t="shared" si="0"/>
        <v>2395734012.52</v>
      </c>
      <c r="E10" s="159">
        <f t="shared" ref="E10:E52" si="1">D10/C10</f>
        <v>0.31909347220702194</v>
      </c>
      <c r="F10" s="128">
        <v>2395512354.1399999</v>
      </c>
      <c r="G10" s="128">
        <v>221658.38</v>
      </c>
    </row>
    <row r="11" spans="1:7" x14ac:dyDescent="0.2">
      <c r="A11" s="121">
        <v>3</v>
      </c>
      <c r="B11" s="166" t="s">
        <v>227</v>
      </c>
      <c r="C11" s="127">
        <v>3715394661.8099999</v>
      </c>
      <c r="D11" s="128">
        <f t="shared" si="0"/>
        <v>2211712423.3499999</v>
      </c>
      <c r="E11" s="159">
        <f t="shared" si="1"/>
        <v>0.59528330760763304</v>
      </c>
      <c r="F11" s="128">
        <v>2211512423.3499999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5877176099.9899988</v>
      </c>
      <c r="D12" s="128">
        <f t="shared" si="0"/>
        <v>2033177748.96</v>
      </c>
      <c r="E12" s="159">
        <f t="shared" si="1"/>
        <v>0.34594467042827931</v>
      </c>
      <c r="F12" s="128">
        <v>1856364694.24</v>
      </c>
      <c r="G12" s="128">
        <v>176813054.72</v>
      </c>
    </row>
    <row r="13" spans="1:7" x14ac:dyDescent="0.2">
      <c r="A13" s="121">
        <v>5</v>
      </c>
      <c r="B13" s="166" t="s">
        <v>229</v>
      </c>
      <c r="C13" s="127">
        <v>5437967284.8400002</v>
      </c>
      <c r="D13" s="128">
        <f t="shared" si="0"/>
        <v>1807634535.99</v>
      </c>
      <c r="E13" s="159">
        <f t="shared" si="1"/>
        <v>0.33240996889211433</v>
      </c>
      <c r="F13" s="128">
        <v>1802959219.79</v>
      </c>
      <c r="G13" s="128">
        <v>4675316.2</v>
      </c>
    </row>
    <row r="14" spans="1:7" x14ac:dyDescent="0.2">
      <c r="A14" s="121">
        <v>6</v>
      </c>
      <c r="B14" s="175" t="s">
        <v>230</v>
      </c>
      <c r="C14" s="158">
        <v>3003127435.8699994</v>
      </c>
      <c r="D14" s="128">
        <f t="shared" si="0"/>
        <v>1103570290.73</v>
      </c>
      <c r="E14" s="159">
        <f t="shared" si="1"/>
        <v>0.36747368012050347</v>
      </c>
      <c r="F14" s="136">
        <v>1074139242.8</v>
      </c>
      <c r="G14" s="136">
        <v>29431047.93</v>
      </c>
    </row>
    <row r="15" spans="1:7" x14ac:dyDescent="0.2">
      <c r="A15" s="121">
        <v>7</v>
      </c>
      <c r="B15" s="166" t="s">
        <v>231</v>
      </c>
      <c r="C15" s="127">
        <v>4015640853.3899999</v>
      </c>
      <c r="D15" s="128">
        <f t="shared" si="0"/>
        <v>1018602874.04</v>
      </c>
      <c r="E15" s="159">
        <f t="shared" si="1"/>
        <v>0.2536588582567329</v>
      </c>
      <c r="F15" s="128">
        <v>797789566.43999994</v>
      </c>
      <c r="G15" s="128">
        <v>220813307.59999999</v>
      </c>
    </row>
    <row r="16" spans="1:7" x14ac:dyDescent="0.2">
      <c r="A16" s="121">
        <v>8</v>
      </c>
      <c r="B16" s="166" t="s">
        <v>232</v>
      </c>
      <c r="C16" s="127">
        <v>2338166218.0300002</v>
      </c>
      <c r="D16" s="128">
        <f t="shared" si="0"/>
        <v>959594417.87</v>
      </c>
      <c r="E16" s="159">
        <f t="shared" si="1"/>
        <v>0.41040470539280016</v>
      </c>
      <c r="F16" s="128">
        <v>825523622.24000001</v>
      </c>
      <c r="G16" s="128">
        <v>134070795.63</v>
      </c>
    </row>
    <row r="17" spans="1:7" s="179" customFormat="1" x14ac:dyDescent="0.2">
      <c r="A17" s="121">
        <v>9</v>
      </c>
      <c r="B17" s="175" t="s">
        <v>233</v>
      </c>
      <c r="C17" s="147">
        <v>3359516705.2800002</v>
      </c>
      <c r="D17" s="128">
        <f t="shared" si="0"/>
        <v>766544438.81000006</v>
      </c>
      <c r="E17" s="159">
        <f t="shared" si="1"/>
        <v>0.2281710454379515</v>
      </c>
      <c r="F17" s="136">
        <v>765607570.37</v>
      </c>
      <c r="G17" s="148">
        <v>936868.44</v>
      </c>
    </row>
    <row r="18" spans="1:7" x14ac:dyDescent="0.2">
      <c r="A18" s="121">
        <v>10</v>
      </c>
      <c r="B18" s="166" t="s">
        <v>234</v>
      </c>
      <c r="C18" s="127">
        <v>1848646022.0699999</v>
      </c>
      <c r="D18" s="128">
        <f t="shared" si="0"/>
        <v>658285673.71000004</v>
      </c>
      <c r="E18" s="159">
        <f t="shared" si="1"/>
        <v>0.3560907095523308</v>
      </c>
      <c r="F18" s="128">
        <v>127021466.18000001</v>
      </c>
      <c r="G18" s="128">
        <v>531264207.53000003</v>
      </c>
    </row>
    <row r="19" spans="1:7" x14ac:dyDescent="0.2">
      <c r="A19" s="121">
        <v>11</v>
      </c>
      <c r="B19" s="166" t="s">
        <v>235</v>
      </c>
      <c r="C19" s="127">
        <v>1204368217.3099999</v>
      </c>
      <c r="D19" s="128">
        <f t="shared" si="0"/>
        <v>381529493.90999997</v>
      </c>
      <c r="E19" s="159">
        <f t="shared" si="1"/>
        <v>0.31678807894994099</v>
      </c>
      <c r="F19" s="128">
        <v>358770743.46999997</v>
      </c>
      <c r="G19" s="128">
        <v>22758750.440000001</v>
      </c>
    </row>
    <row r="20" spans="1:7" x14ac:dyDescent="0.2">
      <c r="A20" s="121">
        <v>12</v>
      </c>
      <c r="B20" s="166" t="s">
        <v>236</v>
      </c>
      <c r="C20" s="158">
        <v>499251381.02999997</v>
      </c>
      <c r="D20" s="128">
        <f t="shared" si="0"/>
        <v>379994723.43000001</v>
      </c>
      <c r="E20" s="159">
        <f t="shared" si="1"/>
        <v>0.76112903813312871</v>
      </c>
      <c r="F20" s="136">
        <v>379994723.43000001</v>
      </c>
      <c r="G20" s="137">
        <v>0</v>
      </c>
    </row>
    <row r="21" spans="1:7" x14ac:dyDescent="0.2">
      <c r="A21" s="121">
        <v>13</v>
      </c>
      <c r="B21" s="166" t="s">
        <v>237</v>
      </c>
      <c r="C21" s="127">
        <v>455194701.32999998</v>
      </c>
      <c r="D21" s="128">
        <f t="shared" si="0"/>
        <v>244238658.26000002</v>
      </c>
      <c r="E21" s="159">
        <f t="shared" si="1"/>
        <v>0.53655865840787909</v>
      </c>
      <c r="F21" s="128">
        <v>161105722.79000002</v>
      </c>
      <c r="G21" s="128">
        <v>83132935.469999999</v>
      </c>
    </row>
    <row r="22" spans="1:7" x14ac:dyDescent="0.2">
      <c r="A22" s="121">
        <v>14</v>
      </c>
      <c r="B22" s="166" t="s">
        <v>238</v>
      </c>
      <c r="C22" s="127">
        <v>467804113.86999989</v>
      </c>
      <c r="D22" s="128">
        <f t="shared" si="0"/>
        <v>143988344.13</v>
      </c>
      <c r="E22" s="159">
        <f t="shared" si="1"/>
        <v>0.30779623321143673</v>
      </c>
      <c r="F22" s="128">
        <v>122013909.3</v>
      </c>
      <c r="G22" s="128">
        <v>21974434.830000002</v>
      </c>
    </row>
    <row r="23" spans="1:7" x14ac:dyDescent="0.2">
      <c r="A23" s="121">
        <v>15</v>
      </c>
      <c r="B23" s="166" t="s">
        <v>239</v>
      </c>
      <c r="C23" s="127">
        <v>638275739.62000012</v>
      </c>
      <c r="D23" s="128">
        <f t="shared" si="0"/>
        <v>142371522.19999999</v>
      </c>
      <c r="E23" s="159">
        <f t="shared" si="1"/>
        <v>0.22305645250556039</v>
      </c>
      <c r="F23" s="128">
        <v>139485634.16999999</v>
      </c>
      <c r="G23" s="128">
        <v>2885888.03</v>
      </c>
    </row>
    <row r="24" spans="1:7" x14ac:dyDescent="0.2">
      <c r="A24" s="121">
        <v>16</v>
      </c>
      <c r="B24" s="166" t="s">
        <v>240</v>
      </c>
      <c r="C24" s="127">
        <v>710906923.18000007</v>
      </c>
      <c r="D24" s="128">
        <f t="shared" si="0"/>
        <v>86546589.020000011</v>
      </c>
      <c r="E24" s="159">
        <f t="shared" si="1"/>
        <v>0.12174109746021787</v>
      </c>
      <c r="F24" s="128">
        <v>48504351.93</v>
      </c>
      <c r="G24" s="128">
        <v>38042237.090000004</v>
      </c>
    </row>
    <row r="25" spans="1:7" x14ac:dyDescent="0.2">
      <c r="A25" s="121">
        <v>17</v>
      </c>
      <c r="B25" s="174" t="s">
        <v>241</v>
      </c>
      <c r="C25" s="127">
        <v>135522611.95000002</v>
      </c>
      <c r="D25" s="128">
        <f t="shared" si="0"/>
        <v>55862511.43</v>
      </c>
      <c r="E25" s="159">
        <f t="shared" si="1"/>
        <v>0.41220066988238113</v>
      </c>
      <c r="F25" s="128">
        <v>49972842.350000001</v>
      </c>
      <c r="G25" s="128">
        <v>5889669.0800000001</v>
      </c>
    </row>
    <row r="26" spans="1:7" x14ac:dyDescent="0.2">
      <c r="A26" s="121">
        <v>18</v>
      </c>
      <c r="B26" s="172" t="s">
        <v>243</v>
      </c>
      <c r="C26" s="158">
        <v>320481733.10000002</v>
      </c>
      <c r="D26" s="128">
        <f t="shared" si="0"/>
        <v>44583727.969999999</v>
      </c>
      <c r="E26" s="159">
        <f t="shared" si="1"/>
        <v>0.13911472438302286</v>
      </c>
      <c r="F26" s="136">
        <v>19226608.879999999</v>
      </c>
      <c r="G26" s="136">
        <v>25357119.09</v>
      </c>
    </row>
    <row r="27" spans="1:7" x14ac:dyDescent="0.2">
      <c r="A27" s="121">
        <v>19</v>
      </c>
      <c r="B27" s="166" t="s">
        <v>244</v>
      </c>
      <c r="C27" s="158">
        <v>944114582.2299999</v>
      </c>
      <c r="D27" s="128">
        <f t="shared" si="0"/>
        <v>42306861.969999999</v>
      </c>
      <c r="E27" s="159">
        <f t="shared" si="1"/>
        <v>4.4811151915555771E-2</v>
      </c>
      <c r="F27" s="128">
        <v>41520864.379999995</v>
      </c>
      <c r="G27" s="128">
        <v>785997.59</v>
      </c>
    </row>
    <row r="28" spans="1:7" x14ac:dyDescent="0.2">
      <c r="A28" s="121">
        <v>20</v>
      </c>
      <c r="B28" s="166" t="s">
        <v>242</v>
      </c>
      <c r="C28" s="127">
        <v>156487250.18000001</v>
      </c>
      <c r="D28" s="128">
        <f t="shared" si="0"/>
        <v>38519040.310000002</v>
      </c>
      <c r="E28" s="159">
        <f t="shared" si="1"/>
        <v>0.24614810641565585</v>
      </c>
      <c r="F28" s="128">
        <v>3968308.85</v>
      </c>
      <c r="G28" s="128">
        <v>34550731.460000001</v>
      </c>
    </row>
    <row r="29" spans="1:7" x14ac:dyDescent="0.2">
      <c r="A29" s="121">
        <v>21</v>
      </c>
      <c r="B29" s="166" t="s">
        <v>246</v>
      </c>
      <c r="C29" s="127">
        <v>483586556.16999996</v>
      </c>
      <c r="D29" s="128">
        <f t="shared" si="0"/>
        <v>32932520.860000003</v>
      </c>
      <c r="E29" s="159">
        <f t="shared" si="1"/>
        <v>6.8100571531237747E-2</v>
      </c>
      <c r="F29" s="128">
        <v>32642542.060000002</v>
      </c>
      <c r="G29" s="128">
        <v>289978.8</v>
      </c>
    </row>
    <row r="30" spans="1:7" x14ac:dyDescent="0.2">
      <c r="A30" s="121">
        <v>22</v>
      </c>
      <c r="B30" s="166" t="s">
        <v>245</v>
      </c>
      <c r="C30" s="127">
        <v>361921684.60999995</v>
      </c>
      <c r="D30" s="128">
        <f t="shared" si="0"/>
        <v>31313435.280000001</v>
      </c>
      <c r="E30" s="159">
        <f t="shared" si="1"/>
        <v>8.6519920224572264E-2</v>
      </c>
      <c r="F30" s="128">
        <v>31313435.280000001</v>
      </c>
      <c r="G30" s="130">
        <v>0</v>
      </c>
    </row>
    <row r="31" spans="1:7" x14ac:dyDescent="0.2">
      <c r="A31" s="121">
        <v>23</v>
      </c>
      <c r="B31" s="166" t="s">
        <v>249</v>
      </c>
      <c r="C31" s="127">
        <v>293500693.10000002</v>
      </c>
      <c r="D31" s="128">
        <f t="shared" si="0"/>
        <v>30657143.5</v>
      </c>
      <c r="E31" s="159">
        <f t="shared" si="1"/>
        <v>0.10445339387854412</v>
      </c>
      <c r="F31" s="128">
        <v>13230690.630000001</v>
      </c>
      <c r="G31" s="128">
        <v>17426452.870000001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218952087.92000002</v>
      </c>
      <c r="D33" s="128">
        <f t="shared" si="0"/>
        <v>28119608.730000004</v>
      </c>
      <c r="E33" s="159">
        <f t="shared" si="1"/>
        <v>0.12842813693685468</v>
      </c>
      <c r="F33" s="128">
        <v>28119608.730000004</v>
      </c>
      <c r="G33" s="130">
        <v>0</v>
      </c>
    </row>
    <row r="34" spans="1:7" x14ac:dyDescent="0.2">
      <c r="A34" s="121">
        <v>26</v>
      </c>
      <c r="B34" s="166" t="s">
        <v>252</v>
      </c>
      <c r="C34" s="158">
        <v>92282730.769999996</v>
      </c>
      <c r="D34" s="128">
        <f t="shared" si="0"/>
        <v>22177946.52</v>
      </c>
      <c r="E34" s="159">
        <f t="shared" si="1"/>
        <v>0.24032607547424012</v>
      </c>
      <c r="F34" s="128">
        <v>10815631.369999999</v>
      </c>
      <c r="G34" s="128">
        <v>11362315.15</v>
      </c>
    </row>
    <row r="35" spans="1:7" x14ac:dyDescent="0.2">
      <c r="A35" s="121">
        <v>27</v>
      </c>
      <c r="B35" s="166" t="s">
        <v>250</v>
      </c>
      <c r="C35" s="127">
        <v>333655254.65999997</v>
      </c>
      <c r="D35" s="128">
        <f t="shared" si="0"/>
        <v>21507936.919999998</v>
      </c>
      <c r="E35" s="159">
        <f t="shared" si="1"/>
        <v>6.446155611101323E-2</v>
      </c>
      <c r="F35" s="128">
        <v>8849859.5199999996</v>
      </c>
      <c r="G35" s="128">
        <v>12658077.399999999</v>
      </c>
    </row>
    <row r="36" spans="1:7" x14ac:dyDescent="0.2">
      <c r="A36" s="121">
        <v>28</v>
      </c>
      <c r="B36" s="166" t="s">
        <v>251</v>
      </c>
      <c r="C36" s="127">
        <v>74904579.379999995</v>
      </c>
      <c r="D36" s="128">
        <f t="shared" si="0"/>
        <v>20075631.109999999</v>
      </c>
      <c r="E36" s="159">
        <f t="shared" si="1"/>
        <v>0.2680160715962891</v>
      </c>
      <c r="F36" s="128">
        <v>5844368.3099999996</v>
      </c>
      <c r="G36" s="128">
        <v>14231262.800000001</v>
      </c>
    </row>
    <row r="37" spans="1:7" x14ac:dyDescent="0.2">
      <c r="A37" s="121">
        <v>29</v>
      </c>
      <c r="B37" s="166" t="s">
        <v>253</v>
      </c>
      <c r="C37" s="127">
        <v>203815025.63</v>
      </c>
      <c r="D37" s="128">
        <f t="shared" si="0"/>
        <v>11875449.25</v>
      </c>
      <c r="E37" s="159">
        <f t="shared" si="1"/>
        <v>5.8265818299178554E-2</v>
      </c>
      <c r="F37" s="128">
        <v>11784192.720000001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55363121.029999994</v>
      </c>
      <c r="D38" s="128">
        <f t="shared" si="0"/>
        <v>6812020.5299999993</v>
      </c>
      <c r="E38" s="159">
        <f t="shared" si="1"/>
        <v>0.12304256702415174</v>
      </c>
      <c r="F38" s="128">
        <v>2870213.73</v>
      </c>
      <c r="G38" s="128">
        <v>3941806.8</v>
      </c>
    </row>
    <row r="39" spans="1:7" x14ac:dyDescent="0.2">
      <c r="A39" s="121">
        <v>31</v>
      </c>
      <c r="B39" s="166" t="s">
        <v>255</v>
      </c>
      <c r="C39" s="158">
        <v>37668912.510000005</v>
      </c>
      <c r="D39" s="128">
        <f t="shared" si="0"/>
        <v>5233338.37</v>
      </c>
      <c r="E39" s="159">
        <f t="shared" si="1"/>
        <v>0.13892990323547832</v>
      </c>
      <c r="F39" s="128">
        <v>5233338.37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208996001.86000001</v>
      </c>
      <c r="D40" s="128">
        <f t="shared" si="0"/>
        <v>2823774.64</v>
      </c>
      <c r="E40" s="159">
        <f t="shared" si="1"/>
        <v>1.3511141911181438E-2</v>
      </c>
      <c r="F40" s="128">
        <v>1958186.35</v>
      </c>
      <c r="G40" s="128">
        <v>865588.29</v>
      </c>
    </row>
    <row r="41" spans="1:7" x14ac:dyDescent="0.2">
      <c r="A41" s="121">
        <v>33</v>
      </c>
      <c r="B41" s="166" t="s">
        <v>258</v>
      </c>
      <c r="C41" s="127">
        <v>78176030.680000007</v>
      </c>
      <c r="D41" s="128">
        <f t="shared" si="0"/>
        <v>800979.27</v>
      </c>
      <c r="E41" s="159">
        <f t="shared" si="1"/>
        <v>1.0245842146663462E-2</v>
      </c>
      <c r="F41" s="128">
        <v>690732.47</v>
      </c>
      <c r="G41" s="128">
        <v>110246.8</v>
      </c>
    </row>
    <row r="42" spans="1:7" x14ac:dyDescent="0.2">
      <c r="A42" s="121">
        <v>34</v>
      </c>
      <c r="B42" s="175" t="s">
        <v>259</v>
      </c>
      <c r="C42" s="158">
        <v>397911238.75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170668061.40000001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16545832.419999998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87330216.520000011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337874.4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6973222.6099999994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78" t="s">
        <v>265</v>
      </c>
      <c r="C49" s="136">
        <v>135141051.72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s="183" customFormat="1" x14ac:dyDescent="0.2">
      <c r="A52" s="168"/>
      <c r="B52" s="168" t="s">
        <v>272</v>
      </c>
      <c r="C52" s="132">
        <v>56102086150.539993</v>
      </c>
      <c r="D52" s="157">
        <f t="shared" ref="D52" si="2">F52+G52</f>
        <v>19130895980.32</v>
      </c>
      <c r="E52" s="160">
        <f t="shared" si="1"/>
        <v>0.34100150801853668</v>
      </c>
      <c r="F52" s="132">
        <v>17562047630.849998</v>
      </c>
      <c r="G52" s="132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77" customWidth="1"/>
    <col min="2" max="2" width="35" style="177" bestFit="1" customWidth="1"/>
    <col min="3" max="3" width="14" style="177" bestFit="1" customWidth="1"/>
    <col min="4" max="4" width="17.33203125" style="177" bestFit="1" customWidth="1"/>
    <col min="5" max="5" width="14" style="177" bestFit="1" customWidth="1"/>
    <col min="6" max="6" width="14.88671875" style="177" customWidth="1"/>
    <col min="7" max="7" width="14.33203125" style="177" bestFit="1" customWidth="1"/>
    <col min="8" max="16384" width="11.5546875" style="177"/>
  </cols>
  <sheetData>
    <row r="2" spans="1:7" x14ac:dyDescent="0.2">
      <c r="A2" s="222" t="s">
        <v>273</v>
      </c>
      <c r="B2" s="223"/>
      <c r="C2" s="223"/>
      <c r="D2" s="223"/>
      <c r="E2" s="223"/>
      <c r="F2" s="223"/>
      <c r="G2" s="223"/>
    </row>
    <row r="3" spans="1:7" x14ac:dyDescent="0.2">
      <c r="A3" s="223"/>
      <c r="B3" s="223"/>
      <c r="C3" s="223"/>
      <c r="D3" s="223"/>
      <c r="E3" s="223"/>
      <c r="F3" s="223"/>
      <c r="G3" s="223"/>
    </row>
    <row r="4" spans="1:7" x14ac:dyDescent="0.2">
      <c r="A4" s="223"/>
      <c r="B4" s="223"/>
      <c r="C4" s="223"/>
      <c r="D4" s="223"/>
      <c r="E4" s="223"/>
      <c r="F4" s="223"/>
      <c r="G4" s="223"/>
    </row>
    <row r="5" spans="1:7" x14ac:dyDescent="0.2">
      <c r="A5" s="223"/>
      <c r="B5" s="223"/>
      <c r="C5" s="223"/>
      <c r="D5" s="223"/>
      <c r="E5" s="223"/>
      <c r="F5" s="223"/>
      <c r="G5" s="223"/>
    </row>
    <row r="6" spans="1:7" x14ac:dyDescent="0.2">
      <c r="A6" s="223"/>
      <c r="B6" s="223"/>
      <c r="C6" s="223"/>
      <c r="D6" s="223"/>
      <c r="E6" s="223"/>
      <c r="F6" s="223"/>
      <c r="G6" s="22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10072951434.379999</v>
      </c>
      <c r="D9" s="128">
        <f t="shared" ref="D9:D51" si="0">F9+G9</f>
        <v>4374150214.7800007</v>
      </c>
      <c r="E9" s="159">
        <f>D9/C9</f>
        <v>0.43424712640334834</v>
      </c>
      <c r="F9" s="128">
        <v>4234400635.4700003</v>
      </c>
      <c r="G9" s="128">
        <v>139749579.31</v>
      </c>
    </row>
    <row r="10" spans="1:7" x14ac:dyDescent="0.2">
      <c r="A10" s="121">
        <v>2</v>
      </c>
      <c r="B10" s="166" t="s">
        <v>226</v>
      </c>
      <c r="C10" s="158">
        <v>7636294213.6899996</v>
      </c>
      <c r="D10" s="128">
        <f t="shared" si="0"/>
        <v>2401515720.9900002</v>
      </c>
      <c r="E10" s="159">
        <f t="shared" ref="E10:E52" si="1">D10/C10</f>
        <v>0.31448706058033654</v>
      </c>
      <c r="F10" s="128">
        <v>2401294450.4000001</v>
      </c>
      <c r="G10" s="128">
        <v>221270.59</v>
      </c>
    </row>
    <row r="11" spans="1:7" x14ac:dyDescent="0.2">
      <c r="A11" s="121">
        <v>3</v>
      </c>
      <c r="B11" s="166" t="s">
        <v>227</v>
      </c>
      <c r="C11" s="158">
        <v>3749647387.6700001</v>
      </c>
      <c r="D11" s="128">
        <f t="shared" si="0"/>
        <v>2225857099.7200003</v>
      </c>
      <c r="E11" s="159">
        <f t="shared" si="1"/>
        <v>0.59361771110513128</v>
      </c>
      <c r="F11" s="128">
        <v>2225658051.5600004</v>
      </c>
      <c r="G11" s="128">
        <v>199048.16</v>
      </c>
    </row>
    <row r="12" spans="1:7" x14ac:dyDescent="0.2">
      <c r="A12" s="121">
        <v>4</v>
      </c>
      <c r="B12" s="166" t="s">
        <v>228</v>
      </c>
      <c r="C12" s="127">
        <v>5868768725.5100002</v>
      </c>
      <c r="D12" s="128">
        <f t="shared" si="0"/>
        <v>2037392897.5</v>
      </c>
      <c r="E12" s="159">
        <f t="shared" si="1"/>
        <v>0.34715849146414424</v>
      </c>
      <c r="F12" s="128">
        <v>1864105097.8399999</v>
      </c>
      <c r="G12" s="128">
        <v>173287799.66</v>
      </c>
    </row>
    <row r="13" spans="1:7" x14ac:dyDescent="0.2">
      <c r="A13" s="121">
        <v>5</v>
      </c>
      <c r="B13" s="166" t="s">
        <v>229</v>
      </c>
      <c r="C13" s="127">
        <v>5557438628.8999996</v>
      </c>
      <c r="D13" s="128">
        <f t="shared" si="0"/>
        <v>1831498788.6299999</v>
      </c>
      <c r="E13" s="159">
        <f t="shared" si="1"/>
        <v>0.32955807718789221</v>
      </c>
      <c r="F13" s="128">
        <v>1826866531.8099999</v>
      </c>
      <c r="G13" s="128">
        <v>4632256.82</v>
      </c>
    </row>
    <row r="14" spans="1:7" x14ac:dyDescent="0.2">
      <c r="A14" s="121">
        <v>6</v>
      </c>
      <c r="B14" s="175" t="s">
        <v>230</v>
      </c>
      <c r="C14" s="147">
        <v>3010456077.1700001</v>
      </c>
      <c r="D14" s="128">
        <f t="shared" si="0"/>
        <v>1107660535.6300001</v>
      </c>
      <c r="E14" s="159">
        <f t="shared" si="1"/>
        <v>0.36793778325816467</v>
      </c>
      <c r="F14" s="136">
        <v>1078329611.47</v>
      </c>
      <c r="G14" s="148">
        <v>29330924.16</v>
      </c>
    </row>
    <row r="15" spans="1:7" x14ac:dyDescent="0.2">
      <c r="A15" s="121">
        <v>7</v>
      </c>
      <c r="B15" s="174" t="s">
        <v>231</v>
      </c>
      <c r="C15" s="127">
        <v>4066436382.1900001</v>
      </c>
      <c r="D15" s="128">
        <f t="shared" si="0"/>
        <v>1022370134.95</v>
      </c>
      <c r="E15" s="159">
        <f t="shared" si="1"/>
        <v>0.25141672925899738</v>
      </c>
      <c r="F15" s="128">
        <v>800814352.84000003</v>
      </c>
      <c r="G15" s="128">
        <v>221555782.11000001</v>
      </c>
    </row>
    <row r="16" spans="1:7" x14ac:dyDescent="0.2">
      <c r="A16" s="121">
        <v>8</v>
      </c>
      <c r="B16" s="166" t="s">
        <v>232</v>
      </c>
      <c r="C16" s="127">
        <v>2369796090.4899998</v>
      </c>
      <c r="D16" s="128">
        <f t="shared" si="0"/>
        <v>959134093.21000004</v>
      </c>
      <c r="E16" s="159">
        <f t="shared" si="1"/>
        <v>0.4047327519270576</v>
      </c>
      <c r="F16" s="128">
        <v>838552260.11000001</v>
      </c>
      <c r="G16" s="128">
        <v>120581833.10000001</v>
      </c>
    </row>
    <row r="17" spans="1:7" s="180" customFormat="1" x14ac:dyDescent="0.2">
      <c r="A17" s="121">
        <v>9</v>
      </c>
      <c r="B17" s="175" t="s">
        <v>233</v>
      </c>
      <c r="C17" s="147">
        <v>3401670136.8600001</v>
      </c>
      <c r="D17" s="128">
        <f t="shared" si="0"/>
        <v>773197711.95000005</v>
      </c>
      <c r="E17" s="159">
        <f t="shared" si="1"/>
        <v>0.22729943846457737</v>
      </c>
      <c r="F17" s="148">
        <v>771899778.22000003</v>
      </c>
      <c r="G17" s="148">
        <v>1297933.73</v>
      </c>
    </row>
    <row r="18" spans="1:7" x14ac:dyDescent="0.2">
      <c r="A18" s="121">
        <v>10</v>
      </c>
      <c r="B18" s="166" t="s">
        <v>234</v>
      </c>
      <c r="C18" s="127">
        <v>1849024872.2199998</v>
      </c>
      <c r="D18" s="128">
        <f t="shared" si="0"/>
        <v>654775572.09000003</v>
      </c>
      <c r="E18" s="159">
        <f t="shared" si="1"/>
        <v>0.35411939662220715</v>
      </c>
      <c r="F18" s="128">
        <v>125566133.85999998</v>
      </c>
      <c r="G18" s="128">
        <v>529209438.23000002</v>
      </c>
    </row>
    <row r="19" spans="1:7" x14ac:dyDescent="0.2">
      <c r="A19" s="121">
        <v>11</v>
      </c>
      <c r="B19" s="166" t="s">
        <v>236</v>
      </c>
      <c r="C19" s="127">
        <v>502321900.74000001</v>
      </c>
      <c r="D19" s="128">
        <f t="shared" si="0"/>
        <v>383274884.50999999</v>
      </c>
      <c r="E19" s="159">
        <f t="shared" si="1"/>
        <v>0.76300651822143362</v>
      </c>
      <c r="F19" s="128">
        <v>383274884.50999999</v>
      </c>
      <c r="G19" s="130">
        <v>0</v>
      </c>
    </row>
    <row r="20" spans="1:7" x14ac:dyDescent="0.2">
      <c r="A20" s="121">
        <v>12</v>
      </c>
      <c r="B20" s="166" t="s">
        <v>235</v>
      </c>
      <c r="C20" s="127">
        <v>1203083495.23</v>
      </c>
      <c r="D20" s="128">
        <f t="shared" si="0"/>
        <v>379108665.23000002</v>
      </c>
      <c r="E20" s="159">
        <f t="shared" si="1"/>
        <v>0.3151141768074241</v>
      </c>
      <c r="F20" s="128">
        <v>356440262.80000001</v>
      </c>
      <c r="G20" s="128">
        <v>22668402.43</v>
      </c>
    </row>
    <row r="21" spans="1:7" x14ac:dyDescent="0.2">
      <c r="A21" s="121">
        <v>13</v>
      </c>
      <c r="B21" s="166" t="s">
        <v>237</v>
      </c>
      <c r="C21" s="127">
        <v>455075089.13</v>
      </c>
      <c r="D21" s="128">
        <f t="shared" si="0"/>
        <v>243766361.47999999</v>
      </c>
      <c r="E21" s="159">
        <f t="shared" si="1"/>
        <v>0.53566184417175156</v>
      </c>
      <c r="F21" s="128">
        <v>160780780.66</v>
      </c>
      <c r="G21" s="128">
        <v>82985580.819999993</v>
      </c>
    </row>
    <row r="22" spans="1:7" x14ac:dyDescent="0.2">
      <c r="A22" s="121">
        <v>14</v>
      </c>
      <c r="B22" s="166" t="s">
        <v>239</v>
      </c>
      <c r="C22" s="127">
        <v>640717425.38999999</v>
      </c>
      <c r="D22" s="128">
        <f t="shared" si="0"/>
        <v>146773819.31999999</v>
      </c>
      <c r="E22" s="159">
        <f t="shared" si="1"/>
        <v>0.22907730226107062</v>
      </c>
      <c r="F22" s="128">
        <v>143896172.47</v>
      </c>
      <c r="G22" s="128">
        <v>2877646.85</v>
      </c>
    </row>
    <row r="23" spans="1:7" x14ac:dyDescent="0.2">
      <c r="A23" s="121">
        <v>15</v>
      </c>
      <c r="B23" s="166" t="s">
        <v>238</v>
      </c>
      <c r="C23" s="127">
        <v>475746555.02000004</v>
      </c>
      <c r="D23" s="128">
        <f t="shared" si="0"/>
        <v>143720572.13999999</v>
      </c>
      <c r="E23" s="159">
        <f t="shared" si="1"/>
        <v>0.30209482469916799</v>
      </c>
      <c r="F23" s="128">
        <v>121510139.11</v>
      </c>
      <c r="G23" s="128">
        <v>22210433.030000001</v>
      </c>
    </row>
    <row r="24" spans="1:7" x14ac:dyDescent="0.2">
      <c r="A24" s="121">
        <v>16</v>
      </c>
      <c r="B24" s="166" t="s">
        <v>240</v>
      </c>
      <c r="C24" s="127">
        <v>712444857.88</v>
      </c>
      <c r="D24" s="128">
        <f t="shared" si="0"/>
        <v>88272512.480000004</v>
      </c>
      <c r="E24" s="159">
        <f t="shared" si="1"/>
        <v>0.12390083457500103</v>
      </c>
      <c r="F24" s="128">
        <v>50176702.620000005</v>
      </c>
      <c r="G24" s="128">
        <v>38095809.859999999</v>
      </c>
    </row>
    <row r="25" spans="1:7" x14ac:dyDescent="0.2">
      <c r="A25" s="121">
        <v>17</v>
      </c>
      <c r="B25" s="166" t="s">
        <v>241</v>
      </c>
      <c r="C25" s="127">
        <v>127528209.31</v>
      </c>
      <c r="D25" s="128">
        <f t="shared" si="0"/>
        <v>55242157.460000001</v>
      </c>
      <c r="E25" s="159">
        <f t="shared" si="1"/>
        <v>0.43317598325022699</v>
      </c>
      <c r="F25" s="128">
        <v>49375763.189999998</v>
      </c>
      <c r="G25" s="128">
        <v>5866394.2700000014</v>
      </c>
    </row>
    <row r="26" spans="1:7" x14ac:dyDescent="0.2">
      <c r="A26" s="121">
        <v>18</v>
      </c>
      <c r="B26" s="175" t="s">
        <v>243</v>
      </c>
      <c r="C26" s="158">
        <v>318726649.49000001</v>
      </c>
      <c r="D26" s="128">
        <f t="shared" si="0"/>
        <v>45875546.359999999</v>
      </c>
      <c r="E26" s="159">
        <f t="shared" si="1"/>
        <v>0.14393382678670344</v>
      </c>
      <c r="F26" s="136">
        <v>19354794.530000001</v>
      </c>
      <c r="G26" s="136">
        <v>26520751.830000002</v>
      </c>
    </row>
    <row r="27" spans="1:7" x14ac:dyDescent="0.2">
      <c r="A27" s="121">
        <v>19</v>
      </c>
      <c r="B27" s="166" t="s">
        <v>244</v>
      </c>
      <c r="C27" s="158">
        <v>945894304.1099999</v>
      </c>
      <c r="D27" s="128">
        <f t="shared" si="0"/>
        <v>45505119.490000002</v>
      </c>
      <c r="E27" s="159">
        <f t="shared" si="1"/>
        <v>4.8108038384707431E-2</v>
      </c>
      <c r="F27" s="128">
        <v>44724286.670000002</v>
      </c>
      <c r="G27" s="128">
        <v>780832.82</v>
      </c>
    </row>
    <row r="28" spans="1:7" x14ac:dyDescent="0.2">
      <c r="A28" s="121">
        <v>20</v>
      </c>
      <c r="B28" s="166" t="s">
        <v>242</v>
      </c>
      <c r="C28" s="158">
        <v>158961730.89000002</v>
      </c>
      <c r="D28" s="128">
        <f t="shared" si="0"/>
        <v>37790073.68</v>
      </c>
      <c r="E28" s="159">
        <f t="shared" si="1"/>
        <v>0.23773063786119922</v>
      </c>
      <c r="F28" s="136">
        <v>3592169</v>
      </c>
      <c r="G28" s="136">
        <v>34197904.68</v>
      </c>
    </row>
    <row r="29" spans="1:7" x14ac:dyDescent="0.2">
      <c r="A29" s="121">
        <v>21</v>
      </c>
      <c r="B29" s="166" t="s">
        <v>246</v>
      </c>
      <c r="C29" s="127">
        <v>480678933.99000001</v>
      </c>
      <c r="D29" s="128">
        <f t="shared" si="0"/>
        <v>33699190.740000002</v>
      </c>
      <c r="E29" s="159">
        <f t="shared" si="1"/>
        <v>7.0107484137636608E-2</v>
      </c>
      <c r="F29" s="128">
        <v>33411921.590000004</v>
      </c>
      <c r="G29" s="128">
        <v>287269.15000000002</v>
      </c>
    </row>
    <row r="30" spans="1:7" x14ac:dyDescent="0.2">
      <c r="A30" s="121">
        <v>22</v>
      </c>
      <c r="B30" s="166" t="s">
        <v>249</v>
      </c>
      <c r="C30" s="158">
        <v>304655772.69999999</v>
      </c>
      <c r="D30" s="128">
        <f t="shared" si="0"/>
        <v>32043915.329999998</v>
      </c>
      <c r="E30" s="159">
        <f t="shared" si="1"/>
        <v>0.10518072592556524</v>
      </c>
      <c r="F30" s="128">
        <v>13084538.359999999</v>
      </c>
      <c r="G30" s="128">
        <v>18959376.969999999</v>
      </c>
    </row>
    <row r="31" spans="1:7" x14ac:dyDescent="0.2">
      <c r="A31" s="121">
        <v>23</v>
      </c>
      <c r="B31" s="166" t="s">
        <v>245</v>
      </c>
      <c r="C31" s="127">
        <v>365907487.99000007</v>
      </c>
      <c r="D31" s="128">
        <f t="shared" si="0"/>
        <v>31207957.909999996</v>
      </c>
      <c r="E31" s="159">
        <f t="shared" si="1"/>
        <v>8.5289202692820767E-2</v>
      </c>
      <c r="F31" s="128">
        <v>31207957.909999996</v>
      </c>
      <c r="G31" s="130">
        <v>0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203871659.64000002</v>
      </c>
      <c r="D33" s="128">
        <f t="shared" si="0"/>
        <v>28250995.25</v>
      </c>
      <c r="E33" s="159">
        <f t="shared" si="1"/>
        <v>0.13857244945121885</v>
      </c>
      <c r="F33" s="128">
        <v>28250995.25</v>
      </c>
      <c r="G33" s="130">
        <v>0</v>
      </c>
    </row>
    <row r="34" spans="1:7" x14ac:dyDescent="0.2">
      <c r="A34" s="121">
        <v>26</v>
      </c>
      <c r="B34" s="172" t="s">
        <v>252</v>
      </c>
      <c r="C34" s="158">
        <v>92339133.400000006</v>
      </c>
      <c r="D34" s="128">
        <f t="shared" si="0"/>
        <v>26097484.450000003</v>
      </c>
      <c r="E34" s="159">
        <f t="shared" si="1"/>
        <v>0.28262648228405401</v>
      </c>
      <c r="F34" s="136">
        <v>10788181.050000001</v>
      </c>
      <c r="G34" s="136">
        <v>15309303.4</v>
      </c>
    </row>
    <row r="35" spans="1:7" x14ac:dyDescent="0.2">
      <c r="A35" s="121">
        <v>27</v>
      </c>
      <c r="B35" s="166" t="s">
        <v>250</v>
      </c>
      <c r="C35" s="127">
        <v>334960754.99000007</v>
      </c>
      <c r="D35" s="128">
        <f t="shared" si="0"/>
        <v>21676230.120000005</v>
      </c>
      <c r="E35" s="159">
        <f t="shared" si="1"/>
        <v>6.4712745589097828E-2</v>
      </c>
      <c r="F35" s="128">
        <v>8773592.1300000008</v>
      </c>
      <c r="G35" s="128">
        <v>12902637.990000002</v>
      </c>
    </row>
    <row r="36" spans="1:7" x14ac:dyDescent="0.2">
      <c r="A36" s="121">
        <v>28</v>
      </c>
      <c r="B36" s="166" t="s">
        <v>251</v>
      </c>
      <c r="C36" s="127">
        <v>75023803.910000011</v>
      </c>
      <c r="D36" s="128">
        <f t="shared" si="0"/>
        <v>17402739.600000001</v>
      </c>
      <c r="E36" s="159">
        <f t="shared" si="1"/>
        <v>0.23196290634472042</v>
      </c>
      <c r="F36" s="128">
        <v>5775196.4100000001</v>
      </c>
      <c r="G36" s="128">
        <v>11627543.190000001</v>
      </c>
    </row>
    <row r="37" spans="1:7" x14ac:dyDescent="0.2">
      <c r="A37" s="121">
        <v>29</v>
      </c>
      <c r="B37" s="166" t="s">
        <v>253</v>
      </c>
      <c r="C37" s="127">
        <v>203663929</v>
      </c>
      <c r="D37" s="128">
        <f t="shared" si="0"/>
        <v>12062540.339999998</v>
      </c>
      <c r="E37" s="159">
        <f t="shared" si="1"/>
        <v>5.9227671778835207E-2</v>
      </c>
      <c r="F37" s="128">
        <v>11971283.809999999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61371204.050000004</v>
      </c>
      <c r="D38" s="128">
        <f t="shared" si="0"/>
        <v>6754518.0300000012</v>
      </c>
      <c r="E38" s="159">
        <f t="shared" si="1"/>
        <v>0.11006005397086552</v>
      </c>
      <c r="F38" s="128">
        <v>2854052.76</v>
      </c>
      <c r="G38" s="128">
        <v>3900465.2700000009</v>
      </c>
    </row>
    <row r="39" spans="1:7" x14ac:dyDescent="0.2">
      <c r="A39" s="121">
        <v>31</v>
      </c>
      <c r="B39" s="166" t="s">
        <v>255</v>
      </c>
      <c r="C39" s="127">
        <v>37103552.039999999</v>
      </c>
      <c r="D39" s="128">
        <f t="shared" si="0"/>
        <v>5143516.46</v>
      </c>
      <c r="E39" s="159">
        <f t="shared" si="1"/>
        <v>0.13862598530876399</v>
      </c>
      <c r="F39" s="128">
        <v>5143516.46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207949060.74000001</v>
      </c>
      <c r="D40" s="128">
        <f t="shared" si="0"/>
        <v>2768603.77</v>
      </c>
      <c r="E40" s="159">
        <f t="shared" si="1"/>
        <v>1.331385561515761E-2</v>
      </c>
      <c r="F40" s="128">
        <v>1908991.67</v>
      </c>
      <c r="G40" s="128">
        <v>859612.1</v>
      </c>
    </row>
    <row r="41" spans="1:7" x14ac:dyDescent="0.2">
      <c r="A41" s="121">
        <v>33</v>
      </c>
      <c r="B41" s="166" t="s">
        <v>258</v>
      </c>
      <c r="C41" s="127">
        <v>91204531.180000007</v>
      </c>
      <c r="D41" s="128">
        <f t="shared" si="0"/>
        <v>795914.27</v>
      </c>
      <c r="E41" s="159">
        <f t="shared" si="1"/>
        <v>8.7266965763926202E-3</v>
      </c>
      <c r="F41" s="128">
        <v>689420.2</v>
      </c>
      <c r="G41" s="128">
        <v>106494.07</v>
      </c>
    </row>
    <row r="42" spans="1:7" x14ac:dyDescent="0.2">
      <c r="A42" s="121">
        <v>34</v>
      </c>
      <c r="B42" s="175" t="s">
        <v>259</v>
      </c>
      <c r="C42" s="158">
        <v>385807757.21000004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196361111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16815808.66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86458078.459999993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362467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78" t="s">
        <v>264</v>
      </c>
      <c r="C48" s="128">
        <v>6866409.6599999992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ht="10.95" customHeight="1" x14ac:dyDescent="0.2">
      <c r="A49" s="121">
        <v>41</v>
      </c>
      <c r="B49" s="178" t="s">
        <v>265</v>
      </c>
      <c r="C49" s="128">
        <v>108202745.33000001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2000000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26385636.130000003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29">
        <v>56589974911.610001</v>
      </c>
      <c r="D52" s="157">
        <f t="shared" ref="D52" si="2">F52+G52</f>
        <v>19203782087.870003</v>
      </c>
      <c r="E52" s="160">
        <f t="shared" si="1"/>
        <v>0.33934954235030335</v>
      </c>
      <c r="F52" s="129">
        <v>17654472506.740002</v>
      </c>
      <c r="G52" s="129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84" customWidth="1"/>
    <col min="2" max="2" width="35" style="184" bestFit="1" customWidth="1"/>
    <col min="3" max="3" width="15.5546875" style="184" bestFit="1" customWidth="1"/>
    <col min="4" max="4" width="17.44140625" style="184" bestFit="1" customWidth="1"/>
    <col min="5" max="5" width="14.109375" style="184" bestFit="1" customWidth="1"/>
    <col min="6" max="6" width="14.88671875" style="184" customWidth="1"/>
    <col min="7" max="7" width="14.44140625" style="184" bestFit="1" customWidth="1"/>
    <col min="8" max="16384" width="11.5546875" style="184"/>
  </cols>
  <sheetData>
    <row r="2" spans="1:7" x14ac:dyDescent="0.2">
      <c r="A2" s="224" t="s">
        <v>274</v>
      </c>
      <c r="B2" s="225"/>
      <c r="C2" s="225"/>
      <c r="D2" s="225"/>
      <c r="E2" s="225"/>
      <c r="F2" s="225"/>
      <c r="G2" s="225"/>
    </row>
    <row r="3" spans="1:7" x14ac:dyDescent="0.2">
      <c r="A3" s="225"/>
      <c r="B3" s="225"/>
      <c r="C3" s="225"/>
      <c r="D3" s="225"/>
      <c r="E3" s="225"/>
      <c r="F3" s="225"/>
      <c r="G3" s="225"/>
    </row>
    <row r="4" spans="1:7" x14ac:dyDescent="0.2">
      <c r="A4" s="225"/>
      <c r="B4" s="225"/>
      <c r="C4" s="225"/>
      <c r="D4" s="225"/>
      <c r="E4" s="225"/>
      <c r="F4" s="225"/>
      <c r="G4" s="225"/>
    </row>
    <row r="5" spans="1:7" x14ac:dyDescent="0.2">
      <c r="A5" s="225"/>
      <c r="B5" s="225"/>
      <c r="C5" s="225"/>
      <c r="D5" s="225"/>
      <c r="E5" s="225"/>
      <c r="F5" s="225"/>
      <c r="G5" s="225"/>
    </row>
    <row r="6" spans="1:7" ht="33" customHeight="1" x14ac:dyDescent="0.2">
      <c r="A6" s="225"/>
      <c r="B6" s="225"/>
      <c r="C6" s="225"/>
      <c r="D6" s="225"/>
      <c r="E6" s="225"/>
      <c r="F6" s="225"/>
      <c r="G6" s="22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10029701136.49</v>
      </c>
      <c r="D9" s="127">
        <v>4375651846.6199999</v>
      </c>
      <c r="E9" s="159">
        <f>IFERROR((D9/C9),0)</f>
        <v>0.4362694149181105</v>
      </c>
      <c r="F9" s="127">
        <v>4237574827.2400002</v>
      </c>
      <c r="G9" s="127">
        <v>138077019.38</v>
      </c>
    </row>
    <row r="10" spans="1:7" x14ac:dyDescent="0.2">
      <c r="A10" s="121">
        <v>2</v>
      </c>
      <c r="B10" s="178" t="s">
        <v>9</v>
      </c>
      <c r="C10" s="127">
        <v>7744163629.4200001</v>
      </c>
      <c r="D10" s="127">
        <v>2404891198.8400002</v>
      </c>
      <c r="E10" s="159">
        <f t="shared" ref="E10:E48" si="0">IFERROR((D10/C10),0)</f>
        <v>0.31054240508346731</v>
      </c>
      <c r="F10" s="127">
        <v>2404670123.96</v>
      </c>
      <c r="G10" s="127">
        <v>221074.88</v>
      </c>
    </row>
    <row r="11" spans="1:7" x14ac:dyDescent="0.2">
      <c r="A11" s="121">
        <v>3</v>
      </c>
      <c r="B11" s="178" t="s">
        <v>11</v>
      </c>
      <c r="C11" s="127">
        <v>3784526719.6900001</v>
      </c>
      <c r="D11" s="127">
        <v>2243367411.9300003</v>
      </c>
      <c r="E11" s="159">
        <f t="shared" si="0"/>
        <v>0.59277356934971248</v>
      </c>
      <c r="F11" s="127">
        <v>2243169368.3800001</v>
      </c>
      <c r="G11" s="127">
        <v>198043.55</v>
      </c>
    </row>
    <row r="12" spans="1:7" x14ac:dyDescent="0.2">
      <c r="A12" s="121">
        <v>4</v>
      </c>
      <c r="B12" s="178" t="s">
        <v>13</v>
      </c>
      <c r="C12" s="127">
        <v>5883407595.3599997</v>
      </c>
      <c r="D12" s="127">
        <v>2048050131.0599999</v>
      </c>
      <c r="E12" s="159">
        <f t="shared" si="0"/>
        <v>0.34810610991412738</v>
      </c>
      <c r="F12" s="127">
        <v>1871235265.27</v>
      </c>
      <c r="G12" s="127">
        <v>176814865.78999999</v>
      </c>
    </row>
    <row r="13" spans="1:7" x14ac:dyDescent="0.2">
      <c r="A13" s="121">
        <v>5</v>
      </c>
      <c r="B13" s="178" t="s">
        <v>17</v>
      </c>
      <c r="C13" s="127">
        <v>5452912491.6199989</v>
      </c>
      <c r="D13" s="127">
        <v>1854727993.25</v>
      </c>
      <c r="E13" s="159">
        <f t="shared" si="0"/>
        <v>0.3401352939553558</v>
      </c>
      <c r="F13" s="127">
        <v>1850139809.4300001</v>
      </c>
      <c r="G13" s="127">
        <v>4588183.82</v>
      </c>
    </row>
    <row r="14" spans="1:7" x14ac:dyDescent="0.2">
      <c r="A14" s="121">
        <v>6</v>
      </c>
      <c r="B14" s="135" t="s">
        <v>15</v>
      </c>
      <c r="C14" s="127">
        <v>2968508688.3800001</v>
      </c>
      <c r="D14" s="127">
        <v>1110627161.3899999</v>
      </c>
      <c r="E14" s="159">
        <f t="shared" si="0"/>
        <v>0.37413640247625513</v>
      </c>
      <c r="F14" s="127">
        <v>1081407203.6300001</v>
      </c>
      <c r="G14" s="127">
        <v>29219957.760000002</v>
      </c>
    </row>
    <row r="15" spans="1:7" x14ac:dyDescent="0.2">
      <c r="A15" s="121">
        <v>7</v>
      </c>
      <c r="B15" s="186" t="s">
        <v>21</v>
      </c>
      <c r="C15" s="127">
        <v>4114344956.96</v>
      </c>
      <c r="D15" s="127">
        <v>1023586597.38</v>
      </c>
      <c r="E15" s="159">
        <f t="shared" si="0"/>
        <v>0.24878482676773556</v>
      </c>
      <c r="F15" s="127">
        <v>803165552.68999994</v>
      </c>
      <c r="G15" s="127">
        <v>220421044.69</v>
      </c>
    </row>
    <row r="16" spans="1:7" x14ac:dyDescent="0.2">
      <c r="A16" s="121">
        <v>8</v>
      </c>
      <c r="B16" s="178" t="s">
        <v>178</v>
      </c>
      <c r="C16" s="127">
        <v>2365388087.7000003</v>
      </c>
      <c r="D16" s="127">
        <v>967321401.92000008</v>
      </c>
      <c r="E16" s="159">
        <f t="shared" si="0"/>
        <v>0.40894828504043962</v>
      </c>
      <c r="F16" s="127">
        <v>845592500.58999991</v>
      </c>
      <c r="G16" s="127">
        <v>121728901.33</v>
      </c>
    </row>
    <row r="17" spans="1:7" x14ac:dyDescent="0.2">
      <c r="A17" s="121">
        <v>9</v>
      </c>
      <c r="B17" s="135" t="s">
        <v>197</v>
      </c>
      <c r="C17" s="127">
        <v>3397526527.8600001</v>
      </c>
      <c r="D17" s="127">
        <v>777527714.54999995</v>
      </c>
      <c r="E17" s="159">
        <f t="shared" si="0"/>
        <v>0.22885110923320481</v>
      </c>
      <c r="F17" s="127">
        <v>775828719.28999996</v>
      </c>
      <c r="G17" s="127">
        <v>1698995.26</v>
      </c>
    </row>
    <row r="18" spans="1:7" x14ac:dyDescent="0.2">
      <c r="A18" s="121">
        <v>10</v>
      </c>
      <c r="B18" s="178" t="s">
        <v>27</v>
      </c>
      <c r="C18" s="127">
        <v>1845243975.6400001</v>
      </c>
      <c r="D18" s="127">
        <v>664777003.20000005</v>
      </c>
      <c r="E18" s="159">
        <f t="shared" si="0"/>
        <v>0.36026509880322483</v>
      </c>
      <c r="F18" s="127">
        <v>130514923.99000001</v>
      </c>
      <c r="G18" s="127">
        <v>534262079.21000004</v>
      </c>
    </row>
    <row r="19" spans="1:7" x14ac:dyDescent="0.2">
      <c r="A19" s="121">
        <v>11</v>
      </c>
      <c r="B19" s="178" t="s">
        <v>35</v>
      </c>
      <c r="C19" s="127">
        <v>505895871.58999997</v>
      </c>
      <c r="D19" s="127">
        <v>387328335.25999999</v>
      </c>
      <c r="E19" s="159">
        <f t="shared" si="0"/>
        <v>0.76562857499241999</v>
      </c>
      <c r="F19" s="127">
        <v>387328335.25999999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1210460839.98</v>
      </c>
      <c r="D20" s="127">
        <v>377712908.51999998</v>
      </c>
      <c r="E20" s="159">
        <f t="shared" si="0"/>
        <v>0.31204058491164471</v>
      </c>
      <c r="F20" s="127">
        <v>354941756.58999997</v>
      </c>
      <c r="G20" s="127">
        <v>22771151.93</v>
      </c>
    </row>
    <row r="21" spans="1:7" x14ac:dyDescent="0.2">
      <c r="A21" s="121">
        <v>13</v>
      </c>
      <c r="B21" s="178" t="s">
        <v>33</v>
      </c>
      <c r="C21" s="127">
        <v>451500560.33999997</v>
      </c>
      <c r="D21" s="127">
        <v>241492124.44999999</v>
      </c>
      <c r="E21" s="159">
        <f t="shared" si="0"/>
        <v>0.53486561404961641</v>
      </c>
      <c r="F21" s="127">
        <v>158706108.89999998</v>
      </c>
      <c r="G21" s="127">
        <v>82786015.549999997</v>
      </c>
    </row>
    <row r="22" spans="1:7" x14ac:dyDescent="0.2">
      <c r="A22" s="121">
        <v>14</v>
      </c>
      <c r="B22" s="178" t="s">
        <v>119</v>
      </c>
      <c r="C22" s="127">
        <v>644981663.56000006</v>
      </c>
      <c r="D22" s="127">
        <v>147558513.15000001</v>
      </c>
      <c r="E22" s="159">
        <f t="shared" si="0"/>
        <v>0.22877939248000534</v>
      </c>
      <c r="F22" s="127">
        <v>144783781.53999999</v>
      </c>
      <c r="G22" s="127">
        <v>2774731.61</v>
      </c>
    </row>
    <row r="23" spans="1:7" x14ac:dyDescent="0.2">
      <c r="A23" s="121">
        <v>15</v>
      </c>
      <c r="B23" s="178" t="s">
        <v>51</v>
      </c>
      <c r="C23" s="127">
        <v>490830987.2299999</v>
      </c>
      <c r="D23" s="127">
        <v>137086501.81</v>
      </c>
      <c r="E23" s="159">
        <f t="shared" si="0"/>
        <v>0.27929471727864291</v>
      </c>
      <c r="F23" s="127">
        <v>121733466.08</v>
      </c>
      <c r="G23" s="127">
        <v>15353035.73</v>
      </c>
    </row>
    <row r="24" spans="1:7" x14ac:dyDescent="0.2">
      <c r="A24" s="121">
        <v>16</v>
      </c>
      <c r="B24" s="178" t="s">
        <v>41</v>
      </c>
      <c r="C24" s="127">
        <v>721160577.93999994</v>
      </c>
      <c r="D24" s="127">
        <v>89916509.810000002</v>
      </c>
      <c r="E24" s="159">
        <f t="shared" si="0"/>
        <v>0.12468306305212512</v>
      </c>
      <c r="F24" s="127">
        <v>51376119.329999998</v>
      </c>
      <c r="G24" s="127">
        <v>38540390.480000004</v>
      </c>
    </row>
    <row r="25" spans="1:7" x14ac:dyDescent="0.2">
      <c r="A25" s="121">
        <v>17</v>
      </c>
      <c r="B25" s="178" t="s">
        <v>69</v>
      </c>
      <c r="C25" s="127">
        <v>130120598.41</v>
      </c>
      <c r="D25" s="127">
        <v>55129489.730000004</v>
      </c>
      <c r="E25" s="159">
        <f t="shared" si="0"/>
        <v>0.42367995846661588</v>
      </c>
      <c r="F25" s="127">
        <v>49335869.460000001</v>
      </c>
      <c r="G25" s="127">
        <v>5793620.2700000014</v>
      </c>
    </row>
    <row r="26" spans="1:7" x14ac:dyDescent="0.2">
      <c r="A26" s="121">
        <v>18</v>
      </c>
      <c r="B26" s="135" t="s">
        <v>37</v>
      </c>
      <c r="C26" s="127">
        <v>967650205.63</v>
      </c>
      <c r="D26" s="127">
        <v>50320451.259999998</v>
      </c>
      <c r="E26" s="159">
        <f t="shared" si="0"/>
        <v>5.2002728844808416E-2</v>
      </c>
      <c r="F26" s="127">
        <v>49537075.979999997</v>
      </c>
      <c r="G26" s="127">
        <v>783375.28</v>
      </c>
    </row>
    <row r="27" spans="1:7" x14ac:dyDescent="0.2">
      <c r="A27" s="121">
        <v>19</v>
      </c>
      <c r="B27" s="178" t="s">
        <v>45</v>
      </c>
      <c r="C27" s="127">
        <v>326538555.50999999</v>
      </c>
      <c r="D27" s="127">
        <v>49519256.339999996</v>
      </c>
      <c r="E27" s="159">
        <f t="shared" si="0"/>
        <v>0.15164903348904385</v>
      </c>
      <c r="F27" s="127">
        <v>20350806.609999999</v>
      </c>
      <c r="G27" s="127">
        <v>29168449.73</v>
      </c>
    </row>
    <row r="28" spans="1:7" x14ac:dyDescent="0.2">
      <c r="A28" s="121">
        <v>20</v>
      </c>
      <c r="B28" s="178" t="s">
        <v>39</v>
      </c>
      <c r="C28" s="127">
        <v>157813088.26000002</v>
      </c>
      <c r="D28" s="127">
        <v>36827168.149999999</v>
      </c>
      <c r="E28" s="159">
        <f t="shared" si="0"/>
        <v>0.23335940355800242</v>
      </c>
      <c r="F28" s="127">
        <v>3239595.6100000003</v>
      </c>
      <c r="G28" s="127">
        <v>33587572.539999999</v>
      </c>
    </row>
    <row r="29" spans="1:7" x14ac:dyDescent="0.2">
      <c r="A29" s="121">
        <v>21</v>
      </c>
      <c r="B29" s="178" t="s">
        <v>58</v>
      </c>
      <c r="C29" s="127">
        <v>480962733.83000004</v>
      </c>
      <c r="D29" s="127">
        <v>33630738.189999998</v>
      </c>
      <c r="E29" s="159">
        <f t="shared" si="0"/>
        <v>6.992379206220796E-2</v>
      </c>
      <c r="F29" s="127">
        <v>33345872.039999999</v>
      </c>
      <c r="G29" s="127">
        <v>284866.15000000002</v>
      </c>
    </row>
    <row r="30" spans="1:7" x14ac:dyDescent="0.2">
      <c r="A30" s="121">
        <v>22</v>
      </c>
      <c r="B30" s="178" t="s">
        <v>73</v>
      </c>
      <c r="C30" s="127">
        <v>367748900.01999998</v>
      </c>
      <c r="D30" s="127">
        <v>30961177.240000002</v>
      </c>
      <c r="E30" s="159">
        <f t="shared" si="0"/>
        <v>8.4191080485396919E-2</v>
      </c>
      <c r="F30" s="127">
        <v>30961177.240000002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306926371.83000004</v>
      </c>
      <c r="D31" s="127">
        <v>29128932.640000001</v>
      </c>
      <c r="E31" s="159">
        <f t="shared" si="0"/>
        <v>9.490527798678014E-2</v>
      </c>
      <c r="F31" s="127">
        <v>13059624.779999999</v>
      </c>
      <c r="G31" s="127">
        <v>16069307.859999999</v>
      </c>
    </row>
    <row r="32" spans="1:7" x14ac:dyDescent="0.2">
      <c r="A32" s="121">
        <v>24</v>
      </c>
      <c r="B32" s="178" t="s">
        <v>89</v>
      </c>
      <c r="C32" s="127">
        <v>178996000</v>
      </c>
      <c r="D32" s="127">
        <v>28996000</v>
      </c>
      <c r="E32" s="159">
        <f t="shared" si="0"/>
        <v>0.16199244675858679</v>
      </c>
      <c r="F32" s="127">
        <v>0</v>
      </c>
      <c r="G32" s="127">
        <v>28996000</v>
      </c>
    </row>
    <row r="33" spans="1:7" x14ac:dyDescent="0.2">
      <c r="A33" s="121">
        <v>25</v>
      </c>
      <c r="B33" s="178" t="s">
        <v>47</v>
      </c>
      <c r="C33" s="127">
        <v>206122801.31000003</v>
      </c>
      <c r="D33" s="127">
        <v>28166752.52</v>
      </c>
      <c r="E33" s="159">
        <f t="shared" si="0"/>
        <v>0.13665034795271574</v>
      </c>
      <c r="F33" s="127">
        <v>28166752.52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86954751.970000014</v>
      </c>
      <c r="D34" s="127">
        <v>26017166.48</v>
      </c>
      <c r="E34" s="159">
        <f t="shared" si="0"/>
        <v>0.29920350401293883</v>
      </c>
      <c r="F34" s="127">
        <v>10759391.09</v>
      </c>
      <c r="G34" s="127">
        <v>15257775.390000001</v>
      </c>
    </row>
    <row r="35" spans="1:7" x14ac:dyDescent="0.2">
      <c r="A35" s="121">
        <v>27</v>
      </c>
      <c r="B35" s="178" t="s">
        <v>67</v>
      </c>
      <c r="C35" s="127">
        <v>337153999.76999998</v>
      </c>
      <c r="D35" s="127">
        <v>22164142.699999999</v>
      </c>
      <c r="E35" s="159">
        <f t="shared" si="0"/>
        <v>6.5738928546361472E-2</v>
      </c>
      <c r="F35" s="127">
        <v>9254931.4900000002</v>
      </c>
      <c r="G35" s="127">
        <v>12909211.210000001</v>
      </c>
    </row>
    <row r="36" spans="1:7" x14ac:dyDescent="0.2">
      <c r="A36" s="121">
        <v>28</v>
      </c>
      <c r="B36" s="178" t="s">
        <v>53</v>
      </c>
      <c r="C36" s="127">
        <v>75840594.219999999</v>
      </c>
      <c r="D36" s="127">
        <v>17300093.280000001</v>
      </c>
      <c r="E36" s="159">
        <f t="shared" si="0"/>
        <v>0.22811125701119278</v>
      </c>
      <c r="F36" s="127">
        <v>5735987.7400000012</v>
      </c>
      <c r="G36" s="127">
        <v>11564105.540000001</v>
      </c>
    </row>
    <row r="37" spans="1:7" x14ac:dyDescent="0.2">
      <c r="A37" s="121">
        <v>29</v>
      </c>
      <c r="B37" s="178" t="s">
        <v>77</v>
      </c>
      <c r="C37" s="127">
        <v>202408537.03999999</v>
      </c>
      <c r="D37" s="127">
        <v>12029830.059999999</v>
      </c>
      <c r="E37" s="159">
        <f t="shared" si="0"/>
        <v>5.9433412423818187E-2</v>
      </c>
      <c r="F37" s="127">
        <v>11938573.529999999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61414465.910000011</v>
      </c>
      <c r="D38" s="127">
        <v>6511083.3100000005</v>
      </c>
      <c r="E38" s="159">
        <f t="shared" si="0"/>
        <v>0.10601872398502471</v>
      </c>
      <c r="F38" s="127">
        <v>2837652.65</v>
      </c>
      <c r="G38" s="127">
        <v>3673430.66</v>
      </c>
    </row>
    <row r="39" spans="1:7" x14ac:dyDescent="0.2">
      <c r="A39" s="121">
        <v>31</v>
      </c>
      <c r="B39" s="178" t="s">
        <v>56</v>
      </c>
      <c r="C39" s="127">
        <v>36748360.289999999</v>
      </c>
      <c r="D39" s="127">
        <v>5050196.34</v>
      </c>
      <c r="E39" s="159">
        <f t="shared" si="0"/>
        <v>0.1374264402587308</v>
      </c>
      <c r="F39" s="127">
        <v>5050196.34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219044065.66999999</v>
      </c>
      <c r="D40" s="127">
        <v>2758282.1799999997</v>
      </c>
      <c r="E40" s="159">
        <f t="shared" si="0"/>
        <v>1.259236205081894E-2</v>
      </c>
      <c r="F40" s="127">
        <v>1904757.7999999998</v>
      </c>
      <c r="G40" s="127">
        <v>853524.38</v>
      </c>
    </row>
    <row r="41" spans="1:7" x14ac:dyDescent="0.2">
      <c r="A41" s="121">
        <v>33</v>
      </c>
      <c r="B41" s="178" t="s">
        <v>100</v>
      </c>
      <c r="C41" s="127">
        <v>121298680.22000003</v>
      </c>
      <c r="D41" s="127">
        <v>790819.28</v>
      </c>
      <c r="E41" s="159">
        <f t="shared" si="0"/>
        <v>6.5196033342299117E-3</v>
      </c>
      <c r="F41" s="127">
        <v>688102.17</v>
      </c>
      <c r="G41" s="127">
        <v>102717.11</v>
      </c>
    </row>
    <row r="42" spans="1:7" x14ac:dyDescent="0.2">
      <c r="A42" s="121">
        <v>34</v>
      </c>
      <c r="B42" s="135" t="s">
        <v>79</v>
      </c>
      <c r="C42" s="127">
        <v>506150442.69999999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95</v>
      </c>
      <c r="C43" s="127">
        <v>1950000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104516593.54000001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81</v>
      </c>
      <c r="C45" s="127">
        <v>203227993.31999999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83</v>
      </c>
      <c r="C46" s="127">
        <v>17150238.509999998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87</v>
      </c>
      <c r="C47" s="127">
        <v>353685.98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71</v>
      </c>
      <c r="C48" s="127">
        <v>4908.26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275</v>
      </c>
      <c r="C49" s="127">
        <v>7331120.0799999991</v>
      </c>
      <c r="D49" s="187">
        <v>0</v>
      </c>
      <c r="E49" s="159">
        <f t="shared" ref="E49:E51" si="1">IFERROR((D49/C49),0)</f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93</v>
      </c>
      <c r="C50" s="127">
        <v>106687671.38000001</v>
      </c>
      <c r="D50" s="187">
        <v>0</v>
      </c>
      <c r="E50" s="159">
        <f t="shared" si="1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276</v>
      </c>
      <c r="C51" s="127">
        <v>27203528.219999999</v>
      </c>
      <c r="D51" s="187">
        <v>0</v>
      </c>
      <c r="E51" s="159">
        <f t="shared" si="1"/>
        <v>0</v>
      </c>
      <c r="F51" s="187">
        <v>0</v>
      </c>
      <c r="G51" s="187">
        <v>0</v>
      </c>
    </row>
    <row r="52" spans="1:7" x14ac:dyDescent="0.2">
      <c r="A52" s="124"/>
      <c r="B52" s="124" t="s">
        <v>215</v>
      </c>
      <c r="C52" s="129">
        <f>SUM(C9:C51)</f>
        <v>56848873201.640007</v>
      </c>
      <c r="D52" s="129">
        <f t="shared" ref="D52:G52" si="2">SUM(D9:D51)</f>
        <v>19286924932.84</v>
      </c>
      <c r="E52" s="159">
        <f>IFERROR((D52/C52),0)</f>
        <v>0.33926661772926048</v>
      </c>
      <c r="F52" s="129">
        <f t="shared" si="2"/>
        <v>17738334229.220009</v>
      </c>
      <c r="G52" s="129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546875" defaultRowHeight="10.199999999999999" x14ac:dyDescent="0.2"/>
  <cols>
    <col min="1" max="1" width="3.44140625" style="185" customWidth="1"/>
    <col min="2" max="2" width="35" style="185" bestFit="1" customWidth="1"/>
    <col min="3" max="3" width="15.5546875" style="185" bestFit="1" customWidth="1"/>
    <col min="4" max="4" width="17.44140625" style="185" bestFit="1" customWidth="1"/>
    <col min="5" max="5" width="14.109375" style="185" bestFit="1" customWidth="1"/>
    <col min="6" max="6" width="14.88671875" style="185" customWidth="1"/>
    <col min="7" max="7" width="14.44140625" style="185" bestFit="1" customWidth="1"/>
    <col min="8" max="16384" width="11.5546875" style="185"/>
  </cols>
  <sheetData>
    <row r="2" spans="1:7" x14ac:dyDescent="0.2">
      <c r="A2" s="224" t="s">
        <v>278</v>
      </c>
      <c r="B2" s="225"/>
      <c r="C2" s="225"/>
      <c r="D2" s="225"/>
      <c r="E2" s="225"/>
      <c r="F2" s="225"/>
      <c r="G2" s="225"/>
    </row>
    <row r="3" spans="1:7" x14ac:dyDescent="0.2">
      <c r="A3" s="225"/>
      <c r="B3" s="225"/>
      <c r="C3" s="225"/>
      <c r="D3" s="225"/>
      <c r="E3" s="225"/>
      <c r="F3" s="225"/>
      <c r="G3" s="225"/>
    </row>
    <row r="4" spans="1:7" x14ac:dyDescent="0.2">
      <c r="A4" s="225"/>
      <c r="B4" s="225"/>
      <c r="C4" s="225"/>
      <c r="D4" s="225"/>
      <c r="E4" s="225"/>
      <c r="F4" s="225"/>
      <c r="G4" s="225"/>
    </row>
    <row r="5" spans="1:7" x14ac:dyDescent="0.2">
      <c r="A5" s="225"/>
      <c r="B5" s="225"/>
      <c r="C5" s="225"/>
      <c r="D5" s="225"/>
      <c r="E5" s="225"/>
      <c r="F5" s="225"/>
      <c r="G5" s="225"/>
    </row>
    <row r="6" spans="1:7" ht="33" customHeight="1" x14ac:dyDescent="0.2">
      <c r="A6" s="225"/>
      <c r="B6" s="225"/>
      <c r="C6" s="225"/>
      <c r="D6" s="225"/>
      <c r="E6" s="225"/>
      <c r="F6" s="225"/>
      <c r="G6" s="22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10031145093.619999</v>
      </c>
      <c r="D9" s="127">
        <v>4379150585.1399994</v>
      </c>
      <c r="E9" s="159">
        <f>IFERROR((D9/C9),0)</f>
        <v>0.4365554026254912</v>
      </c>
      <c r="F9" s="127">
        <v>4244608799.1599998</v>
      </c>
      <c r="G9" s="127">
        <v>134541785.97999999</v>
      </c>
    </row>
    <row r="10" spans="1:7" x14ac:dyDescent="0.2">
      <c r="A10" s="121">
        <v>2</v>
      </c>
      <c r="B10" s="178" t="s">
        <v>9</v>
      </c>
      <c r="C10" s="127">
        <v>7829521756.0500011</v>
      </c>
      <c r="D10" s="127">
        <v>2409626642.1200004</v>
      </c>
      <c r="E10" s="159">
        <f t="shared" ref="E10:E51" si="0">IFERROR((D10/C10),0)</f>
        <v>0.30776166376420655</v>
      </c>
      <c r="F10" s="127">
        <v>2409405763.5900002</v>
      </c>
      <c r="G10" s="127">
        <v>220878.53</v>
      </c>
    </row>
    <row r="11" spans="1:7" x14ac:dyDescent="0.2">
      <c r="A11" s="121">
        <v>3</v>
      </c>
      <c r="B11" s="178" t="s">
        <v>11</v>
      </c>
      <c r="C11" s="127">
        <v>3830598573.4800005</v>
      </c>
      <c r="D11" s="127">
        <v>2259138157.3800001</v>
      </c>
      <c r="E11" s="159">
        <f t="shared" si="0"/>
        <v>0.58976113368298755</v>
      </c>
      <c r="F11" s="127">
        <v>2258941081.6700001</v>
      </c>
      <c r="G11" s="127">
        <v>197075.71</v>
      </c>
    </row>
    <row r="12" spans="1:7" x14ac:dyDescent="0.2">
      <c r="A12" s="121">
        <v>4</v>
      </c>
      <c r="B12" s="178" t="s">
        <v>13</v>
      </c>
      <c r="C12" s="127">
        <v>5874273424.6100006</v>
      </c>
      <c r="D12" s="127">
        <v>2056982757.1000001</v>
      </c>
      <c r="E12" s="159">
        <f t="shared" si="0"/>
        <v>0.35016803073591446</v>
      </c>
      <c r="F12" s="127">
        <v>1882573021.1300001</v>
      </c>
      <c r="G12" s="127">
        <v>174409735.97</v>
      </c>
    </row>
    <row r="13" spans="1:7" x14ac:dyDescent="0.2">
      <c r="A13" s="121">
        <v>5</v>
      </c>
      <c r="B13" s="178" t="s">
        <v>17</v>
      </c>
      <c r="C13" s="127">
        <v>5535625346.2800007</v>
      </c>
      <c r="D13" s="127">
        <v>1877718269.1999998</v>
      </c>
      <c r="E13" s="159">
        <f t="shared" si="0"/>
        <v>0.33920616944603132</v>
      </c>
      <c r="F13" s="127">
        <v>1873175262.8499999</v>
      </c>
      <c r="G13" s="127">
        <v>4543006.3499999996</v>
      </c>
    </row>
    <row r="14" spans="1:7" x14ac:dyDescent="0.2">
      <c r="A14" s="121">
        <v>6</v>
      </c>
      <c r="B14" s="135" t="s">
        <v>15</v>
      </c>
      <c r="C14" s="127">
        <v>2974440902.27</v>
      </c>
      <c r="D14" s="127">
        <v>1116178631.1099999</v>
      </c>
      <c r="E14" s="159">
        <f t="shared" si="0"/>
        <v>0.37525661722112796</v>
      </c>
      <c r="F14" s="127">
        <v>1087535693.9300001</v>
      </c>
      <c r="G14" s="127">
        <v>28642937.18</v>
      </c>
    </row>
    <row r="15" spans="1:7" x14ac:dyDescent="0.2">
      <c r="A15" s="121">
        <v>7</v>
      </c>
      <c r="B15" s="186" t="s">
        <v>21</v>
      </c>
      <c r="C15" s="127">
        <v>4103641986.04</v>
      </c>
      <c r="D15" s="127">
        <v>1025494882.88</v>
      </c>
      <c r="E15" s="159">
        <f t="shared" si="0"/>
        <v>0.24989872078719005</v>
      </c>
      <c r="F15" s="127">
        <v>805635209.15999997</v>
      </c>
      <c r="G15" s="127">
        <v>219859673.72</v>
      </c>
    </row>
    <row r="16" spans="1:7" x14ac:dyDescent="0.2">
      <c r="A16" s="121">
        <v>8</v>
      </c>
      <c r="B16" s="178" t="s">
        <v>178</v>
      </c>
      <c r="C16" s="127">
        <v>2367035631.1099997</v>
      </c>
      <c r="D16" s="127">
        <v>974261836.32000005</v>
      </c>
      <c r="E16" s="159">
        <f t="shared" si="0"/>
        <v>0.41159576286696153</v>
      </c>
      <c r="F16" s="127">
        <v>854451091.45000005</v>
      </c>
      <c r="G16" s="127">
        <v>119810744.87000002</v>
      </c>
    </row>
    <row r="17" spans="1:7" x14ac:dyDescent="0.2">
      <c r="A17" s="121">
        <v>9</v>
      </c>
      <c r="B17" s="135" t="s">
        <v>197</v>
      </c>
      <c r="C17" s="127">
        <v>3428609007.4699993</v>
      </c>
      <c r="D17" s="127">
        <v>785095157.00999999</v>
      </c>
      <c r="E17" s="159">
        <f t="shared" si="0"/>
        <v>0.22898357768397995</v>
      </c>
      <c r="F17" s="127">
        <v>783410076.63</v>
      </c>
      <c r="G17" s="127">
        <v>1685080.38</v>
      </c>
    </row>
    <row r="18" spans="1:7" x14ac:dyDescent="0.2">
      <c r="A18" s="121">
        <v>10</v>
      </c>
      <c r="B18" s="178" t="s">
        <v>27</v>
      </c>
      <c r="C18" s="127">
        <v>1872439688.9300001</v>
      </c>
      <c r="D18" s="127">
        <v>662985285.24000001</v>
      </c>
      <c r="E18" s="159">
        <f t="shared" si="0"/>
        <v>0.35407564214731047</v>
      </c>
      <c r="F18" s="127">
        <v>123294654.56999999</v>
      </c>
      <c r="G18" s="127">
        <v>539690630.66999996</v>
      </c>
    </row>
    <row r="19" spans="1:7" x14ac:dyDescent="0.2">
      <c r="A19" s="121">
        <v>11</v>
      </c>
      <c r="B19" s="178" t="s">
        <v>35</v>
      </c>
      <c r="C19" s="127">
        <v>511313703.89999998</v>
      </c>
      <c r="D19" s="127">
        <v>393165696.30000001</v>
      </c>
      <c r="E19" s="159">
        <f t="shared" si="0"/>
        <v>0.76893244460526577</v>
      </c>
      <c r="F19" s="127">
        <v>393165696.30000001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1209670230.3499999</v>
      </c>
      <c r="D20" s="127">
        <v>376975230.53000003</v>
      </c>
      <c r="E20" s="159">
        <f t="shared" si="0"/>
        <v>0.31163470925537112</v>
      </c>
      <c r="F20" s="127">
        <v>354280323.29000002</v>
      </c>
      <c r="G20" s="127">
        <v>22694907.239999998</v>
      </c>
    </row>
    <row r="21" spans="1:7" x14ac:dyDescent="0.2">
      <c r="A21" s="121">
        <v>13</v>
      </c>
      <c r="B21" s="178" t="s">
        <v>33</v>
      </c>
      <c r="C21" s="127">
        <v>450880727.54999995</v>
      </c>
      <c r="D21" s="127">
        <v>241166296.55000001</v>
      </c>
      <c r="E21" s="159">
        <f t="shared" si="0"/>
        <v>0.53487825452299054</v>
      </c>
      <c r="F21" s="127">
        <v>158473538.63</v>
      </c>
      <c r="G21" s="127">
        <v>82692757.920000002</v>
      </c>
    </row>
    <row r="22" spans="1:7" x14ac:dyDescent="0.2">
      <c r="A22" s="121">
        <v>14</v>
      </c>
      <c r="B22" s="178" t="s">
        <v>119</v>
      </c>
      <c r="C22" s="127">
        <v>646448539.38999999</v>
      </c>
      <c r="D22" s="127">
        <v>150744037.95999998</v>
      </c>
      <c r="E22" s="159">
        <f t="shared" si="0"/>
        <v>0.23318799374540261</v>
      </c>
      <c r="F22" s="127">
        <v>147989360.85999998</v>
      </c>
      <c r="G22" s="127">
        <v>2754677.1</v>
      </c>
    </row>
    <row r="23" spans="1:7" x14ac:dyDescent="0.2">
      <c r="A23" s="121">
        <v>15</v>
      </c>
      <c r="B23" s="178" t="s">
        <v>51</v>
      </c>
      <c r="C23" s="127">
        <v>499982282.14000005</v>
      </c>
      <c r="D23" s="127">
        <v>136578769.56999999</v>
      </c>
      <c r="E23" s="159">
        <f t="shared" si="0"/>
        <v>0.27316721901708624</v>
      </c>
      <c r="F23" s="127">
        <v>121193402.59</v>
      </c>
      <c r="G23" s="127">
        <v>15385366.98</v>
      </c>
    </row>
    <row r="24" spans="1:7" x14ac:dyDescent="0.2">
      <c r="A24" s="121">
        <v>16</v>
      </c>
      <c r="B24" s="178" t="s">
        <v>41</v>
      </c>
      <c r="C24" s="127">
        <v>725425386.50999999</v>
      </c>
      <c r="D24" s="127">
        <v>90964861.150000006</v>
      </c>
      <c r="E24" s="159">
        <f t="shared" si="0"/>
        <v>0.12539519961884607</v>
      </c>
      <c r="F24" s="127">
        <v>53457698.450000003</v>
      </c>
      <c r="G24" s="127">
        <v>37507162.700000003</v>
      </c>
    </row>
    <row r="25" spans="1:7" x14ac:dyDescent="0.2">
      <c r="A25" s="121">
        <v>17</v>
      </c>
      <c r="B25" s="178" t="s">
        <v>69</v>
      </c>
      <c r="C25" s="127">
        <v>135375010.25</v>
      </c>
      <c r="D25" s="127">
        <v>54583250.380000003</v>
      </c>
      <c r="E25" s="159">
        <f t="shared" si="0"/>
        <v>0.40320034162287349</v>
      </c>
      <c r="F25" s="127">
        <v>48812375.969999999</v>
      </c>
      <c r="G25" s="127">
        <v>5770874.4100000001</v>
      </c>
    </row>
    <row r="26" spans="1:7" x14ac:dyDescent="0.2">
      <c r="A26" s="121">
        <v>18</v>
      </c>
      <c r="B26" s="135" t="s">
        <v>37</v>
      </c>
      <c r="C26" s="127">
        <v>973766304.48000014</v>
      </c>
      <c r="D26" s="127">
        <v>52864653.220000006</v>
      </c>
      <c r="E26" s="159">
        <f t="shared" si="0"/>
        <v>5.4288850391296092E-2</v>
      </c>
      <c r="F26" s="127">
        <v>52087765.130000003</v>
      </c>
      <c r="G26" s="127">
        <v>776888.09</v>
      </c>
    </row>
    <row r="27" spans="1:7" x14ac:dyDescent="0.2">
      <c r="A27" s="121">
        <v>19</v>
      </c>
      <c r="B27" s="178" t="s">
        <v>45</v>
      </c>
      <c r="C27" s="127">
        <v>331419791.00999999</v>
      </c>
      <c r="D27" s="127">
        <v>51643550.960000001</v>
      </c>
      <c r="E27" s="159">
        <f t="shared" si="0"/>
        <v>0.15582518715196991</v>
      </c>
      <c r="F27" s="127">
        <v>20374554.060000002</v>
      </c>
      <c r="G27" s="127">
        <v>31268996.899999999</v>
      </c>
    </row>
    <row r="28" spans="1:7" x14ac:dyDescent="0.2">
      <c r="A28" s="121">
        <v>20</v>
      </c>
      <c r="B28" s="178" t="s">
        <v>39</v>
      </c>
      <c r="C28" s="127">
        <v>158906670.22000003</v>
      </c>
      <c r="D28" s="127">
        <v>34997756.899999999</v>
      </c>
      <c r="E28" s="159">
        <f t="shared" si="0"/>
        <v>0.220240955597062</v>
      </c>
      <c r="F28" s="127">
        <v>3203998.7899999996</v>
      </c>
      <c r="G28" s="127">
        <v>31793758.109999999</v>
      </c>
    </row>
    <row r="29" spans="1:7" x14ac:dyDescent="0.2">
      <c r="A29" s="121">
        <v>21</v>
      </c>
      <c r="B29" s="178" t="s">
        <v>58</v>
      </c>
      <c r="C29" s="127">
        <v>474472546.84000003</v>
      </c>
      <c r="D29" s="127">
        <v>34277419.469999999</v>
      </c>
      <c r="E29" s="159">
        <f t="shared" si="0"/>
        <v>7.2243209218928545E-2</v>
      </c>
      <c r="F29" s="127">
        <v>33995161.579999998</v>
      </c>
      <c r="G29" s="127">
        <v>282257.89</v>
      </c>
    </row>
    <row r="30" spans="1:7" x14ac:dyDescent="0.2">
      <c r="A30" s="121">
        <v>22</v>
      </c>
      <c r="B30" s="178" t="s">
        <v>73</v>
      </c>
      <c r="C30" s="127">
        <v>370791335.77000004</v>
      </c>
      <c r="D30" s="127">
        <v>30816968.770000003</v>
      </c>
      <c r="E30" s="159">
        <f t="shared" si="0"/>
        <v>8.3111350770924186E-2</v>
      </c>
      <c r="F30" s="127">
        <v>30816968.770000003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313251419.82999998</v>
      </c>
      <c r="D31" s="127">
        <v>29063229.330000002</v>
      </c>
      <c r="E31" s="159">
        <f t="shared" si="0"/>
        <v>9.2779242136468126E-2</v>
      </c>
      <c r="F31" s="127">
        <v>13014345.15</v>
      </c>
      <c r="G31" s="127">
        <v>16048884.18</v>
      </c>
    </row>
    <row r="32" spans="1:7" x14ac:dyDescent="0.2">
      <c r="A32" s="121">
        <v>24</v>
      </c>
      <c r="B32" s="178" t="s">
        <v>89</v>
      </c>
      <c r="C32" s="127">
        <v>178995395.90000001</v>
      </c>
      <c r="D32" s="127">
        <v>28995395.899999999</v>
      </c>
      <c r="E32" s="159">
        <f t="shared" si="0"/>
        <v>0.16198961852738916</v>
      </c>
      <c r="F32" s="187">
        <v>0</v>
      </c>
      <c r="G32" s="127">
        <v>28995395.899999999</v>
      </c>
    </row>
    <row r="33" spans="1:7" x14ac:dyDescent="0.2">
      <c r="A33" s="121">
        <v>25</v>
      </c>
      <c r="B33" s="178" t="s">
        <v>47</v>
      </c>
      <c r="C33" s="127">
        <v>207348037.82999998</v>
      </c>
      <c r="D33" s="127">
        <v>28083109.289999999</v>
      </c>
      <c r="E33" s="159">
        <f t="shared" si="0"/>
        <v>0.13543947453712926</v>
      </c>
      <c r="F33" s="127">
        <v>28083109.289999999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86501877.450000003</v>
      </c>
      <c r="D34" s="127">
        <v>25568086.029999997</v>
      </c>
      <c r="E34" s="159">
        <f t="shared" si="0"/>
        <v>0.29557839417738552</v>
      </c>
      <c r="F34" s="127">
        <v>10367774.069999998</v>
      </c>
      <c r="G34" s="127">
        <v>15200311.959999999</v>
      </c>
    </row>
    <row r="35" spans="1:7" x14ac:dyDescent="0.2">
      <c r="A35" s="121">
        <v>27</v>
      </c>
      <c r="B35" s="178" t="s">
        <v>67</v>
      </c>
      <c r="C35" s="127">
        <v>336831325.06000006</v>
      </c>
      <c r="D35" s="127">
        <v>22514926.649999999</v>
      </c>
      <c r="E35" s="159">
        <f t="shared" si="0"/>
        <v>6.684332772787506E-2</v>
      </c>
      <c r="F35" s="127">
        <v>9648870.7400000002</v>
      </c>
      <c r="G35" s="127">
        <v>12866055.91</v>
      </c>
    </row>
    <row r="36" spans="1:7" x14ac:dyDescent="0.2">
      <c r="A36" s="121">
        <v>28</v>
      </c>
      <c r="B36" s="178" t="s">
        <v>53</v>
      </c>
      <c r="C36" s="127">
        <v>77035729.429999992</v>
      </c>
      <c r="D36" s="127">
        <v>17175995.219999999</v>
      </c>
      <c r="E36" s="159">
        <f t="shared" si="0"/>
        <v>0.22296141474985706</v>
      </c>
      <c r="F36" s="127">
        <v>5696217.8599999994</v>
      </c>
      <c r="G36" s="127">
        <v>11479777.359999999</v>
      </c>
    </row>
    <row r="37" spans="1:7" x14ac:dyDescent="0.2">
      <c r="A37" s="121">
        <v>29</v>
      </c>
      <c r="B37" s="178" t="s">
        <v>77</v>
      </c>
      <c r="C37" s="127">
        <v>202357650.44</v>
      </c>
      <c r="D37" s="127">
        <v>12362314.869999999</v>
      </c>
      <c r="E37" s="159">
        <f t="shared" si="0"/>
        <v>6.1091413362033893E-2</v>
      </c>
      <c r="F37" s="127">
        <v>12271058.34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65217111.480000004</v>
      </c>
      <c r="D38" s="127">
        <v>6699764.2699999996</v>
      </c>
      <c r="E38" s="159">
        <f t="shared" si="0"/>
        <v>0.10273015958479857</v>
      </c>
      <c r="F38" s="127">
        <v>2821514.59</v>
      </c>
      <c r="G38" s="127">
        <v>3878249.68</v>
      </c>
    </row>
    <row r="39" spans="1:7" x14ac:dyDescent="0.2">
      <c r="A39" s="121">
        <v>31</v>
      </c>
      <c r="B39" s="178" t="s">
        <v>56</v>
      </c>
      <c r="C39" s="127">
        <v>36618017.309999995</v>
      </c>
      <c r="D39" s="127">
        <v>5041087.46</v>
      </c>
      <c r="E39" s="159">
        <f t="shared" si="0"/>
        <v>0.1376668599319093</v>
      </c>
      <c r="F39" s="127">
        <v>5041087.46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219017889.49000001</v>
      </c>
      <c r="D40" s="127">
        <v>3007844.22</v>
      </c>
      <c r="E40" s="159">
        <f t="shared" si="0"/>
        <v>1.3733326656575846E-2</v>
      </c>
      <c r="F40" s="127">
        <v>1901274.85</v>
      </c>
      <c r="G40" s="127">
        <v>1106569.3700000001</v>
      </c>
    </row>
    <row r="41" spans="1:7" x14ac:dyDescent="0.2">
      <c r="A41" s="121">
        <v>33</v>
      </c>
      <c r="B41" s="178" t="s">
        <v>100</v>
      </c>
      <c r="C41" s="127">
        <v>131570416.51000002</v>
      </c>
      <c r="D41" s="127">
        <v>932714.13</v>
      </c>
      <c r="E41" s="159">
        <f t="shared" si="0"/>
        <v>7.0890870055816003E-3</v>
      </c>
      <c r="F41" s="127">
        <v>686366.9</v>
      </c>
      <c r="G41" s="127">
        <v>246347.22999999998</v>
      </c>
    </row>
    <row r="42" spans="1:7" x14ac:dyDescent="0.2">
      <c r="A42" s="121">
        <v>34</v>
      </c>
      <c r="B42" s="135" t="s">
        <v>79</v>
      </c>
      <c r="C42" s="127">
        <v>533399158.14999998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81</v>
      </c>
      <c r="C43" s="127">
        <v>169835449.97999999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108523483.29999998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93</v>
      </c>
      <c r="C45" s="127">
        <v>105920297.79000001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276</v>
      </c>
      <c r="C46" s="127">
        <v>28348577.149999999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83</v>
      </c>
      <c r="C47" s="127">
        <v>17511076.34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275</v>
      </c>
      <c r="C48" s="127">
        <v>7928665.4099999992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95</v>
      </c>
      <c r="C49" s="127">
        <v>1856250</v>
      </c>
      <c r="D49" s="187">
        <v>0</v>
      </c>
      <c r="E49" s="159">
        <f t="shared" si="0"/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277</v>
      </c>
      <c r="C50" s="127">
        <v>681649.11</v>
      </c>
      <c r="D50" s="187">
        <v>0</v>
      </c>
      <c r="E50" s="159">
        <f t="shared" si="0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87</v>
      </c>
      <c r="C51" s="127">
        <v>313491.20999999996</v>
      </c>
      <c r="D51" s="187">
        <v>0</v>
      </c>
      <c r="E51" s="159">
        <f t="shared" si="0"/>
        <v>0</v>
      </c>
      <c r="F51" s="187">
        <v>0</v>
      </c>
      <c r="G51" s="187">
        <v>0</v>
      </c>
    </row>
    <row r="52" spans="1:7" x14ac:dyDescent="0.2">
      <c r="A52" s="121">
        <v>44</v>
      </c>
      <c r="B52" s="135" t="s">
        <v>71</v>
      </c>
      <c r="C52" s="129">
        <v>4908.26</v>
      </c>
      <c r="D52" s="187">
        <v>0</v>
      </c>
      <c r="E52" s="159">
        <f>IFERROR((D52/C52),0)</f>
        <v>0</v>
      </c>
      <c r="F52" s="187">
        <v>0</v>
      </c>
      <c r="G52" s="187">
        <v>0</v>
      </c>
    </row>
    <row r="53" spans="1:7" s="123" customFormat="1" x14ac:dyDescent="0.2">
      <c r="A53" s="124"/>
      <c r="B53" s="124" t="s">
        <v>215</v>
      </c>
      <c r="C53" s="129">
        <f>SUM(C9:C52)</f>
        <v>57164851815.70002</v>
      </c>
      <c r="D53" s="129">
        <f>SUM(D9:D52)</f>
        <v>19374855162.630009</v>
      </c>
      <c r="E53" s="160">
        <f>IFERROR((D53/C53),0)</f>
        <v>0.33892950908181674</v>
      </c>
      <c r="F53" s="129">
        <f>SUM(F9:F52)</f>
        <v>17830413117.810013</v>
      </c>
      <c r="G53" s="129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RowHeight="12" customHeight="1" x14ac:dyDescent="0.2"/>
  <cols>
    <col min="1" max="1" width="4.77734375" style="191" customWidth="1"/>
    <col min="2" max="2" width="41.109375" style="191" bestFit="1" customWidth="1"/>
    <col min="3" max="3" width="14.109375" style="191" bestFit="1" customWidth="1"/>
    <col min="4" max="4" width="17.33203125" style="191" bestFit="1" customWidth="1"/>
    <col min="5" max="5" width="14" style="191" bestFit="1" customWidth="1"/>
    <col min="6" max="6" width="13.5546875" style="191" bestFit="1" customWidth="1"/>
    <col min="7" max="7" width="14.44140625" style="191" bestFit="1" customWidth="1"/>
    <col min="8" max="16384" width="11.5546875" style="191"/>
  </cols>
  <sheetData>
    <row r="1" spans="1:7" ht="12" customHeight="1" x14ac:dyDescent="0.2">
      <c r="A1" s="222" t="s">
        <v>279</v>
      </c>
      <c r="B1" s="223"/>
      <c r="C1" s="223"/>
      <c r="D1" s="223"/>
      <c r="E1" s="223"/>
      <c r="F1" s="223"/>
      <c r="G1" s="223"/>
    </row>
    <row r="2" spans="1:7" ht="12" customHeight="1" x14ac:dyDescent="0.2">
      <c r="A2" s="223"/>
      <c r="B2" s="223"/>
      <c r="C2" s="223"/>
      <c r="D2" s="223"/>
      <c r="E2" s="223"/>
      <c r="F2" s="223"/>
      <c r="G2" s="223"/>
    </row>
    <row r="3" spans="1:7" ht="12" customHeight="1" x14ac:dyDescent="0.2">
      <c r="A3" s="223"/>
      <c r="B3" s="223"/>
      <c r="C3" s="223"/>
      <c r="D3" s="223"/>
      <c r="E3" s="223"/>
      <c r="F3" s="223"/>
      <c r="G3" s="223"/>
    </row>
    <row r="4" spans="1:7" ht="12" customHeight="1" x14ac:dyDescent="0.2">
      <c r="A4" s="223"/>
      <c r="B4" s="223"/>
      <c r="C4" s="223"/>
      <c r="D4" s="223"/>
      <c r="E4" s="223"/>
      <c r="F4" s="223"/>
      <c r="G4" s="223"/>
    </row>
    <row r="5" spans="1:7" ht="12" customHeight="1" x14ac:dyDescent="0.2">
      <c r="A5" s="223"/>
      <c r="B5" s="223"/>
      <c r="C5" s="223"/>
      <c r="D5" s="223"/>
      <c r="E5" s="223"/>
      <c r="F5" s="223"/>
      <c r="G5" s="223"/>
    </row>
    <row r="6" spans="1:7" ht="12" customHeight="1" x14ac:dyDescent="0.2">
      <c r="A6" s="190"/>
      <c r="B6" s="190"/>
      <c r="C6" s="190"/>
      <c r="D6" s="190"/>
      <c r="E6" s="190"/>
      <c r="F6" s="190"/>
      <c r="G6" s="190"/>
    </row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27">
        <v>10056177571.210001</v>
      </c>
      <c r="D8" s="127">
        <f t="shared" ref="D8:D51" si="0">F8+G8</f>
        <v>4392302469.5</v>
      </c>
      <c r="E8" s="159">
        <f>D8/C8</f>
        <v>0.43677654241854241</v>
      </c>
      <c r="F8" s="127">
        <v>4259579475.3699999</v>
      </c>
      <c r="G8" s="127">
        <v>132722994.13</v>
      </c>
    </row>
    <row r="9" spans="1:7" ht="12" customHeight="1" x14ac:dyDescent="0.2">
      <c r="A9" s="121">
        <v>2</v>
      </c>
      <c r="B9" s="178" t="s">
        <v>226</v>
      </c>
      <c r="C9" s="127">
        <v>7968166636.5499992</v>
      </c>
      <c r="D9" s="127">
        <f t="shared" si="0"/>
        <v>2418939009.6999998</v>
      </c>
      <c r="E9" s="159">
        <f t="shared" ref="E9:E52" si="1">D9/C9</f>
        <v>0.3035753542859308</v>
      </c>
      <c r="F9" s="127">
        <v>2418718131.1699996</v>
      </c>
      <c r="G9" s="127">
        <v>220878.53</v>
      </c>
    </row>
    <row r="10" spans="1:7" ht="12" customHeight="1" x14ac:dyDescent="0.2">
      <c r="A10" s="121">
        <v>3</v>
      </c>
      <c r="B10" s="178" t="s">
        <v>227</v>
      </c>
      <c r="C10" s="127">
        <v>3911489087.23</v>
      </c>
      <c r="D10" s="127">
        <f t="shared" si="0"/>
        <v>2278457392.29</v>
      </c>
      <c r="E10" s="159">
        <f t="shared" si="1"/>
        <v>0.58250383459551858</v>
      </c>
      <c r="F10" s="127">
        <v>2278261292.3499999</v>
      </c>
      <c r="G10" s="127">
        <v>196099.94</v>
      </c>
    </row>
    <row r="11" spans="1:7" ht="12" customHeight="1" x14ac:dyDescent="0.2">
      <c r="A11" s="121">
        <v>4</v>
      </c>
      <c r="B11" s="178" t="s">
        <v>228</v>
      </c>
      <c r="C11" s="127">
        <v>5908324529.9700003</v>
      </c>
      <c r="D11" s="127">
        <f t="shared" si="0"/>
        <v>2087889187.9100001</v>
      </c>
      <c r="E11" s="159">
        <f t="shared" si="1"/>
        <v>0.35338092505230095</v>
      </c>
      <c r="F11" s="127">
        <v>1891922556.8100002</v>
      </c>
      <c r="G11" s="127">
        <v>195966631.09999999</v>
      </c>
    </row>
    <row r="12" spans="1:7" ht="12" customHeight="1" x14ac:dyDescent="0.2">
      <c r="A12" s="121">
        <v>5</v>
      </c>
      <c r="B12" s="178" t="s">
        <v>229</v>
      </c>
      <c r="C12" s="127">
        <v>6131360387.6800003</v>
      </c>
      <c r="D12" s="127">
        <f t="shared" si="0"/>
        <v>1901348120.2699997</v>
      </c>
      <c r="E12" s="159">
        <f t="shared" si="1"/>
        <v>0.31010216331280382</v>
      </c>
      <c r="F12" s="127">
        <v>1896849226.9399998</v>
      </c>
      <c r="G12" s="127">
        <v>4498893.33</v>
      </c>
    </row>
    <row r="13" spans="1:7" ht="12" customHeight="1" x14ac:dyDescent="0.2">
      <c r="A13" s="121">
        <v>6</v>
      </c>
      <c r="B13" s="135" t="s">
        <v>230</v>
      </c>
      <c r="C13" s="127">
        <v>3003569448.2400002</v>
      </c>
      <c r="D13" s="127">
        <f t="shared" si="0"/>
        <v>1119489528.6199999</v>
      </c>
      <c r="E13" s="159">
        <f t="shared" si="1"/>
        <v>0.3727197083043931</v>
      </c>
      <c r="F13" s="127">
        <v>1091918753.02</v>
      </c>
      <c r="G13" s="127">
        <v>27570775.599999998</v>
      </c>
    </row>
    <row r="14" spans="1:7" ht="12" customHeight="1" x14ac:dyDescent="0.2">
      <c r="A14" s="121">
        <v>7</v>
      </c>
      <c r="B14" s="178" t="s">
        <v>231</v>
      </c>
      <c r="C14" s="127">
        <v>4104898800.8099999</v>
      </c>
      <c r="D14" s="127">
        <f t="shared" si="0"/>
        <v>1027540731.3599999</v>
      </c>
      <c r="E14" s="159">
        <f t="shared" si="1"/>
        <v>0.25032060014664437</v>
      </c>
      <c r="F14" s="127">
        <v>808779998.3499999</v>
      </c>
      <c r="G14" s="127">
        <v>218760733.00999999</v>
      </c>
    </row>
    <row r="15" spans="1:7" ht="12" customHeight="1" x14ac:dyDescent="0.2">
      <c r="A15" s="121">
        <v>8</v>
      </c>
      <c r="B15" s="178" t="s">
        <v>232</v>
      </c>
      <c r="C15" s="127">
        <v>2391482474.3400002</v>
      </c>
      <c r="D15" s="127">
        <f t="shared" si="0"/>
        <v>981671122.90999985</v>
      </c>
      <c r="E15" s="159">
        <f t="shared" si="1"/>
        <v>0.41048643820018826</v>
      </c>
      <c r="F15" s="127">
        <v>863925739.6099999</v>
      </c>
      <c r="G15" s="127">
        <v>117745383.30000001</v>
      </c>
    </row>
    <row r="16" spans="1:7" ht="12" customHeight="1" x14ac:dyDescent="0.2">
      <c r="A16" s="121">
        <v>9</v>
      </c>
      <c r="B16" s="135" t="s">
        <v>233</v>
      </c>
      <c r="C16" s="127">
        <v>3422644805.48</v>
      </c>
      <c r="D16" s="127">
        <f t="shared" si="0"/>
        <v>789096037.58000004</v>
      </c>
      <c r="E16" s="159">
        <f t="shared" si="1"/>
        <v>0.23055154198781527</v>
      </c>
      <c r="F16" s="127">
        <v>787401308.69000006</v>
      </c>
      <c r="G16" s="127">
        <v>1694728.89</v>
      </c>
    </row>
    <row r="17" spans="1:7" ht="12" customHeight="1" x14ac:dyDescent="0.2">
      <c r="A17" s="121">
        <v>10</v>
      </c>
      <c r="B17" s="178" t="s">
        <v>234</v>
      </c>
      <c r="C17" s="127">
        <v>1871127150.7</v>
      </c>
      <c r="D17" s="127">
        <f t="shared" si="0"/>
        <v>659325321.96999991</v>
      </c>
      <c r="E17" s="159">
        <f t="shared" si="1"/>
        <v>0.35236799472624952</v>
      </c>
      <c r="F17" s="127">
        <v>122783858.23999999</v>
      </c>
      <c r="G17" s="127">
        <v>536541463.72999996</v>
      </c>
    </row>
    <row r="18" spans="1:7" ht="12" customHeight="1" x14ac:dyDescent="0.2">
      <c r="A18" s="121">
        <v>11</v>
      </c>
      <c r="B18" s="178" t="s">
        <v>236</v>
      </c>
      <c r="C18" s="127">
        <v>516962587.83999997</v>
      </c>
      <c r="D18" s="127">
        <f t="shared" si="0"/>
        <v>399294325.63999999</v>
      </c>
      <c r="E18" s="159">
        <f t="shared" si="1"/>
        <v>0.77238534283177507</v>
      </c>
      <c r="F18" s="127">
        <v>399294325.63999999</v>
      </c>
      <c r="G18" s="187">
        <v>0</v>
      </c>
    </row>
    <row r="19" spans="1:7" ht="12" customHeight="1" x14ac:dyDescent="0.2">
      <c r="A19" s="121">
        <v>12</v>
      </c>
      <c r="B19" s="178" t="s">
        <v>235</v>
      </c>
      <c r="C19" s="127">
        <v>1219709596.5900002</v>
      </c>
      <c r="D19" s="127">
        <f t="shared" si="0"/>
        <v>375944387.32999998</v>
      </c>
      <c r="E19" s="159">
        <f t="shared" si="1"/>
        <v>0.30822450555529407</v>
      </c>
      <c r="F19" s="127">
        <v>353367191.37</v>
      </c>
      <c r="G19" s="127">
        <v>22577195.960000001</v>
      </c>
    </row>
    <row r="20" spans="1:7" ht="12" customHeight="1" x14ac:dyDescent="0.2">
      <c r="A20" s="121">
        <v>13</v>
      </c>
      <c r="B20" s="178" t="s">
        <v>237</v>
      </c>
      <c r="C20" s="127">
        <v>456183553.97000003</v>
      </c>
      <c r="D20" s="127">
        <f t="shared" si="0"/>
        <v>240017547.33000004</v>
      </c>
      <c r="E20" s="159">
        <f t="shared" si="1"/>
        <v>0.52614248199264169</v>
      </c>
      <c r="F20" s="127">
        <v>157645534.85000002</v>
      </c>
      <c r="G20" s="127">
        <v>82372012.480000004</v>
      </c>
    </row>
    <row r="21" spans="1:7" ht="12" customHeight="1" x14ac:dyDescent="0.2">
      <c r="A21" s="121">
        <v>14</v>
      </c>
      <c r="B21" s="178" t="s">
        <v>239</v>
      </c>
      <c r="C21" s="127">
        <v>639686314.13999999</v>
      </c>
      <c r="D21" s="127">
        <f t="shared" si="0"/>
        <v>153600303.36999997</v>
      </c>
      <c r="E21" s="159">
        <f t="shared" si="1"/>
        <v>0.24011816412940082</v>
      </c>
      <c r="F21" s="127">
        <v>150938537.38999999</v>
      </c>
      <c r="G21" s="127">
        <v>2661765.98</v>
      </c>
    </row>
    <row r="22" spans="1:7" ht="12" customHeight="1" x14ac:dyDescent="0.2">
      <c r="A22" s="121">
        <v>15</v>
      </c>
      <c r="B22" s="178" t="s">
        <v>238</v>
      </c>
      <c r="C22" s="127">
        <v>512754698.34000003</v>
      </c>
      <c r="D22" s="127">
        <f t="shared" si="0"/>
        <v>148911600.76000002</v>
      </c>
      <c r="E22" s="159">
        <f t="shared" si="1"/>
        <v>0.29041489281734273</v>
      </c>
      <c r="F22" s="127">
        <v>121747204.30000001</v>
      </c>
      <c r="G22" s="127">
        <v>27164396.460000001</v>
      </c>
    </row>
    <row r="23" spans="1:7" ht="12" customHeight="1" x14ac:dyDescent="0.2">
      <c r="A23" s="121">
        <v>16</v>
      </c>
      <c r="B23" s="178" t="s">
        <v>240</v>
      </c>
      <c r="C23" s="127">
        <v>713638513.01999986</v>
      </c>
      <c r="D23" s="127">
        <f t="shared" si="0"/>
        <v>93239615.900000006</v>
      </c>
      <c r="E23" s="159">
        <f t="shared" si="1"/>
        <v>0.13065384532769317</v>
      </c>
      <c r="F23" s="127">
        <v>54805235.729999997</v>
      </c>
      <c r="G23" s="127">
        <v>38434380.170000002</v>
      </c>
    </row>
    <row r="24" spans="1:7" ht="12" customHeight="1" x14ac:dyDescent="0.2">
      <c r="A24" s="121">
        <v>17</v>
      </c>
      <c r="B24" s="178" t="s">
        <v>241</v>
      </c>
      <c r="C24" s="127">
        <v>140838954.5</v>
      </c>
      <c r="D24" s="127">
        <f t="shared" si="0"/>
        <v>54491873.649999999</v>
      </c>
      <c r="E24" s="159">
        <f t="shared" si="1"/>
        <v>0.38690910368835491</v>
      </c>
      <c r="F24" s="127">
        <v>48743831.75</v>
      </c>
      <c r="G24" s="127">
        <v>5748041.9000000004</v>
      </c>
    </row>
    <row r="25" spans="1:7" ht="12" customHeight="1" x14ac:dyDescent="0.2">
      <c r="A25" s="121">
        <v>18</v>
      </c>
      <c r="B25" s="171" t="s">
        <v>244</v>
      </c>
      <c r="C25" s="127">
        <v>988285972.10000002</v>
      </c>
      <c r="D25" s="127">
        <f t="shared" si="0"/>
        <v>53380587.020000003</v>
      </c>
      <c r="E25" s="159">
        <f t="shared" si="1"/>
        <v>5.4013300327001579E-2</v>
      </c>
      <c r="F25" s="127">
        <v>52605463.170000002</v>
      </c>
      <c r="G25" s="127">
        <v>775123.85</v>
      </c>
    </row>
    <row r="26" spans="1:7" ht="12" customHeight="1" x14ac:dyDescent="0.2">
      <c r="A26" s="121">
        <v>19</v>
      </c>
      <c r="B26" s="178" t="s">
        <v>243</v>
      </c>
      <c r="C26" s="127">
        <v>324630220.69</v>
      </c>
      <c r="D26" s="127">
        <f t="shared" si="0"/>
        <v>51766789.560000002</v>
      </c>
      <c r="E26" s="159">
        <f t="shared" si="1"/>
        <v>0.15946386460869211</v>
      </c>
      <c r="F26" s="127">
        <v>20589957.110000003</v>
      </c>
      <c r="G26" s="127">
        <v>31176832.449999999</v>
      </c>
    </row>
    <row r="27" spans="1:7" ht="12" customHeight="1" x14ac:dyDescent="0.2">
      <c r="A27" s="121">
        <v>20</v>
      </c>
      <c r="B27" s="178" t="s">
        <v>246</v>
      </c>
      <c r="C27" s="127">
        <v>468951082.38</v>
      </c>
      <c r="D27" s="127">
        <f t="shared" si="0"/>
        <v>34757573.489999995</v>
      </c>
      <c r="E27" s="159">
        <f t="shared" si="1"/>
        <v>7.4117695418464288E-2</v>
      </c>
      <c r="F27" s="127">
        <v>34478124.009999998</v>
      </c>
      <c r="G27" s="127">
        <v>279449.48000000004</v>
      </c>
    </row>
    <row r="28" spans="1:7" ht="12" customHeight="1" x14ac:dyDescent="0.2">
      <c r="A28" s="121">
        <v>21</v>
      </c>
      <c r="B28" s="178" t="s">
        <v>242</v>
      </c>
      <c r="C28" s="127">
        <v>168971427.73999998</v>
      </c>
      <c r="D28" s="127">
        <f t="shared" si="0"/>
        <v>34656755</v>
      </c>
      <c r="E28" s="159">
        <f t="shared" si="1"/>
        <v>0.20510423249383383</v>
      </c>
      <c r="F28" s="127">
        <v>3173111.81</v>
      </c>
      <c r="G28" s="127">
        <v>31483643.190000001</v>
      </c>
    </row>
    <row r="29" spans="1:7" ht="12" customHeight="1" x14ac:dyDescent="0.2">
      <c r="A29" s="121">
        <v>22</v>
      </c>
      <c r="B29" s="178" t="s">
        <v>245</v>
      </c>
      <c r="C29" s="127">
        <v>375794342.11000007</v>
      </c>
      <c r="D29" s="127">
        <f t="shared" si="0"/>
        <v>31095452.600000001</v>
      </c>
      <c r="E29" s="159">
        <f t="shared" si="1"/>
        <v>8.2745930727445446E-2</v>
      </c>
      <c r="F29" s="127">
        <v>31095452.600000001</v>
      </c>
      <c r="G29" s="187">
        <v>0</v>
      </c>
    </row>
    <row r="30" spans="1:7" ht="12" customHeight="1" x14ac:dyDescent="0.2">
      <c r="A30" s="121">
        <v>23</v>
      </c>
      <c r="B30" s="135" t="s">
        <v>249</v>
      </c>
      <c r="C30" s="127">
        <v>321910372.69999999</v>
      </c>
      <c r="D30" s="127">
        <f t="shared" si="0"/>
        <v>29010632.799999997</v>
      </c>
      <c r="E30" s="159">
        <f t="shared" si="1"/>
        <v>9.0120217489965945E-2</v>
      </c>
      <c r="F30" s="127">
        <v>12981088.85</v>
      </c>
      <c r="G30" s="127">
        <v>16029543.949999997</v>
      </c>
    </row>
    <row r="31" spans="1:7" ht="12" customHeight="1" x14ac:dyDescent="0.2">
      <c r="A31" s="121">
        <v>24</v>
      </c>
      <c r="B31" s="135" t="s">
        <v>247</v>
      </c>
      <c r="C31" s="127">
        <v>178995395.90000001</v>
      </c>
      <c r="D31" s="127">
        <f t="shared" si="0"/>
        <v>28995395.899999999</v>
      </c>
      <c r="E31" s="159">
        <f t="shared" si="1"/>
        <v>0.16198961852738916</v>
      </c>
      <c r="F31" s="187">
        <v>0</v>
      </c>
      <c r="G31" s="127">
        <v>28995395.899999999</v>
      </c>
    </row>
    <row r="32" spans="1:7" ht="12" customHeight="1" x14ac:dyDescent="0.2">
      <c r="A32" s="121">
        <v>25</v>
      </c>
      <c r="B32" s="178" t="s">
        <v>248</v>
      </c>
      <c r="C32" s="127">
        <v>204880132.17000002</v>
      </c>
      <c r="D32" s="127">
        <f t="shared" si="0"/>
        <v>27976460.09</v>
      </c>
      <c r="E32" s="159">
        <f t="shared" si="1"/>
        <v>0.13655038091632249</v>
      </c>
      <c r="F32" s="127">
        <v>27976460.09</v>
      </c>
      <c r="G32" s="187">
        <v>0</v>
      </c>
    </row>
    <row r="33" spans="1:7" ht="12" customHeight="1" x14ac:dyDescent="0.2">
      <c r="A33" s="121">
        <v>26</v>
      </c>
      <c r="B33" s="135" t="s">
        <v>252</v>
      </c>
      <c r="C33" s="127">
        <v>88824257.099999994</v>
      </c>
      <c r="D33" s="127">
        <f t="shared" si="0"/>
        <v>25375257.73</v>
      </c>
      <c r="E33" s="159">
        <f t="shared" si="1"/>
        <v>0.28567936911008518</v>
      </c>
      <c r="F33" s="127">
        <v>10340567.890000001</v>
      </c>
      <c r="G33" s="127">
        <v>15034689.84</v>
      </c>
    </row>
    <row r="34" spans="1:7" ht="12" customHeight="1" x14ac:dyDescent="0.2">
      <c r="A34" s="121">
        <v>27</v>
      </c>
      <c r="B34" s="178" t="s">
        <v>250</v>
      </c>
      <c r="C34" s="127">
        <v>335629061.91000003</v>
      </c>
      <c r="D34" s="127">
        <f t="shared" si="0"/>
        <v>22433314.32</v>
      </c>
      <c r="E34" s="159">
        <f t="shared" si="1"/>
        <v>6.6839606178131145E-2</v>
      </c>
      <c r="F34" s="127">
        <v>9616068.8599999994</v>
      </c>
      <c r="G34" s="127">
        <v>12817245.460000001</v>
      </c>
    </row>
    <row r="35" spans="1:7" ht="12" customHeight="1" x14ac:dyDescent="0.2">
      <c r="A35" s="121">
        <v>28</v>
      </c>
      <c r="B35" s="178" t="s">
        <v>251</v>
      </c>
      <c r="C35" s="127">
        <v>78977301.940000013</v>
      </c>
      <c r="D35" s="127">
        <f t="shared" si="0"/>
        <v>16946330.93</v>
      </c>
      <c r="E35" s="159">
        <f t="shared" si="1"/>
        <v>0.21457216837914173</v>
      </c>
      <c r="F35" s="127">
        <v>5553164.04</v>
      </c>
      <c r="G35" s="127">
        <v>11393166.890000001</v>
      </c>
    </row>
    <row r="36" spans="1:7" ht="12" customHeight="1" x14ac:dyDescent="0.2">
      <c r="A36" s="121">
        <v>29</v>
      </c>
      <c r="B36" s="178" t="s">
        <v>253</v>
      </c>
      <c r="C36" s="127">
        <v>201931738.12</v>
      </c>
      <c r="D36" s="127">
        <f t="shared" si="0"/>
        <v>12693765.1</v>
      </c>
      <c r="E36" s="159">
        <f t="shared" si="1"/>
        <v>6.2861664135513945E-2</v>
      </c>
      <c r="F36" s="127">
        <v>12602508.57</v>
      </c>
      <c r="G36" s="127">
        <v>91256.53</v>
      </c>
    </row>
    <row r="37" spans="1:7" ht="12" customHeight="1" x14ac:dyDescent="0.2">
      <c r="A37" s="121">
        <v>30</v>
      </c>
      <c r="B37" s="178" t="s">
        <v>254</v>
      </c>
      <c r="C37" s="127">
        <v>71698102.63000001</v>
      </c>
      <c r="D37" s="127">
        <f t="shared" si="0"/>
        <v>6609015.7300000004</v>
      </c>
      <c r="E37" s="159">
        <f t="shared" si="1"/>
        <v>9.217839088582308E-2</v>
      </c>
      <c r="F37" s="127">
        <v>2805042.32</v>
      </c>
      <c r="G37" s="127">
        <v>3803973.41</v>
      </c>
    </row>
    <row r="38" spans="1:7" ht="12" customHeight="1" x14ac:dyDescent="0.2">
      <c r="A38" s="121">
        <v>31</v>
      </c>
      <c r="B38" s="135" t="s">
        <v>255</v>
      </c>
      <c r="C38" s="127">
        <v>36174326.490000002</v>
      </c>
      <c r="D38" s="127">
        <f t="shared" si="0"/>
        <v>5019916.5600000015</v>
      </c>
      <c r="E38" s="159">
        <f t="shared" si="1"/>
        <v>0.13877014576588462</v>
      </c>
      <c r="F38" s="127">
        <v>5019916.5600000015</v>
      </c>
      <c r="G38" s="187">
        <v>0</v>
      </c>
    </row>
    <row r="39" spans="1:7" ht="12" customHeight="1" x14ac:dyDescent="0.2">
      <c r="A39" s="121">
        <v>32</v>
      </c>
      <c r="B39" s="178" t="s">
        <v>256</v>
      </c>
      <c r="C39" s="127">
        <v>222942455.65000001</v>
      </c>
      <c r="D39" s="127">
        <f t="shared" si="0"/>
        <v>2836116.7800000003</v>
      </c>
      <c r="E39" s="159">
        <f t="shared" si="1"/>
        <v>1.2721295150944481E-2</v>
      </c>
      <c r="F39" s="127">
        <v>1733884.01</v>
      </c>
      <c r="G39" s="127">
        <v>1102232.77</v>
      </c>
    </row>
    <row r="40" spans="1:7" ht="12" customHeight="1" x14ac:dyDescent="0.2">
      <c r="A40" s="121">
        <v>33</v>
      </c>
      <c r="B40" s="135" t="s">
        <v>258</v>
      </c>
      <c r="C40" s="127">
        <v>133785560.70000002</v>
      </c>
      <c r="D40" s="127">
        <f t="shared" si="0"/>
        <v>924677.87</v>
      </c>
      <c r="E40" s="159">
        <f t="shared" si="1"/>
        <v>6.9116417733113399E-3</v>
      </c>
      <c r="F40" s="127">
        <v>685035.64</v>
      </c>
      <c r="G40" s="127">
        <v>239642.23</v>
      </c>
    </row>
    <row r="41" spans="1:7" ht="12" customHeight="1" x14ac:dyDescent="0.2">
      <c r="A41" s="121">
        <v>34</v>
      </c>
      <c r="B41" s="135" t="s">
        <v>259</v>
      </c>
      <c r="C41" s="127">
        <v>484774032.46000004</v>
      </c>
      <c r="D41" s="187">
        <f t="shared" si="0"/>
        <v>0</v>
      </c>
      <c r="E41" s="159">
        <f t="shared" si="1"/>
        <v>0</v>
      </c>
      <c r="F41" s="187">
        <v>0</v>
      </c>
      <c r="G41" s="187">
        <v>0</v>
      </c>
    </row>
    <row r="42" spans="1:7" ht="12" customHeight="1" x14ac:dyDescent="0.2">
      <c r="A42" s="121">
        <v>35</v>
      </c>
      <c r="B42" s="188" t="s">
        <v>81</v>
      </c>
      <c r="C42" s="127">
        <v>198649641.57999998</v>
      </c>
      <c r="D42" s="187">
        <f t="shared" si="0"/>
        <v>0</v>
      </c>
      <c r="E42" s="159">
        <f t="shared" si="1"/>
        <v>0</v>
      </c>
      <c r="F42" s="187">
        <v>0</v>
      </c>
      <c r="G42" s="187">
        <v>0</v>
      </c>
    </row>
    <row r="43" spans="1:7" ht="12" customHeight="1" x14ac:dyDescent="0.2">
      <c r="A43" s="121">
        <v>36</v>
      </c>
      <c r="B43" s="178" t="s">
        <v>261</v>
      </c>
      <c r="C43" s="127">
        <v>18233458.199999999</v>
      </c>
      <c r="D43" s="187">
        <f t="shared" si="0"/>
        <v>0</v>
      </c>
      <c r="E43" s="159">
        <f t="shared" si="1"/>
        <v>0</v>
      </c>
      <c r="F43" s="187">
        <v>0</v>
      </c>
      <c r="G43" s="187">
        <v>0</v>
      </c>
    </row>
    <row r="44" spans="1:7" ht="12" customHeight="1" x14ac:dyDescent="0.2">
      <c r="A44" s="121">
        <v>37</v>
      </c>
      <c r="B44" s="178" t="s">
        <v>257</v>
      </c>
      <c r="C44" s="127">
        <v>113813704.69999997</v>
      </c>
      <c r="D44" s="187">
        <f t="shared" si="0"/>
        <v>0</v>
      </c>
      <c r="E44" s="159">
        <f t="shared" si="1"/>
        <v>0</v>
      </c>
      <c r="F44" s="187">
        <v>0</v>
      </c>
      <c r="G44" s="187">
        <v>0</v>
      </c>
    </row>
    <row r="45" spans="1:7" ht="12" customHeight="1" x14ac:dyDescent="0.2">
      <c r="A45" s="121">
        <v>38</v>
      </c>
      <c r="B45" s="178" t="s">
        <v>262</v>
      </c>
      <c r="C45" s="127">
        <v>306806.68</v>
      </c>
      <c r="D45" s="187">
        <f t="shared" si="0"/>
        <v>0</v>
      </c>
      <c r="E45" s="159">
        <f t="shared" si="1"/>
        <v>0</v>
      </c>
      <c r="F45" s="187">
        <v>0</v>
      </c>
      <c r="G45" s="187">
        <v>0</v>
      </c>
    </row>
    <row r="46" spans="1:7" ht="12" customHeight="1" x14ac:dyDescent="0.2">
      <c r="A46" s="121">
        <v>39</v>
      </c>
      <c r="B46" s="135" t="s">
        <v>263</v>
      </c>
      <c r="C46" s="127">
        <v>4908.26</v>
      </c>
      <c r="D46" s="187">
        <f t="shared" si="0"/>
        <v>0</v>
      </c>
      <c r="E46" s="159">
        <f t="shared" si="1"/>
        <v>0</v>
      </c>
      <c r="F46" s="187">
        <v>0</v>
      </c>
      <c r="G46" s="187">
        <v>0</v>
      </c>
    </row>
    <row r="47" spans="1:7" ht="12" customHeight="1" x14ac:dyDescent="0.2">
      <c r="A47" s="121">
        <v>40</v>
      </c>
      <c r="B47" s="135" t="s">
        <v>264</v>
      </c>
      <c r="C47" s="127">
        <v>7806346.8000000007</v>
      </c>
      <c r="D47" s="187">
        <f t="shared" si="0"/>
        <v>0</v>
      </c>
      <c r="E47" s="159">
        <f t="shared" si="1"/>
        <v>0</v>
      </c>
      <c r="F47" s="187">
        <v>0</v>
      </c>
      <c r="G47" s="187">
        <v>0</v>
      </c>
    </row>
    <row r="48" spans="1:7" ht="12" customHeight="1" x14ac:dyDescent="0.2">
      <c r="A48" s="121">
        <v>41</v>
      </c>
      <c r="B48" s="135" t="s">
        <v>265</v>
      </c>
      <c r="C48" s="127">
        <v>106671834.13</v>
      </c>
      <c r="D48" s="187">
        <f t="shared" si="0"/>
        <v>0</v>
      </c>
      <c r="E48" s="159">
        <f t="shared" si="1"/>
        <v>0</v>
      </c>
      <c r="F48" s="187">
        <v>0</v>
      </c>
      <c r="G48" s="187">
        <v>0</v>
      </c>
    </row>
    <row r="49" spans="1:7" ht="12" customHeight="1" x14ac:dyDescent="0.2">
      <c r="A49" s="121">
        <v>42</v>
      </c>
      <c r="B49" s="135" t="s">
        <v>266</v>
      </c>
      <c r="C49" s="127">
        <v>1856250</v>
      </c>
      <c r="D49" s="187">
        <f t="shared" si="0"/>
        <v>0</v>
      </c>
      <c r="E49" s="159">
        <f t="shared" si="1"/>
        <v>0</v>
      </c>
      <c r="F49" s="187">
        <v>0</v>
      </c>
      <c r="G49" s="187">
        <v>0</v>
      </c>
    </row>
    <row r="50" spans="1:7" ht="12" customHeight="1" x14ac:dyDescent="0.2">
      <c r="A50" s="121">
        <v>43</v>
      </c>
      <c r="B50" s="135" t="s">
        <v>280</v>
      </c>
      <c r="C50" s="127">
        <v>839750.34</v>
      </c>
      <c r="D50" s="187">
        <f t="shared" si="0"/>
        <v>0</v>
      </c>
      <c r="E50" s="159">
        <f t="shared" si="1"/>
        <v>0</v>
      </c>
      <c r="F50" s="187">
        <v>0</v>
      </c>
      <c r="G50" s="187">
        <v>0</v>
      </c>
    </row>
    <row r="51" spans="1:7" ht="12" customHeight="1" x14ac:dyDescent="0.2">
      <c r="A51" s="121">
        <v>44</v>
      </c>
      <c r="B51" s="135" t="s">
        <v>267</v>
      </c>
      <c r="C51" s="136">
        <v>30229728.969999999</v>
      </c>
      <c r="D51" s="187">
        <f t="shared" si="0"/>
        <v>0</v>
      </c>
      <c r="E51" s="159">
        <f t="shared" si="1"/>
        <v>0</v>
      </c>
      <c r="F51" s="187">
        <v>0</v>
      </c>
      <c r="G51" s="187">
        <v>0</v>
      </c>
    </row>
    <row r="52" spans="1:7" ht="12" customHeight="1" x14ac:dyDescent="0.2">
      <c r="A52" s="124"/>
      <c r="B52" s="124" t="s">
        <v>272</v>
      </c>
      <c r="C52" s="132">
        <v>58134583323.05999</v>
      </c>
      <c r="D52" s="189">
        <f t="shared" ref="D52" si="2">F52+G52</f>
        <v>19506036617.57</v>
      </c>
      <c r="E52" s="160">
        <f t="shared" si="1"/>
        <v>0.33553240605807572</v>
      </c>
      <c r="F52" s="132">
        <v>17937938047.110001</v>
      </c>
      <c r="G52" s="132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110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11" t="s">
        <v>0</v>
      </c>
      <c r="B8" s="12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9658746.3882400002</v>
      </c>
      <c r="D9" s="17">
        <v>3840007.3411300001</v>
      </c>
      <c r="E9" s="17">
        <v>39.75678816668588</v>
      </c>
      <c r="F9" s="17">
        <v>3630833.6027899999</v>
      </c>
      <c r="G9" s="17">
        <v>209173.73834000001</v>
      </c>
    </row>
    <row r="10" spans="1:7" ht="13.5" customHeight="1" thickBot="1" x14ac:dyDescent="0.35">
      <c r="A10" s="16" t="s">
        <v>8</v>
      </c>
      <c r="B10" s="16" t="s">
        <v>9</v>
      </c>
      <c r="C10" s="17">
        <v>7032841.6368999993</v>
      </c>
      <c r="D10" s="17">
        <v>2188674.5772100003</v>
      </c>
      <c r="E10" s="17">
        <v>31.120771520382824</v>
      </c>
      <c r="F10" s="17">
        <v>2182876.69466</v>
      </c>
      <c r="G10" s="17">
        <v>5797.8825500000003</v>
      </c>
    </row>
    <row r="11" spans="1:7" ht="13.5" customHeight="1" thickBot="1" x14ac:dyDescent="0.35">
      <c r="A11" s="16" t="s">
        <v>10</v>
      </c>
      <c r="B11" s="16" t="s">
        <v>11</v>
      </c>
      <c r="C11" s="17">
        <v>2529872.8919600002</v>
      </c>
      <c r="D11" s="17">
        <v>1349348.5184800001</v>
      </c>
      <c r="E11" s="17">
        <v>53.336613185913947</v>
      </c>
      <c r="F11" s="17">
        <v>1325147.7456400001</v>
      </c>
      <c r="G11" s="17">
        <v>24200.772840000001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4804458.12586</v>
      </c>
      <c r="D12" s="17">
        <v>1246393.71322</v>
      </c>
      <c r="E12" s="17">
        <v>25.942440969800213</v>
      </c>
      <c r="F12" s="17">
        <v>1066954.34567</v>
      </c>
      <c r="G12" s="17">
        <v>179439.36755000002</v>
      </c>
    </row>
    <row r="13" spans="1:7" ht="13.5" customHeight="1" thickBot="1" x14ac:dyDescent="0.35">
      <c r="A13" s="16" t="s">
        <v>14</v>
      </c>
      <c r="B13" s="16" t="s">
        <v>21</v>
      </c>
      <c r="C13" s="17">
        <v>3445416.6639099997</v>
      </c>
      <c r="D13" s="17">
        <v>950112.12899</v>
      </c>
      <c r="E13" s="17">
        <v>27.576116959734382</v>
      </c>
      <c r="F13" s="17">
        <v>690889.24543999997</v>
      </c>
      <c r="G13" s="17">
        <v>259222.88355</v>
      </c>
    </row>
    <row r="14" spans="1:7" ht="13.5" customHeight="1" thickBot="1" x14ac:dyDescent="0.35">
      <c r="A14" s="16" t="s">
        <v>16</v>
      </c>
      <c r="B14" s="16" t="s">
        <v>17</v>
      </c>
      <c r="C14" s="17">
        <v>3721115.27782</v>
      </c>
      <c r="D14" s="17">
        <v>920264.16208000004</v>
      </c>
      <c r="E14" s="17">
        <v>24.730869467154292</v>
      </c>
      <c r="F14" s="17">
        <v>918962.48810000008</v>
      </c>
      <c r="G14" s="17">
        <v>1301.67398</v>
      </c>
    </row>
    <row r="15" spans="1:7" ht="13.5" customHeight="1" thickBot="1" x14ac:dyDescent="0.35">
      <c r="A15" s="16" t="s">
        <v>18</v>
      </c>
      <c r="B15" s="16" t="s">
        <v>19</v>
      </c>
      <c r="C15" s="17">
        <v>2138134.6488900003</v>
      </c>
      <c r="D15" s="17">
        <v>886211.58843999985</v>
      </c>
      <c r="E15" s="17">
        <v>41.447884907532426</v>
      </c>
      <c r="F15" s="17">
        <v>651518.29231999989</v>
      </c>
      <c r="G15" s="17">
        <v>234693.29612000001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2792820.7271400001</v>
      </c>
      <c r="D16" s="17">
        <v>857385.58759999997</v>
      </c>
      <c r="E16" s="17">
        <v>30.699628489151515</v>
      </c>
      <c r="F16" s="17">
        <v>820175.60514999996</v>
      </c>
      <c r="G16" s="17">
        <v>37209.982450000003</v>
      </c>
    </row>
    <row r="17" spans="1:7" ht="13.5" customHeight="1" thickBot="1" x14ac:dyDescent="0.35">
      <c r="A17" s="16" t="s">
        <v>22</v>
      </c>
      <c r="B17" s="16" t="s">
        <v>23</v>
      </c>
      <c r="C17" s="17">
        <v>1270108.4836199998</v>
      </c>
      <c r="D17" s="17">
        <v>508788.30478000006</v>
      </c>
      <c r="E17" s="17">
        <v>40.058649425746459</v>
      </c>
      <c r="F17" s="17">
        <v>476613.93486000004</v>
      </c>
      <c r="G17" s="17">
        <v>32174.369920000001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2589426.5656999997</v>
      </c>
      <c r="D18" s="17">
        <v>471444.78911000001</v>
      </c>
      <c r="E18" s="17">
        <v>18.206532494678193</v>
      </c>
      <c r="F18" s="17">
        <v>469864.20409000001</v>
      </c>
      <c r="G18" s="17">
        <v>1580.58502</v>
      </c>
    </row>
    <row r="19" spans="1:7" ht="13.5" customHeight="1" thickBot="1" x14ac:dyDescent="0.35">
      <c r="A19" s="16" t="s">
        <v>26</v>
      </c>
      <c r="B19" s="16" t="s">
        <v>31</v>
      </c>
      <c r="C19" s="17">
        <v>1129829.1791600001</v>
      </c>
      <c r="D19" s="17">
        <v>342043.07344000001</v>
      </c>
      <c r="E19" s="17">
        <v>30.273875002440683</v>
      </c>
      <c r="F19" s="17">
        <v>339769.71195000003</v>
      </c>
      <c r="G19" s="17">
        <v>2273.3614900000002</v>
      </c>
    </row>
    <row r="20" spans="1:7" ht="13.5" customHeight="1" thickBot="1" x14ac:dyDescent="0.35">
      <c r="A20" s="16" t="s">
        <v>28</v>
      </c>
      <c r="B20" s="16" t="s">
        <v>27</v>
      </c>
      <c r="C20" s="17">
        <v>1262648.0458499999</v>
      </c>
      <c r="D20" s="17">
        <v>338049.66242999997</v>
      </c>
      <c r="E20" s="17">
        <v>26.77307136704345</v>
      </c>
      <c r="F20" s="17">
        <v>21515.317940000001</v>
      </c>
      <c r="G20" s="17">
        <v>316534.34448999999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716860.07420999999</v>
      </c>
      <c r="D21" s="17">
        <v>311975.27402000001</v>
      </c>
      <c r="E21" s="17">
        <v>43.519688882632437</v>
      </c>
      <c r="F21" s="17">
        <v>98852.638169999991</v>
      </c>
      <c r="G21" s="17">
        <v>213122.63584999999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398586.86926000001</v>
      </c>
      <c r="D22" s="17">
        <v>289487.22074999998</v>
      </c>
      <c r="E22" s="17">
        <v>72.628388709204103</v>
      </c>
      <c r="F22" s="17">
        <v>289487.22074999998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536861.60531000001</v>
      </c>
      <c r="D23" s="17">
        <v>258862.12078999999</v>
      </c>
      <c r="E23" s="17">
        <v>48.217663217045519</v>
      </c>
      <c r="F23" s="17">
        <v>172564.10952999999</v>
      </c>
      <c r="G23" s="17">
        <v>86298.011259999999</v>
      </c>
    </row>
    <row r="24" spans="1:7" ht="13.5" customHeight="1" thickBot="1" x14ac:dyDescent="0.35">
      <c r="A24" s="16" t="s">
        <v>36</v>
      </c>
      <c r="B24" s="16" t="s">
        <v>41</v>
      </c>
      <c r="C24" s="17">
        <v>675918.47575999994</v>
      </c>
      <c r="D24" s="17">
        <v>94061.609259999997</v>
      </c>
      <c r="E24" s="17">
        <v>13.916117495417996</v>
      </c>
      <c r="F24" s="17">
        <v>26764.77232</v>
      </c>
      <c r="G24" s="17">
        <v>67296.836939999994</v>
      </c>
    </row>
    <row r="25" spans="1:7" ht="13.5" customHeight="1" thickBot="1" x14ac:dyDescent="0.35">
      <c r="A25" s="16" t="s">
        <v>38</v>
      </c>
      <c r="B25" s="16" t="s">
        <v>51</v>
      </c>
      <c r="C25" s="17">
        <v>446058.45108999999</v>
      </c>
      <c r="D25" s="17">
        <v>93486.272389999998</v>
      </c>
      <c r="E25" s="17">
        <v>20.95830090463582</v>
      </c>
      <c r="F25" s="17">
        <v>63906.156160000006</v>
      </c>
      <c r="G25" s="17">
        <v>29580.11623</v>
      </c>
    </row>
    <row r="26" spans="1:7" ht="13.5" customHeight="1" thickBot="1" x14ac:dyDescent="0.35">
      <c r="A26" s="16" t="s">
        <v>40</v>
      </c>
      <c r="B26" s="16" t="s">
        <v>39</v>
      </c>
      <c r="C26" s="17">
        <v>211293.88852000001</v>
      </c>
      <c r="D26" s="17">
        <v>77029.811079999999</v>
      </c>
      <c r="E26" s="17">
        <v>36.456241881652318</v>
      </c>
      <c r="F26" s="17">
        <v>12997.901609999999</v>
      </c>
      <c r="G26" s="17">
        <v>64031.909469999999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838747.04735999997</v>
      </c>
      <c r="D27" s="17">
        <v>72630.869940000004</v>
      </c>
      <c r="E27" s="17">
        <v>8.6594486584017734</v>
      </c>
      <c r="F27" s="17">
        <v>40064.506099999999</v>
      </c>
      <c r="G27" s="17">
        <v>32566.363839999998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218757.80966</v>
      </c>
      <c r="D28" s="17">
        <v>68670.015180000002</v>
      </c>
      <c r="E28" s="17">
        <v>31.390886243891824</v>
      </c>
      <c r="F28" s="17">
        <v>44670.385329999997</v>
      </c>
      <c r="G28" s="17">
        <v>23999.629850000001</v>
      </c>
    </row>
    <row r="29" spans="1:7" ht="13.5" customHeight="1" thickBot="1" x14ac:dyDescent="0.35">
      <c r="A29" s="16" t="s">
        <v>46</v>
      </c>
      <c r="B29" s="16" t="s">
        <v>47</v>
      </c>
      <c r="C29" s="17">
        <v>271969.66676999995</v>
      </c>
      <c r="D29" s="17">
        <v>67325.727879999991</v>
      </c>
      <c r="E29" s="17">
        <v>24.754866481833133</v>
      </c>
      <c r="F29" s="17">
        <v>18290.132699999998</v>
      </c>
      <c r="G29" s="17">
        <v>49035.595179999997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338868.27448000002</v>
      </c>
      <c r="D31" s="17">
        <v>56886.225120000003</v>
      </c>
      <c r="E31" s="17">
        <v>16.787120366252349</v>
      </c>
      <c r="F31" s="17">
        <v>24905.675620000002</v>
      </c>
      <c r="G31" s="17">
        <v>31980.549500000001</v>
      </c>
    </row>
    <row r="32" spans="1:7" ht="13.5" customHeight="1" thickBot="1" x14ac:dyDescent="0.35">
      <c r="A32" s="16" t="s">
        <v>52</v>
      </c>
      <c r="B32" s="16" t="s">
        <v>53</v>
      </c>
      <c r="C32" s="17">
        <v>100326.98581</v>
      </c>
      <c r="D32" s="17">
        <v>35304.301209999998</v>
      </c>
      <c r="E32" s="17">
        <v>35.189237397064382</v>
      </c>
      <c r="F32" s="17">
        <v>12612.59123</v>
      </c>
      <c r="G32" s="17">
        <v>22691.70998</v>
      </c>
    </row>
    <row r="33" spans="1:7" ht="13.5" customHeight="1" thickBot="1" x14ac:dyDescent="0.35">
      <c r="A33" s="16" t="s">
        <v>54</v>
      </c>
      <c r="B33" s="16" t="s">
        <v>56</v>
      </c>
      <c r="C33" s="17">
        <v>73399.371969999993</v>
      </c>
      <c r="D33" s="17">
        <v>18308.776490000004</v>
      </c>
      <c r="E33" s="17">
        <v>24.944050607794331</v>
      </c>
      <c r="F33" s="17">
        <v>12884.895930000001</v>
      </c>
      <c r="G33" s="17">
        <v>5423.8805600000014</v>
      </c>
    </row>
    <row r="34" spans="1:7" ht="13.5" customHeight="1" thickBot="1" x14ac:dyDescent="0.35">
      <c r="A34" s="16" t="s">
        <v>55</v>
      </c>
      <c r="B34" s="16" t="s">
        <v>102</v>
      </c>
      <c r="C34" s="17">
        <v>237872.94537</v>
      </c>
      <c r="D34" s="17">
        <v>16185.949720000002</v>
      </c>
      <c r="E34" s="17">
        <v>6.8044517188886404</v>
      </c>
      <c r="F34" s="17">
        <v>15798.640630000002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46272.358999999997</v>
      </c>
      <c r="D35" s="17">
        <v>16092.501550000001</v>
      </c>
      <c r="E35" s="17">
        <v>34.777785048737201</v>
      </c>
      <c r="F35" s="17">
        <v>4122.8734999999997</v>
      </c>
      <c r="G35" s="17">
        <v>11969.628050000001</v>
      </c>
    </row>
    <row r="36" spans="1:7" ht="13.5" customHeight="1" thickBot="1" x14ac:dyDescent="0.35">
      <c r="A36" s="16" t="s">
        <v>59</v>
      </c>
      <c r="B36" s="16" t="s">
        <v>58</v>
      </c>
      <c r="C36" s="17">
        <v>415845.64071000001</v>
      </c>
      <c r="D36" s="17">
        <v>15500.42877</v>
      </c>
      <c r="E36" s="17">
        <v>3.7274476999530695</v>
      </c>
      <c r="F36" s="17">
        <v>14624.81186</v>
      </c>
      <c r="G36" s="17">
        <v>875.61691000000008</v>
      </c>
    </row>
    <row r="37" spans="1:7" ht="13.5" customHeight="1" thickBot="1" x14ac:dyDescent="0.35">
      <c r="A37" s="16" t="s">
        <v>61</v>
      </c>
      <c r="B37" s="16" t="s">
        <v>69</v>
      </c>
      <c r="C37" s="17">
        <v>98504.521269999997</v>
      </c>
      <c r="D37" s="17">
        <v>10164.3518</v>
      </c>
      <c r="E37" s="17">
        <v>10.318665243943071</v>
      </c>
      <c r="F37" s="17">
        <v>10164.3518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348608.67524000001</v>
      </c>
      <c r="D38" s="17">
        <v>9266.9032700000007</v>
      </c>
      <c r="E38" s="17">
        <v>2.658253775130579</v>
      </c>
      <c r="F38" s="17">
        <v>975.7242</v>
      </c>
      <c r="G38" s="17">
        <v>8291.1790700000001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51729.438959999999</v>
      </c>
      <c r="D39" s="17">
        <v>6819.9436000000005</v>
      </c>
      <c r="E39" s="17">
        <v>13.183873123529427</v>
      </c>
      <c r="F39" s="17">
        <v>3831.1052100000002</v>
      </c>
      <c r="G39" s="17">
        <v>2988.8383900000003</v>
      </c>
    </row>
    <row r="40" spans="1:7" ht="13.5" customHeight="1" thickBot="1" x14ac:dyDescent="0.35">
      <c r="A40" s="16" t="s">
        <v>66</v>
      </c>
      <c r="B40" s="16" t="s">
        <v>100</v>
      </c>
      <c r="C40" s="17">
        <v>34214.814579999998</v>
      </c>
      <c r="D40" s="17">
        <v>6665.6566700000003</v>
      </c>
      <c r="E40" s="17">
        <v>19.481785161847281</v>
      </c>
      <c r="F40" s="17">
        <v>139.44699</v>
      </c>
      <c r="G40" s="17">
        <v>6526.2096799999999</v>
      </c>
    </row>
    <row r="41" spans="1:7" ht="13.5" customHeight="1" thickBot="1" x14ac:dyDescent="0.35">
      <c r="A41" s="16" t="s">
        <v>68</v>
      </c>
      <c r="B41" s="16" t="s">
        <v>71</v>
      </c>
      <c r="C41" s="17">
        <v>10388.497009999999</v>
      </c>
      <c r="D41" s="17">
        <v>6656.5494600000002</v>
      </c>
      <c r="E41" s="17">
        <v>64.076155131896229</v>
      </c>
      <c r="F41" s="17">
        <v>6656.5494600000002</v>
      </c>
      <c r="G41" s="17">
        <v>0</v>
      </c>
    </row>
    <row r="42" spans="1:7" ht="13.5" customHeight="1" thickBot="1" x14ac:dyDescent="0.35">
      <c r="A42" s="16" t="s">
        <v>70</v>
      </c>
      <c r="B42" s="16" t="s">
        <v>99</v>
      </c>
      <c r="C42" s="17">
        <v>416892.02126000001</v>
      </c>
      <c r="D42" s="17">
        <v>5729.1710499999999</v>
      </c>
      <c r="E42" s="17">
        <v>1.3742577832706782</v>
      </c>
      <c r="F42" s="17">
        <v>5729.1710499999999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58717.021860000001</v>
      </c>
      <c r="D43" s="17">
        <v>4797.2382500000003</v>
      </c>
      <c r="E43" s="17">
        <v>8.1700980363720372</v>
      </c>
      <c r="F43" s="17">
        <v>147.43126000000001</v>
      </c>
      <c r="G43" s="17">
        <v>4649.80699</v>
      </c>
    </row>
    <row r="44" spans="1:7" ht="13.5" customHeight="1" thickBot="1" x14ac:dyDescent="0.35">
      <c r="A44" s="16" t="s">
        <v>74</v>
      </c>
      <c r="B44" s="16" t="s">
        <v>73</v>
      </c>
      <c r="C44" s="17">
        <v>216921.87386000002</v>
      </c>
      <c r="D44" s="17">
        <v>4363.8390600000012</v>
      </c>
      <c r="E44" s="17">
        <v>2.0117100144618862</v>
      </c>
      <c r="F44" s="17">
        <v>4363.8390600000012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186046.80991000001</v>
      </c>
      <c r="D45" s="17">
        <v>3491.1282200000001</v>
      </c>
      <c r="E45" s="17">
        <v>1.8764784097554967</v>
      </c>
      <c r="F45" s="17">
        <v>3491.1282200000001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130012.03481</v>
      </c>
      <c r="D46" s="17">
        <v>2116.6590000000001</v>
      </c>
      <c r="E46" s="17">
        <v>1.6280485134266935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225463.38321</v>
      </c>
      <c r="D47" s="17">
        <v>1588.1057000000001</v>
      </c>
      <c r="E47" s="17">
        <v>0.70437411050503684</v>
      </c>
      <c r="F47" s="17">
        <v>888.27449000000001</v>
      </c>
      <c r="G47" s="17">
        <v>699.83120999999994</v>
      </c>
    </row>
    <row r="48" spans="1:7" ht="13.5" customHeight="1" thickBot="1" x14ac:dyDescent="0.35">
      <c r="A48" s="16" t="s">
        <v>82</v>
      </c>
      <c r="B48" s="16" t="s">
        <v>75</v>
      </c>
      <c r="C48" s="17">
        <v>12254.690339999999</v>
      </c>
      <c r="D48" s="17">
        <v>1355.19623</v>
      </c>
      <c r="E48" s="17">
        <v>11.058592199401101</v>
      </c>
      <c r="F48" s="17">
        <v>833.26257999999996</v>
      </c>
      <c r="G48" s="17">
        <v>521.93365000000006</v>
      </c>
    </row>
    <row r="49" spans="1:7" ht="13.5" customHeight="1" thickBot="1" x14ac:dyDescent="0.35">
      <c r="A49" s="16" t="s">
        <v>84</v>
      </c>
      <c r="B49" s="16" t="s">
        <v>79</v>
      </c>
      <c r="C49" s="17">
        <v>444389.37108999997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237724.13705000002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25186.63263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5140.7555000000002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8203.7738400000017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106</v>
      </c>
      <c r="C55" s="17">
        <v>20825.052669999997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50852818.867109999</v>
      </c>
      <c r="D56" s="17">
        <v>15513852.38013</v>
      </c>
      <c r="E56" s="17">
        <v>30.50735972114197</v>
      </c>
      <c r="F56" s="17">
        <v>13508104.63064</v>
      </c>
      <c r="G56" s="17">
        <v>2005747.7494900001</v>
      </c>
    </row>
    <row r="57" spans="1:7" ht="13.5" customHeight="1" x14ac:dyDescent="0.3">
      <c r="A57" s="202" t="s">
        <v>98</v>
      </c>
      <c r="B57" s="202"/>
      <c r="C57" s="202"/>
      <c r="D57" s="202"/>
      <c r="E57" s="202"/>
      <c r="F57" s="202"/>
      <c r="G57" s="202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192" customWidth="1"/>
    <col min="2" max="2" width="41.109375" style="192" bestFit="1" customWidth="1"/>
    <col min="3" max="3" width="14.109375" style="192" bestFit="1" customWidth="1"/>
    <col min="4" max="4" width="17.33203125" style="192" bestFit="1" customWidth="1"/>
    <col min="5" max="5" width="14" style="192" bestFit="1" customWidth="1"/>
    <col min="6" max="6" width="13.5546875" style="192" bestFit="1" customWidth="1"/>
    <col min="7" max="7" width="14.44140625" style="192" bestFit="1" customWidth="1"/>
    <col min="8" max="16384" width="11.5546875" style="192"/>
  </cols>
  <sheetData>
    <row r="1" spans="1:7" ht="12" customHeight="1" x14ac:dyDescent="0.2">
      <c r="A1" s="222" t="s">
        <v>281</v>
      </c>
      <c r="B1" s="223"/>
      <c r="C1" s="223"/>
      <c r="D1" s="223"/>
      <c r="E1" s="223"/>
      <c r="F1" s="223"/>
      <c r="G1" s="223"/>
    </row>
    <row r="2" spans="1:7" ht="12" customHeight="1" x14ac:dyDescent="0.2">
      <c r="A2" s="223"/>
      <c r="B2" s="223"/>
      <c r="C2" s="223"/>
      <c r="D2" s="223"/>
      <c r="E2" s="223"/>
      <c r="F2" s="223"/>
      <c r="G2" s="223"/>
    </row>
    <row r="3" spans="1:7" ht="12" customHeight="1" x14ac:dyDescent="0.2">
      <c r="A3" s="223"/>
      <c r="B3" s="223"/>
      <c r="C3" s="223"/>
      <c r="D3" s="223"/>
      <c r="E3" s="223"/>
      <c r="F3" s="223"/>
      <c r="G3" s="223"/>
    </row>
    <row r="4" spans="1:7" ht="12" customHeight="1" x14ac:dyDescent="0.2">
      <c r="A4" s="223"/>
      <c r="B4" s="223"/>
      <c r="C4" s="223"/>
      <c r="D4" s="223"/>
      <c r="E4" s="223"/>
      <c r="F4" s="223"/>
      <c r="G4" s="223"/>
    </row>
    <row r="5" spans="1:7" ht="12" customHeight="1" x14ac:dyDescent="0.2">
      <c r="A5" s="223"/>
      <c r="B5" s="223"/>
      <c r="C5" s="223"/>
      <c r="D5" s="223"/>
      <c r="E5" s="223"/>
      <c r="F5" s="223"/>
      <c r="G5" s="223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10185555127.230001</v>
      </c>
      <c r="D8" s="194">
        <f t="shared" ref="D8:D51" si="0">F8+G8</f>
        <v>4408211923.8100004</v>
      </c>
      <c r="E8" s="152">
        <f>D8/C8</f>
        <v>0.43279054197302547</v>
      </c>
      <c r="F8" s="194">
        <v>4276425303.8700004</v>
      </c>
      <c r="G8" s="194">
        <v>131786619.94</v>
      </c>
    </row>
    <row r="9" spans="1:7" ht="12" customHeight="1" x14ac:dyDescent="0.2">
      <c r="A9" s="121">
        <v>2</v>
      </c>
      <c r="B9" s="178" t="s">
        <v>226</v>
      </c>
      <c r="C9" s="194">
        <v>7935280521.0500002</v>
      </c>
      <c r="D9" s="194">
        <f t="shared" si="0"/>
        <v>2427257074.6500001</v>
      </c>
      <c r="E9" s="152">
        <f t="shared" ref="E9:E52" si="1">D9/C9</f>
        <v>0.30588169734027554</v>
      </c>
      <c r="F9" s="194">
        <v>2427036629.5300002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3973755896.5400004</v>
      </c>
      <c r="D10" s="194">
        <f t="shared" si="0"/>
        <v>2295544628.0999999</v>
      </c>
      <c r="E10" s="152">
        <f t="shared" si="1"/>
        <v>0.57767630621165222</v>
      </c>
      <c r="F10" s="194">
        <v>2295349563.6500001</v>
      </c>
      <c r="G10" s="194">
        <v>195064.45</v>
      </c>
    </row>
    <row r="11" spans="1:7" ht="12" customHeight="1" x14ac:dyDescent="0.2">
      <c r="A11" s="121">
        <v>4</v>
      </c>
      <c r="B11" s="178" t="s">
        <v>228</v>
      </c>
      <c r="C11" s="194">
        <v>5951979986.8199997</v>
      </c>
      <c r="D11" s="194">
        <f t="shared" si="0"/>
        <v>2094473368.73</v>
      </c>
      <c r="E11" s="152">
        <f t="shared" si="1"/>
        <v>0.35189523038853948</v>
      </c>
      <c r="F11" s="194">
        <v>1900516017.46</v>
      </c>
      <c r="G11" s="194">
        <v>193957351.27000001</v>
      </c>
    </row>
    <row r="12" spans="1:7" ht="12" customHeight="1" x14ac:dyDescent="0.2">
      <c r="A12" s="121">
        <v>5</v>
      </c>
      <c r="B12" s="178" t="s">
        <v>229</v>
      </c>
      <c r="C12" s="194">
        <v>6209803033.460001</v>
      </c>
      <c r="D12" s="194">
        <f t="shared" si="0"/>
        <v>1928449937.3599999</v>
      </c>
      <c r="E12" s="152">
        <f t="shared" si="1"/>
        <v>0.31054929229945299</v>
      </c>
      <c r="F12" s="194">
        <v>1923996620.04</v>
      </c>
      <c r="G12" s="194">
        <v>4453317.32</v>
      </c>
    </row>
    <row r="13" spans="1:7" ht="12" customHeight="1" x14ac:dyDescent="0.2">
      <c r="A13" s="121">
        <v>6</v>
      </c>
      <c r="B13" s="135" t="s">
        <v>230</v>
      </c>
      <c r="C13" s="194">
        <v>2982281950.5</v>
      </c>
      <c r="D13" s="194">
        <f t="shared" si="0"/>
        <v>1122544156.0799999</v>
      </c>
      <c r="E13" s="152">
        <f t="shared" si="1"/>
        <v>0.3764044361706973</v>
      </c>
      <c r="F13" s="194">
        <v>1095070864.48</v>
      </c>
      <c r="G13" s="194">
        <v>27473291.599999998</v>
      </c>
    </row>
    <row r="14" spans="1:7" ht="12" customHeight="1" x14ac:dyDescent="0.2">
      <c r="A14" s="121">
        <v>7</v>
      </c>
      <c r="B14" s="178" t="s">
        <v>231</v>
      </c>
      <c r="C14" s="194">
        <v>4103959795.0199995</v>
      </c>
      <c r="D14" s="194">
        <f t="shared" si="0"/>
        <v>1030322681.16</v>
      </c>
      <c r="E14" s="152">
        <f t="shared" si="1"/>
        <v>0.25105574435944955</v>
      </c>
      <c r="F14" s="194">
        <v>813241960.5</v>
      </c>
      <c r="G14" s="194">
        <v>217080720.66</v>
      </c>
    </row>
    <row r="15" spans="1:7" ht="12" customHeight="1" x14ac:dyDescent="0.2">
      <c r="A15" s="121">
        <v>8</v>
      </c>
      <c r="B15" s="135" t="s">
        <v>232</v>
      </c>
      <c r="C15" s="194">
        <v>2445079666.9400001</v>
      </c>
      <c r="D15" s="194">
        <f t="shared" si="0"/>
        <v>998062737.94000006</v>
      </c>
      <c r="E15" s="152">
        <f t="shared" si="1"/>
        <v>0.40819231840779591</v>
      </c>
      <c r="F15" s="194">
        <v>881092855.63</v>
      </c>
      <c r="G15" s="194">
        <v>116969882.31</v>
      </c>
    </row>
    <row r="16" spans="1:7" ht="12" customHeight="1" x14ac:dyDescent="0.2">
      <c r="A16" s="121">
        <v>9</v>
      </c>
      <c r="B16" s="135" t="s">
        <v>233</v>
      </c>
      <c r="C16" s="194">
        <v>3440588636.7200003</v>
      </c>
      <c r="D16" s="194">
        <f t="shared" si="0"/>
        <v>798621470.53000009</v>
      </c>
      <c r="E16" s="152">
        <f t="shared" si="1"/>
        <v>0.23211768533053867</v>
      </c>
      <c r="F16" s="194">
        <v>796927548.1400001</v>
      </c>
      <c r="G16" s="194">
        <v>1693922.39</v>
      </c>
    </row>
    <row r="17" spans="1:7" ht="12" customHeight="1" x14ac:dyDescent="0.2">
      <c r="A17" s="121">
        <v>10</v>
      </c>
      <c r="B17" s="178" t="s">
        <v>234</v>
      </c>
      <c r="C17" s="194">
        <v>1899907952.6399999</v>
      </c>
      <c r="D17" s="194">
        <f t="shared" si="0"/>
        <v>661576304.14999998</v>
      </c>
      <c r="E17" s="152">
        <f t="shared" si="1"/>
        <v>0.34821492442868751</v>
      </c>
      <c r="F17" s="194">
        <v>121530238.27000001</v>
      </c>
      <c r="G17" s="194">
        <v>540046065.88</v>
      </c>
    </row>
    <row r="18" spans="1:7" ht="12" customHeight="1" x14ac:dyDescent="0.2">
      <c r="A18" s="121">
        <v>11</v>
      </c>
      <c r="B18" s="178" t="s">
        <v>236</v>
      </c>
      <c r="C18" s="194">
        <v>523006544.75999999</v>
      </c>
      <c r="D18" s="194">
        <f t="shared" si="0"/>
        <v>405499521.39999998</v>
      </c>
      <c r="E18" s="152">
        <f t="shared" si="1"/>
        <v>0.7753239906129239</v>
      </c>
      <c r="F18" s="194">
        <v>405499521.39999998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1223670082.3200002</v>
      </c>
      <c r="D19" s="194">
        <f t="shared" si="0"/>
        <v>374430320.31999999</v>
      </c>
      <c r="E19" s="152">
        <f t="shared" si="1"/>
        <v>0.30598960106150841</v>
      </c>
      <c r="F19" s="194">
        <v>351935693.51999998</v>
      </c>
      <c r="G19" s="194">
        <v>22494626.800000001</v>
      </c>
    </row>
    <row r="20" spans="1:7" ht="12" customHeight="1" x14ac:dyDescent="0.2">
      <c r="A20" s="121">
        <v>13</v>
      </c>
      <c r="B20" s="178" t="s">
        <v>237</v>
      </c>
      <c r="C20" s="194">
        <v>454060526.42999995</v>
      </c>
      <c r="D20" s="194">
        <f t="shared" si="0"/>
        <v>236303905.55000001</v>
      </c>
      <c r="E20" s="152">
        <f t="shared" si="1"/>
        <v>0.52042380210390238</v>
      </c>
      <c r="F20" s="194">
        <v>155118020.50999999</v>
      </c>
      <c r="G20" s="194">
        <v>81185885.040000007</v>
      </c>
    </row>
    <row r="21" spans="1:7" ht="12" customHeight="1" x14ac:dyDescent="0.2">
      <c r="A21" s="121">
        <v>14</v>
      </c>
      <c r="B21" s="178" t="s">
        <v>239</v>
      </c>
      <c r="C21" s="194">
        <v>657778943.05999994</v>
      </c>
      <c r="D21" s="194">
        <f t="shared" si="0"/>
        <v>155346909.19</v>
      </c>
      <c r="E21" s="152">
        <f t="shared" si="1"/>
        <v>0.23616886923640831</v>
      </c>
      <c r="F21" s="194">
        <v>152699235.84999999</v>
      </c>
      <c r="G21" s="194">
        <v>2647673.34</v>
      </c>
    </row>
    <row r="22" spans="1:7" ht="12" customHeight="1" x14ac:dyDescent="0.2">
      <c r="A22" s="121">
        <v>15</v>
      </c>
      <c r="B22" s="178" t="s">
        <v>238</v>
      </c>
      <c r="C22" s="194">
        <v>492790438.73000002</v>
      </c>
      <c r="D22" s="194">
        <f t="shared" si="0"/>
        <v>149145826.69999999</v>
      </c>
      <c r="E22" s="152">
        <f t="shared" si="1"/>
        <v>0.30265568277739457</v>
      </c>
      <c r="F22" s="194">
        <v>122422805.22</v>
      </c>
      <c r="G22" s="194">
        <v>26723021.48</v>
      </c>
    </row>
    <row r="23" spans="1:7" ht="12" customHeight="1" x14ac:dyDescent="0.2">
      <c r="A23" s="121">
        <v>16</v>
      </c>
      <c r="B23" s="178" t="s">
        <v>240</v>
      </c>
      <c r="C23" s="194">
        <v>708426944.21000004</v>
      </c>
      <c r="D23" s="194">
        <f t="shared" si="0"/>
        <v>94877789.530000001</v>
      </c>
      <c r="E23" s="152">
        <f t="shared" si="1"/>
        <v>0.13392741524788085</v>
      </c>
      <c r="F23" s="194">
        <v>56595702.870000005</v>
      </c>
      <c r="G23" s="194">
        <v>38282086.659999996</v>
      </c>
    </row>
    <row r="24" spans="1:7" ht="12" customHeight="1" x14ac:dyDescent="0.2">
      <c r="A24" s="121">
        <v>17</v>
      </c>
      <c r="B24" s="135" t="s">
        <v>241</v>
      </c>
      <c r="C24" s="194">
        <v>139490157.07999998</v>
      </c>
      <c r="D24" s="194">
        <f t="shared" si="0"/>
        <v>54239466.020000003</v>
      </c>
      <c r="E24" s="152">
        <f t="shared" si="1"/>
        <v>0.38884081253771008</v>
      </c>
      <c r="F24" s="194">
        <v>48515232</v>
      </c>
      <c r="G24" s="194">
        <v>5724234.0200000014</v>
      </c>
    </row>
    <row r="25" spans="1:7" ht="12" customHeight="1" x14ac:dyDescent="0.2">
      <c r="A25" s="121">
        <v>18</v>
      </c>
      <c r="B25" s="135" t="s">
        <v>244</v>
      </c>
      <c r="C25" s="194">
        <v>1003693264.1599998</v>
      </c>
      <c r="D25" s="194">
        <f t="shared" si="0"/>
        <v>54100002.480000004</v>
      </c>
      <c r="E25" s="152">
        <f t="shared" si="1"/>
        <v>5.3900932099287119E-2</v>
      </c>
      <c r="F25" s="194">
        <v>52943659.550000004</v>
      </c>
      <c r="G25" s="194">
        <v>1156342.93</v>
      </c>
    </row>
    <row r="26" spans="1:7" ht="12" customHeight="1" x14ac:dyDescent="0.2">
      <c r="A26" s="121">
        <v>19</v>
      </c>
      <c r="B26" s="135" t="s">
        <v>243</v>
      </c>
      <c r="C26" s="194">
        <v>328811297.14000005</v>
      </c>
      <c r="D26" s="194">
        <f t="shared" si="0"/>
        <v>51633484.679999992</v>
      </c>
      <c r="E26" s="152">
        <f t="shared" si="1"/>
        <v>0.15703075024826679</v>
      </c>
      <c r="F26" s="194">
        <v>20614636.359999999</v>
      </c>
      <c r="G26" s="194">
        <v>31018848.319999997</v>
      </c>
    </row>
    <row r="27" spans="1:7" ht="12" customHeight="1" x14ac:dyDescent="0.2">
      <c r="A27" s="121">
        <v>20</v>
      </c>
      <c r="B27" s="178" t="s">
        <v>246</v>
      </c>
      <c r="C27" s="194">
        <v>469657816.51999998</v>
      </c>
      <c r="D27" s="194">
        <f t="shared" si="0"/>
        <v>34419757.710000001</v>
      </c>
      <c r="E27" s="152">
        <f t="shared" si="1"/>
        <v>7.3286883555006829E-2</v>
      </c>
      <c r="F27" s="194">
        <v>34143639.590000004</v>
      </c>
      <c r="G27" s="194">
        <v>276118.12</v>
      </c>
    </row>
    <row r="28" spans="1:7" ht="12" customHeight="1" x14ac:dyDescent="0.2">
      <c r="A28" s="121">
        <v>21</v>
      </c>
      <c r="B28" s="178" t="s">
        <v>242</v>
      </c>
      <c r="C28" s="194">
        <v>168461175.30000001</v>
      </c>
      <c r="D28" s="194">
        <f t="shared" si="0"/>
        <v>34269435.920000002</v>
      </c>
      <c r="E28" s="152">
        <f t="shared" si="1"/>
        <v>0.20342631386117369</v>
      </c>
      <c r="F28" s="194">
        <v>3111425.11</v>
      </c>
      <c r="G28" s="194">
        <v>31158010.809999999</v>
      </c>
    </row>
    <row r="29" spans="1:7" ht="12" customHeight="1" x14ac:dyDescent="0.2">
      <c r="A29" s="121">
        <v>22</v>
      </c>
      <c r="B29" s="135" t="s">
        <v>258</v>
      </c>
      <c r="C29" s="194">
        <v>186628161.03</v>
      </c>
      <c r="D29" s="194">
        <f t="shared" si="0"/>
        <v>32546520.119999997</v>
      </c>
      <c r="E29" s="152">
        <f t="shared" si="1"/>
        <v>0.17439233147010555</v>
      </c>
      <c r="F29" s="194">
        <v>843698.52</v>
      </c>
      <c r="G29" s="194">
        <v>31702821.599999998</v>
      </c>
    </row>
    <row r="30" spans="1:7" ht="12" customHeight="1" x14ac:dyDescent="0.2">
      <c r="A30" s="121">
        <v>23</v>
      </c>
      <c r="B30" s="178" t="s">
        <v>245</v>
      </c>
      <c r="C30" s="194">
        <v>379856764.29999995</v>
      </c>
      <c r="D30" s="194">
        <f t="shared" si="0"/>
        <v>30718252.949999999</v>
      </c>
      <c r="E30" s="152">
        <f t="shared" si="1"/>
        <v>8.0867989824026418E-2</v>
      </c>
      <c r="F30" s="194">
        <v>30718252.949999999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 t="shared" si="0"/>
        <v>28996000</v>
      </c>
      <c r="E31" s="152">
        <f t="shared" si="1"/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35" t="s">
        <v>249</v>
      </c>
      <c r="C32" s="194">
        <v>327415390.30000001</v>
      </c>
      <c r="D32" s="194">
        <f t="shared" si="0"/>
        <v>28915293.98</v>
      </c>
      <c r="E32" s="152">
        <f t="shared" si="1"/>
        <v>8.8313789872570936E-2</v>
      </c>
      <c r="F32" s="194">
        <v>12904563.24</v>
      </c>
      <c r="G32" s="194">
        <v>16010730.74</v>
      </c>
    </row>
    <row r="33" spans="1:7" ht="12" customHeight="1" x14ac:dyDescent="0.2">
      <c r="A33" s="121">
        <v>26</v>
      </c>
      <c r="B33" s="178" t="s">
        <v>248</v>
      </c>
      <c r="C33" s="194">
        <v>206107861.48999998</v>
      </c>
      <c r="D33" s="194">
        <f t="shared" si="0"/>
        <v>28222811.5</v>
      </c>
      <c r="E33" s="152">
        <f t="shared" si="1"/>
        <v>0.13693224167176818</v>
      </c>
      <c r="F33" s="194">
        <v>28222811.5</v>
      </c>
      <c r="G33" s="195">
        <v>0</v>
      </c>
    </row>
    <row r="34" spans="1:7" ht="12" customHeight="1" x14ac:dyDescent="0.2">
      <c r="A34" s="121">
        <v>27</v>
      </c>
      <c r="B34" s="171" t="s">
        <v>252</v>
      </c>
      <c r="C34" s="194">
        <v>91154237.36999999</v>
      </c>
      <c r="D34" s="194">
        <f t="shared" si="0"/>
        <v>25272663.609999999</v>
      </c>
      <c r="E34" s="152">
        <f t="shared" si="1"/>
        <v>0.27725165981496713</v>
      </c>
      <c r="F34" s="194">
        <v>10315013.51</v>
      </c>
      <c r="G34" s="194">
        <v>14957650.1</v>
      </c>
    </row>
    <row r="35" spans="1:7" ht="12" customHeight="1" x14ac:dyDescent="0.2">
      <c r="A35" s="121">
        <v>28</v>
      </c>
      <c r="B35" s="178" t="s">
        <v>250</v>
      </c>
      <c r="C35" s="194">
        <v>336282496.62</v>
      </c>
      <c r="D35" s="194">
        <f t="shared" si="0"/>
        <v>22079903.52</v>
      </c>
      <c r="E35" s="152">
        <f t="shared" si="1"/>
        <v>6.5658795036693043E-2</v>
      </c>
      <c r="F35" s="194">
        <v>9304335.3900000006</v>
      </c>
      <c r="G35" s="194">
        <v>12775568.129999999</v>
      </c>
    </row>
    <row r="36" spans="1:7" ht="12" customHeight="1" x14ac:dyDescent="0.2">
      <c r="A36" s="121">
        <v>29</v>
      </c>
      <c r="B36" s="178" t="s">
        <v>251</v>
      </c>
      <c r="C36" s="194">
        <v>77050834.689999998</v>
      </c>
      <c r="D36" s="194">
        <f t="shared" si="0"/>
        <v>13703290.85</v>
      </c>
      <c r="E36" s="152">
        <f t="shared" si="1"/>
        <v>0.17784740301818527</v>
      </c>
      <c r="F36" s="194">
        <v>5511484.29</v>
      </c>
      <c r="G36" s="194">
        <v>8191806.5599999996</v>
      </c>
    </row>
    <row r="37" spans="1:7" ht="12" customHeight="1" x14ac:dyDescent="0.2">
      <c r="A37" s="121">
        <v>30</v>
      </c>
      <c r="B37" s="135" t="s">
        <v>253</v>
      </c>
      <c r="C37" s="194">
        <v>201281302.45999998</v>
      </c>
      <c r="D37" s="194">
        <f t="shared" si="0"/>
        <v>12791111.619999999</v>
      </c>
      <c r="E37" s="152">
        <f t="shared" si="1"/>
        <v>6.3548434274176752E-2</v>
      </c>
      <c r="F37" s="194">
        <v>12699855.09</v>
      </c>
      <c r="G37" s="194">
        <v>91256.53</v>
      </c>
    </row>
    <row r="38" spans="1:7" ht="12" customHeight="1" x14ac:dyDescent="0.2">
      <c r="A38" s="121">
        <v>31</v>
      </c>
      <c r="B38" s="178" t="s">
        <v>254</v>
      </c>
      <c r="C38" s="194">
        <v>67623217.830000013</v>
      </c>
      <c r="D38" s="194">
        <f t="shared" si="0"/>
        <v>6638264.4800000004</v>
      </c>
      <c r="E38" s="152">
        <f t="shared" si="1"/>
        <v>9.8165462884184651E-2</v>
      </c>
      <c r="F38" s="194">
        <v>2788488.72</v>
      </c>
      <c r="G38" s="194">
        <v>3849775.76</v>
      </c>
    </row>
    <row r="39" spans="1:7" ht="12" customHeight="1" x14ac:dyDescent="0.2">
      <c r="A39" s="121">
        <v>32</v>
      </c>
      <c r="B39" s="135" t="s">
        <v>255</v>
      </c>
      <c r="C39" s="194">
        <v>35975387.799999997</v>
      </c>
      <c r="D39" s="194">
        <f t="shared" si="0"/>
        <v>5008243.7700000014</v>
      </c>
      <c r="E39" s="152">
        <f t="shared" si="1"/>
        <v>0.13921305860113625</v>
      </c>
      <c r="F39" s="194">
        <v>5008243.7700000014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236418571.83000004</v>
      </c>
      <c r="D40" s="194">
        <f t="shared" si="0"/>
        <v>2824206.71</v>
      </c>
      <c r="E40" s="152">
        <f t="shared" si="1"/>
        <v>1.194579041798283E-2</v>
      </c>
      <c r="F40" s="194">
        <v>1729738.42</v>
      </c>
      <c r="G40" s="194">
        <v>1094468.29</v>
      </c>
    </row>
    <row r="41" spans="1:7" ht="12" customHeight="1" x14ac:dyDescent="0.2">
      <c r="A41" s="121">
        <v>34</v>
      </c>
      <c r="B41" s="135" t="s">
        <v>259</v>
      </c>
      <c r="C41" s="194">
        <v>608420422.95000005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194981355.19999996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18942366.490000002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78" t="s">
        <v>257</v>
      </c>
      <c r="C44" s="194">
        <v>115474258.57000001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289022.56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8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7784467.3200000003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108627964.31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35" t="s">
        <v>266</v>
      </c>
      <c r="C49" s="194">
        <v>1856250</v>
      </c>
      <c r="D49" s="195">
        <f t="shared" si="0"/>
        <v>0</v>
      </c>
      <c r="E49" s="152">
        <f t="shared" si="1"/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194">
        <v>362340.20999999996</v>
      </c>
      <c r="D50" s="195">
        <f t="shared" si="0"/>
        <v>0</v>
      </c>
      <c r="E50" s="152">
        <f t="shared" si="1"/>
        <v>0</v>
      </c>
      <c r="F50" s="195">
        <v>0</v>
      </c>
      <c r="G50" s="195">
        <v>0</v>
      </c>
    </row>
    <row r="51" spans="1:7" ht="12" customHeight="1" x14ac:dyDescent="0.2">
      <c r="A51" s="121">
        <v>44</v>
      </c>
      <c r="B51" s="135" t="s">
        <v>267</v>
      </c>
      <c r="C51" s="136">
        <v>31374777.899999999</v>
      </c>
      <c r="D51" s="195">
        <f t="shared" si="0"/>
        <v>0</v>
      </c>
      <c r="E51" s="152">
        <f t="shared" si="1"/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v>58710948116.120018</v>
      </c>
      <c r="D52" s="196">
        <f t="shared" ref="D52" si="2">F52+G52</f>
        <v>19647047265.120007</v>
      </c>
      <c r="E52" s="153">
        <f t="shared" si="1"/>
        <v>0.33464026549633591</v>
      </c>
      <c r="F52" s="132">
        <v>18054833658.950008</v>
      </c>
      <c r="G52" s="132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RowHeight="10.199999999999999" x14ac:dyDescent="0.2"/>
  <cols>
    <col min="1" max="1" width="4.77734375" style="193" customWidth="1"/>
    <col min="2" max="2" width="34.44140625" style="193" customWidth="1"/>
    <col min="3" max="3" width="14.109375" style="193" bestFit="1" customWidth="1"/>
    <col min="4" max="4" width="17.33203125" style="193" bestFit="1" customWidth="1"/>
    <col min="5" max="5" width="14" style="193" bestFit="1" customWidth="1"/>
    <col min="6" max="6" width="13.5546875" style="193" bestFit="1" customWidth="1"/>
    <col min="7" max="7" width="14.44140625" style="193" bestFit="1" customWidth="1"/>
    <col min="8" max="16384" width="11.5546875" style="193"/>
  </cols>
  <sheetData>
    <row r="1" spans="1:7" ht="12" customHeight="1" x14ac:dyDescent="0.2">
      <c r="A1" s="222" t="s">
        <v>282</v>
      </c>
      <c r="B1" s="223"/>
      <c r="C1" s="223"/>
      <c r="D1" s="223"/>
      <c r="E1" s="223"/>
      <c r="F1" s="223"/>
      <c r="G1" s="223"/>
    </row>
    <row r="2" spans="1:7" ht="12" customHeight="1" x14ac:dyDescent="0.2">
      <c r="A2" s="223"/>
      <c r="B2" s="223"/>
      <c r="C2" s="223"/>
      <c r="D2" s="223"/>
      <c r="E2" s="223"/>
      <c r="F2" s="223"/>
      <c r="G2" s="223"/>
    </row>
    <row r="3" spans="1:7" ht="12" customHeight="1" x14ac:dyDescent="0.2">
      <c r="A3" s="223"/>
      <c r="B3" s="223"/>
      <c r="C3" s="223"/>
      <c r="D3" s="223"/>
      <c r="E3" s="223"/>
      <c r="F3" s="223"/>
      <c r="G3" s="223"/>
    </row>
    <row r="4" spans="1:7" ht="12" customHeight="1" x14ac:dyDescent="0.2">
      <c r="A4" s="223"/>
      <c r="B4" s="223"/>
      <c r="C4" s="223"/>
      <c r="D4" s="223"/>
      <c r="E4" s="223"/>
      <c r="F4" s="223"/>
      <c r="G4" s="223"/>
    </row>
    <row r="5" spans="1:7" ht="12" customHeight="1" x14ac:dyDescent="0.2">
      <c r="A5" s="223"/>
      <c r="B5" s="223"/>
      <c r="C5" s="223"/>
      <c r="D5" s="223"/>
      <c r="E5" s="223"/>
      <c r="F5" s="223"/>
      <c r="G5" s="223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10233509248.110003</v>
      </c>
      <c r="D8" s="194">
        <f>F8+G8</f>
        <v>4418845900.7299995</v>
      </c>
      <c r="E8" s="152">
        <f>D8/C8</f>
        <v>0.43180162284468582</v>
      </c>
      <c r="F8" s="194">
        <v>4288449175.8299999</v>
      </c>
      <c r="G8" s="194">
        <v>130396724.90000001</v>
      </c>
    </row>
    <row r="9" spans="1:7" ht="12" customHeight="1" x14ac:dyDescent="0.2">
      <c r="A9" s="121">
        <v>2</v>
      </c>
      <c r="B9" s="135" t="s">
        <v>226</v>
      </c>
      <c r="C9" s="194">
        <v>7871368287.8999996</v>
      </c>
      <c r="D9" s="194">
        <f>F9+G9</f>
        <v>2433948197.1300001</v>
      </c>
      <c r="E9" s="152">
        <f>D9/C9</f>
        <v>0.30921538773271562</v>
      </c>
      <c r="F9" s="194">
        <v>2433727752.0100002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4011121815.1800003</v>
      </c>
      <c r="D10" s="194">
        <f>F10+G10</f>
        <v>2310841482.02</v>
      </c>
      <c r="E10" s="152">
        <f>D10/C10</f>
        <v>0.5761085273637595</v>
      </c>
      <c r="F10" s="194">
        <v>2310647409.79</v>
      </c>
      <c r="G10" s="194">
        <v>194072.23</v>
      </c>
    </row>
    <row r="11" spans="1:7" ht="12" customHeight="1" x14ac:dyDescent="0.2">
      <c r="A11" s="121">
        <v>4</v>
      </c>
      <c r="B11" s="178" t="s">
        <v>228</v>
      </c>
      <c r="C11" s="194">
        <v>5936173784.1400003</v>
      </c>
      <c r="D11" s="194">
        <f>F11+G11</f>
        <v>2092699399.3700001</v>
      </c>
      <c r="E11" s="152">
        <f>D11/C11</f>
        <v>0.35253337848045813</v>
      </c>
      <c r="F11" s="194">
        <v>1909085895.8600001</v>
      </c>
      <c r="G11" s="194">
        <v>183613503.50999999</v>
      </c>
    </row>
    <row r="12" spans="1:7" ht="12" customHeight="1" x14ac:dyDescent="0.2">
      <c r="A12" s="121">
        <v>5</v>
      </c>
      <c r="B12" s="178" t="s">
        <v>229</v>
      </c>
      <c r="C12" s="194">
        <v>6256330352.5</v>
      </c>
      <c r="D12" s="194">
        <f>F12+G12</f>
        <v>1947428986.6200001</v>
      </c>
      <c r="E12" s="152">
        <f>D12/C12</f>
        <v>0.31127336264169886</v>
      </c>
      <c r="F12" s="194">
        <v>1942925991.97</v>
      </c>
      <c r="G12" s="194">
        <v>4502994.6500000004</v>
      </c>
    </row>
    <row r="13" spans="1:7" ht="12" customHeight="1" x14ac:dyDescent="0.2">
      <c r="A13" s="121">
        <v>6</v>
      </c>
      <c r="B13" s="135" t="s">
        <v>230</v>
      </c>
      <c r="C13" s="194">
        <v>2988702178.2399998</v>
      </c>
      <c r="D13" s="194">
        <f>F13+G13</f>
        <v>1128039336.5799999</v>
      </c>
      <c r="E13" s="152">
        <f>D13/C13</f>
        <v>0.3774345081262947</v>
      </c>
      <c r="F13" s="194">
        <v>1101128906.1399999</v>
      </c>
      <c r="G13" s="194">
        <v>26910430.440000001</v>
      </c>
    </row>
    <row r="14" spans="1:7" ht="12" customHeight="1" x14ac:dyDescent="0.2">
      <c r="A14" s="121">
        <v>7</v>
      </c>
      <c r="B14" s="135" t="s">
        <v>231</v>
      </c>
      <c r="C14" s="194">
        <v>4070701629.2499995</v>
      </c>
      <c r="D14" s="194">
        <f>F14+G14</f>
        <v>1033026591.3899999</v>
      </c>
      <c r="E14" s="152">
        <f>D14/C14</f>
        <v>0.2537711395910705</v>
      </c>
      <c r="F14" s="194">
        <v>817235889.93999994</v>
      </c>
      <c r="G14" s="194">
        <v>215790701.44999999</v>
      </c>
    </row>
    <row r="15" spans="1:7" ht="12" customHeight="1" x14ac:dyDescent="0.2">
      <c r="A15" s="121">
        <v>8</v>
      </c>
      <c r="B15" s="178" t="s">
        <v>232</v>
      </c>
      <c r="C15" s="194">
        <v>2524335366.5999999</v>
      </c>
      <c r="D15" s="194">
        <f>F15+G15</f>
        <v>1004283924.96</v>
      </c>
      <c r="E15" s="152">
        <f>D15/C15</f>
        <v>0.39784092805095833</v>
      </c>
      <c r="F15" s="194">
        <v>887799394.94000006</v>
      </c>
      <c r="G15" s="194">
        <v>116484530.02</v>
      </c>
    </row>
    <row r="16" spans="1:7" ht="12" customHeight="1" x14ac:dyDescent="0.2">
      <c r="A16" s="121">
        <v>9</v>
      </c>
      <c r="B16" s="135" t="s">
        <v>233</v>
      </c>
      <c r="C16" s="194">
        <v>3428760592.0799999</v>
      </c>
      <c r="D16" s="194">
        <f>F16+G16</f>
        <v>800931329.65999997</v>
      </c>
      <c r="E16" s="152">
        <f>D16/C16</f>
        <v>0.23359208324723787</v>
      </c>
      <c r="F16" s="194">
        <v>799411312.91999996</v>
      </c>
      <c r="G16" s="194">
        <v>1520016.74</v>
      </c>
    </row>
    <row r="17" spans="1:7" ht="12" customHeight="1" x14ac:dyDescent="0.2">
      <c r="A17" s="121">
        <v>10</v>
      </c>
      <c r="B17" s="178" t="s">
        <v>234</v>
      </c>
      <c r="C17" s="194">
        <v>1901010923.3699999</v>
      </c>
      <c r="D17" s="194">
        <f>F17+G17</f>
        <v>664848708.83999991</v>
      </c>
      <c r="E17" s="152">
        <f>D17/C17</f>
        <v>0.34973429172168846</v>
      </c>
      <c r="F17" s="194">
        <v>137432149.88</v>
      </c>
      <c r="G17" s="194">
        <v>527416558.95999998</v>
      </c>
    </row>
    <row r="18" spans="1:7" ht="12" customHeight="1" x14ac:dyDescent="0.2">
      <c r="A18" s="121">
        <v>11</v>
      </c>
      <c r="B18" s="135" t="s">
        <v>236</v>
      </c>
      <c r="C18" s="194">
        <v>527306509.75</v>
      </c>
      <c r="D18" s="194">
        <f>F18+G18</f>
        <v>410087785.94999999</v>
      </c>
      <c r="E18" s="152">
        <f>D18/C18</f>
        <v>0.77770286990089632</v>
      </c>
      <c r="F18" s="194">
        <v>410087785.94999999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1225662046.0799999</v>
      </c>
      <c r="D19" s="194">
        <f>F19+G19</f>
        <v>372930519.25</v>
      </c>
      <c r="E19" s="152">
        <f>D19/C19</f>
        <v>0.30426863623845829</v>
      </c>
      <c r="F19" s="194">
        <v>350488358.03000003</v>
      </c>
      <c r="G19" s="194">
        <v>22442161.219999999</v>
      </c>
    </row>
    <row r="20" spans="1:7" ht="12" customHeight="1" x14ac:dyDescent="0.2">
      <c r="A20" s="121">
        <v>13</v>
      </c>
      <c r="B20" s="178" t="s">
        <v>237</v>
      </c>
      <c r="C20" s="194">
        <v>456788406.42999995</v>
      </c>
      <c r="D20" s="194">
        <f>F20+G20</f>
        <v>236368662.5</v>
      </c>
      <c r="E20" s="152">
        <f>D20/C20</f>
        <v>0.51745766567790963</v>
      </c>
      <c r="F20" s="194">
        <v>155302724.82999998</v>
      </c>
      <c r="G20" s="194">
        <v>81065937.670000002</v>
      </c>
    </row>
    <row r="21" spans="1:7" ht="12" customHeight="1" x14ac:dyDescent="0.2">
      <c r="A21" s="121">
        <v>14</v>
      </c>
      <c r="B21" s="171" t="s">
        <v>239</v>
      </c>
      <c r="C21" s="194">
        <v>650010972.01000011</v>
      </c>
      <c r="D21" s="194">
        <f>F21+G21</f>
        <v>155821400.42000002</v>
      </c>
      <c r="E21" s="152">
        <f>D21/C21</f>
        <v>0.23972118491809516</v>
      </c>
      <c r="F21" s="194">
        <v>153188466.20000002</v>
      </c>
      <c r="G21" s="194">
        <v>2632934.2200000002</v>
      </c>
    </row>
    <row r="22" spans="1:7" ht="12" customHeight="1" x14ac:dyDescent="0.2">
      <c r="A22" s="121">
        <v>15</v>
      </c>
      <c r="B22" s="178" t="s">
        <v>238</v>
      </c>
      <c r="C22" s="194">
        <v>479702269.20999998</v>
      </c>
      <c r="D22" s="194">
        <f>F22+G22</f>
        <v>149692228.64000002</v>
      </c>
      <c r="E22" s="152">
        <f>D22/C22</f>
        <v>0.31205236716207618</v>
      </c>
      <c r="F22" s="194">
        <v>122944918.34</v>
      </c>
      <c r="G22" s="194">
        <v>26747310.300000001</v>
      </c>
    </row>
    <row r="23" spans="1:7" ht="12" customHeight="1" x14ac:dyDescent="0.2">
      <c r="A23" s="121">
        <v>16</v>
      </c>
      <c r="B23" s="178" t="s">
        <v>240</v>
      </c>
      <c r="C23" s="194">
        <v>717199129.03999996</v>
      </c>
      <c r="D23" s="194">
        <f>F23+G23</f>
        <v>96864757.940000013</v>
      </c>
      <c r="E23" s="152">
        <f>D23/C23</f>
        <v>0.13505978189022261</v>
      </c>
      <c r="F23" s="194">
        <v>58569853.820000008</v>
      </c>
      <c r="G23" s="194">
        <v>38294904.120000005</v>
      </c>
    </row>
    <row r="24" spans="1:7" ht="12" customHeight="1" x14ac:dyDescent="0.2">
      <c r="A24" s="121">
        <v>17</v>
      </c>
      <c r="B24" s="178" t="s">
        <v>244</v>
      </c>
      <c r="C24" s="194">
        <v>1013522999.3</v>
      </c>
      <c r="D24" s="194">
        <f>F24+G24</f>
        <v>55037292.489999995</v>
      </c>
      <c r="E24" s="152">
        <f>D24/C24</f>
        <v>5.4302953685325409E-2</v>
      </c>
      <c r="F24" s="194">
        <v>53996367.259999998</v>
      </c>
      <c r="G24" s="194">
        <v>1040925.23</v>
      </c>
    </row>
    <row r="25" spans="1:7" ht="12" customHeight="1" x14ac:dyDescent="0.2">
      <c r="A25" s="121">
        <v>18</v>
      </c>
      <c r="B25" s="178" t="s">
        <v>241</v>
      </c>
      <c r="C25" s="194">
        <v>148925677.45999998</v>
      </c>
      <c r="D25" s="194">
        <f>F25+G25</f>
        <v>54478042.380000003</v>
      </c>
      <c r="E25" s="152">
        <f>D25/C25</f>
        <v>0.36580691328150772</v>
      </c>
      <c r="F25" s="194">
        <v>48452578.120000005</v>
      </c>
      <c r="G25" s="194">
        <v>6025464.2599999998</v>
      </c>
    </row>
    <row r="26" spans="1:7" ht="12" customHeight="1" x14ac:dyDescent="0.2">
      <c r="A26" s="121">
        <v>19</v>
      </c>
      <c r="B26" s="178" t="s">
        <v>243</v>
      </c>
      <c r="C26" s="194">
        <v>332668888.24000001</v>
      </c>
      <c r="D26" s="194">
        <f>F26+G26</f>
        <v>50419225.939999998</v>
      </c>
      <c r="E26" s="152">
        <f>D26/C26</f>
        <v>0.1515597872910365</v>
      </c>
      <c r="F26" s="194">
        <v>20635555.670000002</v>
      </c>
      <c r="G26" s="194">
        <v>29783670.27</v>
      </c>
    </row>
    <row r="27" spans="1:7" ht="12" customHeight="1" x14ac:dyDescent="0.2">
      <c r="A27" s="121">
        <v>20</v>
      </c>
      <c r="B27" s="178" t="s">
        <v>258</v>
      </c>
      <c r="C27" s="194">
        <v>222422941.40000001</v>
      </c>
      <c r="D27" s="194">
        <f>F27+G27</f>
        <v>48537573.460000001</v>
      </c>
      <c r="E27" s="152">
        <f>D27/C27</f>
        <v>0.21822197456111872</v>
      </c>
      <c r="F27" s="194">
        <v>842133.39</v>
      </c>
      <c r="G27" s="194">
        <v>47695440.07</v>
      </c>
    </row>
    <row r="28" spans="1:7" ht="12" customHeight="1" x14ac:dyDescent="0.2">
      <c r="A28" s="121">
        <v>21</v>
      </c>
      <c r="B28" s="178" t="s">
        <v>246</v>
      </c>
      <c r="C28" s="194">
        <v>473101947.09000003</v>
      </c>
      <c r="D28" s="194">
        <f>F28+G28</f>
        <v>34485835.82</v>
      </c>
      <c r="E28" s="152">
        <f>D28/C28</f>
        <v>7.2893032954353121E-2</v>
      </c>
      <c r="F28" s="194">
        <v>34212271.189999998</v>
      </c>
      <c r="G28" s="194">
        <v>273564.63</v>
      </c>
    </row>
    <row r="29" spans="1:7" ht="12" customHeight="1" x14ac:dyDescent="0.2">
      <c r="A29" s="121">
        <v>22</v>
      </c>
      <c r="B29" s="178" t="s">
        <v>242</v>
      </c>
      <c r="C29" s="194">
        <v>168788199.68000001</v>
      </c>
      <c r="D29" s="194">
        <f>F29+G29</f>
        <v>33809967.530000001</v>
      </c>
      <c r="E29" s="152">
        <f>D29/C29</f>
        <v>0.20031001926733744</v>
      </c>
      <c r="F29" s="194">
        <v>3065226.85</v>
      </c>
      <c r="G29" s="194">
        <v>30744740.68</v>
      </c>
    </row>
    <row r="30" spans="1:7" ht="12" customHeight="1" x14ac:dyDescent="0.2">
      <c r="A30" s="121">
        <v>23</v>
      </c>
      <c r="B30" s="135" t="s">
        <v>245</v>
      </c>
      <c r="C30" s="194">
        <v>378461223.72000003</v>
      </c>
      <c r="D30" s="194">
        <f>F30+G30</f>
        <v>30032431.91</v>
      </c>
      <c r="E30" s="152">
        <f>D30/C30</f>
        <v>7.9354052747604945E-2</v>
      </c>
      <c r="F30" s="194">
        <v>30032431.91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>F31+G31</f>
        <v>28996000</v>
      </c>
      <c r="E31" s="152">
        <f>D31/C31</f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78" t="s">
        <v>249</v>
      </c>
      <c r="C32" s="194">
        <v>330989999.75</v>
      </c>
      <c r="D32" s="194">
        <f>F32+G32</f>
        <v>28801759.659999996</v>
      </c>
      <c r="E32" s="152">
        <f>D32/C32</f>
        <v>8.7017008615832045E-2</v>
      </c>
      <c r="F32" s="194">
        <v>12808029.23</v>
      </c>
      <c r="G32" s="194">
        <v>15993730.429999998</v>
      </c>
    </row>
    <row r="33" spans="1:7" ht="12" customHeight="1" x14ac:dyDescent="0.2">
      <c r="A33" s="121">
        <v>26</v>
      </c>
      <c r="B33" s="135" t="s">
        <v>248</v>
      </c>
      <c r="C33" s="194">
        <v>207777895.55999997</v>
      </c>
      <c r="D33" s="194">
        <f>F33+G33</f>
        <v>27634322.25</v>
      </c>
      <c r="E33" s="152">
        <f>D33/C33</f>
        <v>0.1329993365055526</v>
      </c>
      <c r="F33" s="194">
        <v>27634322.25</v>
      </c>
      <c r="G33" s="195">
        <v>0</v>
      </c>
    </row>
    <row r="34" spans="1:7" ht="12" customHeight="1" x14ac:dyDescent="0.2">
      <c r="A34" s="121">
        <v>27</v>
      </c>
      <c r="B34" s="135" t="s">
        <v>252</v>
      </c>
      <c r="C34" s="194">
        <v>100651949.46000001</v>
      </c>
      <c r="D34" s="194">
        <f>F34+G34</f>
        <v>26641821.539999999</v>
      </c>
      <c r="E34" s="152">
        <f>D34/C34</f>
        <v>0.26469255372532746</v>
      </c>
      <c r="F34" s="194">
        <v>11736127.439999999</v>
      </c>
      <c r="G34" s="194">
        <v>14905694.1</v>
      </c>
    </row>
    <row r="35" spans="1:7" ht="12" customHeight="1" x14ac:dyDescent="0.2">
      <c r="A35" s="121">
        <v>28</v>
      </c>
      <c r="B35" s="178" t="s">
        <v>250</v>
      </c>
      <c r="C35" s="194">
        <v>330755432.19999999</v>
      </c>
      <c r="D35" s="194">
        <f>F35+G35</f>
        <v>21139720.079999998</v>
      </c>
      <c r="E35" s="152">
        <f>D35/C35</f>
        <v>6.3913447889246786E-2</v>
      </c>
      <c r="F35" s="194">
        <v>9449288.1999999993</v>
      </c>
      <c r="G35" s="194">
        <v>11690431.879999999</v>
      </c>
    </row>
    <row r="36" spans="1:7" ht="12" customHeight="1" x14ac:dyDescent="0.2">
      <c r="A36" s="121">
        <v>29</v>
      </c>
      <c r="B36" s="178" t="s">
        <v>251</v>
      </c>
      <c r="C36" s="194">
        <v>77529389.260000005</v>
      </c>
      <c r="D36" s="194">
        <f>F36+G36</f>
        <v>13388157.619999999</v>
      </c>
      <c r="E36" s="152">
        <f>D36/C36</f>
        <v>0.1726849359679839</v>
      </c>
      <c r="F36" s="194">
        <v>5327796.4999999991</v>
      </c>
      <c r="G36" s="194">
        <v>8060361.1200000001</v>
      </c>
    </row>
    <row r="37" spans="1:7" ht="12" customHeight="1" x14ac:dyDescent="0.2">
      <c r="A37" s="121">
        <v>30</v>
      </c>
      <c r="B37" s="178" t="s">
        <v>253</v>
      </c>
      <c r="C37" s="194">
        <v>201964977.75000003</v>
      </c>
      <c r="D37" s="194">
        <f>F37+G37</f>
        <v>12909237.07</v>
      </c>
      <c r="E37" s="152">
        <f>D37/C37</f>
        <v>6.3918196183397433E-2</v>
      </c>
      <c r="F37" s="194">
        <v>12817980.540000001</v>
      </c>
      <c r="G37" s="194">
        <v>91256.53</v>
      </c>
    </row>
    <row r="38" spans="1:7" ht="12" customHeight="1" x14ac:dyDescent="0.2">
      <c r="A38" s="121">
        <v>31</v>
      </c>
      <c r="B38" s="135" t="s">
        <v>254</v>
      </c>
      <c r="C38" s="194">
        <v>68063607.219999999</v>
      </c>
      <c r="D38" s="194">
        <f>F38+G38</f>
        <v>6613095.7599999998</v>
      </c>
      <c r="E38" s="152">
        <f>D38/C38</f>
        <v>9.7160524252331862E-2</v>
      </c>
      <c r="F38" s="194">
        <v>2772155.18</v>
      </c>
      <c r="G38" s="194">
        <v>3840940.58</v>
      </c>
    </row>
    <row r="39" spans="1:7" ht="12" customHeight="1" x14ac:dyDescent="0.2">
      <c r="A39" s="121">
        <v>32</v>
      </c>
      <c r="B39" s="135" t="s">
        <v>284</v>
      </c>
      <c r="C39" s="226">
        <v>35270923.019999996</v>
      </c>
      <c r="D39" s="194">
        <f>F39+G39</f>
        <v>4378851.84</v>
      </c>
      <c r="E39" s="152">
        <f>D39/C39</f>
        <v>0.12414905721398387</v>
      </c>
      <c r="F39" s="194">
        <v>4378851.84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246263445.69999996</v>
      </c>
      <c r="D40" s="194">
        <f>F40+G40</f>
        <v>2814432.38</v>
      </c>
      <c r="E40" s="152">
        <f>D40/C40</f>
        <v>1.1428543006047934E-2</v>
      </c>
      <c r="F40" s="194">
        <v>1726004.45</v>
      </c>
      <c r="G40" s="194">
        <v>1088427.93</v>
      </c>
    </row>
    <row r="41" spans="1:7" ht="12" customHeight="1" x14ac:dyDescent="0.2">
      <c r="A41" s="121">
        <v>34</v>
      </c>
      <c r="B41" s="135" t="s">
        <v>259</v>
      </c>
      <c r="C41" s="194">
        <v>717016289.61000001</v>
      </c>
      <c r="D41" s="195">
        <f>F41+G41</f>
        <v>0</v>
      </c>
      <c r="E41" s="152">
        <f>D41/C41</f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154544722.69000003</v>
      </c>
      <c r="D42" s="195">
        <f>F42+G42</f>
        <v>0</v>
      </c>
      <c r="E42" s="152">
        <f>D42/C42</f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19479511.34</v>
      </c>
      <c r="D43" s="195">
        <f>F43+G43</f>
        <v>0</v>
      </c>
      <c r="E43" s="152">
        <f>D43/C43</f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35" t="s">
        <v>257</v>
      </c>
      <c r="C44" s="194">
        <v>115310637.17</v>
      </c>
      <c r="D44" s="195">
        <f>F44+G44</f>
        <v>0</v>
      </c>
      <c r="E44" s="152">
        <f>D44/C44</f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5118109.29</v>
      </c>
      <c r="D45" s="195">
        <f>F45+G45</f>
        <v>0</v>
      </c>
      <c r="E45" s="152">
        <f>D45/C45</f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78" t="s">
        <v>263</v>
      </c>
      <c r="C46" s="194">
        <v>4908.26</v>
      </c>
      <c r="D46" s="195">
        <f>F46+G46</f>
        <v>0</v>
      </c>
      <c r="E46" s="152">
        <f>D46/C46</f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7721159.5700000003</v>
      </c>
      <c r="D47" s="195">
        <f>F47+G47</f>
        <v>0</v>
      </c>
      <c r="E47" s="152">
        <f>D47/C47</f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108200186.53</v>
      </c>
      <c r="D48" s="195">
        <f>F48+G48</f>
        <v>0</v>
      </c>
      <c r="E48" s="152">
        <f>D48/C48</f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88" t="s">
        <v>266</v>
      </c>
      <c r="C49" s="194">
        <v>1856250</v>
      </c>
      <c r="D49" s="195">
        <f>F49+G49</f>
        <v>0</v>
      </c>
      <c r="E49" s="152">
        <f>D49/C49</f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200">
        <v>422883.77</v>
      </c>
      <c r="D50" s="195">
        <f>F50+G50</f>
        <v>0</v>
      </c>
      <c r="E50" s="152">
        <f>D50/C50</f>
        <v>0</v>
      </c>
      <c r="F50" s="195">
        <v>0</v>
      </c>
      <c r="G50" s="195">
        <v>0</v>
      </c>
    </row>
    <row r="51" spans="1:7" s="201" customFormat="1" ht="12" customHeight="1" x14ac:dyDescent="0.2">
      <c r="A51" s="121">
        <v>44</v>
      </c>
      <c r="B51" s="135" t="s">
        <v>267</v>
      </c>
      <c r="C51" s="136">
        <v>34319189.439999998</v>
      </c>
      <c r="D51" s="195">
        <f>F51+G51</f>
        <v>0</v>
      </c>
      <c r="E51" s="152">
        <f>D51/C51</f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f>SUM(C8:C51)</f>
        <v>58958832854.369995</v>
      </c>
      <c r="D52" s="196">
        <f t="shared" ref="D8:D52" si="0">F52+G52</f>
        <v>19736776979.729996</v>
      </c>
      <c r="E52" s="153">
        <f t="shared" ref="E9:E52" si="1">D52/C52</f>
        <v>0.33475521858582918</v>
      </c>
      <c r="F52" s="132">
        <f>SUM(F8:F51)</f>
        <v>18158313106.469997</v>
      </c>
      <c r="G52" s="132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tabSelected="1" zoomScaleNormal="100" workbookViewId="0">
      <selection activeCell="I5" sqref="I5"/>
    </sheetView>
  </sheetViews>
  <sheetFormatPr baseColWidth="10" defaultRowHeight="10.199999999999999" x14ac:dyDescent="0.2"/>
  <cols>
    <col min="1" max="1" width="4.77734375" style="197" customWidth="1"/>
    <col min="2" max="2" width="34.44140625" style="197" customWidth="1"/>
    <col min="3" max="3" width="14.109375" style="197" bestFit="1" customWidth="1"/>
    <col min="4" max="4" width="17.33203125" style="197" bestFit="1" customWidth="1"/>
    <col min="5" max="5" width="14" style="197" bestFit="1" customWidth="1"/>
    <col min="6" max="6" width="13.5546875" style="197" bestFit="1" customWidth="1"/>
    <col min="7" max="7" width="14.44140625" style="197" bestFit="1" customWidth="1"/>
    <col min="8" max="16384" width="11.5546875" style="197"/>
  </cols>
  <sheetData>
    <row r="1" spans="1:7" ht="12" customHeight="1" x14ac:dyDescent="0.2">
      <c r="A1" s="222" t="s">
        <v>283</v>
      </c>
      <c r="B1" s="223"/>
      <c r="C1" s="223"/>
      <c r="D1" s="223"/>
      <c r="E1" s="223"/>
      <c r="F1" s="223"/>
      <c r="G1" s="223"/>
    </row>
    <row r="2" spans="1:7" ht="12" customHeight="1" x14ac:dyDescent="0.2">
      <c r="A2" s="223"/>
      <c r="B2" s="223"/>
      <c r="C2" s="223"/>
      <c r="D2" s="223"/>
      <c r="E2" s="223"/>
      <c r="F2" s="223"/>
      <c r="G2" s="223"/>
    </row>
    <row r="3" spans="1:7" ht="12" customHeight="1" x14ac:dyDescent="0.2">
      <c r="A3" s="223"/>
      <c r="B3" s="223"/>
      <c r="C3" s="223"/>
      <c r="D3" s="223"/>
      <c r="E3" s="223"/>
      <c r="F3" s="223"/>
      <c r="G3" s="223"/>
    </row>
    <row r="4" spans="1:7" ht="12" customHeight="1" x14ac:dyDescent="0.2">
      <c r="A4" s="223"/>
      <c r="B4" s="223"/>
      <c r="C4" s="223"/>
      <c r="D4" s="223"/>
      <c r="E4" s="223"/>
      <c r="F4" s="223"/>
      <c r="G4" s="223"/>
    </row>
    <row r="5" spans="1:7" ht="12" customHeight="1" x14ac:dyDescent="0.2">
      <c r="A5" s="223"/>
      <c r="B5" s="223"/>
      <c r="C5" s="223"/>
      <c r="D5" s="223"/>
      <c r="E5" s="223"/>
      <c r="F5" s="223"/>
      <c r="G5" s="223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10265905945.389997</v>
      </c>
      <c r="D8" s="194">
        <f t="shared" ref="D8:D50" si="0">F8+G8</f>
        <v>4425801004.0600004</v>
      </c>
      <c r="E8" s="152">
        <f>D8/C8</f>
        <v>0.43111645748590249</v>
      </c>
      <c r="F8" s="194">
        <v>4296104491</v>
      </c>
      <c r="G8" s="194">
        <v>129696513.06</v>
      </c>
    </row>
    <row r="9" spans="1:7" ht="12" customHeight="1" x14ac:dyDescent="0.2">
      <c r="A9" s="121">
        <v>2</v>
      </c>
      <c r="B9" s="178" t="s">
        <v>226</v>
      </c>
      <c r="C9" s="194">
        <v>7704972643.7600002</v>
      </c>
      <c r="D9" s="194">
        <f t="shared" si="0"/>
        <v>2443281390.1299996</v>
      </c>
      <c r="E9" s="152">
        <f t="shared" ref="E9:E52" si="1">D9/C9</f>
        <v>0.31710448603717389</v>
      </c>
      <c r="F9" s="194">
        <v>2443061148.9899998</v>
      </c>
      <c r="G9" s="194">
        <v>220241.14</v>
      </c>
    </row>
    <row r="10" spans="1:7" ht="12" customHeight="1" x14ac:dyDescent="0.2">
      <c r="A10" s="121">
        <v>3</v>
      </c>
      <c r="B10" s="135" t="s">
        <v>227</v>
      </c>
      <c r="C10" s="194">
        <v>4020620462.8299999</v>
      </c>
      <c r="D10" s="194">
        <f t="shared" si="0"/>
        <v>2327180984.7399998</v>
      </c>
      <c r="E10" s="152">
        <f t="shared" si="1"/>
        <v>0.5788114064121247</v>
      </c>
      <c r="F10" s="194">
        <v>2325538929.3699999</v>
      </c>
      <c r="G10" s="194">
        <v>1642055.3699999999</v>
      </c>
    </row>
    <row r="11" spans="1:7" ht="12" customHeight="1" x14ac:dyDescent="0.2">
      <c r="A11" s="121">
        <v>4</v>
      </c>
      <c r="B11" s="178" t="s">
        <v>228</v>
      </c>
      <c r="C11" s="194">
        <v>5933282417.3300009</v>
      </c>
      <c r="D11" s="194">
        <f t="shared" si="0"/>
        <v>2093112861.9000001</v>
      </c>
      <c r="E11" s="152">
        <f t="shared" si="1"/>
        <v>0.35277485794143415</v>
      </c>
      <c r="F11" s="194">
        <v>1916264421.48</v>
      </c>
      <c r="G11" s="194">
        <v>176848440.41999999</v>
      </c>
    </row>
    <row r="12" spans="1:7" ht="12" customHeight="1" x14ac:dyDescent="0.2">
      <c r="A12" s="121">
        <v>5</v>
      </c>
      <c r="B12" s="178" t="s">
        <v>229</v>
      </c>
      <c r="C12" s="194">
        <v>5925001119.5800009</v>
      </c>
      <c r="D12" s="194">
        <f t="shared" si="0"/>
        <v>1976927071.95</v>
      </c>
      <c r="E12" s="152">
        <f t="shared" si="1"/>
        <v>0.33365851449664136</v>
      </c>
      <c r="F12" s="194">
        <v>1972469481.1100001</v>
      </c>
      <c r="G12" s="194">
        <v>4457590.84</v>
      </c>
    </row>
    <row r="13" spans="1:7" ht="12" customHeight="1" x14ac:dyDescent="0.2">
      <c r="A13" s="121">
        <v>6</v>
      </c>
      <c r="B13" s="135" t="s">
        <v>230</v>
      </c>
      <c r="C13" s="194">
        <v>2994175550.3899999</v>
      </c>
      <c r="D13" s="194">
        <f t="shared" si="0"/>
        <v>1132882325.3399999</v>
      </c>
      <c r="E13" s="152">
        <f t="shared" si="1"/>
        <v>0.37836202529689311</v>
      </c>
      <c r="F13" s="194">
        <v>1108333453.48</v>
      </c>
      <c r="G13" s="194">
        <v>24548871.859999999</v>
      </c>
    </row>
    <row r="14" spans="1:7" ht="12" customHeight="1" x14ac:dyDescent="0.2">
      <c r="A14" s="121">
        <v>7</v>
      </c>
      <c r="B14" s="178" t="s">
        <v>231</v>
      </c>
      <c r="C14" s="194">
        <v>4045296334.6500001</v>
      </c>
      <c r="D14" s="194">
        <f t="shared" si="0"/>
        <v>1036450147.1900001</v>
      </c>
      <c r="E14" s="152">
        <f t="shared" si="1"/>
        <v>0.25621117996036102</v>
      </c>
      <c r="F14" s="194">
        <v>822379821.93000007</v>
      </c>
      <c r="G14" s="194">
        <v>214070325.25999999</v>
      </c>
    </row>
    <row r="15" spans="1:7" ht="12" customHeight="1" x14ac:dyDescent="0.2">
      <c r="A15" s="121">
        <v>8</v>
      </c>
      <c r="B15" s="178" t="s">
        <v>232</v>
      </c>
      <c r="C15" s="194">
        <v>2509690778.8800001</v>
      </c>
      <c r="D15" s="194">
        <f t="shared" si="0"/>
        <v>1010481947.49</v>
      </c>
      <c r="E15" s="152">
        <f t="shared" si="1"/>
        <v>0.40263205172270183</v>
      </c>
      <c r="F15" s="194">
        <v>895837112.63999999</v>
      </c>
      <c r="G15" s="194">
        <v>114644834.84999999</v>
      </c>
    </row>
    <row r="16" spans="1:7" ht="12" customHeight="1" x14ac:dyDescent="0.2">
      <c r="A16" s="121">
        <v>9</v>
      </c>
      <c r="B16" s="135" t="s">
        <v>233</v>
      </c>
      <c r="C16" s="158">
        <v>3464396054.98</v>
      </c>
      <c r="D16" s="194">
        <f t="shared" si="0"/>
        <v>809999956.25999999</v>
      </c>
      <c r="E16" s="152">
        <f t="shared" si="1"/>
        <v>0.23380697339602419</v>
      </c>
      <c r="F16" s="194">
        <v>808473386.85000002</v>
      </c>
      <c r="G16" s="194">
        <v>1526569.41</v>
      </c>
    </row>
    <row r="17" spans="1:7" ht="12" customHeight="1" x14ac:dyDescent="0.2">
      <c r="A17" s="121">
        <v>10</v>
      </c>
      <c r="B17" s="178" t="s">
        <v>234</v>
      </c>
      <c r="C17" s="194">
        <v>1871693868.1700001</v>
      </c>
      <c r="D17" s="194">
        <f t="shared" si="0"/>
        <v>647125446.43999994</v>
      </c>
      <c r="E17" s="152">
        <f t="shared" si="1"/>
        <v>0.3457432101718162</v>
      </c>
      <c r="F17" s="194">
        <v>137587701.04999998</v>
      </c>
      <c r="G17" s="194">
        <v>509537745.38999999</v>
      </c>
    </row>
    <row r="18" spans="1:7" ht="12" customHeight="1" x14ac:dyDescent="0.2">
      <c r="A18" s="121">
        <v>11</v>
      </c>
      <c r="B18" s="178" t="s">
        <v>236</v>
      </c>
      <c r="C18" s="194">
        <v>534184805.16000003</v>
      </c>
      <c r="D18" s="194">
        <f t="shared" si="0"/>
        <v>417352893.73000002</v>
      </c>
      <c r="E18" s="152">
        <f t="shared" si="1"/>
        <v>0.78128933975385861</v>
      </c>
      <c r="F18" s="194">
        <v>417352893.73000002</v>
      </c>
      <c r="G18" s="198">
        <v>0</v>
      </c>
    </row>
    <row r="19" spans="1:7" ht="12" customHeight="1" x14ac:dyDescent="0.2">
      <c r="A19" s="121">
        <v>12</v>
      </c>
      <c r="B19" s="178" t="s">
        <v>235</v>
      </c>
      <c r="C19" s="194">
        <v>1224728439.3399999</v>
      </c>
      <c r="D19" s="194">
        <f t="shared" si="0"/>
        <v>361632193.31</v>
      </c>
      <c r="E19" s="152">
        <f t="shared" si="1"/>
        <v>0.29527541101673266</v>
      </c>
      <c r="F19" s="194">
        <v>348953752.44</v>
      </c>
      <c r="G19" s="194">
        <v>12678440.870000001</v>
      </c>
    </row>
    <row r="20" spans="1:7" ht="12" customHeight="1" x14ac:dyDescent="0.2">
      <c r="A20" s="121">
        <v>13</v>
      </c>
      <c r="B20" s="178" t="s">
        <v>237</v>
      </c>
      <c r="C20" s="194">
        <v>456030092.58000004</v>
      </c>
      <c r="D20" s="194">
        <f t="shared" si="0"/>
        <v>231382729.10000002</v>
      </c>
      <c r="E20" s="152">
        <f t="shared" si="1"/>
        <v>0.50738478197995063</v>
      </c>
      <c r="F20" s="194">
        <v>150329920.65000001</v>
      </c>
      <c r="G20" s="194">
        <v>81052808.450000003</v>
      </c>
    </row>
    <row r="21" spans="1:7" ht="12" customHeight="1" x14ac:dyDescent="0.2">
      <c r="A21" s="121">
        <v>14</v>
      </c>
      <c r="B21" s="135" t="s">
        <v>239</v>
      </c>
      <c r="C21" s="194">
        <v>672065757.16999984</v>
      </c>
      <c r="D21" s="194">
        <f t="shared" si="0"/>
        <v>159235271.94999999</v>
      </c>
      <c r="E21" s="152">
        <f t="shared" si="1"/>
        <v>0.23693406523272875</v>
      </c>
      <c r="F21" s="194">
        <v>156624487.28</v>
      </c>
      <c r="G21" s="194">
        <v>2610784.67</v>
      </c>
    </row>
    <row r="22" spans="1:7" ht="12" customHeight="1" x14ac:dyDescent="0.2">
      <c r="A22" s="121">
        <v>15</v>
      </c>
      <c r="B22" s="178" t="s">
        <v>238</v>
      </c>
      <c r="C22" s="194">
        <v>473216463.17000002</v>
      </c>
      <c r="D22" s="194">
        <f t="shared" si="0"/>
        <v>151053696.46000001</v>
      </c>
      <c r="E22" s="152">
        <f t="shared" si="1"/>
        <v>0.31920634258604591</v>
      </c>
      <c r="F22" s="194">
        <v>125536747.15000001</v>
      </c>
      <c r="G22" s="194">
        <v>25516949.309999999</v>
      </c>
    </row>
    <row r="23" spans="1:7" ht="12" customHeight="1" x14ac:dyDescent="0.2">
      <c r="A23" s="121">
        <v>16</v>
      </c>
      <c r="B23" s="171" t="s">
        <v>240</v>
      </c>
      <c r="C23" s="194">
        <v>725810654.08000004</v>
      </c>
      <c r="D23" s="194">
        <f t="shared" si="0"/>
        <v>100699691.5</v>
      </c>
      <c r="E23" s="152">
        <f t="shared" si="1"/>
        <v>0.13874099385829725</v>
      </c>
      <c r="F23" s="194">
        <v>60180879.629999995</v>
      </c>
      <c r="G23" s="194">
        <v>40518811.869999997</v>
      </c>
    </row>
    <row r="24" spans="1:7" ht="12" customHeight="1" x14ac:dyDescent="0.2">
      <c r="A24" s="121">
        <v>17</v>
      </c>
      <c r="B24" s="135" t="s">
        <v>244</v>
      </c>
      <c r="C24" s="194">
        <v>976283371.59000003</v>
      </c>
      <c r="D24" s="194">
        <f t="shared" si="0"/>
        <v>54738374.460000001</v>
      </c>
      <c r="E24" s="152">
        <f t="shared" si="1"/>
        <v>5.6068121257511212E-2</v>
      </c>
      <c r="F24" s="194">
        <v>53999929.719999999</v>
      </c>
      <c r="G24" s="194">
        <v>738444.74</v>
      </c>
    </row>
    <row r="25" spans="1:7" ht="12" customHeight="1" x14ac:dyDescent="0.2">
      <c r="A25" s="121">
        <v>18</v>
      </c>
      <c r="B25" s="135" t="s">
        <v>241</v>
      </c>
      <c r="C25" s="194">
        <v>167501409.56</v>
      </c>
      <c r="D25" s="194">
        <f t="shared" si="0"/>
        <v>54053110.170000002</v>
      </c>
      <c r="E25" s="152">
        <f t="shared" si="1"/>
        <v>0.32270241971090907</v>
      </c>
      <c r="F25" s="194">
        <v>48052026.710000001</v>
      </c>
      <c r="G25" s="194">
        <v>6001083.46</v>
      </c>
    </row>
    <row r="26" spans="1:7" ht="12" customHeight="1" x14ac:dyDescent="0.2">
      <c r="A26" s="121">
        <v>19</v>
      </c>
      <c r="B26" s="188" t="s">
        <v>258</v>
      </c>
      <c r="C26" s="194">
        <v>223253525.42000002</v>
      </c>
      <c r="D26" s="194">
        <f t="shared" si="0"/>
        <v>48513105.430000007</v>
      </c>
      <c r="E26" s="152">
        <f t="shared" si="1"/>
        <v>0.21730051222588215</v>
      </c>
      <c r="F26" s="194">
        <v>959468.09</v>
      </c>
      <c r="G26" s="194">
        <v>47553637.340000004</v>
      </c>
    </row>
    <row r="27" spans="1:7" ht="12" customHeight="1" x14ac:dyDescent="0.2">
      <c r="A27" s="121">
        <v>20</v>
      </c>
      <c r="B27" s="135" t="s">
        <v>243</v>
      </c>
      <c r="C27" s="194">
        <v>328663040.81999999</v>
      </c>
      <c r="D27" s="194">
        <f t="shared" si="0"/>
        <v>48010460.160000004</v>
      </c>
      <c r="E27" s="152">
        <f t="shared" si="1"/>
        <v>0.14607806232248077</v>
      </c>
      <c r="F27" s="194">
        <v>20161650.600000001</v>
      </c>
      <c r="G27" s="194">
        <v>27848809.560000002</v>
      </c>
    </row>
    <row r="28" spans="1:7" ht="12" customHeight="1" x14ac:dyDescent="0.2">
      <c r="A28" s="121">
        <v>21</v>
      </c>
      <c r="B28" s="178" t="s">
        <v>246</v>
      </c>
      <c r="C28" s="194">
        <v>470832227.41999996</v>
      </c>
      <c r="D28" s="194">
        <f t="shared" si="0"/>
        <v>34072096.600000001</v>
      </c>
      <c r="E28" s="152">
        <f t="shared" si="1"/>
        <v>7.2365684878249459E-2</v>
      </c>
      <c r="F28" s="194">
        <v>33801440.880000003</v>
      </c>
      <c r="G28" s="194">
        <v>270655.71999999997</v>
      </c>
    </row>
    <row r="29" spans="1:7" ht="12" customHeight="1" x14ac:dyDescent="0.2">
      <c r="A29" s="121">
        <v>22</v>
      </c>
      <c r="B29" s="135" t="s">
        <v>242</v>
      </c>
      <c r="C29" s="194">
        <v>168835258.33000001</v>
      </c>
      <c r="D29" s="194">
        <f t="shared" si="0"/>
        <v>33220424.310000002</v>
      </c>
      <c r="E29" s="152">
        <f t="shared" si="1"/>
        <v>0.19676236254555562</v>
      </c>
      <c r="F29" s="194">
        <v>3029764.42</v>
      </c>
      <c r="G29" s="194">
        <v>30190659.890000001</v>
      </c>
    </row>
    <row r="30" spans="1:7" ht="12" customHeight="1" x14ac:dyDescent="0.2">
      <c r="A30" s="121">
        <v>23</v>
      </c>
      <c r="B30" s="178" t="s">
        <v>245</v>
      </c>
      <c r="C30" s="194">
        <v>381270425.09999996</v>
      </c>
      <c r="D30" s="194">
        <f t="shared" si="0"/>
        <v>29994639.890000001</v>
      </c>
      <c r="E30" s="152">
        <f t="shared" si="1"/>
        <v>7.8670250602660766E-2</v>
      </c>
      <c r="F30" s="194">
        <v>29994639.890000001</v>
      </c>
      <c r="G30" s="198">
        <v>0</v>
      </c>
    </row>
    <row r="31" spans="1:7" ht="12" customHeight="1" x14ac:dyDescent="0.2">
      <c r="A31" s="121">
        <v>24</v>
      </c>
      <c r="B31" s="135" t="s">
        <v>247</v>
      </c>
      <c r="C31" s="194">
        <v>177780747</v>
      </c>
      <c r="D31" s="194">
        <f t="shared" si="0"/>
        <v>27780747</v>
      </c>
      <c r="E31" s="152">
        <f t="shared" si="1"/>
        <v>0.15626409197166891</v>
      </c>
      <c r="F31" s="198">
        <v>0</v>
      </c>
      <c r="G31" s="194">
        <v>27780747</v>
      </c>
    </row>
    <row r="32" spans="1:7" ht="12" customHeight="1" x14ac:dyDescent="0.2">
      <c r="A32" s="121">
        <v>25</v>
      </c>
      <c r="B32" s="178" t="s">
        <v>248</v>
      </c>
      <c r="C32" s="194">
        <v>215113789.38</v>
      </c>
      <c r="D32" s="194">
        <f t="shared" si="0"/>
        <v>27465281.590000004</v>
      </c>
      <c r="E32" s="152">
        <f t="shared" si="1"/>
        <v>0.12767792185317509</v>
      </c>
      <c r="F32" s="194">
        <v>27465281.590000004</v>
      </c>
      <c r="G32" s="198">
        <v>0</v>
      </c>
    </row>
    <row r="33" spans="1:7" ht="12" customHeight="1" x14ac:dyDescent="0.2">
      <c r="A33" s="121">
        <v>26</v>
      </c>
      <c r="B33" s="178" t="s">
        <v>249</v>
      </c>
      <c r="C33" s="194">
        <v>330923292.57999992</v>
      </c>
      <c r="D33" s="194">
        <f t="shared" si="0"/>
        <v>27208252.010000002</v>
      </c>
      <c r="E33" s="152">
        <f t="shared" si="1"/>
        <v>8.2219210977487994E-2</v>
      </c>
      <c r="F33" s="194">
        <v>12765997.1</v>
      </c>
      <c r="G33" s="194">
        <v>14442254.910000002</v>
      </c>
    </row>
    <row r="34" spans="1:7" ht="12" customHeight="1" x14ac:dyDescent="0.2">
      <c r="A34" s="121">
        <v>27</v>
      </c>
      <c r="B34" s="178" t="s">
        <v>252</v>
      </c>
      <c r="C34" s="194">
        <v>99020158.739999995</v>
      </c>
      <c r="D34" s="194">
        <f t="shared" si="0"/>
        <v>26398262.189999998</v>
      </c>
      <c r="E34" s="152">
        <f t="shared" si="1"/>
        <v>0.26659482802198542</v>
      </c>
      <c r="F34" s="194">
        <v>11613348.33</v>
      </c>
      <c r="G34" s="194">
        <v>14784913.859999999</v>
      </c>
    </row>
    <row r="35" spans="1:7" ht="12" customHeight="1" x14ac:dyDescent="0.2">
      <c r="A35" s="121">
        <v>28</v>
      </c>
      <c r="B35" s="178" t="s">
        <v>250</v>
      </c>
      <c r="C35" s="194">
        <v>331614340</v>
      </c>
      <c r="D35" s="194">
        <f t="shared" si="0"/>
        <v>20723986.620000001</v>
      </c>
      <c r="E35" s="152">
        <f t="shared" si="1"/>
        <v>6.2494241413082442E-2</v>
      </c>
      <c r="F35" s="194">
        <v>9272236.6700000018</v>
      </c>
      <c r="G35" s="194">
        <v>11451749.949999999</v>
      </c>
    </row>
    <row r="36" spans="1:7" ht="12" customHeight="1" x14ac:dyDescent="0.2">
      <c r="A36" s="121">
        <v>29</v>
      </c>
      <c r="B36" s="135" t="s">
        <v>253</v>
      </c>
      <c r="C36" s="194">
        <v>203229083.34</v>
      </c>
      <c r="D36" s="194">
        <f t="shared" si="0"/>
        <v>13269272.470000001</v>
      </c>
      <c r="E36" s="152">
        <f t="shared" si="1"/>
        <v>6.5292192691735237E-2</v>
      </c>
      <c r="F36" s="194">
        <v>13178015.940000001</v>
      </c>
      <c r="G36" s="194">
        <v>91256.53</v>
      </c>
    </row>
    <row r="37" spans="1:7" ht="12" customHeight="1" x14ac:dyDescent="0.2">
      <c r="A37" s="121">
        <v>30</v>
      </c>
      <c r="B37" s="178" t="s">
        <v>251</v>
      </c>
      <c r="C37" s="194">
        <v>80193072.659999996</v>
      </c>
      <c r="D37" s="194">
        <f t="shared" si="0"/>
        <v>13265905.189999999</v>
      </c>
      <c r="E37" s="152">
        <f t="shared" si="1"/>
        <v>0.16542457783410242</v>
      </c>
      <c r="F37" s="194">
        <v>5286033.66</v>
      </c>
      <c r="G37" s="194">
        <v>7979871.5299999993</v>
      </c>
    </row>
    <row r="38" spans="1:7" ht="12" customHeight="1" x14ac:dyDescent="0.2">
      <c r="A38" s="121">
        <v>31</v>
      </c>
      <c r="B38" s="178" t="s">
        <v>254</v>
      </c>
      <c r="C38" s="194">
        <v>70730061.24000001</v>
      </c>
      <c r="D38" s="194">
        <f t="shared" si="0"/>
        <v>6520511.5299999993</v>
      </c>
      <c r="E38" s="152">
        <f t="shared" si="1"/>
        <v>9.2188687747274997E-2</v>
      </c>
      <c r="F38" s="194">
        <v>2697798.78</v>
      </c>
      <c r="G38" s="194">
        <v>3822712.75</v>
      </c>
    </row>
    <row r="39" spans="1:7" ht="12" customHeight="1" x14ac:dyDescent="0.2">
      <c r="A39" s="121">
        <v>32</v>
      </c>
      <c r="B39" s="178" t="s">
        <v>256</v>
      </c>
      <c r="C39" s="194">
        <v>280098399.84000003</v>
      </c>
      <c r="D39" s="194">
        <f t="shared" si="0"/>
        <v>3303244.69</v>
      </c>
      <c r="E39" s="152">
        <f t="shared" si="1"/>
        <v>1.1793158018349639E-2</v>
      </c>
      <c r="F39" s="194">
        <v>2221117.67</v>
      </c>
      <c r="G39" s="194">
        <v>1082127.02</v>
      </c>
    </row>
    <row r="40" spans="1:7" ht="12" customHeight="1" x14ac:dyDescent="0.2">
      <c r="A40" s="121">
        <v>33</v>
      </c>
      <c r="B40" s="135" t="s">
        <v>259</v>
      </c>
      <c r="C40" s="194">
        <v>729342961.88</v>
      </c>
      <c r="D40" s="198">
        <f t="shared" si="0"/>
        <v>0</v>
      </c>
      <c r="E40" s="152">
        <f t="shared" si="1"/>
        <v>0</v>
      </c>
      <c r="F40" s="198">
        <v>0</v>
      </c>
      <c r="G40" s="198">
        <v>0</v>
      </c>
    </row>
    <row r="41" spans="1:7" ht="12" customHeight="1" x14ac:dyDescent="0.2">
      <c r="A41" s="121">
        <v>34</v>
      </c>
      <c r="B41" s="135" t="s">
        <v>260</v>
      </c>
      <c r="C41" s="194">
        <v>198819771.61000001</v>
      </c>
      <c r="D41" s="198">
        <f t="shared" si="0"/>
        <v>0</v>
      </c>
      <c r="E41" s="152">
        <f t="shared" si="1"/>
        <v>0</v>
      </c>
      <c r="F41" s="198">
        <v>0</v>
      </c>
      <c r="G41" s="198">
        <v>0</v>
      </c>
    </row>
    <row r="42" spans="1:7" ht="12" customHeight="1" x14ac:dyDescent="0.2">
      <c r="A42" s="121">
        <v>35</v>
      </c>
      <c r="B42" s="178" t="s">
        <v>261</v>
      </c>
      <c r="C42" s="194">
        <v>19886375.550000001</v>
      </c>
      <c r="D42" s="198">
        <f t="shared" si="0"/>
        <v>0</v>
      </c>
      <c r="E42" s="152">
        <f t="shared" si="1"/>
        <v>0</v>
      </c>
      <c r="F42" s="198">
        <v>0</v>
      </c>
      <c r="G42" s="198">
        <v>0</v>
      </c>
    </row>
    <row r="43" spans="1:7" ht="12" customHeight="1" x14ac:dyDescent="0.2">
      <c r="A43" s="121">
        <v>36</v>
      </c>
      <c r="B43" s="178" t="s">
        <v>257</v>
      </c>
      <c r="C43" s="194">
        <v>115604587.33</v>
      </c>
      <c r="D43" s="198">
        <f t="shared" si="0"/>
        <v>0</v>
      </c>
      <c r="E43" s="152">
        <f t="shared" si="1"/>
        <v>0</v>
      </c>
      <c r="F43" s="198">
        <v>0</v>
      </c>
      <c r="G43" s="198">
        <v>0</v>
      </c>
    </row>
    <row r="44" spans="1:7" ht="12" customHeight="1" x14ac:dyDescent="0.2">
      <c r="A44" s="121">
        <v>37</v>
      </c>
      <c r="B44" s="178" t="s">
        <v>262</v>
      </c>
      <c r="C44" s="194">
        <v>5620003.3700000001</v>
      </c>
      <c r="D44" s="198">
        <f t="shared" si="0"/>
        <v>0</v>
      </c>
      <c r="E44" s="152">
        <f t="shared" si="1"/>
        <v>0</v>
      </c>
      <c r="F44" s="198">
        <v>0</v>
      </c>
      <c r="G44" s="198">
        <v>0</v>
      </c>
    </row>
    <row r="45" spans="1:7" ht="12" customHeight="1" x14ac:dyDescent="0.2">
      <c r="A45" s="121">
        <v>38</v>
      </c>
      <c r="B45" s="178" t="s">
        <v>263</v>
      </c>
      <c r="C45" s="194">
        <v>4908.26</v>
      </c>
      <c r="D45" s="198">
        <f t="shared" si="0"/>
        <v>0</v>
      </c>
      <c r="E45" s="152">
        <f t="shared" si="1"/>
        <v>0</v>
      </c>
      <c r="F45" s="198">
        <v>0</v>
      </c>
      <c r="G45" s="198">
        <v>0</v>
      </c>
    </row>
    <row r="46" spans="1:7" ht="12" customHeight="1" x14ac:dyDescent="0.2">
      <c r="A46" s="121">
        <v>39</v>
      </c>
      <c r="B46" s="178" t="s">
        <v>264</v>
      </c>
      <c r="C46" s="194">
        <v>7599180.120000001</v>
      </c>
      <c r="D46" s="198">
        <f t="shared" si="0"/>
        <v>0</v>
      </c>
      <c r="E46" s="152">
        <f t="shared" si="1"/>
        <v>0</v>
      </c>
      <c r="F46" s="198">
        <v>0</v>
      </c>
      <c r="G46" s="198">
        <v>0</v>
      </c>
    </row>
    <row r="47" spans="1:7" ht="12" customHeight="1" x14ac:dyDescent="0.2">
      <c r="A47" s="121">
        <v>40</v>
      </c>
      <c r="B47" s="178" t="s">
        <v>265</v>
      </c>
      <c r="C47" s="194">
        <v>108950521.37</v>
      </c>
      <c r="D47" s="198">
        <f t="shared" si="0"/>
        <v>0</v>
      </c>
      <c r="E47" s="152">
        <f t="shared" si="1"/>
        <v>0</v>
      </c>
      <c r="F47" s="198">
        <v>0</v>
      </c>
      <c r="G47" s="198">
        <v>0</v>
      </c>
    </row>
    <row r="48" spans="1:7" ht="12" customHeight="1" x14ac:dyDescent="0.2">
      <c r="A48" s="121">
        <v>41</v>
      </c>
      <c r="B48" s="178" t="s">
        <v>266</v>
      </c>
      <c r="C48" s="194">
        <v>1936150</v>
      </c>
      <c r="D48" s="198">
        <f t="shared" si="0"/>
        <v>0</v>
      </c>
      <c r="E48" s="152">
        <f t="shared" si="1"/>
        <v>0</v>
      </c>
      <c r="F48" s="198">
        <v>0</v>
      </c>
      <c r="G48" s="198">
        <v>0</v>
      </c>
    </row>
    <row r="49" spans="1:7" ht="12" customHeight="1" x14ac:dyDescent="0.2">
      <c r="A49" s="121">
        <v>42</v>
      </c>
      <c r="B49" s="135" t="s">
        <v>280</v>
      </c>
      <c r="C49" s="200">
        <v>401583.47</v>
      </c>
      <c r="D49" s="198">
        <f t="shared" si="0"/>
        <v>0</v>
      </c>
      <c r="E49" s="152">
        <f t="shared" si="1"/>
        <v>0</v>
      </c>
      <c r="F49" s="198">
        <v>0</v>
      </c>
      <c r="G49" s="198">
        <v>0</v>
      </c>
    </row>
    <row r="50" spans="1:7" ht="12" customHeight="1" x14ac:dyDescent="0.2">
      <c r="A50" s="121">
        <v>43</v>
      </c>
      <c r="B50" s="135" t="s">
        <v>267</v>
      </c>
      <c r="C50" s="136">
        <v>36691076.519999996</v>
      </c>
      <c r="D50" s="198">
        <f t="shared" si="0"/>
        <v>0</v>
      </c>
      <c r="E50" s="152">
        <f t="shared" si="1"/>
        <v>0</v>
      </c>
      <c r="F50" s="199">
        <v>0</v>
      </c>
      <c r="G50" s="199">
        <v>0</v>
      </c>
    </row>
    <row r="51" spans="1:7" s="201" customFormat="1" ht="12" customHeight="1" x14ac:dyDescent="0.2">
      <c r="A51" s="121"/>
      <c r="B51" s="135" t="s">
        <v>284</v>
      </c>
      <c r="C51" s="136">
        <v>34832976.949999996</v>
      </c>
      <c r="D51" s="198"/>
      <c r="E51" s="152"/>
      <c r="F51" s="194">
        <v>4105347.79</v>
      </c>
      <c r="G51" s="199"/>
    </row>
    <row r="52" spans="1:7" x14ac:dyDescent="0.2">
      <c r="A52" s="135"/>
      <c r="B52" s="124" t="s">
        <v>272</v>
      </c>
      <c r="C52" s="132">
        <f>SUM(C8:C51)</f>
        <v>58586103686.909988</v>
      </c>
      <c r="D52" s="150">
        <f t="shared" ref="D52" si="2">F52+G52</f>
        <v>19797242633.649994</v>
      </c>
      <c r="E52" s="153">
        <f t="shared" si="1"/>
        <v>0.33791703813328233</v>
      </c>
      <c r="F52" s="132">
        <f>SUM(F8:F51)</f>
        <v>18263632726.619995</v>
      </c>
      <c r="G52" s="132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style="19" bestFit="1" customWidth="1"/>
    <col min="2" max="2" width="43.33203125" style="19" customWidth="1"/>
    <col min="3" max="7" width="14.44140625" style="19" customWidth="1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111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11" t="s">
        <v>0</v>
      </c>
      <c r="B8" s="12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9746204.4652800001</v>
      </c>
      <c r="D9" s="17">
        <v>3888159.7027799999</v>
      </c>
      <c r="E9" s="17">
        <v>39.894091249893521</v>
      </c>
      <c r="F9" s="17">
        <v>3679373.8725700001</v>
      </c>
      <c r="G9" s="17">
        <v>208785.83021000001</v>
      </c>
    </row>
    <row r="10" spans="1:7" ht="13.5" customHeight="1" thickBot="1" x14ac:dyDescent="0.35">
      <c r="A10" s="16" t="s">
        <v>8</v>
      </c>
      <c r="B10" s="16" t="s">
        <v>9</v>
      </c>
      <c r="C10" s="17">
        <v>6923367.2019499997</v>
      </c>
      <c r="D10" s="17">
        <v>2190794.4989600005</v>
      </c>
      <c r="E10" s="17">
        <v>31.643482644441463</v>
      </c>
      <c r="F10" s="17">
        <v>2185077.1328600002</v>
      </c>
      <c r="G10" s="17">
        <v>5717.3660999999993</v>
      </c>
    </row>
    <row r="11" spans="1:7" ht="13.5" customHeight="1" thickBot="1" x14ac:dyDescent="0.35">
      <c r="A11" s="16" t="s">
        <v>10</v>
      </c>
      <c r="B11" s="16" t="s">
        <v>11</v>
      </c>
      <c r="C11" s="17">
        <v>2542692.7824499998</v>
      </c>
      <c r="D11" s="17">
        <v>1365353.1695099999</v>
      </c>
      <c r="E11" s="17">
        <v>53.697134743679896</v>
      </c>
      <c r="F11" s="17">
        <v>1341245.4865899999</v>
      </c>
      <c r="G11" s="17">
        <v>24107.682920000003</v>
      </c>
    </row>
    <row r="12" spans="1:7" ht="13.5" customHeight="1" thickBot="1" x14ac:dyDescent="0.35">
      <c r="A12" s="16" t="s">
        <v>12</v>
      </c>
      <c r="B12" s="16" t="s">
        <v>13</v>
      </c>
      <c r="C12" s="17">
        <v>4811959.8288900005</v>
      </c>
      <c r="D12" s="17">
        <v>1259470.8841599999</v>
      </c>
      <c r="E12" s="17">
        <v>26.173761397557811</v>
      </c>
      <c r="F12" s="17">
        <v>1080700.22367</v>
      </c>
      <c r="G12" s="17">
        <v>178770.66049000001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3429470.5898500001</v>
      </c>
      <c r="D13" s="17">
        <v>949214.41552000004</v>
      </c>
      <c r="E13" s="17">
        <v>27.678161706046801</v>
      </c>
      <c r="F13" s="17">
        <v>694340.14499000006</v>
      </c>
      <c r="G13" s="17">
        <v>254874.27053000001</v>
      </c>
    </row>
    <row r="14" spans="1:7" ht="13.5" customHeight="1" thickBot="1" x14ac:dyDescent="0.35">
      <c r="A14" s="16" t="s">
        <v>16</v>
      </c>
      <c r="B14" s="16" t="s">
        <v>17</v>
      </c>
      <c r="C14" s="17">
        <v>3757567.5657299999</v>
      </c>
      <c r="D14" s="17">
        <v>929938.75959000003</v>
      </c>
      <c r="E14" s="17">
        <v>24.74842416863731</v>
      </c>
      <c r="F14" s="17">
        <v>928519.527</v>
      </c>
      <c r="G14" s="17">
        <v>1419.2325900000001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2145840.9207100002</v>
      </c>
      <c r="D15" s="17">
        <v>897589.80491999991</v>
      </c>
      <c r="E15" s="17">
        <v>41.829279899416399</v>
      </c>
      <c r="F15" s="17">
        <v>662863.17513999995</v>
      </c>
      <c r="G15" s="17">
        <v>234726.62977999999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2778080.92722</v>
      </c>
      <c r="D16" s="17">
        <v>865694.9222899999</v>
      </c>
      <c r="E16" s="17">
        <v>31.161616416851214</v>
      </c>
      <c r="F16" s="17">
        <v>829261.68702999991</v>
      </c>
      <c r="G16" s="17">
        <v>36433.235260000001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1288739.09577</v>
      </c>
      <c r="D17" s="17">
        <v>508997.24823999999</v>
      </c>
      <c r="E17" s="17">
        <v>39.495755961052978</v>
      </c>
      <c r="F17" s="17">
        <v>473112.8615</v>
      </c>
      <c r="G17" s="17">
        <v>35884.386740000002</v>
      </c>
    </row>
    <row r="18" spans="1:7" ht="13.5" customHeight="1" thickBot="1" x14ac:dyDescent="0.35">
      <c r="A18" s="16" t="s">
        <v>24</v>
      </c>
      <c r="B18" s="16" t="s">
        <v>25</v>
      </c>
      <c r="C18" s="17">
        <v>2610006.3923599999</v>
      </c>
      <c r="D18" s="17">
        <v>483539.47399999999</v>
      </c>
      <c r="E18" s="17">
        <v>18.526371253933124</v>
      </c>
      <c r="F18" s="17">
        <v>481970.40166999999</v>
      </c>
      <c r="G18" s="17">
        <v>1569.07233</v>
      </c>
    </row>
    <row r="19" spans="1:7" ht="13.5" customHeight="1" thickBot="1" x14ac:dyDescent="0.35">
      <c r="A19" s="16" t="s">
        <v>26</v>
      </c>
      <c r="B19" s="16" t="s">
        <v>27</v>
      </c>
      <c r="C19" s="17">
        <v>1333169.12953</v>
      </c>
      <c r="D19" s="17">
        <v>350128.94498999999</v>
      </c>
      <c r="E19" s="17">
        <v>26.262905225943513</v>
      </c>
      <c r="F19" s="17">
        <v>21461.928080000002</v>
      </c>
      <c r="G19" s="17">
        <v>328667.01691000001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1135567.2394400002</v>
      </c>
      <c r="D20" s="17">
        <v>345254.39700999996</v>
      </c>
      <c r="E20" s="17">
        <v>30.403694736760862</v>
      </c>
      <c r="F20" s="17">
        <v>343267.09324999998</v>
      </c>
      <c r="G20" s="17">
        <v>1987.30376</v>
      </c>
    </row>
    <row r="21" spans="1:7" ht="13.5" customHeight="1" thickBot="1" x14ac:dyDescent="0.35">
      <c r="A21" s="16" t="s">
        <v>30</v>
      </c>
      <c r="B21" s="16" t="s">
        <v>29</v>
      </c>
      <c r="C21" s="17">
        <v>715600.83941000002</v>
      </c>
      <c r="D21" s="17">
        <v>310968.10012999998</v>
      </c>
      <c r="E21" s="17">
        <v>43.455524784793091</v>
      </c>
      <c r="F21" s="17">
        <v>98451.806469999996</v>
      </c>
      <c r="G21" s="17">
        <v>212516.29366</v>
      </c>
    </row>
    <row r="22" spans="1:7" ht="13.5" customHeight="1" thickBot="1" x14ac:dyDescent="0.35">
      <c r="A22" s="16" t="s">
        <v>32</v>
      </c>
      <c r="B22" s="16" t="s">
        <v>35</v>
      </c>
      <c r="C22" s="17">
        <v>409841.34388</v>
      </c>
      <c r="D22" s="17">
        <v>299429.93907999998</v>
      </c>
      <c r="E22" s="17">
        <v>73.059964191331545</v>
      </c>
      <c r="F22" s="17">
        <v>299429.93907999998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534752.85822000005</v>
      </c>
      <c r="D23" s="17">
        <v>258799.49622999999</v>
      </c>
      <c r="E23" s="17">
        <v>48.396094055756976</v>
      </c>
      <c r="F23" s="17">
        <v>172731.94584</v>
      </c>
      <c r="G23" s="17">
        <v>86067.550390000004</v>
      </c>
    </row>
    <row r="24" spans="1:7" ht="13.5" customHeight="1" thickBot="1" x14ac:dyDescent="0.35">
      <c r="A24" s="16" t="s">
        <v>36</v>
      </c>
      <c r="B24" s="16" t="s">
        <v>41</v>
      </c>
      <c r="C24" s="17">
        <v>688269.93772000005</v>
      </c>
      <c r="D24" s="17">
        <v>99115.766919999995</v>
      </c>
      <c r="E24" s="17">
        <v>14.400711332582128</v>
      </c>
      <c r="F24" s="17">
        <v>27828.499809999998</v>
      </c>
      <c r="G24" s="17">
        <v>71287.267110000001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462529.87432</v>
      </c>
      <c r="D25" s="17">
        <v>90765.605540000004</v>
      </c>
      <c r="E25" s="17">
        <v>19.623728234514875</v>
      </c>
      <c r="F25" s="17">
        <v>65412.499920000002</v>
      </c>
      <c r="G25" s="17">
        <v>25353.105620000002</v>
      </c>
    </row>
    <row r="26" spans="1:7" ht="13.5" customHeight="1" thickBot="1" x14ac:dyDescent="0.35">
      <c r="A26" s="16" t="s">
        <v>40</v>
      </c>
      <c r="B26" s="16" t="s">
        <v>39</v>
      </c>
      <c r="C26" s="17">
        <v>200074.39377000002</v>
      </c>
      <c r="D26" s="17">
        <v>73976.724979999999</v>
      </c>
      <c r="E26" s="17">
        <v>36.974609087178642</v>
      </c>
      <c r="F26" s="17">
        <v>12875.83628</v>
      </c>
      <c r="G26" s="17">
        <v>61100.888700000003</v>
      </c>
    </row>
    <row r="27" spans="1:7" ht="13.5" customHeight="1" thickBot="1" x14ac:dyDescent="0.35">
      <c r="A27" s="16" t="s">
        <v>42</v>
      </c>
      <c r="B27" s="16" t="s">
        <v>49</v>
      </c>
      <c r="C27" s="17">
        <v>236035.4308</v>
      </c>
      <c r="D27" s="17">
        <v>72695.815459999998</v>
      </c>
      <c r="E27" s="17">
        <v>30.798687812931512</v>
      </c>
      <c r="F27" s="17">
        <v>46399.171560000003</v>
      </c>
      <c r="G27" s="17">
        <v>26296.643899999999</v>
      </c>
    </row>
    <row r="28" spans="1:7" ht="13.5" customHeight="1" thickBot="1" x14ac:dyDescent="0.35">
      <c r="A28" s="16" t="s">
        <v>44</v>
      </c>
      <c r="B28" s="16" t="s">
        <v>37</v>
      </c>
      <c r="C28" s="17">
        <v>830681.65167999989</v>
      </c>
      <c r="D28" s="17">
        <v>71765.860490000006</v>
      </c>
      <c r="E28" s="17">
        <v>8.6393939657699423</v>
      </c>
      <c r="F28" s="17">
        <v>40437.297020000005</v>
      </c>
      <c r="G28" s="17">
        <v>31328.563469999997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253700.58202999999</v>
      </c>
      <c r="D29" s="17">
        <v>67148.576979999998</v>
      </c>
      <c r="E29" s="17">
        <v>26.467647982005698</v>
      </c>
      <c r="F29" s="17">
        <v>18391.131619999996</v>
      </c>
      <c r="G29" s="17">
        <v>48757.445359999998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340149.56819999998</v>
      </c>
      <c r="D31" s="17">
        <v>55993.055779999995</v>
      </c>
      <c r="E31" s="17">
        <v>16.461304383334507</v>
      </c>
      <c r="F31" s="17">
        <v>24181.765469999998</v>
      </c>
      <c r="G31" s="17">
        <v>31811.29031</v>
      </c>
    </row>
    <row r="32" spans="1:7" ht="13.5" customHeight="1" thickBot="1" x14ac:dyDescent="0.35">
      <c r="A32" s="16" t="s">
        <v>52</v>
      </c>
      <c r="B32" s="16" t="s">
        <v>53</v>
      </c>
      <c r="C32" s="17">
        <v>99305.717430000004</v>
      </c>
      <c r="D32" s="17">
        <v>34446.88609</v>
      </c>
      <c r="E32" s="17">
        <v>34.687716862104537</v>
      </c>
      <c r="F32" s="17">
        <v>12242.44873</v>
      </c>
      <c r="G32" s="17">
        <v>22204.43736</v>
      </c>
    </row>
    <row r="33" spans="1:7" ht="13.5" customHeight="1" thickBot="1" x14ac:dyDescent="0.35">
      <c r="A33" s="16" t="s">
        <v>54</v>
      </c>
      <c r="B33" s="16" t="s">
        <v>56</v>
      </c>
      <c r="C33" s="17">
        <v>73595.907739999995</v>
      </c>
      <c r="D33" s="17">
        <v>17660.524719999998</v>
      </c>
      <c r="E33" s="17">
        <v>23.996612396427246</v>
      </c>
      <c r="F33" s="17">
        <v>12287.573849999999</v>
      </c>
      <c r="G33" s="17">
        <v>5372.9508699999997</v>
      </c>
    </row>
    <row r="34" spans="1:7" ht="13.5" customHeight="1" thickBot="1" x14ac:dyDescent="0.35">
      <c r="A34" s="16" t="s">
        <v>55</v>
      </c>
      <c r="B34" s="16" t="s">
        <v>102</v>
      </c>
      <c r="C34" s="17">
        <v>247978.27919</v>
      </c>
      <c r="D34" s="17">
        <v>16429.469450000001</v>
      </c>
      <c r="E34" s="17">
        <v>6.6253663440465305</v>
      </c>
      <c r="F34" s="17">
        <v>16043.083040000001</v>
      </c>
      <c r="G34" s="17">
        <v>386.38640999999996</v>
      </c>
    </row>
    <row r="35" spans="1:7" ht="13.5" customHeight="1" thickBot="1" x14ac:dyDescent="0.35">
      <c r="A35" s="16" t="s">
        <v>57</v>
      </c>
      <c r="B35" s="16" t="s">
        <v>60</v>
      </c>
      <c r="C35" s="17">
        <v>42465.990949999999</v>
      </c>
      <c r="D35" s="17">
        <v>16052.67261</v>
      </c>
      <c r="E35" s="17">
        <v>37.801243420648348</v>
      </c>
      <c r="F35" s="17">
        <v>4113.2516500000002</v>
      </c>
      <c r="G35" s="17">
        <v>11939.420959999999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422773.00351999997</v>
      </c>
      <c r="D36" s="17">
        <v>15624.751740000002</v>
      </c>
      <c r="E36" s="17">
        <v>3.6957780203344623</v>
      </c>
      <c r="F36" s="17">
        <v>14753.071400000001</v>
      </c>
      <c r="G36" s="17">
        <v>871.68034</v>
      </c>
    </row>
    <row r="37" spans="1:7" ht="13.5" customHeight="1" thickBot="1" x14ac:dyDescent="0.35">
      <c r="A37" s="16" t="s">
        <v>61</v>
      </c>
      <c r="B37" s="16" t="s">
        <v>69</v>
      </c>
      <c r="C37" s="17">
        <v>98289.252819999994</v>
      </c>
      <c r="D37" s="17">
        <v>12302.762980000001</v>
      </c>
      <c r="E37" s="17">
        <v>12.516895415341505</v>
      </c>
      <c r="F37" s="17">
        <v>12302.762980000001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354787.69569999998</v>
      </c>
      <c r="D38" s="17">
        <v>9088.9335700000011</v>
      </c>
      <c r="E38" s="17">
        <v>2.561795034088608</v>
      </c>
      <c r="F38" s="17">
        <v>838.48874999999998</v>
      </c>
      <c r="G38" s="17">
        <v>8250.4448200000006</v>
      </c>
    </row>
    <row r="39" spans="1:7" ht="13.5" customHeight="1" thickBot="1" x14ac:dyDescent="0.35">
      <c r="A39" s="16" t="s">
        <v>65</v>
      </c>
      <c r="B39" s="16" t="s">
        <v>108</v>
      </c>
      <c r="C39" s="17">
        <v>50383.52259</v>
      </c>
      <c r="D39" s="17">
        <v>6890.0667999999996</v>
      </c>
      <c r="E39" s="17">
        <v>13.675238343433183</v>
      </c>
      <c r="F39" s="17">
        <v>3913.7369399999998</v>
      </c>
      <c r="G39" s="17">
        <v>2976.3298599999998</v>
      </c>
    </row>
    <row r="40" spans="1:7" ht="13.5" customHeight="1" thickBot="1" x14ac:dyDescent="0.35">
      <c r="A40" s="16" t="s">
        <v>66</v>
      </c>
      <c r="B40" s="16" t="s">
        <v>100</v>
      </c>
      <c r="C40" s="17">
        <v>34581.906900000002</v>
      </c>
      <c r="D40" s="17">
        <v>6654.3953000000001</v>
      </c>
      <c r="E40" s="17">
        <v>19.242418641755119</v>
      </c>
      <c r="F40" s="17">
        <v>139.14295999999999</v>
      </c>
      <c r="G40" s="17">
        <v>6515.25234</v>
      </c>
    </row>
    <row r="41" spans="1:7" ht="13.5" customHeight="1" thickBot="1" x14ac:dyDescent="0.35">
      <c r="A41" s="16" t="s">
        <v>68</v>
      </c>
      <c r="B41" s="16" t="s">
        <v>71</v>
      </c>
      <c r="C41" s="17">
        <v>10357.002759999999</v>
      </c>
      <c r="D41" s="17">
        <v>6635.6314700000003</v>
      </c>
      <c r="E41" s="17">
        <v>64.069032554742705</v>
      </c>
      <c r="F41" s="17">
        <v>6635.6314700000003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65554.492280000006</v>
      </c>
      <c r="D42" s="17">
        <v>6523.4632999999985</v>
      </c>
      <c r="E42" s="17">
        <v>9.9512071150465449</v>
      </c>
      <c r="F42" s="17">
        <v>146.43376999999998</v>
      </c>
      <c r="G42" s="17">
        <v>6377.0295299999989</v>
      </c>
    </row>
    <row r="43" spans="1:7" ht="13.5" customHeight="1" thickBot="1" x14ac:dyDescent="0.35">
      <c r="A43" s="16" t="s">
        <v>72</v>
      </c>
      <c r="B43" s="16" t="s">
        <v>99</v>
      </c>
      <c r="C43" s="17">
        <v>418806.44332999998</v>
      </c>
      <c r="D43" s="17">
        <v>5710.3656799999999</v>
      </c>
      <c r="E43" s="17">
        <v>1.3634856318341066</v>
      </c>
      <c r="F43" s="17">
        <v>5710.3656799999999</v>
      </c>
      <c r="G43" s="17">
        <v>0</v>
      </c>
    </row>
    <row r="44" spans="1:7" ht="13.5" customHeight="1" thickBot="1" x14ac:dyDescent="0.35">
      <c r="A44" s="16" t="s">
        <v>74</v>
      </c>
      <c r="B44" s="16" t="s">
        <v>73</v>
      </c>
      <c r="C44" s="17">
        <v>222346.43246000001</v>
      </c>
      <c r="D44" s="17">
        <v>4951.08115</v>
      </c>
      <c r="E44" s="17">
        <v>2.2267418888723101</v>
      </c>
      <c r="F44" s="17">
        <v>4951.08115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186549.56893000001</v>
      </c>
      <c r="D45" s="17">
        <v>3438.82222</v>
      </c>
      <c r="E45" s="17">
        <v>1.8433825603158416</v>
      </c>
      <c r="F45" s="17">
        <v>3438.82222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123957.42309</v>
      </c>
      <c r="D46" s="17">
        <v>2116.6590000000001</v>
      </c>
      <c r="E46" s="17">
        <v>1.7075693792562852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235098.43658000001</v>
      </c>
      <c r="D47" s="17">
        <v>1584.21766</v>
      </c>
      <c r="E47" s="17">
        <v>0.67385291159131866</v>
      </c>
      <c r="F47" s="17">
        <v>886.31723</v>
      </c>
      <c r="G47" s="17">
        <v>697.90043000000003</v>
      </c>
    </row>
    <row r="48" spans="1:7" ht="13.5" customHeight="1" thickBot="1" x14ac:dyDescent="0.35">
      <c r="A48" s="16" t="s">
        <v>82</v>
      </c>
      <c r="B48" s="16" t="s">
        <v>75</v>
      </c>
      <c r="C48" s="17">
        <v>11743.016599999999</v>
      </c>
      <c r="D48" s="17">
        <v>1349.3105700000001</v>
      </c>
      <c r="E48" s="17">
        <v>11.490323278602878</v>
      </c>
      <c r="F48" s="17">
        <v>831.73203000000001</v>
      </c>
      <c r="G48" s="17">
        <v>517.57853999999998</v>
      </c>
    </row>
    <row r="49" spans="1:7" ht="13.5" customHeight="1" thickBot="1" x14ac:dyDescent="0.35">
      <c r="A49" s="16" t="s">
        <v>84</v>
      </c>
      <c r="B49" s="16" t="s">
        <v>79</v>
      </c>
      <c r="C49" s="17">
        <v>450942.57968999998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256944.62654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25034.341929999999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6685.7280200000014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8385.1572700000015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19699.008269999998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51059105.415490001</v>
      </c>
      <c r="D56" s="17">
        <v>15662562.264629999</v>
      </c>
      <c r="E56" s="17">
        <v>30.675355819842444</v>
      </c>
      <c r="F56" s="17">
        <v>13649783.21754</v>
      </c>
      <c r="G56" s="17">
        <v>2012779.04709</v>
      </c>
    </row>
    <row r="57" spans="1:7" ht="13.5" customHeight="1" x14ac:dyDescent="0.3">
      <c r="A57" s="202" t="s">
        <v>98</v>
      </c>
      <c r="B57" s="202"/>
      <c r="C57" s="202"/>
      <c r="D57" s="202"/>
      <c r="E57" s="202"/>
      <c r="F57" s="202"/>
      <c r="G57" s="202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4140625" defaultRowHeight="14.4" x14ac:dyDescent="0.3"/>
  <cols>
    <col min="1" max="1" width="3.33203125" style="21" bestFit="1" customWidth="1"/>
    <col min="2" max="2" width="43.33203125" style="21" customWidth="1"/>
    <col min="3" max="7" width="14.44140625" style="21" customWidth="1"/>
    <col min="8" max="16384" width="11.44140625" style="21"/>
  </cols>
  <sheetData>
    <row r="1" spans="1:7" x14ac:dyDescent="0.3">
      <c r="A1" s="204"/>
      <c r="B1" s="203"/>
      <c r="C1" s="203"/>
      <c r="D1" s="203"/>
      <c r="E1" s="203"/>
      <c r="F1" s="203"/>
      <c r="G1" s="203"/>
    </row>
    <row r="2" spans="1:7" x14ac:dyDescent="0.3">
      <c r="A2" s="205" t="s">
        <v>112</v>
      </c>
      <c r="B2" s="206"/>
      <c r="C2" s="206"/>
      <c r="D2" s="206"/>
      <c r="E2" s="206"/>
      <c r="F2" s="206"/>
      <c r="G2" s="206"/>
    </row>
    <row r="3" spans="1:7" x14ac:dyDescent="0.3">
      <c r="A3" s="206"/>
      <c r="B3" s="206"/>
      <c r="C3" s="206"/>
      <c r="D3" s="206"/>
      <c r="E3" s="206"/>
      <c r="F3" s="206"/>
      <c r="G3" s="206"/>
    </row>
    <row r="4" spans="1:7" x14ac:dyDescent="0.3">
      <c r="A4" s="206"/>
      <c r="B4" s="206"/>
      <c r="C4" s="206"/>
      <c r="D4" s="206"/>
      <c r="E4" s="206"/>
      <c r="F4" s="206"/>
      <c r="G4" s="206"/>
    </row>
    <row r="5" spans="1:7" x14ac:dyDescent="0.3">
      <c r="A5" s="206"/>
      <c r="B5" s="206"/>
      <c r="C5" s="206"/>
      <c r="D5" s="206"/>
      <c r="E5" s="206"/>
      <c r="F5" s="206"/>
      <c r="G5" s="206"/>
    </row>
    <row r="6" spans="1:7" x14ac:dyDescent="0.3">
      <c r="A6" s="206"/>
      <c r="B6" s="206"/>
      <c r="C6" s="206"/>
      <c r="D6" s="206"/>
      <c r="E6" s="206"/>
      <c r="F6" s="206"/>
      <c r="G6" s="206"/>
    </row>
    <row r="7" spans="1:7" ht="15" thickBot="1" x14ac:dyDescent="0.35">
      <c r="A7" s="203"/>
      <c r="B7" s="203"/>
      <c r="C7" s="203"/>
      <c r="D7" s="203"/>
      <c r="E7" s="203"/>
      <c r="F7" s="203"/>
      <c r="G7" s="203"/>
    </row>
    <row r="8" spans="1:7" ht="15" thickBot="1" x14ac:dyDescent="0.35">
      <c r="A8" s="11" t="s">
        <v>0</v>
      </c>
      <c r="B8" s="12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9848318.8905999996</v>
      </c>
      <c r="D9" s="17">
        <v>3919688.59937</v>
      </c>
      <c r="E9" s="17">
        <v>39.800585692967914</v>
      </c>
      <c r="F9" s="17">
        <v>3713590.8174899998</v>
      </c>
      <c r="G9" s="17">
        <v>206097.78187999999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7038122.8156599998</v>
      </c>
      <c r="D10" s="17">
        <v>2183772.9115300002</v>
      </c>
      <c r="E10" s="17">
        <v>31.02777500090011</v>
      </c>
      <c r="F10" s="17">
        <v>2181665.1440400002</v>
      </c>
      <c r="G10" s="17">
        <v>2107.7674900000002</v>
      </c>
    </row>
    <row r="11" spans="1:7" ht="13.5" customHeight="1" thickBot="1" x14ac:dyDescent="0.35">
      <c r="A11" s="16" t="s">
        <v>10</v>
      </c>
      <c r="B11" s="16" t="s">
        <v>11</v>
      </c>
      <c r="C11" s="17">
        <v>2566794.5792100001</v>
      </c>
      <c r="D11" s="17">
        <v>1381819.51391</v>
      </c>
      <c r="E11" s="17">
        <v>53.834441022362299</v>
      </c>
      <c r="F11" s="17">
        <v>1357914.33293</v>
      </c>
      <c r="G11" s="17">
        <v>23905.180980000001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4791210.2286400003</v>
      </c>
      <c r="D12" s="17">
        <v>1270280.62848</v>
      </c>
      <c r="E12" s="17">
        <v>26.51272993380157</v>
      </c>
      <c r="F12" s="17">
        <v>1092857.1223199998</v>
      </c>
      <c r="G12" s="17">
        <v>177423.50615999999</v>
      </c>
    </row>
    <row r="13" spans="1:7" ht="13.5" customHeight="1" thickBot="1" x14ac:dyDescent="0.35">
      <c r="A13" s="16" t="s">
        <v>14</v>
      </c>
      <c r="B13" s="16" t="s">
        <v>21</v>
      </c>
      <c r="C13" s="17">
        <v>3500025.5804899996</v>
      </c>
      <c r="D13" s="17">
        <v>951090.79432999995</v>
      </c>
      <c r="E13" s="17">
        <v>27.17382408950418</v>
      </c>
      <c r="F13" s="17">
        <v>697875.89966</v>
      </c>
      <c r="G13" s="17">
        <v>253214.89466999998</v>
      </c>
    </row>
    <row r="14" spans="1:7" ht="13.5" customHeight="1" thickBot="1" x14ac:dyDescent="0.35">
      <c r="A14" s="16" t="s">
        <v>16</v>
      </c>
      <c r="B14" s="16" t="s">
        <v>17</v>
      </c>
      <c r="C14" s="17">
        <v>3786962.6978699998</v>
      </c>
      <c r="D14" s="17">
        <v>944000.75361999997</v>
      </c>
      <c r="E14" s="17">
        <v>24.927648591599777</v>
      </c>
      <c r="F14" s="17">
        <v>942175.41657</v>
      </c>
      <c r="G14" s="17">
        <v>1825.3370500000001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2140429.78461</v>
      </c>
      <c r="D15" s="17">
        <v>895865.1489599999</v>
      </c>
      <c r="E15" s="17">
        <v>41.854451634031633</v>
      </c>
      <c r="F15" s="17">
        <v>668234.64489999996</v>
      </c>
      <c r="G15" s="17">
        <v>227630.50406000001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2759061.3944299999</v>
      </c>
      <c r="D16" s="17">
        <v>879755.71062999999</v>
      </c>
      <c r="E16" s="17">
        <v>31.886050539000436</v>
      </c>
      <c r="F16" s="17">
        <v>841896.97334999999</v>
      </c>
      <c r="G16" s="17">
        <v>37858.737280000001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1285488.2155200001</v>
      </c>
      <c r="D17" s="17">
        <v>510889.69088000001</v>
      </c>
      <c r="E17" s="17">
        <v>39.742852926375306</v>
      </c>
      <c r="F17" s="17">
        <v>475247.34905999998</v>
      </c>
      <c r="G17" s="17">
        <v>35642.341820000001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2635799.5789200002</v>
      </c>
      <c r="D18" s="17">
        <v>492060.20607999997</v>
      </c>
      <c r="E18" s="17">
        <v>18.668346789918605</v>
      </c>
      <c r="F18" s="17">
        <v>490502.33679999999</v>
      </c>
      <c r="G18" s="17">
        <v>1557.8692800000001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1321083.1578599999</v>
      </c>
      <c r="D19" s="17">
        <v>358114.68432</v>
      </c>
      <c r="E19" s="17">
        <v>27.107656485463327</v>
      </c>
      <c r="F19" s="17">
        <v>22042.468270000001</v>
      </c>
      <c r="G19" s="17">
        <v>336072.21604999999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1151347.0622400001</v>
      </c>
      <c r="D20" s="17">
        <v>348444.08611999999</v>
      </c>
      <c r="E20" s="17">
        <v>30.264035715007214</v>
      </c>
      <c r="F20" s="17">
        <v>346470.85593999998</v>
      </c>
      <c r="G20" s="17">
        <v>1973.23018</v>
      </c>
    </row>
    <row r="21" spans="1:7" ht="13.5" customHeight="1" thickBot="1" x14ac:dyDescent="0.35">
      <c r="A21" s="16" t="s">
        <v>30</v>
      </c>
      <c r="B21" s="16" t="s">
        <v>29</v>
      </c>
      <c r="C21" s="17">
        <v>725088.52802999993</v>
      </c>
      <c r="D21" s="17">
        <v>310395.21717000002</v>
      </c>
      <c r="E21" s="17">
        <v>42.807906230886836</v>
      </c>
      <c r="F21" s="17">
        <v>99255.220920000007</v>
      </c>
      <c r="G21" s="17">
        <v>211139.99625</v>
      </c>
    </row>
    <row r="22" spans="1:7" ht="13.5" customHeight="1" thickBot="1" x14ac:dyDescent="0.35">
      <c r="A22" s="16" t="s">
        <v>32</v>
      </c>
      <c r="B22" s="16" t="s">
        <v>35</v>
      </c>
      <c r="C22" s="17">
        <v>416381.30304000003</v>
      </c>
      <c r="D22" s="17">
        <v>304629.30422000005</v>
      </c>
      <c r="E22" s="17">
        <v>73.161139079949407</v>
      </c>
      <c r="F22" s="17">
        <v>304629.30422000005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542989.52097000007</v>
      </c>
      <c r="D23" s="17">
        <v>261041.51405</v>
      </c>
      <c r="E23" s="17">
        <v>48.074871423609373</v>
      </c>
      <c r="F23" s="17">
        <v>173459.19941999999</v>
      </c>
      <c r="G23" s="17">
        <v>87582.314629999993</v>
      </c>
    </row>
    <row r="24" spans="1:7" ht="13.5" customHeight="1" thickBot="1" x14ac:dyDescent="0.35">
      <c r="A24" s="16" t="s">
        <v>36</v>
      </c>
      <c r="B24" s="16" t="s">
        <v>41</v>
      </c>
      <c r="C24" s="17">
        <v>685392.65324999997</v>
      </c>
      <c r="D24" s="17">
        <v>98185.49824999999</v>
      </c>
      <c r="E24" s="17">
        <v>14.325437803341378</v>
      </c>
      <c r="F24" s="17">
        <v>27542.651180000001</v>
      </c>
      <c r="G24" s="17">
        <v>70642.847069999989</v>
      </c>
    </row>
    <row r="25" spans="1:7" ht="13.5" customHeight="1" thickBot="1" x14ac:dyDescent="0.35">
      <c r="A25" s="16" t="s">
        <v>38</v>
      </c>
      <c r="B25" s="16" t="s">
        <v>51</v>
      </c>
      <c r="C25" s="17">
        <v>457667.44099999999</v>
      </c>
      <c r="D25" s="17">
        <v>93979.676460000002</v>
      </c>
      <c r="E25" s="17">
        <v>20.534490339678761</v>
      </c>
      <c r="F25" s="17">
        <v>67892.634239999999</v>
      </c>
      <c r="G25" s="17">
        <v>26087.042219999999</v>
      </c>
    </row>
    <row r="26" spans="1:7" ht="13.5" customHeight="1" thickBot="1" x14ac:dyDescent="0.35">
      <c r="A26" s="16" t="s">
        <v>40</v>
      </c>
      <c r="B26" s="16" t="s">
        <v>49</v>
      </c>
      <c r="C26" s="17">
        <v>244346.93497999999</v>
      </c>
      <c r="D26" s="17">
        <v>74808.159340000013</v>
      </c>
      <c r="E26" s="17">
        <v>30.615550527009116</v>
      </c>
      <c r="F26" s="17">
        <v>47727.951380000006</v>
      </c>
      <c r="G26" s="17">
        <v>27080.20796</v>
      </c>
    </row>
    <row r="27" spans="1:7" ht="13.5" customHeight="1" thickBot="1" x14ac:dyDescent="0.35">
      <c r="A27" s="16" t="s">
        <v>42</v>
      </c>
      <c r="B27" s="16" t="s">
        <v>39</v>
      </c>
      <c r="C27" s="17">
        <v>195559.32139</v>
      </c>
      <c r="D27" s="17">
        <v>72801.667979999998</v>
      </c>
      <c r="E27" s="17">
        <v>37.227408779361177</v>
      </c>
      <c r="F27" s="17">
        <v>12735.795290000002</v>
      </c>
      <c r="G27" s="17">
        <v>60065.872689999997</v>
      </c>
    </row>
    <row r="28" spans="1:7" ht="13.5" customHeight="1" thickBot="1" x14ac:dyDescent="0.35">
      <c r="A28" s="16" t="s">
        <v>44</v>
      </c>
      <c r="B28" s="16" t="s">
        <v>37</v>
      </c>
      <c r="C28" s="17">
        <v>836244.48338999995</v>
      </c>
      <c r="D28" s="17">
        <v>71573.662339999995</v>
      </c>
      <c r="E28" s="17">
        <v>8.5589398509215791</v>
      </c>
      <c r="F28" s="17">
        <v>40975.100559999999</v>
      </c>
      <c r="G28" s="17">
        <v>30598.56178</v>
      </c>
    </row>
    <row r="29" spans="1:7" ht="13.5" customHeight="1" thickBot="1" x14ac:dyDescent="0.35">
      <c r="A29" s="16" t="s">
        <v>46</v>
      </c>
      <c r="B29" s="16" t="s">
        <v>47</v>
      </c>
      <c r="C29" s="17">
        <v>270451.76929000003</v>
      </c>
      <c r="D29" s="17">
        <v>67519.611659999995</v>
      </c>
      <c r="E29" s="17">
        <v>24.965490829383359</v>
      </c>
      <c r="F29" s="17">
        <v>18553.877619999996</v>
      </c>
      <c r="G29" s="17">
        <v>48965.734039999996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345271.50928</v>
      </c>
      <c r="D31" s="17">
        <v>57293.224489999993</v>
      </c>
      <c r="E31" s="17">
        <v>16.59367279086376</v>
      </c>
      <c r="F31" s="17">
        <v>24039.238809999999</v>
      </c>
      <c r="G31" s="17">
        <v>33253.985679999998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96410.708659999989</v>
      </c>
      <c r="D32" s="17">
        <v>34054.859179999999</v>
      </c>
      <c r="E32" s="17">
        <v>35.322693561041191</v>
      </c>
      <c r="F32" s="17">
        <v>12101.921540000001</v>
      </c>
      <c r="G32" s="17">
        <v>21952.93764</v>
      </c>
    </row>
    <row r="33" spans="1:7" ht="13.5" customHeight="1" thickBot="1" x14ac:dyDescent="0.35">
      <c r="A33" s="16" t="s">
        <v>54</v>
      </c>
      <c r="B33" s="16" t="s">
        <v>56</v>
      </c>
      <c r="C33" s="17">
        <v>76282.549440000003</v>
      </c>
      <c r="D33" s="17">
        <v>18906.968420000001</v>
      </c>
      <c r="E33" s="17">
        <v>24.785443799136875</v>
      </c>
      <c r="F33" s="17">
        <v>12266.95652</v>
      </c>
      <c r="G33" s="17">
        <v>6640.0119000000004</v>
      </c>
    </row>
    <row r="34" spans="1:7" ht="13.5" customHeight="1" thickBot="1" x14ac:dyDescent="0.35">
      <c r="A34" s="16" t="s">
        <v>55</v>
      </c>
      <c r="B34" s="16" t="s">
        <v>58</v>
      </c>
      <c r="C34" s="17">
        <v>426904.03233999998</v>
      </c>
      <c r="D34" s="17">
        <v>16374.69795</v>
      </c>
      <c r="E34" s="17">
        <v>3.8356859409935646</v>
      </c>
      <c r="F34" s="17">
        <v>15506.23876</v>
      </c>
      <c r="G34" s="17">
        <v>868.45918999999992</v>
      </c>
    </row>
    <row r="35" spans="1:7" ht="13.5" customHeight="1" thickBot="1" x14ac:dyDescent="0.35">
      <c r="A35" s="16" t="s">
        <v>57</v>
      </c>
      <c r="B35" s="16" t="s">
        <v>102</v>
      </c>
      <c r="C35" s="17">
        <v>252189.10180999999</v>
      </c>
      <c r="D35" s="17">
        <v>16285.750749999999</v>
      </c>
      <c r="E35" s="17">
        <v>6.4577535797997063</v>
      </c>
      <c r="F35" s="17">
        <v>15900.31812</v>
      </c>
      <c r="G35" s="17">
        <v>385.43263000000002</v>
      </c>
    </row>
    <row r="36" spans="1:7" ht="13.5" customHeight="1" thickBot="1" x14ac:dyDescent="0.35">
      <c r="A36" s="16" t="s">
        <v>59</v>
      </c>
      <c r="B36" s="16" t="s">
        <v>60</v>
      </c>
      <c r="C36" s="17">
        <v>43277.141799999998</v>
      </c>
      <c r="D36" s="17">
        <v>16012.684700000002</v>
      </c>
      <c r="E36" s="17">
        <v>37.000328658488264</v>
      </c>
      <c r="F36" s="17">
        <v>4103.5864000000001</v>
      </c>
      <c r="G36" s="17">
        <v>11909.098300000001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97426.213499999998</v>
      </c>
      <c r="D37" s="17">
        <v>13691.839569999998</v>
      </c>
      <c r="E37" s="17">
        <v>14.053547888320631</v>
      </c>
      <c r="F37" s="17">
        <v>13691.839569999998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52402.29204</v>
      </c>
      <c r="D38" s="17">
        <v>9891.4049699999996</v>
      </c>
      <c r="E38" s="17">
        <v>18.87590138700353</v>
      </c>
      <c r="F38" s="17">
        <v>3993.2405899999999</v>
      </c>
      <c r="G38" s="17">
        <v>5898.1643800000002</v>
      </c>
    </row>
    <row r="39" spans="1:7" ht="13.5" customHeight="1" thickBot="1" x14ac:dyDescent="0.35">
      <c r="A39" s="16" t="s">
        <v>65</v>
      </c>
      <c r="B39" s="16" t="s">
        <v>62</v>
      </c>
      <c r="C39" s="17">
        <v>368205.04417000001</v>
      </c>
      <c r="D39" s="17">
        <v>9046.18181</v>
      </c>
      <c r="E39" s="17">
        <v>2.4568326678934316</v>
      </c>
      <c r="F39" s="17">
        <v>836.69262000000003</v>
      </c>
      <c r="G39" s="17">
        <v>8209.4891900000002</v>
      </c>
    </row>
    <row r="40" spans="1:7" ht="13.5" customHeight="1" thickBot="1" x14ac:dyDescent="0.35">
      <c r="A40" s="16" t="s">
        <v>66</v>
      </c>
      <c r="B40" s="16" t="s">
        <v>100</v>
      </c>
      <c r="C40" s="17">
        <v>39040.228310000006</v>
      </c>
      <c r="D40" s="17">
        <v>6639.5658299999996</v>
      </c>
      <c r="E40" s="17">
        <v>17.006985146906274</v>
      </c>
      <c r="F40" s="17">
        <v>138.83745999999999</v>
      </c>
      <c r="G40" s="17">
        <v>6500.7283699999998</v>
      </c>
    </row>
    <row r="41" spans="1:7" ht="13.5" customHeight="1" thickBot="1" x14ac:dyDescent="0.35">
      <c r="A41" s="16" t="s">
        <v>68</v>
      </c>
      <c r="B41" s="16" t="s">
        <v>71</v>
      </c>
      <c r="C41" s="17">
        <v>9939.1358799999998</v>
      </c>
      <c r="D41" s="17">
        <v>6434.2274600000001</v>
      </c>
      <c r="E41" s="17">
        <v>64.736286309831598</v>
      </c>
      <c r="F41" s="17">
        <v>6434.2274600000001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66513.582970000003</v>
      </c>
      <c r="D42" s="17">
        <v>6403.6176599999999</v>
      </c>
      <c r="E42" s="17">
        <v>9.6275337668822623</v>
      </c>
      <c r="F42" s="17">
        <v>145.46516</v>
      </c>
      <c r="G42" s="17">
        <v>6258.1525000000001</v>
      </c>
    </row>
    <row r="43" spans="1:7" ht="13.5" customHeight="1" thickBot="1" x14ac:dyDescent="0.35">
      <c r="A43" s="16" t="s">
        <v>72</v>
      </c>
      <c r="B43" s="16" t="s">
        <v>73</v>
      </c>
      <c r="C43" s="17">
        <v>226249.02002</v>
      </c>
      <c r="D43" s="17">
        <v>6176.8774199999998</v>
      </c>
      <c r="E43" s="17">
        <v>2.7301233921163393</v>
      </c>
      <c r="F43" s="17">
        <v>6176.8774199999998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420022.82298</v>
      </c>
      <c r="D44" s="17">
        <v>5695.1727599999995</v>
      </c>
      <c r="E44" s="17">
        <v>1.3559198330208793</v>
      </c>
      <c r="F44" s="17">
        <v>5695.1727599999995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187470.84306000001</v>
      </c>
      <c r="D45" s="17">
        <v>3683.9256700000001</v>
      </c>
      <c r="E45" s="17">
        <v>1.965065932317251</v>
      </c>
      <c r="F45" s="17">
        <v>3683.9256700000001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124384.97051</v>
      </c>
      <c r="D46" s="17">
        <v>2116.6590000000001</v>
      </c>
      <c r="E46" s="17">
        <v>1.7016999652943037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225960.87627000001</v>
      </c>
      <c r="D47" s="17">
        <v>1617.9490500000002</v>
      </c>
      <c r="E47" s="17">
        <v>0.71603061410804481</v>
      </c>
      <c r="F47" s="17">
        <v>922.01026000000002</v>
      </c>
      <c r="G47" s="17">
        <v>695.93879000000004</v>
      </c>
    </row>
    <row r="48" spans="1:7" ht="13.5" customHeight="1" thickBot="1" x14ac:dyDescent="0.35">
      <c r="A48" s="16" t="s">
        <v>82</v>
      </c>
      <c r="B48" s="16" t="s">
        <v>75</v>
      </c>
      <c r="C48" s="17">
        <v>11373.23468</v>
      </c>
      <c r="D48" s="17">
        <v>1342.99252</v>
      </c>
      <c r="E48" s="17">
        <v>11.808360222810421</v>
      </c>
      <c r="F48" s="17">
        <v>830.12962000000005</v>
      </c>
      <c r="G48" s="17">
        <v>512.86289999999997</v>
      </c>
    </row>
    <row r="49" spans="1:7" ht="13.5" customHeight="1" thickBot="1" x14ac:dyDescent="0.35">
      <c r="A49" s="16" t="s">
        <v>84</v>
      </c>
      <c r="B49" s="16" t="s">
        <v>79</v>
      </c>
      <c r="C49" s="17">
        <v>427699.68973000004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238191.02241000001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25247.591210000002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7316.7297099999987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8434.708419999999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19417.929059999999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51416454.735610001</v>
      </c>
      <c r="D56" s="17">
        <v>15782692.725669999</v>
      </c>
      <c r="E56" s="17">
        <v>30.695801192102074</v>
      </c>
      <c r="F56" s="17">
        <v>13772927.621169999</v>
      </c>
      <c r="G56" s="17">
        <v>2009765.1044999999</v>
      </c>
    </row>
    <row r="57" spans="1:7" ht="13.5" customHeight="1" x14ac:dyDescent="0.3">
      <c r="A57" s="202" t="s">
        <v>98</v>
      </c>
      <c r="B57" s="202"/>
      <c r="C57" s="202"/>
      <c r="D57" s="202"/>
      <c r="E57" s="202"/>
      <c r="F57" s="202"/>
      <c r="G57" s="202"/>
    </row>
    <row r="59" spans="1:7" x14ac:dyDescent="0.3">
      <c r="C59" s="23"/>
      <c r="D59" s="23"/>
      <c r="E59" s="23"/>
      <c r="F59" s="23"/>
      <c r="G59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72</vt:i4>
      </vt:variant>
      <vt:variant>
        <vt:lpstr>Rangos con nombre</vt:lpstr>
      </vt:variant>
      <vt:variant>
        <vt:i4>1</vt:i4>
      </vt:variant>
    </vt:vector>
  </HeadingPairs>
  <TitlesOfParts>
    <vt:vector size="73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2023-02-16T15:00:35Z</dcterms:modified>
</cp:coreProperties>
</file>