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ARTA BANCARIA, cuadros 48, cuadro 34, cuadros 23 y 24\"/>
    </mc:Choice>
  </mc:AlternateContent>
  <xr:revisionPtr revIDLastSave="0" documentId="13_ncr:1_{72B7FB89-0E45-4DF7-87E2-F5E56A194C26}" xr6:coauthVersionLast="46" xr6:coauthVersionMax="46" xr10:uidLastSave="{00000000-0000-0000-0000-000000000000}"/>
  <bookViews>
    <workbookView xWindow="-108" yWindow="-108" windowWidth="20376" windowHeight="12216" xr2:uid="{D9D15A2D-696D-4437-AFA2-4EE308337845}"/>
  </bookViews>
  <sheets>
    <sheet name="Marz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</calcChain>
</file>

<file path=xl/sharedStrings.xml><?xml version="1.0" encoding="utf-8"?>
<sst xmlns="http://schemas.openxmlformats.org/spreadsheetml/2006/main" count="53" uniqueCount="53">
  <si>
    <t>SISTEMA BANCARIO NACIONAL
SALDO DE CREDITOS AL SECTOR CONSUMO PERSONAL LOCAL 
MARZO 2022
(En Miles de Balboas)</t>
  </si>
  <si>
    <t/>
  </si>
  <si>
    <t>BANCOS</t>
  </si>
  <si>
    <t>PRESTAMO LOCAL</t>
  </si>
  <si>
    <t>CONSUMO</t>
  </si>
  <si>
    <t>PONDERACION (%)</t>
  </si>
  <si>
    <t>C. PERSONAL</t>
  </si>
  <si>
    <t>AUTOMOVIL</t>
  </si>
  <si>
    <t>TARJETA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</si>
  <si>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</si>
  <si>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</si>
  <si>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</si>
  <si>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</si>
  <si>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</si>
  <si>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</si>
  <si>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</si>
  <si>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</si>
  <si>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</si>
  <si>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</si>
  <si>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</si>
  <si>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</si>
  <si>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</si>
  <si>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</si>
  <si>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</si>
  <si>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</si>
  <si>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</si>
  <si>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</si>
  <si>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</si>
  <si>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</si>
  <si>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</si>
  <si>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</si>
  <si>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</si>
  <si>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Mercantil Banco, S. A.</t>
  </si>
  <si>
    <t xml:space="preserve"> Canal Bank S.A.</t>
  </si>
  <si>
    <t xml:space="preserve"> Banco Azteca (Panamá) S.A.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</si>
  <si>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</si>
  <si>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</si>
  <si>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</si>
  <si>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</si>
  <si>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</si>
  <si>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Bi-Bank, S.A.</t>
  </si>
  <si>
    <t xml:space="preserve"> Banco del Pacífico (Panamá), S.A.</t>
  </si>
  <si>
    <t xml:space="preserve"> Mega International Commercial Bank Co. Ltd.</t>
  </si>
  <si>
    <t xml:space="preserve"> BBP BANK, S.A.</t>
  </si>
  <si>
    <t xml:space="preserve"> FPB Bank, Inc.</t>
  </si>
  <si>
    <t xml:space="preserve"> Banco  Pichincha  Panamá, S. 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</si>
  <si>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</si>
  <si>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</si>
  <si>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</si>
  <si>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</si>
  <si>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Banco de Bogotá, S.A.</t>
  </si>
  <si>
    <t xml:space="preserve"> Industrial and Commercial Bank of China Limited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</si>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</sst>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,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6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5" fillId="0" borderId="1" xfId="0" applyFont="1" applyBorder="1"/>
    <xf numFmtId="164" fontId="3" fillId="0" borderId="3" xfId="1" applyNumberFormat="1" applyFont="1" applyFill="1" applyBorder="1" applyAlignment="1">
      <alignment horizontal="right" vertical="top"/>
    </xf>
    <xf numFmtId="164" fontId="3" fillId="0" borderId="1" xfId="1" applyNumberFormat="1" applyFont="1" applyFill="1" applyBorder="1" applyAlignment="1">
      <alignment horizontal="right" vertical="top"/>
    </xf>
    <xf numFmtId="10" fontId="3" fillId="0" borderId="1" xfId="2" applyNumberFormat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164" fontId="3" fillId="0" borderId="3" xfId="1" applyNumberFormat="1" applyFont="1" applyBorder="1"/>
    <xf numFmtId="164" fontId="3" fillId="0" borderId="1" xfId="1" applyNumberFormat="1" applyFont="1" applyBorder="1"/>
    <xf numFmtId="43" fontId="3" fillId="0" borderId="1" xfId="1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43" fontId="4" fillId="0" borderId="1" xfId="1" applyFont="1" applyBorder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1" xfId="1" applyNumberFormat="1" applyFont="1" applyFill="1" applyBorder="1" applyAlignment="1">
      <alignment horizontal="right" vertical="top"/>
    </xf>
    <xf numFmtId="10" fontId="4" fillId="0" borderId="1" xfId="2" applyNumberFormat="1" applyFont="1" applyFill="1" applyBorder="1" applyAlignment="1">
      <alignment horizontal="right" vertical="top"/>
    </xf>
    <xf numFmtId="164" fontId="3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5B4D-C1A0-4AAE-BD15-58F5302041DB}">
  <dimension ref="A1:H53"/>
  <sheetViews>
    <sheetView tabSelected="1" workbookViewId="0">
      <selection activeCell="J15" sqref="J15"/>
    </sheetView>
  </sheetViews>
  <sheetFormatPr baseColWidth="10" defaultColWidth="11.44140625" defaultRowHeight="10.199999999999999" x14ac:dyDescent="0.2"/>
  <cols>
    <col min="1" max="1" width="3.44140625" style="1" customWidth="1"/>
    <col min="2" max="2" width="36.44140625" style="1" customWidth="1"/>
    <col min="3" max="3" width="14" style="1" bestFit="1" customWidth="1"/>
    <col min="4" max="4" width="8.21875" style="1" bestFit="1" customWidth="1"/>
    <col min="5" max="5" width="14.44140625" style="1" customWidth="1"/>
    <col min="6" max="6" width="10.5546875" style="1" bestFit="1" customWidth="1"/>
    <col min="7" max="7" width="9.109375" style="1" bestFit="1" customWidth="1"/>
    <col min="8" max="8" width="7.109375" style="1" bestFit="1" customWidth="1"/>
    <col min="9" max="16384" width="11.44140625" style="1"/>
  </cols>
  <sheetData>
    <row r="1" spans="1:8" ht="12" customHeight="1" x14ac:dyDescent="0.2">
      <c r="A1" s="22" t="s">
        <v>0</v>
      </c>
      <c r="B1" s="23"/>
      <c r="C1" s="23"/>
      <c r="D1" s="23"/>
      <c r="E1" s="23"/>
      <c r="F1" s="23"/>
      <c r="G1" s="23"/>
      <c r="H1" s="23"/>
    </row>
    <row r="2" spans="1:8" ht="12" customHeight="1" x14ac:dyDescent="0.2">
      <c r="A2" s="23"/>
      <c r="B2" s="23"/>
      <c r="C2" s="23"/>
      <c r="D2" s="23"/>
      <c r="E2" s="23"/>
      <c r="F2" s="23"/>
      <c r="G2" s="23"/>
      <c r="H2" s="23"/>
    </row>
    <row r="3" spans="1:8" ht="12" customHeight="1" x14ac:dyDescent="0.2">
      <c r="A3" s="23"/>
      <c r="B3" s="23"/>
      <c r="C3" s="23"/>
      <c r="D3" s="23"/>
      <c r="E3" s="23"/>
      <c r="F3" s="23"/>
      <c r="G3" s="23"/>
      <c r="H3" s="23"/>
    </row>
    <row r="4" spans="1:8" ht="12" customHeight="1" x14ac:dyDescent="0.2">
      <c r="A4" s="23"/>
      <c r="B4" s="23"/>
      <c r="C4" s="23"/>
      <c r="D4" s="23"/>
      <c r="E4" s="23"/>
      <c r="F4" s="23"/>
      <c r="G4" s="23"/>
      <c r="H4" s="23"/>
    </row>
    <row r="5" spans="1:8" ht="12" customHeight="1" x14ac:dyDescent="0.2">
      <c r="A5" s="23"/>
      <c r="B5" s="23"/>
      <c r="C5" s="23"/>
      <c r="D5" s="23"/>
      <c r="E5" s="23"/>
      <c r="F5" s="23"/>
      <c r="G5" s="23"/>
      <c r="H5" s="23"/>
    </row>
    <row r="8" spans="1:8" ht="12" customHeight="1" x14ac:dyDescent="0.2">
      <c r="A8" s="2" t="s">
        <v>1</v>
      </c>
      <c r="B8" s="3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</row>
    <row r="9" spans="1:8" ht="12" customHeight="1" x14ac:dyDescent="0.2">
      <c r="A9" s="5">
        <v>1</v>
      </c>
      <c r="B9" s="6" t="s">
        <v>9</v>
      </c>
      <c r="C9" s="7">
        <v>9984307079.0100002</v>
      </c>
      <c r="D9" s="8">
        <f t="shared" ref="D9:D52" si="0">F9+G9+H9</f>
        <v>2155778552.21</v>
      </c>
      <c r="E9" s="9">
        <f>D9/C9</f>
        <v>0.21591669157913737</v>
      </c>
      <c r="F9" s="8">
        <v>1464879882.0799999</v>
      </c>
      <c r="G9" s="8">
        <v>214588941.94999999</v>
      </c>
      <c r="H9" s="8">
        <v>476309728.18000001</v>
      </c>
    </row>
    <row r="10" spans="1:8" ht="12" customHeight="1" x14ac:dyDescent="0.2">
      <c r="A10" s="5">
        <v>2</v>
      </c>
      <c r="B10" s="6" t="s">
        <v>10</v>
      </c>
      <c r="C10" s="7">
        <v>3970474983.2599998</v>
      </c>
      <c r="D10" s="8">
        <f t="shared" si="0"/>
        <v>1880681186.6399999</v>
      </c>
      <c r="E10" s="9">
        <f t="shared" ref="E10:E52" si="1">D10/C10</f>
        <v>0.47366654986347428</v>
      </c>
      <c r="F10" s="8">
        <v>938223909.93999994</v>
      </c>
      <c r="G10" s="8">
        <v>318619678.08999997</v>
      </c>
      <c r="H10" s="8">
        <v>623837598.61000001</v>
      </c>
    </row>
    <row r="11" spans="1:8" ht="12" customHeight="1" x14ac:dyDescent="0.2">
      <c r="A11" s="5">
        <v>3</v>
      </c>
      <c r="B11" s="6" t="s">
        <v>11</v>
      </c>
      <c r="C11" s="7">
        <v>7526098657.2400007</v>
      </c>
      <c r="D11" s="8">
        <f t="shared" si="0"/>
        <v>1603200295.0200002</v>
      </c>
      <c r="E11" s="9">
        <f t="shared" si="1"/>
        <v>0.21301877214667445</v>
      </c>
      <c r="F11" s="8">
        <v>1091898989.4300001</v>
      </c>
      <c r="G11" s="8">
        <v>182996590.87</v>
      </c>
      <c r="H11" s="8">
        <v>328304714.72000003</v>
      </c>
    </row>
    <row r="12" spans="1:8" ht="12" customHeight="1" x14ac:dyDescent="0.2">
      <c r="A12" s="5">
        <v>4</v>
      </c>
      <c r="B12" s="6" t="s">
        <v>12</v>
      </c>
      <c r="C12" s="7">
        <v>5277892259.5799999</v>
      </c>
      <c r="D12" s="8">
        <f t="shared" si="0"/>
        <v>1235104578.5899999</v>
      </c>
      <c r="E12" s="9">
        <f t="shared" si="1"/>
        <v>0.23401473880944401</v>
      </c>
      <c r="F12" s="8">
        <v>1221361454.6299999</v>
      </c>
      <c r="G12" s="10">
        <v>0</v>
      </c>
      <c r="H12" s="8">
        <v>13743123.959999999</v>
      </c>
    </row>
    <row r="13" spans="1:8" ht="12" customHeight="1" x14ac:dyDescent="0.2">
      <c r="A13" s="5">
        <v>5</v>
      </c>
      <c r="B13" s="6" t="s">
        <v>13</v>
      </c>
      <c r="C13" s="7">
        <v>3648999971.3400002</v>
      </c>
      <c r="D13" s="8">
        <f t="shared" si="0"/>
        <v>1186007890.1499999</v>
      </c>
      <c r="E13" s="9">
        <f t="shared" si="1"/>
        <v>0.32502271840645408</v>
      </c>
      <c r="F13" s="8">
        <v>1134326655.5799999</v>
      </c>
      <c r="G13" s="8">
        <v>37861127.350000001</v>
      </c>
      <c r="H13" s="8">
        <v>13820107.219999999</v>
      </c>
    </row>
    <row r="14" spans="1:8" ht="12" customHeight="1" x14ac:dyDescent="0.2">
      <c r="A14" s="5">
        <v>6</v>
      </c>
      <c r="B14" s="6" t="s">
        <v>14</v>
      </c>
      <c r="C14" s="7">
        <v>5808849571.6200008</v>
      </c>
      <c r="D14" s="8">
        <f t="shared" si="0"/>
        <v>1165206964.0899999</v>
      </c>
      <c r="E14" s="9">
        <f t="shared" si="1"/>
        <v>0.20059169199057797</v>
      </c>
      <c r="F14" s="8">
        <v>789648283.28999996</v>
      </c>
      <c r="G14" s="8">
        <v>245665156.55000001</v>
      </c>
      <c r="H14" s="8">
        <v>129893524.25</v>
      </c>
    </row>
    <row r="15" spans="1:8" ht="12" customHeight="1" x14ac:dyDescent="0.2">
      <c r="A15" s="5">
        <v>7</v>
      </c>
      <c r="B15" s="3" t="s">
        <v>15</v>
      </c>
      <c r="C15" s="11">
        <v>3329920446.0599999</v>
      </c>
      <c r="D15" s="8">
        <f t="shared" si="0"/>
        <v>809021096.28999996</v>
      </c>
      <c r="E15" s="9">
        <f t="shared" si="1"/>
        <v>0.24295508237959348</v>
      </c>
      <c r="F15" s="12">
        <v>449417650.81</v>
      </c>
      <c r="G15" s="12">
        <v>297525316.27999997</v>
      </c>
      <c r="H15" s="12">
        <v>62078129.200000003</v>
      </c>
    </row>
    <row r="16" spans="1:8" ht="12" customHeight="1" x14ac:dyDescent="0.2">
      <c r="A16" s="5">
        <v>8</v>
      </c>
      <c r="B16" s="6" t="s">
        <v>16</v>
      </c>
      <c r="C16" s="7">
        <v>1205115405.6099999</v>
      </c>
      <c r="D16" s="8">
        <f t="shared" si="0"/>
        <v>587039652.74999988</v>
      </c>
      <c r="E16" s="9">
        <f t="shared" si="1"/>
        <v>0.48712318340404487</v>
      </c>
      <c r="F16" s="8">
        <v>536372099.12999994</v>
      </c>
      <c r="G16" s="8">
        <v>1757488.69</v>
      </c>
      <c r="H16" s="8">
        <v>48910064.93</v>
      </c>
    </row>
    <row r="17" spans="1:8" ht="12" customHeight="1" x14ac:dyDescent="0.2">
      <c r="A17" s="5">
        <v>9</v>
      </c>
      <c r="B17" s="6" t="s">
        <v>17</v>
      </c>
      <c r="C17" s="7">
        <v>2309187076.1700001</v>
      </c>
      <c r="D17" s="8">
        <f t="shared" si="0"/>
        <v>569472497.06999993</v>
      </c>
      <c r="E17" s="9">
        <f t="shared" si="1"/>
        <v>0.24661167687397706</v>
      </c>
      <c r="F17" s="8">
        <v>375266420.50999999</v>
      </c>
      <c r="G17" s="8">
        <v>43427953.310000002</v>
      </c>
      <c r="H17" s="8">
        <v>150778123.25</v>
      </c>
    </row>
    <row r="18" spans="1:8" ht="12" customHeight="1" x14ac:dyDescent="0.2">
      <c r="A18" s="5">
        <v>10</v>
      </c>
      <c r="B18" s="6" t="s">
        <v>18</v>
      </c>
      <c r="C18" s="7">
        <v>2978333308.5</v>
      </c>
      <c r="D18" s="8">
        <f t="shared" si="0"/>
        <v>479092435.73000002</v>
      </c>
      <c r="E18" s="9">
        <f t="shared" si="1"/>
        <v>0.1608592410939019</v>
      </c>
      <c r="F18" s="8">
        <v>219376018.66</v>
      </c>
      <c r="G18" s="8">
        <v>116912922.84999999</v>
      </c>
      <c r="H18" s="8">
        <v>142803494.22</v>
      </c>
    </row>
    <row r="19" spans="1:8" ht="12" customHeight="1" x14ac:dyDescent="0.2">
      <c r="A19" s="5">
        <v>11</v>
      </c>
      <c r="B19" s="3" t="s">
        <v>19</v>
      </c>
      <c r="C19" s="11">
        <v>356970606.08999997</v>
      </c>
      <c r="D19" s="8">
        <f t="shared" si="0"/>
        <v>297775207.56999999</v>
      </c>
      <c r="E19" s="9">
        <f t="shared" si="1"/>
        <v>0.83417290524734256</v>
      </c>
      <c r="F19" s="12">
        <v>162399194.28</v>
      </c>
      <c r="G19" s="12">
        <v>132408732.58</v>
      </c>
      <c r="H19" s="12">
        <v>2967280.71</v>
      </c>
    </row>
    <row r="20" spans="1:8" ht="12" customHeight="1" x14ac:dyDescent="0.2">
      <c r="A20" s="5">
        <v>12</v>
      </c>
      <c r="B20" s="6" t="s">
        <v>20</v>
      </c>
      <c r="C20" s="7">
        <v>481541269.02999997</v>
      </c>
      <c r="D20" s="8">
        <f t="shared" si="0"/>
        <v>268287781.22</v>
      </c>
      <c r="E20" s="9">
        <f t="shared" si="1"/>
        <v>0.55714390120794755</v>
      </c>
      <c r="F20" s="8">
        <v>121565910.26999998</v>
      </c>
      <c r="G20" s="8">
        <v>6911956.6200000001</v>
      </c>
      <c r="H20" s="8">
        <v>139809914.33000001</v>
      </c>
    </row>
    <row r="21" spans="1:8" ht="12" customHeight="1" x14ac:dyDescent="0.2">
      <c r="A21" s="5">
        <v>13</v>
      </c>
      <c r="B21" s="6" t="s">
        <v>21</v>
      </c>
      <c r="C21" s="7">
        <v>467241250.94999999</v>
      </c>
      <c r="D21" s="8">
        <f t="shared" si="0"/>
        <v>116463604.19</v>
      </c>
      <c r="E21" s="9">
        <f t="shared" si="1"/>
        <v>0.24925796674245893</v>
      </c>
      <c r="F21" s="8">
        <v>116463604.19</v>
      </c>
      <c r="G21" s="10">
        <v>0</v>
      </c>
      <c r="H21" s="10">
        <v>0</v>
      </c>
    </row>
    <row r="22" spans="1:8" ht="12" customHeight="1" x14ac:dyDescent="0.2">
      <c r="A22" s="5">
        <v>14</v>
      </c>
      <c r="B22" s="6" t="s">
        <v>22</v>
      </c>
      <c r="C22" s="7">
        <v>204815850.03999999</v>
      </c>
      <c r="D22" s="8">
        <f t="shared" si="0"/>
        <v>109800097.27999999</v>
      </c>
      <c r="E22" s="9">
        <f t="shared" si="1"/>
        <v>0.53609179786894579</v>
      </c>
      <c r="F22" s="8">
        <v>6805557.709999999</v>
      </c>
      <c r="G22" s="8">
        <v>102994539.56999999</v>
      </c>
      <c r="H22" s="10">
        <v>0</v>
      </c>
    </row>
    <row r="23" spans="1:8" ht="12" customHeight="1" x14ac:dyDescent="0.2">
      <c r="A23" s="5">
        <v>15</v>
      </c>
      <c r="B23" s="6" t="s">
        <v>23</v>
      </c>
      <c r="C23" s="7">
        <v>935594350.57000005</v>
      </c>
      <c r="D23" s="8">
        <f t="shared" si="0"/>
        <v>70814265.710000008</v>
      </c>
      <c r="E23" s="9">
        <f t="shared" si="1"/>
        <v>7.5689069378045343E-2</v>
      </c>
      <c r="F23" s="8">
        <v>33977269.370000005</v>
      </c>
      <c r="G23" s="8">
        <v>1352348.03</v>
      </c>
      <c r="H23" s="8">
        <v>35484648.310000002</v>
      </c>
    </row>
    <row r="24" spans="1:8" ht="12" customHeight="1" x14ac:dyDescent="0.2">
      <c r="A24" s="5">
        <v>16</v>
      </c>
      <c r="B24" s="6" t="s">
        <v>24</v>
      </c>
      <c r="C24" s="7">
        <v>142885156.77000001</v>
      </c>
      <c r="D24" s="8">
        <f t="shared" si="0"/>
        <v>61485714.649999999</v>
      </c>
      <c r="E24" s="9">
        <f t="shared" si="1"/>
        <v>0.43031561878028091</v>
      </c>
      <c r="F24" s="12">
        <v>37864149.460000001</v>
      </c>
      <c r="G24" s="8">
        <v>2210499.69</v>
      </c>
      <c r="H24" s="12">
        <v>21411065.5</v>
      </c>
    </row>
    <row r="25" spans="1:8" ht="12" customHeight="1" x14ac:dyDescent="0.2">
      <c r="A25" s="5">
        <v>17</v>
      </c>
      <c r="B25" s="3" t="s">
        <v>25</v>
      </c>
      <c r="C25" s="11">
        <v>1880150151.04</v>
      </c>
      <c r="D25" s="8">
        <f t="shared" si="0"/>
        <v>60847778.159999996</v>
      </c>
      <c r="E25" s="9">
        <f t="shared" si="1"/>
        <v>3.236325467215595E-2</v>
      </c>
      <c r="F25" s="12">
        <v>54918147.079999998</v>
      </c>
      <c r="G25" s="12">
        <v>1790062.33</v>
      </c>
      <c r="H25" s="12">
        <v>4139568.75</v>
      </c>
    </row>
    <row r="26" spans="1:8" ht="12" customHeight="1" x14ac:dyDescent="0.2">
      <c r="A26" s="5">
        <v>18</v>
      </c>
      <c r="B26" s="6" t="s">
        <v>26</v>
      </c>
      <c r="C26" s="7">
        <v>456257315.39999998</v>
      </c>
      <c r="D26" s="8">
        <f t="shared" si="0"/>
        <v>53593566.789999999</v>
      </c>
      <c r="E26" s="9">
        <f t="shared" si="1"/>
        <v>0.11746346848820301</v>
      </c>
      <c r="F26" s="8">
        <v>40896358.390000001</v>
      </c>
      <c r="G26" s="8">
        <v>9516605.9700000007</v>
      </c>
      <c r="H26" s="8">
        <v>3180602.43</v>
      </c>
    </row>
    <row r="27" spans="1:8" ht="12" customHeight="1" x14ac:dyDescent="0.2">
      <c r="A27" s="5">
        <v>19</v>
      </c>
      <c r="B27" s="3" t="s">
        <v>27</v>
      </c>
      <c r="C27" s="11">
        <v>717574066.9000001</v>
      </c>
      <c r="D27" s="8">
        <f t="shared" si="0"/>
        <v>40133191.450000003</v>
      </c>
      <c r="E27" s="9">
        <f t="shared" si="1"/>
        <v>5.5928988102064307E-2</v>
      </c>
      <c r="F27" s="12">
        <v>36003140.230000004</v>
      </c>
      <c r="G27" s="13">
        <v>0</v>
      </c>
      <c r="H27" s="12">
        <v>4130051.22</v>
      </c>
    </row>
    <row r="28" spans="1:8" ht="12" customHeight="1" x14ac:dyDescent="0.2">
      <c r="A28" s="5">
        <v>20</v>
      </c>
      <c r="B28" s="6" t="s">
        <v>28</v>
      </c>
      <c r="C28" s="7">
        <v>230861711.11000001</v>
      </c>
      <c r="D28" s="8">
        <f t="shared" si="0"/>
        <v>32099810.390000001</v>
      </c>
      <c r="E28" s="9">
        <f t="shared" si="1"/>
        <v>0.13904345694945153</v>
      </c>
      <c r="F28" s="8">
        <v>31025716.439999998</v>
      </c>
      <c r="G28" s="8">
        <v>77393.17</v>
      </c>
      <c r="H28" s="8">
        <v>996700.78</v>
      </c>
    </row>
    <row r="29" spans="1:8" ht="12" customHeight="1" x14ac:dyDescent="0.2">
      <c r="A29" s="5">
        <v>21</v>
      </c>
      <c r="B29" s="6" t="s">
        <v>29</v>
      </c>
      <c r="C29" s="7">
        <v>493514430.47999996</v>
      </c>
      <c r="D29" s="8">
        <f t="shared" si="0"/>
        <v>29507687.25</v>
      </c>
      <c r="E29" s="9">
        <f t="shared" si="1"/>
        <v>5.9790930979060443E-2</v>
      </c>
      <c r="F29" s="8">
        <v>6795455.4299999997</v>
      </c>
      <c r="G29" s="8">
        <v>11359341.640000001</v>
      </c>
      <c r="H29" s="8">
        <v>11352890.18</v>
      </c>
    </row>
    <row r="30" spans="1:8" ht="12" customHeight="1" x14ac:dyDescent="0.2">
      <c r="A30" s="5">
        <v>22</v>
      </c>
      <c r="B30" s="6" t="s">
        <v>30</v>
      </c>
      <c r="C30" s="7">
        <v>148858711.34999999</v>
      </c>
      <c r="D30" s="8">
        <f t="shared" si="0"/>
        <v>24734655.57</v>
      </c>
      <c r="E30" s="9">
        <f t="shared" si="1"/>
        <v>0.16616196221021498</v>
      </c>
      <c r="F30" s="8">
        <v>4241404.57</v>
      </c>
      <c r="G30" s="8">
        <v>17454684.25</v>
      </c>
      <c r="H30" s="8">
        <v>3038566.75</v>
      </c>
    </row>
    <row r="31" spans="1:8" ht="12" customHeight="1" x14ac:dyDescent="0.2">
      <c r="A31" s="5">
        <v>23</v>
      </c>
      <c r="B31" s="6" t="s">
        <v>31</v>
      </c>
      <c r="C31" s="7">
        <v>320973941.44000006</v>
      </c>
      <c r="D31" s="8">
        <f t="shared" si="0"/>
        <v>18823731.970000003</v>
      </c>
      <c r="E31" s="9">
        <f t="shared" si="1"/>
        <v>5.8645670379191016E-2</v>
      </c>
      <c r="F31" s="8">
        <v>18822197.030000001</v>
      </c>
      <c r="G31" s="8">
        <v>1534.94</v>
      </c>
      <c r="H31" s="10">
        <v>0</v>
      </c>
    </row>
    <row r="32" spans="1:8" ht="12" customHeight="1" x14ac:dyDescent="0.2">
      <c r="A32" s="5">
        <v>24</v>
      </c>
      <c r="B32" s="6" t="s">
        <v>32</v>
      </c>
      <c r="C32" s="7">
        <v>615161996.48999989</v>
      </c>
      <c r="D32" s="8">
        <f t="shared" si="0"/>
        <v>18035263.77</v>
      </c>
      <c r="E32" s="9">
        <f t="shared" si="1"/>
        <v>2.9317909547250748E-2</v>
      </c>
      <c r="F32" s="8">
        <v>10115336.08</v>
      </c>
      <c r="G32" s="8">
        <v>736177.91</v>
      </c>
      <c r="H32" s="8">
        <v>7183749.7799999993</v>
      </c>
    </row>
    <row r="33" spans="1:8" ht="12" customHeight="1" x14ac:dyDescent="0.2">
      <c r="A33" s="5">
        <v>25</v>
      </c>
      <c r="B33" s="6" t="s">
        <v>33</v>
      </c>
      <c r="C33" s="7">
        <v>292077512.54000008</v>
      </c>
      <c r="D33" s="8">
        <f t="shared" si="0"/>
        <v>17470883.48</v>
      </c>
      <c r="E33" s="9">
        <f t="shared" si="1"/>
        <v>5.9815914371728153E-2</v>
      </c>
      <c r="F33" s="12">
        <v>13615790.76</v>
      </c>
      <c r="G33" s="8">
        <v>3299258.28</v>
      </c>
      <c r="H33" s="8">
        <v>555834.43999999994</v>
      </c>
    </row>
    <row r="34" spans="1:8" ht="12" customHeight="1" x14ac:dyDescent="0.2">
      <c r="A34" s="5">
        <v>26</v>
      </c>
      <c r="B34" s="6" t="s">
        <v>34</v>
      </c>
      <c r="C34" s="7">
        <v>16537510.290000001</v>
      </c>
      <c r="D34" s="8">
        <f t="shared" si="0"/>
        <v>16537510.290000001</v>
      </c>
      <c r="E34" s="9">
        <f t="shared" si="1"/>
        <v>1</v>
      </c>
      <c r="F34" s="8">
        <v>16537510.290000001</v>
      </c>
      <c r="G34" s="10">
        <v>0</v>
      </c>
      <c r="H34" s="10">
        <v>0</v>
      </c>
    </row>
    <row r="35" spans="1:8" ht="12" customHeight="1" x14ac:dyDescent="0.2">
      <c r="A35" s="5">
        <v>27</v>
      </c>
      <c r="B35" s="6" t="s">
        <v>35</v>
      </c>
      <c r="C35" s="7">
        <v>342522382.13</v>
      </c>
      <c r="D35" s="8">
        <f t="shared" si="0"/>
        <v>13998600.939999999</v>
      </c>
      <c r="E35" s="9">
        <f t="shared" si="1"/>
        <v>4.0869156791882313E-2</v>
      </c>
      <c r="F35" s="8">
        <v>13466324.85</v>
      </c>
      <c r="G35" s="8">
        <v>70450.44</v>
      </c>
      <c r="H35" s="8">
        <v>461825.65</v>
      </c>
    </row>
    <row r="36" spans="1:8" ht="12" customHeight="1" x14ac:dyDescent="0.2">
      <c r="A36" s="5">
        <v>28</v>
      </c>
      <c r="B36" s="6" t="s">
        <v>36</v>
      </c>
      <c r="C36" s="7">
        <v>38523312.939999998</v>
      </c>
      <c r="D36" s="8">
        <f t="shared" si="0"/>
        <v>3107537.5</v>
      </c>
      <c r="E36" s="9">
        <f t="shared" si="1"/>
        <v>8.0666413733418652E-2</v>
      </c>
      <c r="F36" s="8">
        <v>2593393.79</v>
      </c>
      <c r="G36" s="8">
        <v>137154.04</v>
      </c>
      <c r="H36" s="8">
        <v>376989.67</v>
      </c>
    </row>
    <row r="37" spans="1:8" ht="12" customHeight="1" x14ac:dyDescent="0.2">
      <c r="A37" s="5">
        <v>29</v>
      </c>
      <c r="B37" s="6" t="s">
        <v>37</v>
      </c>
      <c r="C37" s="7">
        <v>91482373.510000005</v>
      </c>
      <c r="D37" s="8">
        <f t="shared" si="0"/>
        <v>3014400.78</v>
      </c>
      <c r="E37" s="9">
        <f t="shared" si="1"/>
        <v>3.2950618401592885E-2</v>
      </c>
      <c r="F37" s="8">
        <v>2476440.17</v>
      </c>
      <c r="G37" s="8">
        <v>13402.38</v>
      </c>
      <c r="H37" s="8">
        <v>524558.23</v>
      </c>
    </row>
    <row r="38" spans="1:8" ht="12" customHeight="1" x14ac:dyDescent="0.2">
      <c r="A38" s="5">
        <v>30</v>
      </c>
      <c r="B38" s="6" t="s">
        <v>38</v>
      </c>
      <c r="C38" s="7">
        <v>226753643.10000002</v>
      </c>
      <c r="D38" s="8">
        <f t="shared" si="0"/>
        <v>1914350.88</v>
      </c>
      <c r="E38" s="9">
        <f t="shared" si="1"/>
        <v>8.4424261230314924E-3</v>
      </c>
      <c r="F38" s="8">
        <v>1755282.93</v>
      </c>
      <c r="G38" s="10">
        <v>0</v>
      </c>
      <c r="H38" s="8">
        <v>159067.95000000001</v>
      </c>
    </row>
    <row r="39" spans="1:8" ht="12" customHeight="1" x14ac:dyDescent="0.2">
      <c r="A39" s="5">
        <v>31</v>
      </c>
      <c r="B39" s="6" t="s">
        <v>39</v>
      </c>
      <c r="C39" s="7">
        <v>55244308.25</v>
      </c>
      <c r="D39" s="8">
        <f t="shared" si="0"/>
        <v>1264070.29</v>
      </c>
      <c r="E39" s="9">
        <f t="shared" si="1"/>
        <v>2.2881457475757244E-2</v>
      </c>
      <c r="F39" s="8">
        <v>1264070.29</v>
      </c>
      <c r="G39" s="10">
        <v>0</v>
      </c>
      <c r="H39" s="10">
        <v>0</v>
      </c>
    </row>
    <row r="40" spans="1:8" ht="12" customHeight="1" x14ac:dyDescent="0.2">
      <c r="A40" s="5">
        <v>32</v>
      </c>
      <c r="B40" s="6" t="s">
        <v>40</v>
      </c>
      <c r="C40" s="7">
        <v>65813039.530000001</v>
      </c>
      <c r="D40" s="8">
        <f t="shared" si="0"/>
        <v>1143634.3400000001</v>
      </c>
      <c r="E40" s="9">
        <f t="shared" si="1"/>
        <v>1.7377017505454818E-2</v>
      </c>
      <c r="F40" s="8">
        <v>1039945.92</v>
      </c>
      <c r="G40" s="8">
        <v>16241.07</v>
      </c>
      <c r="H40" s="8">
        <v>87447.35</v>
      </c>
    </row>
    <row r="41" spans="1:8" ht="12" customHeight="1" x14ac:dyDescent="0.2">
      <c r="A41" s="5">
        <v>33</v>
      </c>
      <c r="B41" s="6" t="s">
        <v>41</v>
      </c>
      <c r="C41" s="7">
        <v>7302977.3399999989</v>
      </c>
      <c r="D41" s="8">
        <f t="shared" si="0"/>
        <v>491511.54</v>
      </c>
      <c r="E41" s="9">
        <f t="shared" si="1"/>
        <v>6.7302898135515793E-2</v>
      </c>
      <c r="F41" s="8">
        <v>491511.54</v>
      </c>
      <c r="G41" s="10">
        <v>0</v>
      </c>
      <c r="H41" s="10">
        <v>0</v>
      </c>
    </row>
    <row r="42" spans="1:8" ht="12" customHeight="1" x14ac:dyDescent="0.2">
      <c r="A42" s="5">
        <v>34</v>
      </c>
      <c r="B42" s="6" t="s">
        <v>42</v>
      </c>
      <c r="C42" s="7">
        <v>158401072.60000002</v>
      </c>
      <c r="D42" s="8">
        <f t="shared" si="0"/>
        <v>112647.22</v>
      </c>
      <c r="E42" s="9">
        <f t="shared" si="1"/>
        <v>7.1115187637940268E-4</v>
      </c>
      <c r="F42" s="8">
        <v>112647.22</v>
      </c>
      <c r="G42" s="10">
        <v>0</v>
      </c>
      <c r="H42" s="10">
        <v>0</v>
      </c>
    </row>
    <row r="43" spans="1:8" ht="12" customHeight="1" x14ac:dyDescent="0.2">
      <c r="A43" s="5">
        <v>35</v>
      </c>
      <c r="B43" s="6" t="s">
        <v>43</v>
      </c>
      <c r="C43" s="7">
        <v>379064.24</v>
      </c>
      <c r="D43" s="8">
        <f t="shared" si="0"/>
        <v>5081.8500000000004</v>
      </c>
      <c r="E43" s="9">
        <f t="shared" si="1"/>
        <v>1.3406302847242991E-2</v>
      </c>
      <c r="F43" s="10">
        <v>0</v>
      </c>
      <c r="G43" s="10">
        <v>0</v>
      </c>
      <c r="H43" s="8">
        <v>5081.8500000000004</v>
      </c>
    </row>
    <row r="44" spans="1:8" ht="12" customHeight="1" x14ac:dyDescent="0.2">
      <c r="A44" s="5">
        <v>36</v>
      </c>
      <c r="B44" s="6" t="s">
        <v>44</v>
      </c>
      <c r="C44" s="7">
        <v>4908.26</v>
      </c>
      <c r="D44" s="8">
        <f t="shared" si="0"/>
        <v>4906.26</v>
      </c>
      <c r="E44" s="9">
        <f t="shared" si="1"/>
        <v>0.99959252362344297</v>
      </c>
      <c r="F44" s="8">
        <v>4906.26</v>
      </c>
      <c r="G44" s="10">
        <v>0</v>
      </c>
      <c r="H44" s="10">
        <v>0</v>
      </c>
    </row>
    <row r="45" spans="1:8" ht="12" customHeight="1" x14ac:dyDescent="0.2">
      <c r="A45" s="5">
        <v>37</v>
      </c>
      <c r="B45" s="6" t="s">
        <v>45</v>
      </c>
      <c r="C45" s="7">
        <v>89270141.890000001</v>
      </c>
      <c r="D45" s="8">
        <f t="shared" si="0"/>
        <v>1177.78</v>
      </c>
      <c r="E45" s="9">
        <f t="shared" si="1"/>
        <v>1.3193437078337772E-5</v>
      </c>
      <c r="F45" s="10">
        <v>0</v>
      </c>
      <c r="G45" s="10">
        <v>0</v>
      </c>
      <c r="H45" s="8">
        <v>1177.78</v>
      </c>
    </row>
    <row r="46" spans="1:8" ht="12" customHeight="1" x14ac:dyDescent="0.2">
      <c r="A46" s="5">
        <v>38</v>
      </c>
      <c r="B46" s="3" t="s">
        <v>46</v>
      </c>
      <c r="C46" s="11">
        <v>450782895.54999995</v>
      </c>
      <c r="D46" s="10">
        <f t="shared" si="0"/>
        <v>0</v>
      </c>
      <c r="E46" s="9">
        <f t="shared" si="1"/>
        <v>0</v>
      </c>
      <c r="F46" s="13">
        <v>0</v>
      </c>
      <c r="G46" s="13">
        <v>0</v>
      </c>
      <c r="H46" s="13">
        <v>0</v>
      </c>
    </row>
    <row r="47" spans="1:8" ht="12" customHeight="1" x14ac:dyDescent="0.2">
      <c r="A47" s="5">
        <v>39</v>
      </c>
      <c r="B47" s="3" t="s">
        <v>47</v>
      </c>
      <c r="C47" s="12">
        <v>164822915.34999999</v>
      </c>
      <c r="D47" s="10">
        <f t="shared" si="0"/>
        <v>0</v>
      </c>
      <c r="E47" s="9">
        <f t="shared" si="1"/>
        <v>0</v>
      </c>
      <c r="F47" s="13">
        <v>0</v>
      </c>
      <c r="G47" s="13">
        <v>0</v>
      </c>
      <c r="H47" s="13">
        <v>0</v>
      </c>
    </row>
    <row r="48" spans="1:8" ht="12" customHeight="1" x14ac:dyDescent="0.2">
      <c r="A48" s="5">
        <v>40</v>
      </c>
      <c r="B48" s="6" t="s">
        <v>48</v>
      </c>
      <c r="C48" s="8">
        <v>73821306.200000003</v>
      </c>
      <c r="D48" s="10">
        <f t="shared" si="0"/>
        <v>0</v>
      </c>
      <c r="E48" s="9">
        <f t="shared" si="1"/>
        <v>0</v>
      </c>
      <c r="F48" s="10">
        <v>0</v>
      </c>
      <c r="G48" s="10">
        <v>0</v>
      </c>
      <c r="H48" s="10">
        <v>0</v>
      </c>
    </row>
    <row r="49" spans="1:8" ht="12" customHeight="1" x14ac:dyDescent="0.2">
      <c r="A49" s="5">
        <v>41</v>
      </c>
      <c r="B49" s="6" t="s">
        <v>49</v>
      </c>
      <c r="C49" s="8">
        <v>178996000</v>
      </c>
      <c r="D49" s="10">
        <f t="shared" si="0"/>
        <v>0</v>
      </c>
      <c r="E49" s="9">
        <f t="shared" si="1"/>
        <v>0</v>
      </c>
      <c r="F49" s="10">
        <v>0</v>
      </c>
      <c r="G49" s="10">
        <v>0</v>
      </c>
      <c r="H49" s="10">
        <v>0</v>
      </c>
    </row>
    <row r="50" spans="1:8" ht="12" customHeight="1" x14ac:dyDescent="0.2">
      <c r="A50" s="5">
        <v>42</v>
      </c>
      <c r="B50" s="3" t="s">
        <v>50</v>
      </c>
      <c r="C50" s="12">
        <v>3300000</v>
      </c>
      <c r="D50" s="10">
        <f t="shared" si="0"/>
        <v>0</v>
      </c>
      <c r="E50" s="9">
        <f t="shared" si="1"/>
        <v>0</v>
      </c>
      <c r="F50" s="13">
        <v>0</v>
      </c>
      <c r="G50" s="13">
        <v>0</v>
      </c>
      <c r="H50" s="13">
        <v>0</v>
      </c>
    </row>
    <row r="51" spans="1:8" x14ac:dyDescent="0.2">
      <c r="A51" s="14">
        <v>43</v>
      </c>
      <c r="B51" s="3" t="s">
        <v>51</v>
      </c>
      <c r="C51" s="15">
        <v>22705121.699999999</v>
      </c>
      <c r="D51" s="10">
        <f t="shared" si="0"/>
        <v>0</v>
      </c>
      <c r="E51" s="9">
        <f t="shared" si="1"/>
        <v>0</v>
      </c>
      <c r="F51" s="13">
        <v>0</v>
      </c>
      <c r="G51" s="16">
        <v>0</v>
      </c>
      <c r="H51" s="16">
        <v>0</v>
      </c>
    </row>
    <row r="52" spans="1:8" x14ac:dyDescent="0.2">
      <c r="A52" s="3"/>
      <c r="B52" s="17" t="s">
        <v>52</v>
      </c>
      <c r="C52" s="18">
        <v>55770320051.469978</v>
      </c>
      <c r="D52" s="19">
        <f t="shared" si="0"/>
        <v>12932073817.659996</v>
      </c>
      <c r="E52" s="20">
        <f t="shared" si="1"/>
        <v>0.23188093246954813</v>
      </c>
      <c r="F52" s="18">
        <v>8956022628.6099968</v>
      </c>
      <c r="G52" s="18">
        <v>1749705558.8499997</v>
      </c>
      <c r="H52" s="18">
        <v>2226345630.1999998</v>
      </c>
    </row>
    <row r="53" spans="1:8" x14ac:dyDescent="0.2">
      <c r="C53" s="21"/>
      <c r="D53" s="21"/>
      <c r="E53" s="21"/>
      <c r="F53" s="21"/>
      <c r="G53" s="21"/>
      <c r="H53" s="21"/>
    </row>
  </sheetData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2022-05-25T17:54:11Z</dcterms:created>
  <dcterms:modified xsi:type="dcterms:W3CDTF">2022-05-25T17:54:51Z</dcterms:modified>
</cp:coreProperties>
</file>